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"/>
    </mc:Choice>
  </mc:AlternateContent>
  <xr:revisionPtr revIDLastSave="0" documentId="8_{6C16E4A2-39D2-46ED-BA63-2A1FB1C1EED2}" xr6:coauthVersionLast="47" xr6:coauthVersionMax="47" xr10:uidLastSave="{00000000-0000-0000-0000-000000000000}"/>
  <bookViews>
    <workbookView xWindow="-120" yWindow="-120" windowWidth="29040" windowHeight="15720" xr2:uid="{0D761079-7D3A-4F9D-8D57-5FCC72E4A7B8}"/>
  </bookViews>
  <sheets>
    <sheet name="John Do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0" i="1" l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J207" i="1"/>
  <c r="AJ204" i="1" s="1"/>
  <c r="AI207" i="1"/>
  <c r="AH207" i="1"/>
  <c r="AG207" i="1"/>
  <c r="AG204" i="1" s="1"/>
  <c r="AF207" i="1"/>
  <c r="AE207" i="1"/>
  <c r="AD207" i="1"/>
  <c r="AC207" i="1"/>
  <c r="AB207" i="1"/>
  <c r="AB204" i="1" s="1"/>
  <c r="AA207" i="1"/>
  <c r="Z207" i="1"/>
  <c r="Y207" i="1"/>
  <c r="Y204" i="1" s="1"/>
  <c r="X207" i="1"/>
  <c r="W207" i="1"/>
  <c r="V207" i="1"/>
  <c r="U207" i="1"/>
  <c r="T207" i="1"/>
  <c r="T204" i="1" s="1"/>
  <c r="S207" i="1"/>
  <c r="R207" i="1"/>
  <c r="Q207" i="1"/>
  <c r="Q204" i="1" s="1"/>
  <c r="P207" i="1"/>
  <c r="O207" i="1"/>
  <c r="N207" i="1"/>
  <c r="M207" i="1"/>
  <c r="L207" i="1"/>
  <c r="L204" i="1" s="1"/>
  <c r="K207" i="1"/>
  <c r="J207" i="1"/>
  <c r="I207" i="1"/>
  <c r="I204" i="1" s="1"/>
  <c r="H207" i="1"/>
  <c r="G207" i="1"/>
  <c r="F207" i="1"/>
  <c r="E207" i="1"/>
  <c r="D207" i="1"/>
  <c r="D204" i="1" s="1"/>
  <c r="C207" i="1"/>
  <c r="AJ206" i="1"/>
  <c r="AJ211" i="1" s="1"/>
  <c r="AI206" i="1"/>
  <c r="AH206" i="1"/>
  <c r="AH211" i="1" s="1"/>
  <c r="AG206" i="1"/>
  <c r="AG211" i="1" s="1"/>
  <c r="AF206" i="1"/>
  <c r="AE206" i="1"/>
  <c r="AE211" i="1" s="1"/>
  <c r="AD206" i="1"/>
  <c r="AC206" i="1"/>
  <c r="AC211" i="1" s="1"/>
  <c r="AB206" i="1"/>
  <c r="AB211" i="1" s="1"/>
  <c r="AA206" i="1"/>
  <c r="Z206" i="1"/>
  <c r="Z211" i="1" s="1"/>
  <c r="Y206" i="1"/>
  <c r="Y211" i="1" s="1"/>
  <c r="X206" i="1"/>
  <c r="W206" i="1"/>
  <c r="W211" i="1" s="1"/>
  <c r="V206" i="1"/>
  <c r="U206" i="1"/>
  <c r="U211" i="1" s="1"/>
  <c r="T206" i="1"/>
  <c r="T211" i="1" s="1"/>
  <c r="S206" i="1"/>
  <c r="R206" i="1"/>
  <c r="R211" i="1" s="1"/>
  <c r="Q206" i="1"/>
  <c r="Q211" i="1" s="1"/>
  <c r="P206" i="1"/>
  <c r="O206" i="1"/>
  <c r="O211" i="1" s="1"/>
  <c r="N206" i="1"/>
  <c r="M206" i="1"/>
  <c r="M211" i="1" s="1"/>
  <c r="L206" i="1"/>
  <c r="L211" i="1" s="1"/>
  <c r="K206" i="1"/>
  <c r="J206" i="1"/>
  <c r="J211" i="1" s="1"/>
  <c r="I206" i="1"/>
  <c r="I211" i="1" s="1"/>
  <c r="H206" i="1"/>
  <c r="G206" i="1"/>
  <c r="G211" i="1" s="1"/>
  <c r="F206" i="1"/>
  <c r="E206" i="1"/>
  <c r="E211" i="1" s="1"/>
  <c r="D206" i="1"/>
  <c r="D211" i="1" s="1"/>
  <c r="C206" i="1"/>
  <c r="AJ205" i="1"/>
  <c r="AI205" i="1"/>
  <c r="AH205" i="1"/>
  <c r="AG205" i="1"/>
  <c r="AF205" i="1"/>
  <c r="AF204" i="1" s="1"/>
  <c r="AE205" i="1"/>
  <c r="AD205" i="1"/>
  <c r="AD204" i="1" s="1"/>
  <c r="AC205" i="1"/>
  <c r="AC204" i="1" s="1"/>
  <c r="AB205" i="1"/>
  <c r="AA205" i="1"/>
  <c r="Z205" i="1"/>
  <c r="Y205" i="1"/>
  <c r="X205" i="1"/>
  <c r="X204" i="1" s="1"/>
  <c r="W205" i="1"/>
  <c r="V205" i="1"/>
  <c r="V204" i="1" s="1"/>
  <c r="U205" i="1"/>
  <c r="U204" i="1" s="1"/>
  <c r="T205" i="1"/>
  <c r="S205" i="1"/>
  <c r="R205" i="1"/>
  <c r="Q205" i="1"/>
  <c r="P205" i="1"/>
  <c r="P204" i="1" s="1"/>
  <c r="O205" i="1"/>
  <c r="N205" i="1"/>
  <c r="N204" i="1" s="1"/>
  <c r="M205" i="1"/>
  <c r="M204" i="1" s="1"/>
  <c r="L205" i="1"/>
  <c r="K205" i="1"/>
  <c r="J205" i="1"/>
  <c r="I205" i="1"/>
  <c r="H205" i="1"/>
  <c r="H204" i="1" s="1"/>
  <c r="G205" i="1"/>
  <c r="F205" i="1"/>
  <c r="F204" i="1" s="1"/>
  <c r="E205" i="1"/>
  <c r="E204" i="1" s="1"/>
  <c r="D205" i="1"/>
  <c r="C205" i="1"/>
  <c r="AH204" i="1"/>
  <c r="AE204" i="1"/>
  <c r="Z204" i="1"/>
  <c r="W204" i="1"/>
  <c r="R204" i="1"/>
  <c r="O204" i="1"/>
  <c r="J204" i="1"/>
  <c r="G204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J199" i="1"/>
  <c r="AJ196" i="1" s="1"/>
  <c r="AJ203" i="1" s="1"/>
  <c r="AI199" i="1"/>
  <c r="AH199" i="1"/>
  <c r="AG199" i="1"/>
  <c r="AG196" i="1" s="1"/>
  <c r="AG203" i="1" s="1"/>
  <c r="AF199" i="1"/>
  <c r="AE199" i="1"/>
  <c r="AD199" i="1"/>
  <c r="AC199" i="1"/>
  <c r="AB199" i="1"/>
  <c r="AB196" i="1" s="1"/>
  <c r="AB203" i="1" s="1"/>
  <c r="AA199" i="1"/>
  <c r="Z199" i="1"/>
  <c r="Y199" i="1"/>
  <c r="Y196" i="1" s="1"/>
  <c r="Y203" i="1" s="1"/>
  <c r="X199" i="1"/>
  <c r="W199" i="1"/>
  <c r="V199" i="1"/>
  <c r="U199" i="1"/>
  <c r="T199" i="1"/>
  <c r="T196" i="1" s="1"/>
  <c r="T203" i="1" s="1"/>
  <c r="S199" i="1"/>
  <c r="R199" i="1"/>
  <c r="Q199" i="1"/>
  <c r="Q196" i="1" s="1"/>
  <c r="Q203" i="1" s="1"/>
  <c r="P199" i="1"/>
  <c r="O199" i="1"/>
  <c r="N199" i="1"/>
  <c r="M199" i="1"/>
  <c r="L199" i="1"/>
  <c r="K199" i="1"/>
  <c r="J199" i="1"/>
  <c r="I199" i="1"/>
  <c r="I196" i="1" s="1"/>
  <c r="I203" i="1" s="1"/>
  <c r="H199" i="1"/>
  <c r="G199" i="1"/>
  <c r="F199" i="1"/>
  <c r="E199" i="1"/>
  <c r="D199" i="1"/>
  <c r="C199" i="1"/>
  <c r="AJ198" i="1"/>
  <c r="AI198" i="1"/>
  <c r="AH198" i="1"/>
  <c r="AH203" i="1" s="1"/>
  <c r="AG198" i="1"/>
  <c r="AF198" i="1"/>
  <c r="AF203" i="1" s="1"/>
  <c r="AE198" i="1"/>
  <c r="AE203" i="1" s="1"/>
  <c r="AD198" i="1"/>
  <c r="AD196" i="1" s="1"/>
  <c r="AC198" i="1"/>
  <c r="AB198" i="1"/>
  <c r="AA198" i="1"/>
  <c r="Z198" i="1"/>
  <c r="Z203" i="1" s="1"/>
  <c r="Y198" i="1"/>
  <c r="X198" i="1"/>
  <c r="X203" i="1" s="1"/>
  <c r="W198" i="1"/>
  <c r="W203" i="1" s="1"/>
  <c r="V198" i="1"/>
  <c r="V196" i="1" s="1"/>
  <c r="U198" i="1"/>
  <c r="T198" i="1"/>
  <c r="S198" i="1"/>
  <c r="R198" i="1"/>
  <c r="R203" i="1" s="1"/>
  <c r="Q198" i="1"/>
  <c r="P198" i="1"/>
  <c r="P203" i="1" s="1"/>
  <c r="O198" i="1"/>
  <c r="O203" i="1" s="1"/>
  <c r="N198" i="1"/>
  <c r="N196" i="1" s="1"/>
  <c r="M198" i="1"/>
  <c r="L198" i="1"/>
  <c r="K198" i="1"/>
  <c r="J198" i="1"/>
  <c r="J203" i="1" s="1"/>
  <c r="I198" i="1"/>
  <c r="H198" i="1"/>
  <c r="H203" i="1" s="1"/>
  <c r="G198" i="1"/>
  <c r="G203" i="1" s="1"/>
  <c r="F198" i="1"/>
  <c r="F196" i="1" s="1"/>
  <c r="E198" i="1"/>
  <c r="D198" i="1"/>
  <c r="C198" i="1"/>
  <c r="AJ197" i="1"/>
  <c r="AI197" i="1"/>
  <c r="AH197" i="1"/>
  <c r="AG197" i="1"/>
  <c r="AF197" i="1"/>
  <c r="AF196" i="1" s="1"/>
  <c r="AE197" i="1"/>
  <c r="AD197" i="1"/>
  <c r="AC197" i="1"/>
  <c r="AC196" i="1" s="1"/>
  <c r="AB197" i="1"/>
  <c r="AA197" i="1"/>
  <c r="Z197" i="1"/>
  <c r="Y197" i="1"/>
  <c r="X197" i="1"/>
  <c r="X196" i="1" s="1"/>
  <c r="W197" i="1"/>
  <c r="V197" i="1"/>
  <c r="U197" i="1"/>
  <c r="U196" i="1" s="1"/>
  <c r="T197" i="1"/>
  <c r="S197" i="1"/>
  <c r="R197" i="1"/>
  <c r="Q197" i="1"/>
  <c r="P197" i="1"/>
  <c r="P196" i="1" s="1"/>
  <c r="O197" i="1"/>
  <c r="N197" i="1"/>
  <c r="M197" i="1"/>
  <c r="M196" i="1" s="1"/>
  <c r="L197" i="1"/>
  <c r="L196" i="1" s="1"/>
  <c r="L203" i="1" s="1"/>
  <c r="K197" i="1"/>
  <c r="K196" i="1" s="1"/>
  <c r="J197" i="1"/>
  <c r="I197" i="1"/>
  <c r="H197" i="1"/>
  <c r="H196" i="1" s="1"/>
  <c r="G197" i="1"/>
  <c r="F197" i="1"/>
  <c r="E197" i="1"/>
  <c r="E196" i="1" s="1"/>
  <c r="D197" i="1"/>
  <c r="D196" i="1" s="1"/>
  <c r="D203" i="1" s="1"/>
  <c r="C197" i="1"/>
  <c r="C196" i="1" s="1"/>
  <c r="AH196" i="1"/>
  <c r="AE196" i="1"/>
  <c r="Z196" i="1"/>
  <c r="W196" i="1"/>
  <c r="R196" i="1"/>
  <c r="O196" i="1"/>
  <c r="J196" i="1"/>
  <c r="G196" i="1"/>
  <c r="AJ194" i="1"/>
  <c r="AI194" i="1"/>
  <c r="AI195" i="1" s="1"/>
  <c r="AH194" i="1"/>
  <c r="AH195" i="1" s="1"/>
  <c r="AG194" i="1"/>
  <c r="AF194" i="1"/>
  <c r="AE194" i="1"/>
  <c r="AD194" i="1"/>
  <c r="AD195" i="1" s="1"/>
  <c r="AC194" i="1"/>
  <c r="AC195" i="1" s="1"/>
  <c r="AB194" i="1"/>
  <c r="AA194" i="1"/>
  <c r="AA195" i="1" s="1"/>
  <c r="Z194" i="1"/>
  <c r="Z195" i="1" s="1"/>
  <c r="Y194" i="1"/>
  <c r="X194" i="1"/>
  <c r="W194" i="1"/>
  <c r="V194" i="1"/>
  <c r="V195" i="1" s="1"/>
  <c r="U194" i="1"/>
  <c r="U195" i="1" s="1"/>
  <c r="T194" i="1"/>
  <c r="S194" i="1"/>
  <c r="S195" i="1" s="1"/>
  <c r="R194" i="1"/>
  <c r="R195" i="1" s="1"/>
  <c r="Q194" i="1"/>
  <c r="P194" i="1"/>
  <c r="O194" i="1"/>
  <c r="N194" i="1"/>
  <c r="N195" i="1" s="1"/>
  <c r="M194" i="1"/>
  <c r="M195" i="1" s="1"/>
  <c r="L194" i="1"/>
  <c r="K194" i="1"/>
  <c r="K195" i="1" s="1"/>
  <c r="J194" i="1"/>
  <c r="J195" i="1" s="1"/>
  <c r="I194" i="1"/>
  <c r="H194" i="1"/>
  <c r="G194" i="1"/>
  <c r="F194" i="1"/>
  <c r="F195" i="1" s="1"/>
  <c r="E194" i="1"/>
  <c r="E195" i="1" s="1"/>
  <c r="D194" i="1"/>
  <c r="C194" i="1"/>
  <c r="C195" i="1" s="1"/>
  <c r="AJ193" i="1"/>
  <c r="AI193" i="1"/>
  <c r="AH193" i="1"/>
  <c r="AG193" i="1"/>
  <c r="AF193" i="1"/>
  <c r="AF190" i="1" s="1"/>
  <c r="AF195" i="1" s="1"/>
  <c r="AE193" i="1"/>
  <c r="AD193" i="1"/>
  <c r="AC193" i="1"/>
  <c r="AC190" i="1" s="1"/>
  <c r="AB193" i="1"/>
  <c r="AA193" i="1"/>
  <c r="Z193" i="1"/>
  <c r="Y193" i="1"/>
  <c r="X193" i="1"/>
  <c r="X190" i="1" s="1"/>
  <c r="X195" i="1" s="1"/>
  <c r="W193" i="1"/>
  <c r="V193" i="1"/>
  <c r="U193" i="1"/>
  <c r="U190" i="1" s="1"/>
  <c r="T193" i="1"/>
  <c r="S193" i="1"/>
  <c r="R193" i="1"/>
  <c r="Q193" i="1"/>
  <c r="P193" i="1"/>
  <c r="O193" i="1"/>
  <c r="N193" i="1"/>
  <c r="M193" i="1"/>
  <c r="M190" i="1" s="1"/>
  <c r="L193" i="1"/>
  <c r="K193" i="1"/>
  <c r="J193" i="1"/>
  <c r="I193" i="1"/>
  <c r="H193" i="1"/>
  <c r="G193" i="1"/>
  <c r="F193" i="1"/>
  <c r="E193" i="1"/>
  <c r="E190" i="1" s="1"/>
  <c r="D193" i="1"/>
  <c r="C193" i="1"/>
  <c r="AJ192" i="1"/>
  <c r="AI192" i="1"/>
  <c r="AH192" i="1"/>
  <c r="AH190" i="1" s="1"/>
  <c r="AG192" i="1"/>
  <c r="AF192" i="1"/>
  <c r="AE192" i="1"/>
  <c r="AE190" i="1" s="1"/>
  <c r="AE195" i="1" s="1"/>
  <c r="AD192" i="1"/>
  <c r="AC192" i="1"/>
  <c r="AB192" i="1"/>
  <c r="AA192" i="1"/>
  <c r="Z192" i="1"/>
  <c r="Z190" i="1" s="1"/>
  <c r="Y192" i="1"/>
  <c r="X192" i="1"/>
  <c r="W192" i="1"/>
  <c r="W190" i="1" s="1"/>
  <c r="W195" i="1" s="1"/>
  <c r="V192" i="1"/>
  <c r="U192" i="1"/>
  <c r="T192" i="1"/>
  <c r="S192" i="1"/>
  <c r="R192" i="1"/>
  <c r="R190" i="1" s="1"/>
  <c r="Q192" i="1"/>
  <c r="P192" i="1"/>
  <c r="O192" i="1"/>
  <c r="N192" i="1"/>
  <c r="M192" i="1"/>
  <c r="L192" i="1"/>
  <c r="K192" i="1"/>
  <c r="J192" i="1"/>
  <c r="J190" i="1" s="1"/>
  <c r="I192" i="1"/>
  <c r="H192" i="1"/>
  <c r="G192" i="1"/>
  <c r="F192" i="1"/>
  <c r="E192" i="1"/>
  <c r="D192" i="1"/>
  <c r="C192" i="1"/>
  <c r="AJ191" i="1"/>
  <c r="AJ190" i="1" s="1"/>
  <c r="AJ195" i="1" s="1"/>
  <c r="AI191" i="1"/>
  <c r="AH191" i="1"/>
  <c r="AG191" i="1"/>
  <c r="AG190" i="1" s="1"/>
  <c r="AG195" i="1" s="1"/>
  <c r="AF191" i="1"/>
  <c r="AE191" i="1"/>
  <c r="AD191" i="1"/>
  <c r="AC191" i="1"/>
  <c r="AB191" i="1"/>
  <c r="AB190" i="1" s="1"/>
  <c r="AB195" i="1" s="1"/>
  <c r="AA191" i="1"/>
  <c r="Z191" i="1"/>
  <c r="Y191" i="1"/>
  <c r="Y190" i="1" s="1"/>
  <c r="Y195" i="1" s="1"/>
  <c r="X191" i="1"/>
  <c r="W191" i="1"/>
  <c r="V191" i="1"/>
  <c r="U191" i="1"/>
  <c r="T191" i="1"/>
  <c r="T190" i="1" s="1"/>
  <c r="T195" i="1" s="1"/>
  <c r="S191" i="1"/>
  <c r="R191" i="1"/>
  <c r="Q191" i="1"/>
  <c r="Q190" i="1" s="1"/>
  <c r="Q195" i="1" s="1"/>
  <c r="P191" i="1"/>
  <c r="P190" i="1" s="1"/>
  <c r="P195" i="1" s="1"/>
  <c r="O191" i="1"/>
  <c r="O190" i="1" s="1"/>
  <c r="O195" i="1" s="1"/>
  <c r="N191" i="1"/>
  <c r="M191" i="1"/>
  <c r="L191" i="1"/>
  <c r="L190" i="1" s="1"/>
  <c r="L195" i="1" s="1"/>
  <c r="K191" i="1"/>
  <c r="J191" i="1"/>
  <c r="I191" i="1"/>
  <c r="I190" i="1" s="1"/>
  <c r="I195" i="1" s="1"/>
  <c r="H191" i="1"/>
  <c r="H190" i="1" s="1"/>
  <c r="H195" i="1" s="1"/>
  <c r="G191" i="1"/>
  <c r="G190" i="1" s="1"/>
  <c r="G195" i="1" s="1"/>
  <c r="F191" i="1"/>
  <c r="E191" i="1"/>
  <c r="D191" i="1"/>
  <c r="D190" i="1" s="1"/>
  <c r="D195" i="1" s="1"/>
  <c r="C191" i="1"/>
  <c r="AI190" i="1"/>
  <c r="AD190" i="1"/>
  <c r="AA190" i="1"/>
  <c r="V190" i="1"/>
  <c r="S190" i="1"/>
  <c r="N190" i="1"/>
  <c r="K190" i="1"/>
  <c r="F190" i="1"/>
  <c r="C190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DP138" i="1"/>
  <c r="DO138" i="1"/>
  <c r="DN138" i="1"/>
  <c r="DM138" i="1"/>
  <c r="DL138" i="1"/>
  <c r="DW20" i="1" s="1"/>
  <c r="DK138" i="1"/>
  <c r="DJ138" i="1"/>
  <c r="DI138" i="1"/>
  <c r="DW15" i="1" s="1"/>
  <c r="DH138" i="1"/>
  <c r="DG138" i="1"/>
  <c r="DF138" i="1"/>
  <c r="DE138" i="1"/>
  <c r="DD138" i="1"/>
  <c r="DC138" i="1"/>
  <c r="DW7" i="1" s="1"/>
  <c r="DB138" i="1"/>
  <c r="DA138" i="1"/>
  <c r="DW5" i="1" s="1"/>
  <c r="DW4" i="1" s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DP90" i="1"/>
  <c r="DO90" i="1"/>
  <c r="DN90" i="1"/>
  <c r="DM90" i="1"/>
  <c r="DL90" i="1"/>
  <c r="DV20" i="1" s="1"/>
  <c r="DK90" i="1"/>
  <c r="DV19" i="1" s="1"/>
  <c r="DJ90" i="1"/>
  <c r="DI90" i="1"/>
  <c r="DV15" i="1" s="1"/>
  <c r="DH90" i="1"/>
  <c r="DG90" i="1"/>
  <c r="DF90" i="1"/>
  <c r="DE90" i="1"/>
  <c r="DD90" i="1"/>
  <c r="DC90" i="1"/>
  <c r="DV7" i="1" s="1"/>
  <c r="DB90" i="1"/>
  <c r="DA90" i="1"/>
  <c r="DV5" i="1" s="1"/>
  <c r="DV4" i="1" s="1"/>
  <c r="DV9" i="1" s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DU5" i="1" s="1"/>
  <c r="DU4" i="1" s="1"/>
  <c r="DP50" i="1"/>
  <c r="DO50" i="1"/>
  <c r="DN50" i="1"/>
  <c r="DM50" i="1"/>
  <c r="DL50" i="1"/>
  <c r="DK50" i="1"/>
  <c r="DJ50" i="1"/>
  <c r="DI50" i="1"/>
  <c r="DU15" i="1" s="1"/>
  <c r="DH50" i="1"/>
  <c r="DG50" i="1"/>
  <c r="DF50" i="1"/>
  <c r="DE50" i="1"/>
  <c r="DD50" i="1"/>
  <c r="DC50" i="1"/>
  <c r="DB50" i="1"/>
  <c r="DA50" i="1"/>
  <c r="DP49" i="1"/>
  <c r="DO49" i="1"/>
  <c r="DN49" i="1"/>
  <c r="DU22" i="1" s="1"/>
  <c r="DM49" i="1"/>
  <c r="DL49" i="1"/>
  <c r="DK49" i="1"/>
  <c r="DJ49" i="1"/>
  <c r="DI49" i="1"/>
  <c r="DH49" i="1"/>
  <c r="DG49" i="1"/>
  <c r="DF49" i="1"/>
  <c r="DU12" i="1" s="1"/>
  <c r="DE49" i="1"/>
  <c r="DD49" i="1"/>
  <c r="DC49" i="1"/>
  <c r="DB49" i="1"/>
  <c r="DA49" i="1"/>
  <c r="DP48" i="1"/>
  <c r="DU24" i="1" s="1"/>
  <c r="DO48" i="1"/>
  <c r="DN48" i="1"/>
  <c r="DM48" i="1"/>
  <c r="DL48" i="1"/>
  <c r="DU20" i="1" s="1"/>
  <c r="DK48" i="1"/>
  <c r="DJ48" i="1"/>
  <c r="DU16" i="1" s="1"/>
  <c r="DI48" i="1"/>
  <c r="DH48" i="1"/>
  <c r="DU14" i="1" s="1"/>
  <c r="DG48" i="1"/>
  <c r="DF48" i="1"/>
  <c r="DE48" i="1"/>
  <c r="DD48" i="1"/>
  <c r="DC48" i="1"/>
  <c r="DU7" i="1" s="1"/>
  <c r="DB48" i="1"/>
  <c r="DA48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DP42" i="1"/>
  <c r="DO42" i="1"/>
  <c r="DN42" i="1"/>
  <c r="DX47" i="1" s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DP41" i="1"/>
  <c r="DO41" i="1"/>
  <c r="DN41" i="1"/>
  <c r="DM41" i="1"/>
  <c r="DL41" i="1"/>
  <c r="DK41" i="1"/>
  <c r="DW44" i="1" s="1"/>
  <c r="DJ41" i="1"/>
  <c r="DI41" i="1"/>
  <c r="DH41" i="1"/>
  <c r="DG41" i="1"/>
  <c r="DF41" i="1"/>
  <c r="DE41" i="1"/>
  <c r="DD41" i="1"/>
  <c r="DC41" i="1"/>
  <c r="DB41" i="1"/>
  <c r="DA41" i="1"/>
  <c r="DP40" i="1"/>
  <c r="DV49" i="1" s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DP39" i="1"/>
  <c r="DO39" i="1"/>
  <c r="DN39" i="1"/>
  <c r="DM39" i="1"/>
  <c r="DU46" i="1" s="1"/>
  <c r="DL39" i="1"/>
  <c r="DK39" i="1"/>
  <c r="DJ39" i="1"/>
  <c r="DI39" i="1"/>
  <c r="DH39" i="1"/>
  <c r="DG39" i="1"/>
  <c r="DF39" i="1"/>
  <c r="DE39" i="1"/>
  <c r="DD39" i="1"/>
  <c r="DC39" i="1"/>
  <c r="DB39" i="1"/>
  <c r="DA39" i="1"/>
  <c r="DP38" i="1"/>
  <c r="DO38" i="1"/>
  <c r="DN38" i="1"/>
  <c r="DM38" i="1"/>
  <c r="DL38" i="1"/>
  <c r="DT45" i="1" s="1"/>
  <c r="DK38" i="1"/>
  <c r="DJ38" i="1"/>
  <c r="DI38" i="1"/>
  <c r="DH38" i="1"/>
  <c r="DG38" i="1"/>
  <c r="DF38" i="1"/>
  <c r="DE38" i="1"/>
  <c r="DD38" i="1"/>
  <c r="DC38" i="1"/>
  <c r="DB38" i="1"/>
  <c r="DA38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V32" i="1" s="1"/>
  <c r="DB35" i="1"/>
  <c r="DA35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DP32" i="1"/>
  <c r="DO32" i="1"/>
  <c r="DN32" i="1"/>
  <c r="DM32" i="1"/>
  <c r="DL32" i="1"/>
  <c r="DK32" i="1"/>
  <c r="DJ32" i="1"/>
  <c r="DX41" i="1" s="1"/>
  <c r="DI32" i="1"/>
  <c r="DH32" i="1"/>
  <c r="DX39" i="1" s="1"/>
  <c r="DG32" i="1"/>
  <c r="DF32" i="1"/>
  <c r="DE32" i="1"/>
  <c r="DD32" i="1"/>
  <c r="DC32" i="1"/>
  <c r="DB32" i="1"/>
  <c r="DA32" i="1"/>
  <c r="DX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W36" i="1" s="1"/>
  <c r="DD31" i="1"/>
  <c r="DC31" i="1"/>
  <c r="DB31" i="1"/>
  <c r="DA31" i="1"/>
  <c r="DP30" i="1"/>
  <c r="DO30" i="1"/>
  <c r="DN30" i="1"/>
  <c r="DM30" i="1"/>
  <c r="DL30" i="1"/>
  <c r="DK30" i="1"/>
  <c r="DJ30" i="1"/>
  <c r="DV41" i="1" s="1"/>
  <c r="DI30" i="1"/>
  <c r="DH30" i="1"/>
  <c r="DG30" i="1"/>
  <c r="DF30" i="1"/>
  <c r="DE30" i="1"/>
  <c r="DD30" i="1"/>
  <c r="DC30" i="1"/>
  <c r="DB30" i="1"/>
  <c r="DA30" i="1"/>
  <c r="DP29" i="1"/>
  <c r="DO29" i="1"/>
  <c r="DN29" i="1"/>
  <c r="DM29" i="1"/>
  <c r="DL29" i="1"/>
  <c r="DK29" i="1"/>
  <c r="DJ29" i="1"/>
  <c r="DI29" i="1"/>
  <c r="DH29" i="1"/>
  <c r="DG29" i="1"/>
  <c r="DU38" i="1" s="1"/>
  <c r="DF29" i="1"/>
  <c r="DE29" i="1"/>
  <c r="DD29" i="1"/>
  <c r="DC29" i="1"/>
  <c r="DB29" i="1"/>
  <c r="DA29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DX30" i="1" s="1"/>
  <c r="DP26" i="1"/>
  <c r="DO26" i="1"/>
  <c r="DW48" i="1" s="1"/>
  <c r="DN26" i="1"/>
  <c r="DM26" i="1"/>
  <c r="DL26" i="1"/>
  <c r="DK26" i="1"/>
  <c r="DJ26" i="1"/>
  <c r="DI26" i="1"/>
  <c r="DH26" i="1"/>
  <c r="DG26" i="1"/>
  <c r="DW38" i="1" s="1"/>
  <c r="DF26" i="1"/>
  <c r="DE26" i="1"/>
  <c r="DD26" i="1"/>
  <c r="DC26" i="1"/>
  <c r="DB26" i="1"/>
  <c r="DA26" i="1"/>
  <c r="DP25" i="1"/>
  <c r="DO25" i="1"/>
  <c r="DN25" i="1"/>
  <c r="DM25" i="1"/>
  <c r="DL25" i="1"/>
  <c r="DV45" i="1" s="1"/>
  <c r="DK25" i="1"/>
  <c r="DJ25" i="1"/>
  <c r="DI25" i="1"/>
  <c r="DH25" i="1"/>
  <c r="DG25" i="1"/>
  <c r="DF25" i="1"/>
  <c r="DE25" i="1"/>
  <c r="DD25" i="1"/>
  <c r="DV33" i="1" s="1"/>
  <c r="DC25" i="1"/>
  <c r="DB25" i="1"/>
  <c r="DA25" i="1"/>
  <c r="DW24" i="1"/>
  <c r="DV24" i="1"/>
  <c r="DP24" i="1"/>
  <c r="DO24" i="1"/>
  <c r="DN24" i="1"/>
  <c r="DM24" i="1"/>
  <c r="DL24" i="1"/>
  <c r="DK24" i="1"/>
  <c r="DJ24" i="1"/>
  <c r="DI24" i="1"/>
  <c r="DU40" i="1" s="1"/>
  <c r="DH24" i="1"/>
  <c r="DG24" i="1"/>
  <c r="DF24" i="1"/>
  <c r="DE24" i="1"/>
  <c r="DD24" i="1"/>
  <c r="DC24" i="1"/>
  <c r="DB24" i="1"/>
  <c r="DA24" i="1"/>
  <c r="DU30" i="1" s="1"/>
  <c r="DW23" i="1"/>
  <c r="DV23" i="1"/>
  <c r="DU23" i="1"/>
  <c r="DP23" i="1"/>
  <c r="DO23" i="1"/>
  <c r="DN23" i="1"/>
  <c r="DM23" i="1"/>
  <c r="DL23" i="1"/>
  <c r="DK23" i="1"/>
  <c r="DJ23" i="1"/>
  <c r="DI23" i="1"/>
  <c r="DH23" i="1"/>
  <c r="DG23" i="1"/>
  <c r="DF23" i="1"/>
  <c r="DT37" i="1" s="1"/>
  <c r="DE23" i="1"/>
  <c r="DD23" i="1"/>
  <c r="DC23" i="1"/>
  <c r="DB23" i="1"/>
  <c r="DA23" i="1"/>
  <c r="DW22" i="1"/>
  <c r="DV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DW21" i="1"/>
  <c r="DV21" i="1"/>
  <c r="DU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DW19" i="1"/>
  <c r="DU19" i="1"/>
  <c r="DU18" i="1" s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X33" i="1" s="1"/>
  <c r="DC17" i="1"/>
  <c r="DB17" i="1"/>
  <c r="DA17" i="1"/>
  <c r="DW16" i="1"/>
  <c r="DV16" i="1"/>
  <c r="DP16" i="1"/>
  <c r="DO16" i="1"/>
  <c r="DN16" i="1"/>
  <c r="DM16" i="1"/>
  <c r="DL16" i="1"/>
  <c r="DK16" i="1"/>
  <c r="DJ16" i="1"/>
  <c r="DI16" i="1"/>
  <c r="DW40" i="1" s="1"/>
  <c r="DH16" i="1"/>
  <c r="DG16" i="1"/>
  <c r="DF16" i="1"/>
  <c r="DE16" i="1"/>
  <c r="DD16" i="1"/>
  <c r="DC16" i="1"/>
  <c r="DW32" i="1" s="1"/>
  <c r="DB16" i="1"/>
  <c r="DA16" i="1"/>
  <c r="DW30" i="1" s="1"/>
  <c r="DW29" i="1" s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DW14" i="1"/>
  <c r="DV14" i="1"/>
  <c r="DP14" i="1"/>
  <c r="DO14" i="1"/>
  <c r="DN14" i="1"/>
  <c r="DM14" i="1"/>
  <c r="DL14" i="1"/>
  <c r="DK14" i="1"/>
  <c r="DK3" i="1" s="1"/>
  <c r="DJ14" i="1"/>
  <c r="DI14" i="1"/>
  <c r="DH14" i="1"/>
  <c r="DG14" i="1"/>
  <c r="DF14" i="1"/>
  <c r="DE14" i="1"/>
  <c r="DD14" i="1"/>
  <c r="DC14" i="1"/>
  <c r="DC3" i="1" s="1"/>
  <c r="DX7" i="1" s="1"/>
  <c r="DB14" i="1"/>
  <c r="DA14" i="1"/>
  <c r="DW13" i="1"/>
  <c r="DV13" i="1"/>
  <c r="DU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DW12" i="1"/>
  <c r="DV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DW11" i="1"/>
  <c r="DW10" i="1" s="1"/>
  <c r="DW17" i="1" s="1"/>
  <c r="DV11" i="1"/>
  <c r="DU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P10" i="1"/>
  <c r="DO10" i="1"/>
  <c r="DN10" i="1"/>
  <c r="DM10" i="1"/>
  <c r="DL10" i="1"/>
  <c r="DK10" i="1"/>
  <c r="DJ10" i="1"/>
  <c r="DI10" i="1"/>
  <c r="DH10" i="1"/>
  <c r="DG10" i="1"/>
  <c r="DF10" i="1"/>
  <c r="DV37" i="1" s="1"/>
  <c r="DE10" i="1"/>
  <c r="DD10" i="1"/>
  <c r="DC10" i="1"/>
  <c r="DB10" i="1"/>
  <c r="DA10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U32" i="1" s="1"/>
  <c r="DB9" i="1"/>
  <c r="DA9" i="1"/>
  <c r="DW8" i="1"/>
  <c r="DW9" i="1" s="1"/>
  <c r="DV8" i="1"/>
  <c r="DU8" i="1"/>
  <c r="DU9" i="1" s="1"/>
  <c r="DP8" i="1"/>
  <c r="DT24" i="1" s="1"/>
  <c r="DO8" i="1"/>
  <c r="DT48" i="1" s="1"/>
  <c r="DN8" i="1"/>
  <c r="DT47" i="1" s="1"/>
  <c r="DM8" i="1"/>
  <c r="DL8" i="1"/>
  <c r="DT46" i="1" s="1"/>
  <c r="DK8" i="1"/>
  <c r="DT44" i="1" s="1"/>
  <c r="DJ8" i="1"/>
  <c r="DT41" i="1" s="1"/>
  <c r="DI8" i="1"/>
  <c r="DT40" i="1" s="1"/>
  <c r="DH8" i="1"/>
  <c r="DT39" i="1" s="1"/>
  <c r="DG8" i="1"/>
  <c r="DT38" i="1" s="1"/>
  <c r="DF8" i="1"/>
  <c r="DE8" i="1"/>
  <c r="DT36" i="1" s="1"/>
  <c r="DT35" i="1" s="1"/>
  <c r="DD8" i="1"/>
  <c r="DT33" i="1" s="1"/>
  <c r="DC8" i="1"/>
  <c r="DT32" i="1" s="1"/>
  <c r="DB8" i="1"/>
  <c r="DT31" i="1" s="1"/>
  <c r="DA8" i="1"/>
  <c r="DT30" i="1" s="1"/>
  <c r="DT29" i="1" s="1"/>
  <c r="DP7" i="1"/>
  <c r="DX49" i="1" s="1"/>
  <c r="DO7" i="1"/>
  <c r="DX48" i="1" s="1"/>
  <c r="DN7" i="1"/>
  <c r="DM7" i="1"/>
  <c r="DX46" i="1" s="1"/>
  <c r="DL7" i="1"/>
  <c r="DX45" i="1" s="1"/>
  <c r="DK7" i="1"/>
  <c r="DX44" i="1" s="1"/>
  <c r="DJ7" i="1"/>
  <c r="DI7" i="1"/>
  <c r="DX40" i="1" s="1"/>
  <c r="DH7" i="1"/>
  <c r="DG7" i="1"/>
  <c r="DX38" i="1" s="1"/>
  <c r="DF7" i="1"/>
  <c r="DX37" i="1" s="1"/>
  <c r="DE7" i="1"/>
  <c r="DE3" i="1" s="1"/>
  <c r="DD7" i="1"/>
  <c r="DC7" i="1"/>
  <c r="DX32" i="1" s="1"/>
  <c r="DB7" i="1"/>
  <c r="DA7" i="1"/>
  <c r="DW6" i="1"/>
  <c r="DV6" i="1"/>
  <c r="DU6" i="1"/>
  <c r="DP6" i="1"/>
  <c r="DW49" i="1" s="1"/>
  <c r="DO6" i="1"/>
  <c r="DN6" i="1"/>
  <c r="DW47" i="1" s="1"/>
  <c r="DM6" i="1"/>
  <c r="DW46" i="1" s="1"/>
  <c r="DL6" i="1"/>
  <c r="DW45" i="1" s="1"/>
  <c r="DK6" i="1"/>
  <c r="DJ6" i="1"/>
  <c r="DT16" i="1" s="1"/>
  <c r="DI6" i="1"/>
  <c r="DH6" i="1"/>
  <c r="DW39" i="1" s="1"/>
  <c r="DG6" i="1"/>
  <c r="DF6" i="1"/>
  <c r="DW37" i="1" s="1"/>
  <c r="DE6" i="1"/>
  <c r="DD6" i="1"/>
  <c r="DW33" i="1" s="1"/>
  <c r="DC6" i="1"/>
  <c r="DB6" i="1"/>
  <c r="DW31" i="1" s="1"/>
  <c r="DA6" i="1"/>
  <c r="DP5" i="1"/>
  <c r="DO5" i="1"/>
  <c r="DV48" i="1" s="1"/>
  <c r="DN5" i="1"/>
  <c r="DV47" i="1" s="1"/>
  <c r="DM5" i="1"/>
  <c r="DV46" i="1" s="1"/>
  <c r="DL5" i="1"/>
  <c r="DK5" i="1"/>
  <c r="DV44" i="1" s="1"/>
  <c r="DJ5" i="1"/>
  <c r="DI5" i="1"/>
  <c r="DV40" i="1" s="1"/>
  <c r="DH5" i="1"/>
  <c r="DV39" i="1" s="1"/>
  <c r="DG5" i="1"/>
  <c r="DV38" i="1" s="1"/>
  <c r="DF5" i="1"/>
  <c r="DE5" i="1"/>
  <c r="DV36" i="1" s="1"/>
  <c r="DD5" i="1"/>
  <c r="DC5" i="1"/>
  <c r="DT7" i="1" s="1"/>
  <c r="DB5" i="1"/>
  <c r="DV31" i="1" s="1"/>
  <c r="DA5" i="1"/>
  <c r="DT5" i="1" s="1"/>
  <c r="DP4" i="1"/>
  <c r="DU49" i="1" s="1"/>
  <c r="DO4" i="1"/>
  <c r="DT23" i="1" s="1"/>
  <c r="DN4" i="1"/>
  <c r="DN3" i="1" s="1"/>
  <c r="DX22" i="1" s="1"/>
  <c r="DM4" i="1"/>
  <c r="DT21" i="1" s="1"/>
  <c r="DL4" i="1"/>
  <c r="DU45" i="1" s="1"/>
  <c r="DK4" i="1"/>
  <c r="DT19" i="1" s="1"/>
  <c r="DJ4" i="1"/>
  <c r="DU41" i="1" s="1"/>
  <c r="DI4" i="1"/>
  <c r="DH4" i="1"/>
  <c r="DT14" i="1" s="1"/>
  <c r="DG4" i="1"/>
  <c r="DT13" i="1" s="1"/>
  <c r="DF4" i="1"/>
  <c r="DU37" i="1" s="1"/>
  <c r="DE4" i="1"/>
  <c r="DU36" i="1" s="1"/>
  <c r="DD4" i="1"/>
  <c r="DT8" i="1" s="1"/>
  <c r="DC4" i="1"/>
  <c r="DB4" i="1"/>
  <c r="DT6" i="1" s="1"/>
  <c r="DT4" i="1" l="1"/>
  <c r="DW43" i="1"/>
  <c r="DW50" i="1" s="1"/>
  <c r="DV18" i="1"/>
  <c r="F211" i="1"/>
  <c r="N211" i="1"/>
  <c r="V211" i="1"/>
  <c r="AD211" i="1"/>
  <c r="DU25" i="1"/>
  <c r="DV25" i="1"/>
  <c r="DW25" i="1"/>
  <c r="C203" i="1"/>
  <c r="K203" i="1"/>
  <c r="DX11" i="1"/>
  <c r="DX10" i="1" s="1"/>
  <c r="DV43" i="1"/>
  <c r="DV50" i="1" s="1"/>
  <c r="DW18" i="1"/>
  <c r="H211" i="1"/>
  <c r="P211" i="1"/>
  <c r="X211" i="1"/>
  <c r="AF211" i="1"/>
  <c r="DX19" i="1"/>
  <c r="DT9" i="1"/>
  <c r="DW34" i="1"/>
  <c r="DU29" i="1"/>
  <c r="DU17" i="1"/>
  <c r="E203" i="1"/>
  <c r="M203" i="1"/>
  <c r="U203" i="1"/>
  <c r="AC203" i="1"/>
  <c r="DV35" i="1"/>
  <c r="DV42" i="1" s="1"/>
  <c r="DX34" i="1"/>
  <c r="DX43" i="1"/>
  <c r="DU10" i="1"/>
  <c r="DT42" i="1"/>
  <c r="DX29" i="1"/>
  <c r="C211" i="1"/>
  <c r="S211" i="1"/>
  <c r="DX50" i="1"/>
  <c r="DT34" i="1"/>
  <c r="DG3" i="1"/>
  <c r="DX13" i="1" s="1"/>
  <c r="DO3" i="1"/>
  <c r="DX23" i="1" s="1"/>
  <c r="DT12" i="1"/>
  <c r="DT20" i="1"/>
  <c r="S196" i="1"/>
  <c r="S203" i="1" s="1"/>
  <c r="AA196" i="1"/>
  <c r="AA203" i="1" s="1"/>
  <c r="AI196" i="1"/>
  <c r="AI203" i="1" s="1"/>
  <c r="C204" i="1"/>
  <c r="K204" i="1"/>
  <c r="K211" i="1" s="1"/>
  <c r="S204" i="1"/>
  <c r="AA204" i="1"/>
  <c r="AA211" i="1" s="1"/>
  <c r="AI204" i="1"/>
  <c r="AI211" i="1" s="1"/>
  <c r="DH3" i="1"/>
  <c r="DX14" i="1" s="1"/>
  <c r="DP3" i="1"/>
  <c r="DX24" i="1" s="1"/>
  <c r="DV10" i="1"/>
  <c r="DV17" i="1" s="1"/>
  <c r="DU31" i="1"/>
  <c r="DU39" i="1"/>
  <c r="DU35" i="1" s="1"/>
  <c r="DU42" i="1" s="1"/>
  <c r="DU47" i="1"/>
  <c r="F203" i="1"/>
  <c r="N203" i="1"/>
  <c r="V203" i="1"/>
  <c r="AD203" i="1"/>
  <c r="DA3" i="1"/>
  <c r="DI3" i="1"/>
  <c r="DX15" i="1" s="1"/>
  <c r="DT22" i="1"/>
  <c r="DU44" i="1"/>
  <c r="DU43" i="1" s="1"/>
  <c r="DU50" i="1" s="1"/>
  <c r="DT49" i="1"/>
  <c r="DT43" i="1" s="1"/>
  <c r="DT50" i="1" s="1"/>
  <c r="DB3" i="1"/>
  <c r="DX6" i="1" s="1"/>
  <c r="DJ3" i="1"/>
  <c r="DX16" i="1" s="1"/>
  <c r="DT11" i="1"/>
  <c r="DU33" i="1"/>
  <c r="DD3" i="1"/>
  <c r="DX8" i="1" s="1"/>
  <c r="DL3" i="1"/>
  <c r="DX20" i="1" s="1"/>
  <c r="DV30" i="1"/>
  <c r="DV29" i="1" s="1"/>
  <c r="DV34" i="1" s="1"/>
  <c r="DX36" i="1"/>
  <c r="DX35" i="1" s="1"/>
  <c r="DX42" i="1" s="1"/>
  <c r="DW41" i="1"/>
  <c r="DW35" i="1" s="1"/>
  <c r="DW42" i="1" s="1"/>
  <c r="DM3" i="1"/>
  <c r="DX21" i="1" s="1"/>
  <c r="DU48" i="1"/>
  <c r="DF3" i="1"/>
  <c r="DX12" i="1" s="1"/>
  <c r="DT15" i="1"/>
  <c r="DT25" i="1" l="1"/>
  <c r="DO1" i="1"/>
  <c r="DT18" i="1"/>
  <c r="DX18" i="1"/>
  <c r="DX25" i="1" s="1"/>
  <c r="DI1" i="1"/>
  <c r="DX9" i="1"/>
  <c r="DX17" i="1"/>
  <c r="DU34" i="1"/>
  <c r="DC1" i="1"/>
  <c r="DX5" i="1"/>
  <c r="DX4" i="1" s="1"/>
  <c r="DT10" i="1"/>
  <c r="DT17" i="1" s="1"/>
</calcChain>
</file>

<file path=xl/sharedStrings.xml><?xml version="1.0" encoding="utf-8"?>
<sst xmlns="http://schemas.openxmlformats.org/spreadsheetml/2006/main" count="7773" uniqueCount="91">
  <si>
    <t xml:space="preserve">Student Name: </t>
  </si>
  <si>
    <t>Red/Yellow/Green Data</t>
  </si>
  <si>
    <t>Daily Behavior Report Card: Behavior 1</t>
  </si>
  <si>
    <t>Daily Behavior Report Card: Behavior 2</t>
  </si>
  <si>
    <t>RYG Total:</t>
  </si>
  <si>
    <t>DBRC Behavior 1 Total</t>
  </si>
  <si>
    <t>DBRC Behavior 2 Total</t>
  </si>
  <si>
    <t>Please Do Not Alter: Data for Data Charts</t>
  </si>
  <si>
    <t>Data Charts</t>
  </si>
  <si>
    <t>Absent</t>
  </si>
  <si>
    <t>Red</t>
  </si>
  <si>
    <t>Yellow</t>
  </si>
  <si>
    <t>Green</t>
  </si>
  <si>
    <t>A</t>
  </si>
  <si>
    <t>B</t>
  </si>
  <si>
    <t>C</t>
  </si>
  <si>
    <t>D</t>
  </si>
  <si>
    <t>F</t>
  </si>
  <si>
    <t>Progress Monitoring and Trends</t>
  </si>
  <si>
    <t>Date</t>
  </si>
  <si>
    <t>7:30-7:45 AM</t>
  </si>
  <si>
    <t>7:45-8:00 AM</t>
  </si>
  <si>
    <t>8:00-8:15 AM</t>
  </si>
  <si>
    <t>8:15-8:30 AM</t>
  </si>
  <si>
    <t>8:30-8:45 AM</t>
  </si>
  <si>
    <t>8:45 -9:00 AM</t>
  </si>
  <si>
    <t>9:00-9:15 AM</t>
  </si>
  <si>
    <t>9:15-9:30 AM</t>
  </si>
  <si>
    <t>9:30-9:45 AM</t>
  </si>
  <si>
    <t>9:45-10:00AM</t>
  </si>
  <si>
    <t>10:00-10:15 AM</t>
  </si>
  <si>
    <t>10:15-10:30 AM</t>
  </si>
  <si>
    <t>10:30- 10:45 AM</t>
  </si>
  <si>
    <t>10:45-11:00 AM</t>
  </si>
  <si>
    <t>11:00-11:15 AM</t>
  </si>
  <si>
    <t>11:15-11:30 AM</t>
  </si>
  <si>
    <t>11:30-11:45AM</t>
  </si>
  <si>
    <t>11:45- 12:00 PM</t>
  </si>
  <si>
    <t>12:00-12:15 PM</t>
  </si>
  <si>
    <t>12:15-12:30 PM</t>
  </si>
  <si>
    <t>12:30-12:45 PM</t>
  </si>
  <si>
    <t>12:45-1:00 PM</t>
  </si>
  <si>
    <t>1:00-1:15 PM</t>
  </si>
  <si>
    <t>1:15-1:30 PM</t>
  </si>
  <si>
    <t>1:30-1:45 PM</t>
  </si>
  <si>
    <t>1:45- 2:00 PM</t>
  </si>
  <si>
    <t>2:00-2:15 PM</t>
  </si>
  <si>
    <t>2:15-2:30 PM</t>
  </si>
  <si>
    <t>2:30-2:45 PM</t>
  </si>
  <si>
    <t>2:45-3:00 PM</t>
  </si>
  <si>
    <t>3:00-3:15 PM</t>
  </si>
  <si>
    <t>3:15-3:30 PM</t>
  </si>
  <si>
    <t>3:30-3:45 PM</t>
  </si>
  <si>
    <t>3:45-4:00 PM</t>
  </si>
  <si>
    <t>Grading Period Progress Monitoring</t>
  </si>
  <si>
    <t>1st Grading Period</t>
  </si>
  <si>
    <t>2nd Grading Period</t>
  </si>
  <si>
    <t>3rd Grading Period</t>
  </si>
  <si>
    <t>4th Grading Period</t>
  </si>
  <si>
    <t>Annual</t>
  </si>
  <si>
    <t>Tuesday</t>
  </si>
  <si>
    <t>y</t>
  </si>
  <si>
    <t>r</t>
  </si>
  <si>
    <t>e</t>
  </si>
  <si>
    <t>RYG</t>
  </si>
  <si>
    <t>Total</t>
  </si>
  <si>
    <t>Wednesday</t>
  </si>
  <si>
    <t>g</t>
  </si>
  <si>
    <t>a</t>
  </si>
  <si>
    <t>Thursday</t>
  </si>
  <si>
    <t>8/182022</t>
  </si>
  <si>
    <t>Friday</t>
  </si>
  <si>
    <t>8//19/2022</t>
  </si>
  <si>
    <t>c</t>
  </si>
  <si>
    <t>Monday</t>
  </si>
  <si>
    <t>Success Rate:</t>
  </si>
  <si>
    <t>DBRC 1</t>
  </si>
  <si>
    <t>DBRC 2</t>
  </si>
  <si>
    <t>Day of the Week Trends</t>
  </si>
  <si>
    <t>Behavior Definitions</t>
  </si>
  <si>
    <t>Student is in designated/scheduled instructional arrangement and needed no more behavioral supports than peers.</t>
  </si>
  <si>
    <t>Yelow</t>
  </si>
  <si>
    <t>Student is in the designated/scheduled instructional arrangement but needs behavior support to remain in the instructional setting.</t>
  </si>
  <si>
    <t>Student's behavior has prevented them from being in the designated/scheduled instructional arrangement.</t>
  </si>
  <si>
    <t>Remain in assigned area, completing the demand/task, asking for help if needed.</t>
  </si>
  <si>
    <t>Expresses dislike, but begins and completes the assignment/complies with request within the allotted time period.</t>
  </si>
  <si>
    <t>Stalls by playing with materials, ignoring staff, but does not begin the demand.</t>
  </si>
  <si>
    <t>Refusal/noncompliance (saying/yelling "no" "I'm not going to do that"), screaming, crying, leaving designated area.</t>
  </si>
  <si>
    <t>Physical aggression (hitting, punching); Elopement (walking out of class), throwing furniture, throwing objects.</t>
  </si>
  <si>
    <t>Time Interval Trends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</si>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</sst>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Arial"/>
    </font>
    <font>
      <b/>
      <sz val="10"/>
      <color rgb="FFFFFFFF"/>
      <name val="Calibri"/>
      <scheme val="minor"/>
    </font>
    <font>
      <b/>
      <sz val="14"/>
      <color rgb="FFFFFFFF"/>
      <name val="Calibri"/>
      <scheme val="minor"/>
    </font>
    <font>
      <b/>
      <sz val="18"/>
      <color rgb="FFFFFFFF"/>
      <name val="Arial"/>
    </font>
    <font>
      <sz val="10"/>
      <color theme="1"/>
      <name val="Calibri"/>
      <scheme val="minor"/>
    </font>
    <font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BBC04"/>
        <bgColor rgb="FFFBBC0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 textRotation="90"/>
    </xf>
    <xf numFmtId="0" fontId="3" fillId="8" borderId="0" xfId="0" applyFont="1" applyFill="1" applyAlignment="1">
      <alignment horizontal="center" vertical="center"/>
    </xf>
    <xf numFmtId="0" fontId="7" fillId="12" borderId="1" xfId="0" applyFont="1" applyFill="1" applyBorder="1" applyAlignment="1">
      <alignment horizontal="center" textRotation="90"/>
    </xf>
    <xf numFmtId="0" fontId="7" fillId="12" borderId="3" xfId="0" applyFont="1" applyFill="1" applyBorder="1" applyAlignment="1">
      <alignment horizontal="center" textRotation="90"/>
    </xf>
    <xf numFmtId="0" fontId="7" fillId="12" borderId="2" xfId="0" applyFont="1" applyFill="1" applyBorder="1" applyAlignment="1">
      <alignment horizontal="center" textRotation="90"/>
    </xf>
    <xf numFmtId="0" fontId="7" fillId="13" borderId="8" xfId="0" applyFont="1" applyFill="1" applyBorder="1" applyAlignment="1">
      <alignment horizontal="center" textRotation="90"/>
    </xf>
    <xf numFmtId="0" fontId="7" fillId="13" borderId="10" xfId="0" applyFont="1" applyFill="1" applyBorder="1" applyAlignment="1">
      <alignment horizontal="center" textRotation="90"/>
    </xf>
    <xf numFmtId="0" fontId="7" fillId="13" borderId="9" xfId="0" applyFont="1" applyFill="1" applyBorder="1" applyAlignment="1">
      <alignment horizontal="center" textRotation="90"/>
    </xf>
    <xf numFmtId="0" fontId="7" fillId="14" borderId="8" xfId="0" applyFont="1" applyFill="1" applyBorder="1" applyAlignment="1">
      <alignment horizontal="center" textRotation="90"/>
    </xf>
    <xf numFmtId="0" fontId="7" fillId="14" borderId="10" xfId="0" applyFont="1" applyFill="1" applyBorder="1" applyAlignment="1">
      <alignment horizontal="center" textRotation="90"/>
    </xf>
    <xf numFmtId="0" fontId="7" fillId="14" borderId="9" xfId="0" applyFont="1" applyFill="1" applyBorder="1" applyAlignment="1">
      <alignment horizontal="center" textRotation="90"/>
    </xf>
    <xf numFmtId="0" fontId="7" fillId="15" borderId="8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7" fillId="15" borderId="9" xfId="0" applyFont="1" applyFill="1" applyBorder="1" applyAlignment="1">
      <alignment horizontal="center" vertical="center"/>
    </xf>
    <xf numFmtId="0" fontId="7" fillId="16" borderId="8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 textRotation="90"/>
    </xf>
    <xf numFmtId="0" fontId="8" fillId="18" borderId="11" xfId="0" applyFont="1" applyFill="1" applyBorder="1" applyAlignment="1">
      <alignment horizontal="center" vertical="center" textRotation="90"/>
    </xf>
    <xf numFmtId="0" fontId="7" fillId="8" borderId="10" xfId="0" applyFont="1" applyFill="1" applyBorder="1" applyAlignment="1">
      <alignment horizontal="center" vertical="center" textRotation="90"/>
    </xf>
    <xf numFmtId="0" fontId="6" fillId="19" borderId="4" xfId="0" applyFont="1" applyFill="1" applyBorder="1" applyAlignment="1">
      <alignment horizontal="center"/>
    </xf>
    <xf numFmtId="14" fontId="6" fillId="19" borderId="1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19" borderId="12" xfId="0" applyFont="1" applyFill="1" applyBorder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9" fontId="6" fillId="18" borderId="11" xfId="0" applyNumberFormat="1" applyFont="1" applyFill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9" fontId="6" fillId="0" borderId="0" xfId="0" applyNumberFormat="1" applyFont="1" applyAlignment="1">
      <alignment horizontal="center"/>
    </xf>
    <xf numFmtId="14" fontId="6" fillId="19" borderId="6" xfId="0" applyNumberFormat="1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7" xfId="0" applyFont="1" applyFill="1" applyBorder="1" applyAlignment="1">
      <alignment horizontal="center"/>
    </xf>
    <xf numFmtId="14" fontId="6" fillId="19" borderId="2" xfId="0" applyNumberFormat="1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21" borderId="0" xfId="0" applyFont="1" applyFill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/>
    </xf>
    <xf numFmtId="9" fontId="6" fillId="8" borderId="0" xfId="0" applyNumberFormat="1" applyFont="1" applyFill="1" applyAlignment="1">
      <alignment horizontal="center"/>
    </xf>
    <xf numFmtId="9" fontId="6" fillId="8" borderId="7" xfId="0" applyNumberFormat="1" applyFont="1" applyFill="1" applyBorder="1" applyAlignment="1">
      <alignment horizontal="center"/>
    </xf>
    <xf numFmtId="14" fontId="6" fillId="22" borderId="12" xfId="0" applyNumberFormat="1" applyFont="1" applyFill="1" applyBorder="1" applyAlignment="1">
      <alignment horizontal="center"/>
    </xf>
    <xf numFmtId="0" fontId="6" fillId="21" borderId="5" xfId="0" applyFont="1" applyFill="1" applyBorder="1" applyAlignment="1">
      <alignment horizontal="center"/>
    </xf>
    <xf numFmtId="0" fontId="6" fillId="21" borderId="7" xfId="0" applyFont="1" applyFill="1" applyBorder="1" applyAlignment="1">
      <alignment horizontal="center"/>
    </xf>
    <xf numFmtId="0" fontId="6" fillId="21" borderId="6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20" borderId="0" xfId="0" applyFont="1" applyFill="1" applyAlignment="1">
      <alignment horizontal="center"/>
    </xf>
    <xf numFmtId="0" fontId="9" fillId="13" borderId="12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14" fontId="6" fillId="22" borderId="6" xfId="0" applyNumberFormat="1" applyFont="1" applyFill="1" applyBorder="1" applyAlignment="1">
      <alignment horizontal="center"/>
    </xf>
    <xf numFmtId="0" fontId="6" fillId="8" borderId="0" xfId="0" applyFont="1" applyFill="1"/>
    <xf numFmtId="0" fontId="6" fillId="8" borderId="7" xfId="0" applyFont="1" applyFill="1" applyBorder="1"/>
    <xf numFmtId="0" fontId="6" fillId="8" borderId="3" xfId="0" applyFont="1" applyFill="1" applyBorder="1"/>
    <xf numFmtId="0" fontId="6" fillId="0" borderId="4" xfId="0" applyFont="1" applyBorder="1"/>
    <xf numFmtId="0" fontId="6" fillId="12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18" borderId="8" xfId="0" applyNumberFormat="1" applyFont="1" applyFill="1" applyBorder="1" applyAlignment="1">
      <alignment horizontal="center" vertical="center" textRotation="90"/>
    </xf>
    <xf numFmtId="9" fontId="6" fillId="18" borderId="10" xfId="0" applyNumberFormat="1" applyFont="1" applyFill="1" applyBorder="1" applyAlignment="1">
      <alignment horizontal="center" vertical="center" textRotation="90"/>
    </xf>
    <xf numFmtId="9" fontId="6" fillId="18" borderId="9" xfId="0" applyNumberFormat="1" applyFont="1" applyFill="1" applyBorder="1" applyAlignment="1">
      <alignment horizontal="center" vertical="center" textRotation="90"/>
    </xf>
    <xf numFmtId="9" fontId="6" fillId="18" borderId="8" xfId="0" applyNumberFormat="1" applyFont="1" applyFill="1" applyBorder="1" applyAlignment="1">
      <alignment vertical="center" textRotation="90"/>
    </xf>
    <xf numFmtId="9" fontId="6" fillId="18" borderId="10" xfId="0" applyNumberFormat="1" applyFont="1" applyFill="1" applyBorder="1" applyAlignment="1">
      <alignment vertical="center" textRotation="90"/>
    </xf>
    <xf numFmtId="9" fontId="6" fillId="18" borderId="9" xfId="0" applyNumberFormat="1" applyFont="1" applyFill="1" applyBorder="1" applyAlignment="1">
      <alignment vertical="center" textRotation="90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1" fillId="13" borderId="14" xfId="0" applyFont="1" applyFill="1" applyBorder="1" applyAlignment="1">
      <alignment horizontal="center" vertical="center" textRotation="45" wrapText="1"/>
    </xf>
    <xf numFmtId="0" fontId="2" fillId="0" borderId="13" xfId="0" applyFont="1" applyBorder="1"/>
    <xf numFmtId="0" fontId="2" fillId="0" borderId="15" xfId="0" applyFont="1" applyBorder="1"/>
    <xf numFmtId="0" fontId="6" fillId="18" borderId="8" xfId="0" applyFont="1" applyFill="1" applyBorder="1" applyAlignment="1">
      <alignment horizontal="center"/>
    </xf>
    <xf numFmtId="0" fontId="2" fillId="0" borderId="9" xfId="0" applyFont="1" applyBorder="1"/>
    <xf numFmtId="0" fontId="1" fillId="20" borderId="14" xfId="0" applyFont="1" applyFill="1" applyBorder="1" applyAlignment="1">
      <alignment horizontal="center" vertical="center" textRotation="45" wrapText="1"/>
    </xf>
    <xf numFmtId="0" fontId="6" fillId="12" borderId="14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 textRotation="45" wrapText="1"/>
    </xf>
    <xf numFmtId="0" fontId="9" fillId="26" borderId="1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7" xfId="0" applyFont="1" applyBorder="1"/>
    <xf numFmtId="0" fontId="9" fillId="27" borderId="14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6" fillId="8" borderId="4" xfId="0" applyFont="1" applyFill="1" applyBorder="1" applyAlignment="1">
      <alignment horizontal="center"/>
    </xf>
    <xf numFmtId="0" fontId="2" fillId="0" borderId="12" xfId="0" applyFont="1" applyBorder="1"/>
    <xf numFmtId="0" fontId="3" fillId="8" borderId="4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8" xfId="0" applyFont="1" applyBorder="1"/>
    <xf numFmtId="0" fontId="2" fillId="0" borderId="19" xfId="0" applyFont="1" applyBorder="1"/>
    <xf numFmtId="0" fontId="11" fillId="4" borderId="13" xfId="0" applyFont="1" applyFill="1" applyBorder="1" applyAlignment="1">
      <alignment horizontal="center" vertical="center" textRotation="45" wrapText="1"/>
    </xf>
    <xf numFmtId="0" fontId="9" fillId="2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/>
    <xf numFmtId="0" fontId="9" fillId="24" borderId="14" xfId="0" applyFont="1" applyFill="1" applyBorder="1" applyAlignment="1">
      <alignment horizontal="center" vertical="center"/>
    </xf>
    <xf numFmtId="0" fontId="9" fillId="25" borderId="14" xfId="0" applyFont="1" applyFill="1" applyBorder="1" applyAlignment="1">
      <alignment horizontal="center" vertical="center"/>
    </xf>
    <xf numFmtId="0" fontId="9" fillId="20" borderId="14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textRotation="45" wrapText="1"/>
    </xf>
    <xf numFmtId="0" fontId="9" fillId="0" borderId="4" xfId="0" applyFont="1" applyBorder="1" applyAlignment="1">
      <alignment horizontal="left" vertical="center" wrapText="1"/>
    </xf>
    <xf numFmtId="0" fontId="1" fillId="13" borderId="13" xfId="0" applyFont="1" applyFill="1" applyBorder="1" applyAlignment="1">
      <alignment horizontal="center" vertical="center" textRotation="45" wrapText="1"/>
    </xf>
    <xf numFmtId="0" fontId="10" fillId="10" borderId="8" xfId="0" applyFont="1" applyFill="1" applyBorder="1" applyAlignment="1">
      <alignment horizontal="center" vertical="center"/>
    </xf>
    <xf numFmtId="0" fontId="2" fillId="0" borderId="10" xfId="0" applyFont="1" applyBorder="1"/>
    <xf numFmtId="0" fontId="11" fillId="2" borderId="14" xfId="0" applyFont="1" applyFill="1" applyBorder="1" applyAlignment="1">
      <alignment horizontal="center" vertical="center" textRotation="45" wrapText="1"/>
    </xf>
    <xf numFmtId="0" fontId="9" fillId="12" borderId="14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 wrapText="1"/>
    </xf>
    <xf numFmtId="0" fontId="1" fillId="20" borderId="13" xfId="0" applyFont="1" applyFill="1" applyBorder="1" applyAlignment="1">
      <alignment horizontal="center" vertical="center" textRotation="45" wrapText="1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B4A7D6"/>
          <bgColor rgb="FFB4A7D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B4A7D6"/>
          <bgColor rgb="FFB4A7D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B4A7D6"/>
          <bgColor rgb="FFB4A7D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RYG Data: Per Grading Period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'John Doe'!$DS$5</c:f>
              <c:strCache>
                <c:ptCount val="1"/>
                <c:pt idx="0">
                  <c:v>Absent</c:v>
                </c:pt>
              </c:strCache>
            </c:strRef>
          </c:tx>
          <c:spPr>
            <a:ln w="9525"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Doe'!$DT$5:$DW$5</c:f>
              <c:numCache>
                <c:formatCode>General</c:formatCode>
                <c:ptCount val="4"/>
                <c:pt idx="0">
                  <c:v>180</c:v>
                </c:pt>
                <c:pt idx="1">
                  <c:v>170</c:v>
                </c:pt>
                <c:pt idx="2">
                  <c:v>213</c:v>
                </c:pt>
                <c:pt idx="3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464-AB76-06281CDB9318}"/>
            </c:ext>
          </c:extLst>
        </c:ser>
        <c:ser>
          <c:idx val="1"/>
          <c:order val="1"/>
          <c:tx>
            <c:strRef>
              <c:f>'John Doe'!$DS$6</c:f>
              <c:strCache>
                <c:ptCount val="1"/>
                <c:pt idx="0">
                  <c:v>Red</c:v>
                </c:pt>
              </c:strCache>
            </c:strRef>
          </c:tx>
          <c:spPr>
            <a:ln w="9525"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Doe'!$DT$6:$DW$6</c:f>
              <c:numCache>
                <c:formatCode>General</c:formatCode>
                <c:ptCount val="4"/>
                <c:pt idx="0">
                  <c:v>178</c:v>
                </c:pt>
                <c:pt idx="1">
                  <c:v>190</c:v>
                </c:pt>
                <c:pt idx="2">
                  <c:v>200</c:v>
                </c:pt>
                <c:pt idx="3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464-AB76-06281CDB9318}"/>
            </c:ext>
          </c:extLst>
        </c:ser>
        <c:ser>
          <c:idx val="2"/>
          <c:order val="2"/>
          <c:tx>
            <c:strRef>
              <c:f>'John Doe'!$DS$7</c:f>
              <c:strCache>
                <c:ptCount val="1"/>
                <c:pt idx="0">
                  <c:v>Yellow</c:v>
                </c:pt>
              </c:strCache>
            </c:strRef>
          </c:tx>
          <c:spPr>
            <a:ln w="9525"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Doe'!$DT$7:$DW$7</c:f>
              <c:numCache>
                <c:formatCode>General</c:formatCode>
                <c:ptCount val="4"/>
                <c:pt idx="0">
                  <c:v>761</c:v>
                </c:pt>
                <c:pt idx="1">
                  <c:v>278</c:v>
                </c:pt>
                <c:pt idx="2">
                  <c:v>909</c:v>
                </c:pt>
                <c:pt idx="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464-AB76-06281CDB9318}"/>
            </c:ext>
          </c:extLst>
        </c:ser>
        <c:ser>
          <c:idx val="3"/>
          <c:order val="3"/>
          <c:tx>
            <c:strRef>
              <c:f>'John Doe'!$DS$8</c:f>
              <c:strCache>
                <c:ptCount val="1"/>
                <c:pt idx="0">
                  <c:v>Green</c:v>
                </c:pt>
              </c:strCache>
            </c:strRef>
          </c:tx>
          <c:spPr>
            <a:ln w="9525"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Doe'!$DT$8:$DW$8</c:f>
              <c:numCache>
                <c:formatCode>General</c:formatCode>
                <c:ptCount val="4"/>
                <c:pt idx="0">
                  <c:v>213</c:v>
                </c:pt>
                <c:pt idx="1">
                  <c:v>567</c:v>
                </c:pt>
                <c:pt idx="2">
                  <c:v>213</c:v>
                </c:pt>
                <c:pt idx="3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464-AB76-06281CDB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66331"/>
        <c:axId val="1096977967"/>
      </c:lineChart>
      <c:catAx>
        <c:axId val="31766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6977967"/>
        <c:crosses val="autoZero"/>
        <c:auto val="1"/>
        <c:lblAlgn val="ctr"/>
        <c:lblOffset val="100"/>
        <c:noMultiLvlLbl val="1"/>
      </c:catAx>
      <c:valAx>
        <c:axId val="10969779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76663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DBRC Behavior 2: Per Grading Period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'John Doe'!$DS$19</c:f>
              <c:strCache>
                <c:ptCount val="1"/>
                <c:pt idx="0">
                  <c:v>Absent</c:v>
                </c:pt>
              </c:strCache>
            </c:strRef>
          </c:tx>
          <c:spPr>
            <a:ln w="9525" cmpd="sng">
              <a:solidFill>
                <a:srgbClr val="A64D79"/>
              </a:solidFill>
            </a:ln>
          </c:spPr>
          <c:marker>
            <c:symbol val="circle"/>
            <c:size val="2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Doe'!$DT$19:$DW$19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9-40F0-B40C-8A8B850E384C}"/>
            </c:ext>
          </c:extLst>
        </c:ser>
        <c:ser>
          <c:idx val="1"/>
          <c:order val="1"/>
          <c:tx>
            <c:strRef>
              <c:f>'John Doe'!$DS$20</c:f>
              <c:strCache>
                <c:ptCount val="1"/>
                <c:pt idx="0">
                  <c:v>A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Doe'!$DT$20:$DW$20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9-40F0-B40C-8A8B850E384C}"/>
            </c:ext>
          </c:extLst>
        </c:ser>
        <c:ser>
          <c:idx val="2"/>
          <c:order val="2"/>
          <c:tx>
            <c:strRef>
              <c:f>'John Doe'!$DS$21</c:f>
              <c:strCache>
                <c:ptCount val="1"/>
                <c:pt idx="0">
                  <c:v>B</c:v>
                </c:pt>
              </c:strCache>
            </c:strRef>
          </c:tx>
          <c:spPr>
            <a:ln w="9525" cmpd="sng">
              <a:solidFill>
                <a:srgbClr val="3D85C6"/>
              </a:solidFill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Doe'!$DT$21:$DW$21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9-40F0-B40C-8A8B850E384C}"/>
            </c:ext>
          </c:extLst>
        </c:ser>
        <c:ser>
          <c:idx val="3"/>
          <c:order val="3"/>
          <c:tx>
            <c:strRef>
              <c:f>'John Doe'!$DS$22</c:f>
              <c:strCache>
                <c:ptCount val="1"/>
                <c:pt idx="0">
                  <c:v>C</c:v>
                </c:pt>
              </c:strCache>
            </c:strRef>
          </c:tx>
          <c:spPr>
            <a:ln w="9525"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Doe'!$DT$22:$DW$22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9-40F0-B40C-8A8B850E384C}"/>
            </c:ext>
          </c:extLst>
        </c:ser>
        <c:ser>
          <c:idx val="4"/>
          <c:order val="4"/>
          <c:tx>
            <c:strRef>
              <c:f>'John Doe'!$DS$23</c:f>
              <c:strCache>
                <c:ptCount val="1"/>
                <c:pt idx="0">
                  <c:v>D</c:v>
                </c:pt>
              </c:strCache>
            </c:strRef>
          </c:tx>
          <c:spPr>
            <a:ln w="9525"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Doe'!$DT$23:$DW$23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9-40F0-B40C-8A8B850E384C}"/>
            </c:ext>
          </c:extLst>
        </c:ser>
        <c:ser>
          <c:idx val="5"/>
          <c:order val="5"/>
          <c:tx>
            <c:strRef>
              <c:f>'John Doe'!$DS$24</c:f>
              <c:strCache>
                <c:ptCount val="1"/>
                <c:pt idx="0">
                  <c:v>F</c:v>
                </c:pt>
              </c:strCache>
            </c:strRef>
          </c:tx>
          <c:spPr>
            <a:ln w="9525"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'John Doe'!$DT$3:$DW$3</c:f>
              <c:strCache>
                <c:ptCount val="4"/>
                <c:pt idx="0">
                  <c:v>1st Grading Period</c:v>
                </c:pt>
                <c:pt idx="1">
                  <c:v>2nd Grading Period</c:v>
                </c:pt>
                <c:pt idx="2">
                  <c:v>3rd Grading Period</c:v>
                </c:pt>
                <c:pt idx="3">
                  <c:v>4th Grading Period</c:v>
                </c:pt>
              </c:strCache>
            </c:strRef>
          </c:cat>
          <c:val>
            <c:numRef>
              <c:f>'John Doe'!$DT$24:$DW$24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9-40F0-B40C-8A8B850E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34302"/>
        <c:axId val="1683971929"/>
      </c:lineChart>
      <c:catAx>
        <c:axId val="186634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3971929"/>
        <c:crosses val="autoZero"/>
        <c:auto val="1"/>
        <c:lblAlgn val="ctr"/>
        <c:lblOffset val="100"/>
        <c:noMultiLvlLbl val="1"/>
      </c:catAx>
      <c:valAx>
        <c:axId val="168397192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343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RYG Total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B9-4A32-851B-7E31662B93F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'John Doe'!$DB$2:$DD$2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'John Doe'!$DB$3:$DD$3</c:f>
              <c:numCache>
                <c:formatCode>General</c:formatCode>
                <c:ptCount val="3"/>
                <c:pt idx="0">
                  <c:v>842</c:v>
                </c:pt>
                <c:pt idx="1">
                  <c:v>2242</c:v>
                </c:pt>
                <c:pt idx="2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9-4A32-851B-7E31662B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DBRC Behavior 1 Total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74EA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F3E-4C31-A05C-E0766CE7A4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'John Doe'!$DF$2:$DJ$2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'John Doe'!$DF$3:$DJ$3</c:f>
              <c:numCache>
                <c:formatCode>General</c:formatCode>
                <c:ptCount val="5"/>
                <c:pt idx="0">
                  <c:v>610</c:v>
                </c:pt>
                <c:pt idx="1">
                  <c:v>0</c:v>
                </c:pt>
                <c:pt idx="2">
                  <c:v>612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E-4C31-A05C-E0766CE7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DBRC Behavior 2 Total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7D-4F8A-8577-C4678F15E21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'[1]G Gillespie'!$DL$2:$DP$2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D-4F8A-8577-C4678F15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RYG: Time Interval Trends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'John Doe'!$A$191:$B$191</c:f>
              <c:strCache>
                <c:ptCount val="2"/>
                <c:pt idx="0">
                  <c:v>RYG</c:v>
                </c:pt>
                <c:pt idx="1">
                  <c:v>Absent</c:v>
                </c:pt>
              </c:strCache>
            </c:strRef>
          </c:tx>
          <c:spPr>
            <a:ln w="9525"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Doe'!$C$191:$AJ$191</c:f>
              <c:numCache>
                <c:formatCode>General</c:formatCode>
                <c:ptCount val="3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D-47BE-93A6-76FD80061319}"/>
            </c:ext>
          </c:extLst>
        </c:ser>
        <c:ser>
          <c:idx val="1"/>
          <c:order val="1"/>
          <c:tx>
            <c:strRef>
              <c:f>'John Doe'!$A$192:$B$192</c:f>
              <c:strCache>
                <c:ptCount val="2"/>
                <c:pt idx="0">
                  <c:v>RYG</c:v>
                </c:pt>
                <c:pt idx="1">
                  <c:v>Red</c:v>
                </c:pt>
              </c:strCache>
            </c:strRef>
          </c:tx>
          <c:spPr>
            <a:ln w="9525"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Doe'!$C$192:$AJ$192</c:f>
              <c:numCache>
                <c:formatCode>General</c:formatCode>
                <c:ptCount val="34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18</c:v>
                </c:pt>
                <c:pt idx="6">
                  <c:v>18</c:v>
                </c:pt>
                <c:pt idx="7">
                  <c:v>12</c:v>
                </c:pt>
                <c:pt idx="8">
                  <c:v>24</c:v>
                </c:pt>
                <c:pt idx="9">
                  <c:v>38</c:v>
                </c:pt>
                <c:pt idx="10">
                  <c:v>38</c:v>
                </c:pt>
                <c:pt idx="11">
                  <c:v>36</c:v>
                </c:pt>
                <c:pt idx="12">
                  <c:v>29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40</c:v>
                </c:pt>
                <c:pt idx="24">
                  <c:v>35</c:v>
                </c:pt>
                <c:pt idx="25">
                  <c:v>49</c:v>
                </c:pt>
                <c:pt idx="26">
                  <c:v>61</c:v>
                </c:pt>
                <c:pt idx="27">
                  <c:v>45</c:v>
                </c:pt>
                <c:pt idx="28">
                  <c:v>45</c:v>
                </c:pt>
                <c:pt idx="29">
                  <c:v>35</c:v>
                </c:pt>
                <c:pt idx="30">
                  <c:v>26</c:v>
                </c:pt>
                <c:pt idx="31">
                  <c:v>26</c:v>
                </c:pt>
                <c:pt idx="32">
                  <c:v>9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D-47BE-93A6-76FD80061319}"/>
            </c:ext>
          </c:extLst>
        </c:ser>
        <c:ser>
          <c:idx val="2"/>
          <c:order val="2"/>
          <c:tx>
            <c:strRef>
              <c:f>'John Doe'!$A$193:$B$193</c:f>
              <c:strCache>
                <c:ptCount val="2"/>
                <c:pt idx="0">
                  <c:v>RYG</c:v>
                </c:pt>
                <c:pt idx="1">
                  <c:v>Yellow</c:v>
                </c:pt>
              </c:strCache>
            </c:strRef>
          </c:tx>
          <c:spPr>
            <a:ln w="9525"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Doe'!$C$193:$AJ$193</c:f>
              <c:numCache>
                <c:formatCode>General</c:formatCode>
                <c:ptCount val="34"/>
                <c:pt idx="0">
                  <c:v>0</c:v>
                </c:pt>
                <c:pt idx="1">
                  <c:v>82</c:v>
                </c:pt>
                <c:pt idx="2">
                  <c:v>76</c:v>
                </c:pt>
                <c:pt idx="3">
                  <c:v>76</c:v>
                </c:pt>
                <c:pt idx="4">
                  <c:v>77</c:v>
                </c:pt>
                <c:pt idx="5">
                  <c:v>70</c:v>
                </c:pt>
                <c:pt idx="6">
                  <c:v>70</c:v>
                </c:pt>
                <c:pt idx="7">
                  <c:v>76</c:v>
                </c:pt>
                <c:pt idx="8">
                  <c:v>60</c:v>
                </c:pt>
                <c:pt idx="9">
                  <c:v>45</c:v>
                </c:pt>
                <c:pt idx="10">
                  <c:v>45</c:v>
                </c:pt>
                <c:pt idx="11">
                  <c:v>47</c:v>
                </c:pt>
                <c:pt idx="12">
                  <c:v>61</c:v>
                </c:pt>
                <c:pt idx="13">
                  <c:v>73</c:v>
                </c:pt>
                <c:pt idx="14">
                  <c:v>73</c:v>
                </c:pt>
                <c:pt idx="15">
                  <c:v>79</c:v>
                </c:pt>
                <c:pt idx="16">
                  <c:v>79</c:v>
                </c:pt>
                <c:pt idx="17">
                  <c:v>93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67</c:v>
                </c:pt>
                <c:pt idx="22">
                  <c:v>67</c:v>
                </c:pt>
                <c:pt idx="23">
                  <c:v>60</c:v>
                </c:pt>
                <c:pt idx="24">
                  <c:v>65</c:v>
                </c:pt>
                <c:pt idx="25">
                  <c:v>51</c:v>
                </c:pt>
                <c:pt idx="26">
                  <c:v>39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59</c:v>
                </c:pt>
                <c:pt idx="31">
                  <c:v>59</c:v>
                </c:pt>
                <c:pt idx="32">
                  <c:v>69</c:v>
                </c:pt>
                <c:pt idx="3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D-47BE-93A6-76FD80061319}"/>
            </c:ext>
          </c:extLst>
        </c:ser>
        <c:ser>
          <c:idx val="3"/>
          <c:order val="3"/>
          <c:tx>
            <c:strRef>
              <c:f>'John Doe'!$A$194:$B$194</c:f>
              <c:strCache>
                <c:ptCount val="2"/>
                <c:pt idx="0">
                  <c:v>RYG</c:v>
                </c:pt>
                <c:pt idx="1">
                  <c:v>Green</c:v>
                </c:pt>
              </c:strCache>
            </c:strRef>
          </c:tx>
          <c:spPr>
            <a:ln w="9525"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Doe'!$C$194:$AJ$194</c:f>
              <c:numCache>
                <c:formatCode>General</c:formatCode>
                <c:ptCount val="3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53</c:v>
                </c:pt>
                <c:pt idx="16">
                  <c:v>53</c:v>
                </c:pt>
                <c:pt idx="17">
                  <c:v>39</c:v>
                </c:pt>
                <c:pt idx="18">
                  <c:v>46</c:v>
                </c:pt>
                <c:pt idx="19">
                  <c:v>54</c:v>
                </c:pt>
                <c:pt idx="20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56</c:v>
                </c:pt>
                <c:pt idx="30">
                  <c:v>61</c:v>
                </c:pt>
                <c:pt idx="31">
                  <c:v>61</c:v>
                </c:pt>
                <c:pt idx="32">
                  <c:v>47</c:v>
                </c:pt>
                <c:pt idx="3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D-47BE-93A6-76FD8006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46721"/>
        <c:axId val="622144378"/>
      </c:lineChart>
      <c:catAx>
        <c:axId val="1234146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36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2144378"/>
        <c:crosses val="autoZero"/>
        <c:auto val="1"/>
        <c:lblAlgn val="ctr"/>
        <c:lblOffset val="100"/>
        <c:noMultiLvlLbl val="1"/>
      </c:catAx>
      <c:valAx>
        <c:axId val="62214437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414672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DBRC Behavior 1: Time Interval Trends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'John Doe'!$A$197:$B$197</c:f>
              <c:strCache>
                <c:ptCount val="2"/>
                <c:pt idx="0">
                  <c:v>DBRC 1</c:v>
                </c:pt>
                <c:pt idx="1">
                  <c:v>Absent</c:v>
                </c:pt>
              </c:strCache>
            </c:strRef>
          </c:tx>
          <c:spPr>
            <a:ln w="9525" cmpd="sng">
              <a:solidFill>
                <a:srgbClr val="C27BA0"/>
              </a:solidFill>
            </a:ln>
          </c:spPr>
          <c:marker>
            <c:symbol val="circle"/>
            <c:size val="5"/>
            <c:spPr>
              <a:solidFill>
                <a:srgbClr val="C27BA0"/>
              </a:solidFill>
              <a:ln cmpd="sng">
                <a:solidFill>
                  <a:srgbClr val="C27BA0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Doe'!$C$197:$AJ$197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0-4E44-B9A0-3675FDB46F7C}"/>
            </c:ext>
          </c:extLst>
        </c:ser>
        <c:ser>
          <c:idx val="1"/>
          <c:order val="1"/>
          <c:tx>
            <c:strRef>
              <c:f>'John Doe'!$A$198:$B$198</c:f>
              <c:strCache>
                <c:ptCount val="2"/>
                <c:pt idx="0">
                  <c:v>DBRC 1</c:v>
                </c:pt>
                <c:pt idx="1">
                  <c:v>A</c:v>
                </c:pt>
              </c:strCache>
            </c:strRef>
          </c:tx>
          <c:spPr>
            <a:ln w="9525" cmpd="sng">
              <a:solidFill>
                <a:srgbClr val="8E7CC3"/>
              </a:solidFill>
            </a:ln>
          </c:spPr>
          <c:marker>
            <c:symbol val="circle"/>
            <c:size val="5"/>
            <c:spPr>
              <a:solidFill>
                <a:srgbClr val="8E7CC3"/>
              </a:solidFill>
              <a:ln cmpd="sng">
                <a:solidFill>
                  <a:srgbClr val="8E7CC3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Doe'!$C$198:$AJ$198</c:f>
              <c:numCache>
                <c:formatCode>General</c:formatCode>
                <c:ptCount val="3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0-4E44-B9A0-3675FDB46F7C}"/>
            </c:ext>
          </c:extLst>
        </c:ser>
        <c:ser>
          <c:idx val="2"/>
          <c:order val="2"/>
          <c:tx>
            <c:strRef>
              <c:f>'John Doe'!$A$199:$B$199</c:f>
              <c:strCache>
                <c:ptCount val="2"/>
                <c:pt idx="0">
                  <c:v>DBRC 1</c:v>
                </c:pt>
                <c:pt idx="1">
                  <c:v>B</c:v>
                </c:pt>
              </c:strCache>
            </c:strRef>
          </c:tx>
          <c:spPr>
            <a:ln w="9525" cmpd="sng">
              <a:solidFill>
                <a:srgbClr val="3D85C6"/>
              </a:solidFill>
            </a:ln>
          </c:spPr>
          <c:marker>
            <c:symbol val="circle"/>
            <c:size val="5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Doe'!$C$199:$AJ$199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0-4E44-B9A0-3675FDB46F7C}"/>
            </c:ext>
          </c:extLst>
        </c:ser>
        <c:ser>
          <c:idx val="3"/>
          <c:order val="3"/>
          <c:tx>
            <c:strRef>
              <c:f>'John Doe'!$A$200:$B$200</c:f>
              <c:strCache>
                <c:ptCount val="2"/>
                <c:pt idx="0">
                  <c:v>DBRC 1</c:v>
                </c:pt>
                <c:pt idx="1">
                  <c:v>C</c:v>
                </c:pt>
              </c:strCache>
            </c:strRef>
          </c:tx>
          <c:spPr>
            <a:ln w="9525"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Doe'!$C$200:$AJ$200</c:f>
              <c:numCache>
                <c:formatCode>General</c:formatCode>
                <c:ptCount val="3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0-4E44-B9A0-3675FDB46F7C}"/>
            </c:ext>
          </c:extLst>
        </c:ser>
        <c:ser>
          <c:idx val="4"/>
          <c:order val="4"/>
          <c:tx>
            <c:strRef>
              <c:f>'John Doe'!$A$201:$B$201</c:f>
              <c:strCache>
                <c:ptCount val="2"/>
                <c:pt idx="0">
                  <c:v>DBRC 1</c:v>
                </c:pt>
                <c:pt idx="1">
                  <c:v>D</c:v>
                </c:pt>
              </c:strCache>
            </c:strRef>
          </c:tx>
          <c:spPr>
            <a:ln w="9525"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Doe'!$C$201:$AJ$201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0-4E44-B9A0-3675FDB46F7C}"/>
            </c:ext>
          </c:extLst>
        </c:ser>
        <c:ser>
          <c:idx val="5"/>
          <c:order val="5"/>
          <c:tx>
            <c:strRef>
              <c:f>'John Doe'!$A$202:$B$202</c:f>
              <c:strCache>
                <c:ptCount val="2"/>
                <c:pt idx="0">
                  <c:v>DBRC 1</c:v>
                </c:pt>
                <c:pt idx="1">
                  <c:v>F</c:v>
                </c:pt>
              </c:strCache>
            </c:strRef>
          </c:tx>
          <c:spPr>
            <a:ln w="9525"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Doe'!$C$202:$AJ$202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D0-4E44-B9A0-3675FDB4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37272"/>
        <c:axId val="2000217732"/>
      </c:lineChart>
      <c:catAx>
        <c:axId val="5756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36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217732"/>
        <c:crosses val="autoZero"/>
        <c:auto val="1"/>
        <c:lblAlgn val="ctr"/>
        <c:lblOffset val="100"/>
        <c:noMultiLvlLbl val="1"/>
      </c:catAx>
      <c:valAx>
        <c:axId val="200021773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6372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DBRC Behavior 2: Time Interval Trends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'John Doe'!$A$205:$B$205</c:f>
              <c:strCache>
                <c:ptCount val="2"/>
                <c:pt idx="0">
                  <c:v>DBRC 2</c:v>
                </c:pt>
                <c:pt idx="1">
                  <c:v>Absent</c:v>
                </c:pt>
              </c:strCache>
            </c:strRef>
          </c:tx>
          <c:spPr>
            <a:ln w="9525"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Doe'!$C$205:$AJ$205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E-4846-8446-B996EDE18480}"/>
            </c:ext>
          </c:extLst>
        </c:ser>
        <c:ser>
          <c:idx val="1"/>
          <c:order val="1"/>
          <c:tx>
            <c:strRef>
              <c:f>'John Doe'!$A$206:$B$206</c:f>
              <c:strCache>
                <c:ptCount val="2"/>
                <c:pt idx="0">
                  <c:v>DBRC 2</c:v>
                </c:pt>
                <c:pt idx="1">
                  <c:v>A</c:v>
                </c:pt>
              </c:strCache>
            </c:strRef>
          </c:tx>
          <c:spPr>
            <a:ln w="9525"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Doe'!$C$206:$AJ$206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E-4846-8446-B996EDE18480}"/>
            </c:ext>
          </c:extLst>
        </c:ser>
        <c:ser>
          <c:idx val="2"/>
          <c:order val="2"/>
          <c:tx>
            <c:strRef>
              <c:f>'John Doe'!$A$207:$B$207</c:f>
              <c:strCache>
                <c:ptCount val="2"/>
                <c:pt idx="0">
                  <c:v>DBRC 2</c:v>
                </c:pt>
                <c:pt idx="1">
                  <c:v>B</c:v>
                </c:pt>
              </c:strCache>
            </c:strRef>
          </c:tx>
          <c:spPr>
            <a:ln w="9525"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Doe'!$C$207:$AJ$207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E-4846-8446-B996EDE18480}"/>
            </c:ext>
          </c:extLst>
        </c:ser>
        <c:ser>
          <c:idx val="3"/>
          <c:order val="3"/>
          <c:tx>
            <c:strRef>
              <c:f>'John Doe'!$A$208:$B$208</c:f>
              <c:strCache>
                <c:ptCount val="2"/>
                <c:pt idx="0">
                  <c:v>DBRC 2</c:v>
                </c:pt>
                <c:pt idx="1">
                  <c:v>C</c:v>
                </c:pt>
              </c:strCache>
            </c:strRef>
          </c:tx>
          <c:spPr>
            <a:ln w="9525"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Doe'!$C$208:$AJ$208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E-4846-8446-B996EDE18480}"/>
            </c:ext>
          </c:extLst>
        </c:ser>
        <c:ser>
          <c:idx val="4"/>
          <c:order val="4"/>
          <c:tx>
            <c:strRef>
              <c:f>'John Doe'!$A$209:$B$209</c:f>
              <c:strCache>
                <c:ptCount val="2"/>
                <c:pt idx="0">
                  <c:v>DBRC 2</c:v>
                </c:pt>
                <c:pt idx="1">
                  <c:v>D</c:v>
                </c:pt>
              </c:strCache>
            </c:strRef>
          </c:tx>
          <c:spPr>
            <a:ln w="9525" cmpd="sng">
              <a:solidFill>
                <a:srgbClr val="FF6D01"/>
              </a:solidFill>
            </a:ln>
          </c:spPr>
          <c:marker>
            <c:symbol val="circle"/>
            <c:size val="5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Doe'!$C$209:$AJ$209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E-4846-8446-B996EDE18480}"/>
            </c:ext>
          </c:extLst>
        </c:ser>
        <c:ser>
          <c:idx val="5"/>
          <c:order val="5"/>
          <c:tx>
            <c:strRef>
              <c:f>'John Doe'!$A$210:$B$210</c:f>
              <c:strCache>
                <c:ptCount val="2"/>
                <c:pt idx="0">
                  <c:v>DBRC 2</c:v>
                </c:pt>
                <c:pt idx="1">
                  <c:v>F</c:v>
                </c:pt>
              </c:strCache>
            </c:strRef>
          </c:tx>
          <c:spPr>
            <a:ln w="9525" cmpd="sng">
              <a:solidFill>
                <a:srgbClr val="46BDC6"/>
              </a:solidFill>
            </a:ln>
          </c:spPr>
          <c:marker>
            <c:symbol val="circle"/>
            <c:size val="5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'John Doe'!$C$3:$AJ$3</c:f>
              <c:strCache>
                <c:ptCount val="34"/>
                <c:pt idx="0">
                  <c:v>7:30-7:45 AM</c:v>
                </c:pt>
                <c:pt idx="1">
                  <c:v>7:45-8:00 AM</c:v>
                </c:pt>
                <c:pt idx="2">
                  <c:v>8:00-8:15 AM</c:v>
                </c:pt>
                <c:pt idx="3">
                  <c:v>8:15-8:30 AM</c:v>
                </c:pt>
                <c:pt idx="4">
                  <c:v>8:30-8:45 AM</c:v>
                </c:pt>
                <c:pt idx="5">
                  <c:v>8:45 -9:00 AM</c:v>
                </c:pt>
                <c:pt idx="6">
                  <c:v>9:00-9:15 AM</c:v>
                </c:pt>
                <c:pt idx="7">
                  <c:v>9:15-9:30 AM</c:v>
                </c:pt>
                <c:pt idx="8">
                  <c:v>9:30-9:45 AM</c:v>
                </c:pt>
                <c:pt idx="9">
                  <c:v>9:45-10:00AM</c:v>
                </c:pt>
                <c:pt idx="10">
                  <c:v>10:00-10:15 AM</c:v>
                </c:pt>
                <c:pt idx="11">
                  <c:v>10:15-10:30 AM</c:v>
                </c:pt>
                <c:pt idx="12">
                  <c:v>10:30- 10:45 AM</c:v>
                </c:pt>
                <c:pt idx="13">
                  <c:v>10:45-11:00 AM</c:v>
                </c:pt>
                <c:pt idx="14">
                  <c:v>11:00-11:15 AM</c:v>
                </c:pt>
                <c:pt idx="15">
                  <c:v>11:15-11:30 AM</c:v>
                </c:pt>
                <c:pt idx="16">
                  <c:v>11:30-11:45AM</c:v>
                </c:pt>
                <c:pt idx="17">
                  <c:v>11:45- 12:00 PM</c:v>
                </c:pt>
                <c:pt idx="18">
                  <c:v>12:00-12:15 PM</c:v>
                </c:pt>
                <c:pt idx="19">
                  <c:v>12:15-12:30 PM</c:v>
                </c:pt>
                <c:pt idx="20">
                  <c:v>12:30-12:45 PM</c:v>
                </c:pt>
                <c:pt idx="21">
                  <c:v>12:45-1:00 PM</c:v>
                </c:pt>
                <c:pt idx="22">
                  <c:v>1:00-1:15 PM</c:v>
                </c:pt>
                <c:pt idx="23">
                  <c:v>1:15-1:30 PM</c:v>
                </c:pt>
                <c:pt idx="24">
                  <c:v>1:30-1:45 PM</c:v>
                </c:pt>
                <c:pt idx="25">
                  <c:v>1:45- 2:00 PM</c:v>
                </c:pt>
                <c:pt idx="26">
                  <c:v>2:00-2:15 PM</c:v>
                </c:pt>
                <c:pt idx="27">
                  <c:v>2:15-2:30 PM</c:v>
                </c:pt>
                <c:pt idx="28">
                  <c:v>2:30-2:45 PM</c:v>
                </c:pt>
                <c:pt idx="29">
                  <c:v>2:45-3:00 PM</c:v>
                </c:pt>
                <c:pt idx="30">
                  <c:v>3:00-3:15 PM</c:v>
                </c:pt>
                <c:pt idx="31">
                  <c:v>3:15-3:30 PM</c:v>
                </c:pt>
                <c:pt idx="32">
                  <c:v>3:30-3:45 PM</c:v>
                </c:pt>
                <c:pt idx="33">
                  <c:v>3:45-4:00 PM</c:v>
                </c:pt>
              </c:strCache>
            </c:strRef>
          </c:cat>
          <c:val>
            <c:numRef>
              <c:f>'John Doe'!$C$210:$AJ$210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E-4846-8446-B996EDE1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067938"/>
        <c:axId val="1022413503"/>
      </c:lineChart>
      <c:catAx>
        <c:axId val="1314067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36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2413503"/>
        <c:crosses val="autoZero"/>
        <c:auto val="1"/>
        <c:lblAlgn val="ctr"/>
        <c:lblOffset val="100"/>
        <c:noMultiLvlLbl val="1"/>
      </c:catAx>
      <c:valAx>
        <c:axId val="102241350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06793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129</xdr:col>
      <xdr:colOff>5724525</xdr:colOff>
      <xdr:row>3</xdr:row>
      <xdr:rowOff>0</xdr:rowOff>
    </xdr:from>
    <xdr:ext cx="5715000" cy="3533775"/>
    <xdr:graphicFrame macro="">
      <xdr:nvGraphicFramePr>
        <xdr:cNvPr id="2" name="Chart 265" title="Chart">
          <a:extLst>
            <a:ext uri="{FF2B5EF4-FFF2-40B4-BE49-F238E27FC236}">
              <a16:creationId xmlns:a16="http://schemas.microsoft.com/office/drawing/2014/main" id="{1B686F56-7DE9-4F75-BE52-1D204AD5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129</xdr:col>
      <xdr:colOff>5724525</xdr:colOff>
      <xdr:row>38</xdr:row>
      <xdr:rowOff>66675</xdr:rowOff>
    </xdr:from>
    <xdr:ext cx="5715000" cy="3533775"/>
    <xdr:graphicFrame macro="">
      <xdr:nvGraphicFramePr>
        <xdr:cNvPr id="3" name="Chart 266" title="Chart">
          <a:extLst>
            <a:ext uri="{FF2B5EF4-FFF2-40B4-BE49-F238E27FC236}">
              <a16:creationId xmlns:a16="http://schemas.microsoft.com/office/drawing/2014/main" id="{E25F17BE-E7DF-48E8-A27D-21347E70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113</xdr:col>
      <xdr:colOff>133350</xdr:colOff>
      <xdr:row>14</xdr:row>
      <xdr:rowOff>47625</xdr:rowOff>
    </xdr:from>
    <xdr:ext cx="5715000" cy="3533775"/>
    <xdr:graphicFrame macro="">
      <xdr:nvGraphicFramePr>
        <xdr:cNvPr id="4" name="Chart 267" title="Chart">
          <a:extLst>
            <a:ext uri="{FF2B5EF4-FFF2-40B4-BE49-F238E27FC236}">
              <a16:creationId xmlns:a16="http://schemas.microsoft.com/office/drawing/2014/main" id="{02B34E8E-C858-4E3F-8817-809CBF42E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122</xdr:col>
      <xdr:colOff>152400</xdr:colOff>
      <xdr:row>7</xdr:row>
      <xdr:rowOff>152400</xdr:rowOff>
    </xdr:from>
    <xdr:ext cx="5715000" cy="3533775"/>
    <xdr:graphicFrame macro="">
      <xdr:nvGraphicFramePr>
        <xdr:cNvPr id="5" name="Chart 268" title="Chart">
          <a:extLst>
            <a:ext uri="{FF2B5EF4-FFF2-40B4-BE49-F238E27FC236}">
              <a16:creationId xmlns:a16="http://schemas.microsoft.com/office/drawing/2014/main" id="{22E5C8CD-D5F4-4175-A1CE-AB6CE3C1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129</xdr:col>
      <xdr:colOff>9525</xdr:colOff>
      <xdr:row>38</xdr:row>
      <xdr:rowOff>66675</xdr:rowOff>
    </xdr:from>
    <xdr:ext cx="5715000" cy="3533775"/>
    <xdr:graphicFrame macro="">
      <xdr:nvGraphicFramePr>
        <xdr:cNvPr id="6" name="Chart 269" title="Chart">
          <a:extLst>
            <a:ext uri="{FF2B5EF4-FFF2-40B4-BE49-F238E27FC236}">
              <a16:creationId xmlns:a16="http://schemas.microsoft.com/office/drawing/2014/main" id="{CD30E49E-1CE6-4A89-9343-5759677A0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113</xdr:col>
      <xdr:colOff>304800</xdr:colOff>
      <xdr:row>7</xdr:row>
      <xdr:rowOff>28575</xdr:rowOff>
    </xdr:from>
    <xdr:ext cx="5715000" cy="3533775"/>
    <xdr:graphicFrame macro="">
      <xdr:nvGraphicFramePr>
        <xdr:cNvPr id="7" name="Chart 270" title="Chart">
          <a:extLst>
            <a:ext uri="{FF2B5EF4-FFF2-40B4-BE49-F238E27FC236}">
              <a16:creationId xmlns:a16="http://schemas.microsoft.com/office/drawing/2014/main" id="{E98DCAF7-F04B-43EB-B4C0-8D1A089BB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131</xdr:col>
      <xdr:colOff>5667375</xdr:colOff>
      <xdr:row>20</xdr:row>
      <xdr:rowOff>133350</xdr:rowOff>
    </xdr:from>
    <xdr:ext cx="5715000" cy="3533775"/>
    <xdr:graphicFrame macro="">
      <xdr:nvGraphicFramePr>
        <xdr:cNvPr id="8" name="Chart 271" title="Chart">
          <a:extLst>
            <a:ext uri="{FF2B5EF4-FFF2-40B4-BE49-F238E27FC236}">
              <a16:creationId xmlns:a16="http://schemas.microsoft.com/office/drawing/2014/main" id="{71D6673B-6FE0-4F34-80B4-B3F22A5D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131</xdr:col>
      <xdr:colOff>5667375</xdr:colOff>
      <xdr:row>38</xdr:row>
      <xdr:rowOff>66675</xdr:rowOff>
    </xdr:from>
    <xdr:ext cx="5715000" cy="3533775"/>
    <xdr:graphicFrame macro="">
      <xdr:nvGraphicFramePr>
        <xdr:cNvPr id="9" name="Chart 272" title="Chart">
          <a:extLst>
            <a:ext uri="{FF2B5EF4-FFF2-40B4-BE49-F238E27FC236}">
              <a16:creationId xmlns:a16="http://schemas.microsoft.com/office/drawing/2014/main" id="{9666C562-0A7E-493B-ACFB-E032BA2D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f45d492d8710a/Documents/22_23%20PMS%20Behavior%20Data.xlsx" TargetMode="External"/><Relationship Id="rId1" Type="http://schemas.openxmlformats.org/officeDocument/2006/relationships/externalLinkPath" Target="https://d.docs.live.net/e01f45d492d8710a/Documents/22_23%20PMS%20Behavi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Template 2 DBRC 15 Min."/>
      <sheetName val="D Young 7th"/>
      <sheetName val="A Whitley 8th"/>
      <sheetName val="G Taylor 7th"/>
      <sheetName val="D Burns"/>
      <sheetName val="A Rogers 7th"/>
      <sheetName val="T Jackson"/>
      <sheetName val="K Reynoso-Aguilar 8th"/>
      <sheetName val="Vincent"/>
      <sheetName val="N Ramirez 7th"/>
      <sheetName val="C Nix 8th"/>
      <sheetName val="B Martinez 6th"/>
      <sheetName val="X Martinez 7th"/>
      <sheetName val="R Lane 6th"/>
      <sheetName val="B Johnson 6th"/>
      <sheetName val="C Johns 8th"/>
      <sheetName val="G Herrera 7th"/>
      <sheetName val="E Gonzalez 7th"/>
      <sheetName val="M Etienne 6th"/>
      <sheetName val="J Dove 6th"/>
      <sheetName val="E Clark 6th"/>
      <sheetName val="J Caudillo 8th"/>
      <sheetName val="D Brown 7th"/>
      <sheetName val="Elijah Burnett"/>
      <sheetName val="T Townsend"/>
      <sheetName val="B Servin"/>
      <sheetName val="O Sanchez"/>
      <sheetName val="H Salcido"/>
      <sheetName val="J Ryner"/>
      <sheetName val="A Renteria"/>
      <sheetName val="K Pearson"/>
      <sheetName val="J Miller"/>
      <sheetName val="D Lozano"/>
      <sheetName val="G Gillespie"/>
      <sheetName val="A Omalley"/>
      <sheetName val="J Evasco"/>
      <sheetName val="A Covarrubias"/>
      <sheetName val="L Clark"/>
      <sheetName val="A Camacho Lopez"/>
      <sheetName val="R Baxter"/>
      <sheetName val="J Anderson"/>
      <sheetName val="Template 2 DBRC 30 Min."/>
      <sheetName val="Template 2 DBRC 1 H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DB2" t="str">
            <v>Red</v>
          </cell>
          <cell r="DL2" t="str">
            <v>A</v>
          </cell>
          <cell r="DM2" t="str">
            <v>B</v>
          </cell>
          <cell r="DN2" t="str">
            <v>C</v>
          </cell>
          <cell r="DO2" t="str">
            <v>D</v>
          </cell>
          <cell r="DP2" t="str">
            <v>F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D447-4FF9-4E85-8C1B-86C1528FA89A}">
  <sheetPr>
    <tabColor rgb="FFE06666"/>
    <outlinePr summaryBelow="0" summaryRight="0"/>
  </sheetPr>
  <dimension ref="A1:EC211"/>
  <sheetViews>
    <sheetView tabSelected="1" workbookViewId="0">
      <pane xSplit="2" ySplit="3" topLeftCell="DD4" activePane="bottomRight" state="frozen"/>
      <selection pane="topRight" activeCell="C1" sqref="C1"/>
      <selection pane="bottomLeft" activeCell="A4" sqref="A4"/>
      <selection pane="bottomRight" activeCell="AG26" sqref="AG26"/>
    </sheetView>
  </sheetViews>
  <sheetFormatPr defaultColWidth="12.5703125" defaultRowHeight="15.75" customHeight="1" x14ac:dyDescent="0.2"/>
  <cols>
    <col min="1" max="1" width="9.7109375" customWidth="1"/>
    <col min="2" max="2" width="9.42578125" customWidth="1"/>
    <col min="3" max="70" width="2.7109375" customWidth="1"/>
    <col min="71" max="104" width="2.7109375" hidden="1" customWidth="1"/>
    <col min="105" max="114" width="6.140625" customWidth="1"/>
    <col min="115" max="120" width="6.140625" hidden="1" customWidth="1"/>
    <col min="121" max="121" width="1.42578125" customWidth="1"/>
    <col min="122" max="122" width="6.140625" customWidth="1"/>
    <col min="123" max="123" width="9.7109375" customWidth="1"/>
    <col min="124" max="128" width="11.42578125" customWidth="1"/>
    <col min="129" max="129" width="1.42578125" customWidth="1"/>
    <col min="130" max="133" width="75.42578125" customWidth="1"/>
  </cols>
  <sheetData>
    <row r="1" spans="1:133" ht="18.75" x14ac:dyDescent="0.2">
      <c r="A1" s="160" t="s">
        <v>0</v>
      </c>
      <c r="B1" s="128"/>
      <c r="C1" s="161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28"/>
      <c r="AK1" s="162" t="s">
        <v>2</v>
      </c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28"/>
      <c r="BS1" s="163" t="s">
        <v>3</v>
      </c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28"/>
      <c r="DA1" s="164" t="s">
        <v>4</v>
      </c>
      <c r="DB1" s="128"/>
      <c r="DC1" s="165">
        <f>SUM(DA3:DD3)</f>
        <v>5760</v>
      </c>
      <c r="DD1" s="128"/>
      <c r="DE1" s="153" t="s">
        <v>5</v>
      </c>
      <c r="DF1" s="118"/>
      <c r="DG1" s="118"/>
      <c r="DH1" s="128"/>
      <c r="DI1" s="154">
        <f>SUM(DE3:DJ3)</f>
        <v>1222</v>
      </c>
      <c r="DJ1" s="128"/>
      <c r="DK1" s="155" t="s">
        <v>6</v>
      </c>
      <c r="DL1" s="118"/>
      <c r="DM1" s="118"/>
      <c r="DN1" s="128"/>
      <c r="DO1" s="156">
        <f>SUM(DK3:DP3)</f>
        <v>0</v>
      </c>
      <c r="DP1" s="128"/>
      <c r="DQ1" s="1"/>
      <c r="DR1" s="157" t="s">
        <v>7</v>
      </c>
      <c r="DS1" s="118"/>
      <c r="DT1" s="118"/>
      <c r="DU1" s="118"/>
      <c r="DV1" s="118"/>
      <c r="DW1" s="128"/>
      <c r="DX1" s="2"/>
      <c r="DY1" s="2"/>
      <c r="DZ1" s="158" t="s">
        <v>8</v>
      </c>
      <c r="EA1" s="136"/>
      <c r="EB1" s="136"/>
      <c r="EC1" s="136"/>
    </row>
    <row r="2" spans="1:133" ht="12.75" x14ac:dyDescent="0.2">
      <c r="A2" s="166" t="s">
        <v>90</v>
      </c>
      <c r="B2" s="130"/>
      <c r="C2" s="12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30"/>
      <c r="AK2" s="12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30"/>
      <c r="BS2" s="12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30"/>
      <c r="DA2" s="3" t="s">
        <v>9</v>
      </c>
      <c r="DB2" s="4" t="s">
        <v>10</v>
      </c>
      <c r="DC2" s="4" t="s">
        <v>11</v>
      </c>
      <c r="DD2" s="5" t="s">
        <v>12</v>
      </c>
      <c r="DE2" s="6" t="s">
        <v>9</v>
      </c>
      <c r="DF2" s="7" t="s">
        <v>13</v>
      </c>
      <c r="DG2" s="7" t="s">
        <v>14</v>
      </c>
      <c r="DH2" s="7" t="s">
        <v>15</v>
      </c>
      <c r="DI2" s="7" t="s">
        <v>16</v>
      </c>
      <c r="DJ2" s="8" t="s">
        <v>17</v>
      </c>
      <c r="DK2" s="9" t="s">
        <v>9</v>
      </c>
      <c r="DL2" s="10" t="s">
        <v>13</v>
      </c>
      <c r="DM2" s="10" t="s">
        <v>14</v>
      </c>
      <c r="DN2" s="10" t="s">
        <v>15</v>
      </c>
      <c r="DO2" s="10" t="s">
        <v>16</v>
      </c>
      <c r="DP2" s="11" t="s">
        <v>17</v>
      </c>
      <c r="DQ2" s="12"/>
      <c r="DR2" s="148" t="s">
        <v>18</v>
      </c>
      <c r="DS2" s="118"/>
      <c r="DT2" s="118"/>
      <c r="DU2" s="118"/>
      <c r="DV2" s="118"/>
      <c r="DW2" s="118"/>
      <c r="DX2" s="118"/>
      <c r="DY2" s="13"/>
      <c r="DZ2" s="159"/>
      <c r="EA2" s="136"/>
      <c r="EB2" s="136"/>
      <c r="EC2" s="136"/>
    </row>
    <row r="3" spans="1:133" ht="86.25" x14ac:dyDescent="0.2">
      <c r="A3" s="150" t="s">
        <v>19</v>
      </c>
      <c r="B3" s="109"/>
      <c r="C3" s="14" t="s">
        <v>20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5" t="s">
        <v>34</v>
      </c>
      <c r="R3" s="15" t="s">
        <v>35</v>
      </c>
      <c r="S3" s="15" t="s">
        <v>36</v>
      </c>
      <c r="T3" s="15" t="s">
        <v>37</v>
      </c>
      <c r="U3" s="15" t="s">
        <v>38</v>
      </c>
      <c r="V3" s="15" t="s">
        <v>39</v>
      </c>
      <c r="W3" s="15" t="s">
        <v>40</v>
      </c>
      <c r="X3" s="15" t="s">
        <v>41</v>
      </c>
      <c r="Y3" s="15" t="s">
        <v>42</v>
      </c>
      <c r="Z3" s="15" t="s">
        <v>43</v>
      </c>
      <c r="AA3" s="15" t="s">
        <v>44</v>
      </c>
      <c r="AB3" s="15" t="s">
        <v>45</v>
      </c>
      <c r="AC3" s="15" t="s">
        <v>46</v>
      </c>
      <c r="AD3" s="15" t="s">
        <v>47</v>
      </c>
      <c r="AE3" s="15" t="s">
        <v>48</v>
      </c>
      <c r="AF3" s="15" t="s">
        <v>49</v>
      </c>
      <c r="AG3" s="15" t="s">
        <v>50</v>
      </c>
      <c r="AH3" s="15" t="s">
        <v>51</v>
      </c>
      <c r="AI3" s="15" t="s">
        <v>52</v>
      </c>
      <c r="AJ3" s="16" t="s">
        <v>53</v>
      </c>
      <c r="AK3" s="17" t="s">
        <v>20</v>
      </c>
      <c r="AL3" s="18" t="s">
        <v>21</v>
      </c>
      <c r="AM3" s="18" t="s">
        <v>22</v>
      </c>
      <c r="AN3" s="18" t="s">
        <v>23</v>
      </c>
      <c r="AO3" s="18" t="s">
        <v>24</v>
      </c>
      <c r="AP3" s="18" t="s">
        <v>25</v>
      </c>
      <c r="AQ3" s="18" t="s">
        <v>26</v>
      </c>
      <c r="AR3" s="18" t="s">
        <v>27</v>
      </c>
      <c r="AS3" s="18" t="s">
        <v>28</v>
      </c>
      <c r="AT3" s="18" t="s">
        <v>29</v>
      </c>
      <c r="AU3" s="18" t="s">
        <v>30</v>
      </c>
      <c r="AV3" s="18" t="s">
        <v>31</v>
      </c>
      <c r="AW3" s="18" t="s">
        <v>32</v>
      </c>
      <c r="AX3" s="18" t="s">
        <v>33</v>
      </c>
      <c r="AY3" s="18" t="s">
        <v>34</v>
      </c>
      <c r="AZ3" s="18" t="s">
        <v>35</v>
      </c>
      <c r="BA3" s="18" t="s">
        <v>36</v>
      </c>
      <c r="BB3" s="18" t="s">
        <v>37</v>
      </c>
      <c r="BC3" s="18" t="s">
        <v>38</v>
      </c>
      <c r="BD3" s="18" t="s">
        <v>39</v>
      </c>
      <c r="BE3" s="18" t="s">
        <v>40</v>
      </c>
      <c r="BF3" s="18" t="s">
        <v>41</v>
      </c>
      <c r="BG3" s="18" t="s">
        <v>42</v>
      </c>
      <c r="BH3" s="18" t="s">
        <v>43</v>
      </c>
      <c r="BI3" s="18" t="s">
        <v>44</v>
      </c>
      <c r="BJ3" s="18" t="s">
        <v>45</v>
      </c>
      <c r="BK3" s="18" t="s">
        <v>46</v>
      </c>
      <c r="BL3" s="18" t="s">
        <v>47</v>
      </c>
      <c r="BM3" s="18" t="s">
        <v>48</v>
      </c>
      <c r="BN3" s="18" t="s">
        <v>49</v>
      </c>
      <c r="BO3" s="18" t="s">
        <v>50</v>
      </c>
      <c r="BP3" s="18" t="s">
        <v>51</v>
      </c>
      <c r="BQ3" s="18" t="s">
        <v>52</v>
      </c>
      <c r="BR3" s="19" t="s">
        <v>53</v>
      </c>
      <c r="BS3" s="20" t="s">
        <v>20</v>
      </c>
      <c r="BT3" s="21" t="s">
        <v>21</v>
      </c>
      <c r="BU3" s="21" t="s">
        <v>22</v>
      </c>
      <c r="BV3" s="21" t="s">
        <v>23</v>
      </c>
      <c r="BW3" s="21" t="s">
        <v>24</v>
      </c>
      <c r="BX3" s="21" t="s">
        <v>25</v>
      </c>
      <c r="BY3" s="21" t="s">
        <v>26</v>
      </c>
      <c r="BZ3" s="21" t="s">
        <v>27</v>
      </c>
      <c r="CA3" s="21" t="s">
        <v>28</v>
      </c>
      <c r="CB3" s="21" t="s">
        <v>29</v>
      </c>
      <c r="CC3" s="21" t="s">
        <v>30</v>
      </c>
      <c r="CD3" s="21" t="s">
        <v>31</v>
      </c>
      <c r="CE3" s="21" t="s">
        <v>32</v>
      </c>
      <c r="CF3" s="21" t="s">
        <v>33</v>
      </c>
      <c r="CG3" s="21" t="s">
        <v>34</v>
      </c>
      <c r="CH3" s="21" t="s">
        <v>35</v>
      </c>
      <c r="CI3" s="21" t="s">
        <v>36</v>
      </c>
      <c r="CJ3" s="21" t="s">
        <v>37</v>
      </c>
      <c r="CK3" s="21" t="s">
        <v>38</v>
      </c>
      <c r="CL3" s="21" t="s">
        <v>39</v>
      </c>
      <c r="CM3" s="21" t="s">
        <v>40</v>
      </c>
      <c r="CN3" s="21" t="s">
        <v>41</v>
      </c>
      <c r="CO3" s="21" t="s">
        <v>42</v>
      </c>
      <c r="CP3" s="21" t="s">
        <v>43</v>
      </c>
      <c r="CQ3" s="21" t="s">
        <v>44</v>
      </c>
      <c r="CR3" s="21" t="s">
        <v>45</v>
      </c>
      <c r="CS3" s="21" t="s">
        <v>46</v>
      </c>
      <c r="CT3" s="21" t="s">
        <v>47</v>
      </c>
      <c r="CU3" s="21" t="s">
        <v>48</v>
      </c>
      <c r="CV3" s="21" t="s">
        <v>49</v>
      </c>
      <c r="CW3" s="21" t="s">
        <v>50</v>
      </c>
      <c r="CX3" s="21" t="s">
        <v>51</v>
      </c>
      <c r="CY3" s="21" t="s">
        <v>52</v>
      </c>
      <c r="CZ3" s="22" t="s">
        <v>53</v>
      </c>
      <c r="DA3" s="23">
        <f t="shared" ref="DA3:DD3" si="0">SUM(DA4:DA187)</f>
        <v>767</v>
      </c>
      <c r="DB3" s="24">
        <f t="shared" si="0"/>
        <v>842</v>
      </c>
      <c r="DC3" s="24">
        <f t="shared" si="0"/>
        <v>2242</v>
      </c>
      <c r="DD3" s="25">
        <f t="shared" si="0"/>
        <v>1909</v>
      </c>
      <c r="DE3" s="26">
        <f t="shared" ref="DE3:DP3" si="1">SUM(DE4:DE211)</f>
        <v>0</v>
      </c>
      <c r="DF3" s="27">
        <f t="shared" si="1"/>
        <v>610</v>
      </c>
      <c r="DG3" s="27">
        <f t="shared" si="1"/>
        <v>0</v>
      </c>
      <c r="DH3" s="27">
        <f t="shared" si="1"/>
        <v>612</v>
      </c>
      <c r="DI3" s="27">
        <f t="shared" si="1"/>
        <v>0</v>
      </c>
      <c r="DJ3" s="28">
        <f t="shared" si="1"/>
        <v>0</v>
      </c>
      <c r="DK3" s="29">
        <f t="shared" si="1"/>
        <v>0</v>
      </c>
      <c r="DL3" s="30">
        <f t="shared" si="1"/>
        <v>0</v>
      </c>
      <c r="DM3" s="30">
        <f t="shared" si="1"/>
        <v>0</v>
      </c>
      <c r="DN3" s="30">
        <f t="shared" si="1"/>
        <v>0</v>
      </c>
      <c r="DO3" s="30">
        <f t="shared" si="1"/>
        <v>0</v>
      </c>
      <c r="DP3" s="31">
        <f t="shared" si="1"/>
        <v>0</v>
      </c>
      <c r="DQ3" s="32"/>
      <c r="DR3" s="151" t="s">
        <v>54</v>
      </c>
      <c r="DS3" s="109"/>
      <c r="DT3" s="33" t="s">
        <v>55</v>
      </c>
      <c r="DU3" s="33" t="s">
        <v>56</v>
      </c>
      <c r="DV3" s="33" t="s">
        <v>57</v>
      </c>
      <c r="DW3" s="33" t="s">
        <v>58</v>
      </c>
      <c r="DX3" s="34" t="s">
        <v>59</v>
      </c>
      <c r="DY3" s="35"/>
      <c r="DZ3" s="159"/>
      <c r="EA3" s="136"/>
      <c r="EB3" s="136"/>
      <c r="EC3" s="136"/>
    </row>
    <row r="4" spans="1:133" ht="12.75" x14ac:dyDescent="0.2">
      <c r="A4" s="36" t="s">
        <v>60</v>
      </c>
      <c r="B4" s="37">
        <v>44789</v>
      </c>
      <c r="C4" s="38" t="s">
        <v>61</v>
      </c>
      <c r="D4" s="39" t="s">
        <v>61</v>
      </c>
      <c r="E4" s="39" t="s">
        <v>61</v>
      </c>
      <c r="F4" s="39" t="s">
        <v>61</v>
      </c>
      <c r="G4" s="39" t="s">
        <v>61</v>
      </c>
      <c r="H4" s="39" t="s">
        <v>62</v>
      </c>
      <c r="I4" s="39" t="s">
        <v>62</v>
      </c>
      <c r="J4" s="39" t="s">
        <v>62</v>
      </c>
      <c r="K4" s="39" t="s">
        <v>62</v>
      </c>
      <c r="L4" s="39" t="s">
        <v>62</v>
      </c>
      <c r="M4" s="39" t="s">
        <v>62</v>
      </c>
      <c r="N4" s="39" t="s">
        <v>62</v>
      </c>
      <c r="O4" s="39" t="s">
        <v>62</v>
      </c>
      <c r="P4" s="39" t="s">
        <v>62</v>
      </c>
      <c r="Q4" s="39" t="s">
        <v>62</v>
      </c>
      <c r="R4" s="39" t="s">
        <v>62</v>
      </c>
      <c r="S4" s="39" t="s">
        <v>62</v>
      </c>
      <c r="T4" s="39" t="s">
        <v>62</v>
      </c>
      <c r="U4" s="39" t="s">
        <v>62</v>
      </c>
      <c r="V4" s="39" t="s">
        <v>62</v>
      </c>
      <c r="W4" s="39" t="s">
        <v>62</v>
      </c>
      <c r="X4" s="39" t="s">
        <v>62</v>
      </c>
      <c r="Y4" s="39" t="s">
        <v>62</v>
      </c>
      <c r="Z4" s="39" t="s">
        <v>62</v>
      </c>
      <c r="AA4" s="39" t="s">
        <v>62</v>
      </c>
      <c r="AB4" s="39" t="s">
        <v>62</v>
      </c>
      <c r="AC4" s="39" t="s">
        <v>62</v>
      </c>
      <c r="AD4" s="39" t="s">
        <v>62</v>
      </c>
      <c r="AE4" s="39" t="s">
        <v>62</v>
      </c>
      <c r="AF4" s="39" t="s">
        <v>62</v>
      </c>
      <c r="AG4" s="39" t="s">
        <v>62</v>
      </c>
      <c r="AH4" s="39" t="s">
        <v>62</v>
      </c>
      <c r="AI4" s="39"/>
      <c r="AJ4" s="40"/>
      <c r="AK4" s="41" t="s">
        <v>63</v>
      </c>
      <c r="AL4" s="41" t="s">
        <v>63</v>
      </c>
      <c r="AM4" s="41" t="s">
        <v>63</v>
      </c>
      <c r="AN4" s="41" t="s">
        <v>63</v>
      </c>
      <c r="AO4" s="41" t="s">
        <v>63</v>
      </c>
      <c r="AP4" s="41" t="s">
        <v>63</v>
      </c>
      <c r="AQ4" s="41" t="s">
        <v>63</v>
      </c>
      <c r="AR4" s="41" t="s">
        <v>63</v>
      </c>
      <c r="AS4" s="41" t="s">
        <v>63</v>
      </c>
      <c r="AT4" s="41" t="s">
        <v>63</v>
      </c>
      <c r="AU4" s="41" t="s">
        <v>63</v>
      </c>
      <c r="AV4" s="41" t="s">
        <v>63</v>
      </c>
      <c r="AW4" s="41" t="s">
        <v>63</v>
      </c>
      <c r="AX4" s="41" t="s">
        <v>63</v>
      </c>
      <c r="AY4" s="41" t="s">
        <v>63</v>
      </c>
      <c r="AZ4" s="41" t="s">
        <v>63</v>
      </c>
      <c r="BA4" s="41" t="s">
        <v>63</v>
      </c>
      <c r="BB4" s="41" t="s">
        <v>63</v>
      </c>
      <c r="BC4" s="41" t="s">
        <v>63</v>
      </c>
      <c r="BD4" s="41" t="s">
        <v>63</v>
      </c>
      <c r="BE4" s="41" t="s">
        <v>63</v>
      </c>
      <c r="BF4" s="41" t="s">
        <v>63</v>
      </c>
      <c r="BG4" s="41" t="s">
        <v>63</v>
      </c>
      <c r="BH4" s="41" t="s">
        <v>63</v>
      </c>
      <c r="BI4" s="41" t="s">
        <v>63</v>
      </c>
      <c r="BJ4" s="41" t="s">
        <v>63</v>
      </c>
      <c r="BK4" s="41" t="s">
        <v>63</v>
      </c>
      <c r="BL4" s="41" t="s">
        <v>63</v>
      </c>
      <c r="BM4" s="41" t="s">
        <v>63</v>
      </c>
      <c r="BN4" s="41" t="s">
        <v>63</v>
      </c>
      <c r="BO4" s="41" t="s">
        <v>63</v>
      </c>
      <c r="BP4" s="41" t="s">
        <v>63</v>
      </c>
      <c r="BQ4" s="41" t="s">
        <v>63</v>
      </c>
      <c r="BR4" s="42" t="s">
        <v>63</v>
      </c>
      <c r="BS4" s="43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2"/>
      <c r="DA4" s="43" t="s">
        <v>63</v>
      </c>
      <c r="DB4" s="41">
        <f t="shared" ref="DB4:DB187" si="2">COUNTIF(C4:AJ4,"R")</f>
        <v>27</v>
      </c>
      <c r="DC4" s="41">
        <f t="shared" ref="DC4:DC187" si="3">COUNTIF(C4:AJ4,"Y")</f>
        <v>5</v>
      </c>
      <c r="DD4" s="42">
        <f t="shared" ref="DD4:DD187" si="4">COUNTIF(C4:AJ4,"G")</f>
        <v>0</v>
      </c>
      <c r="DE4" s="43">
        <f t="shared" ref="DE4:DE187" si="5">COUNTIF(AK4:BR4,"0")</f>
        <v>0</v>
      </c>
      <c r="DF4" s="41">
        <f t="shared" ref="DF4:DF187" si="6">COUNTIF(AK4:BR4,"A")</f>
        <v>0</v>
      </c>
      <c r="DG4" s="41">
        <f t="shared" ref="DG4:DG187" si="7">COUNTIF(AK4:BR4,"B")</f>
        <v>0</v>
      </c>
      <c r="DH4" s="41">
        <f t="shared" ref="DH4:DH187" si="8">COUNTIF(AK4:BR4,"C")</f>
        <v>0</v>
      </c>
      <c r="DI4" s="41">
        <f t="shared" ref="DI4:DI187" si="9">COUNTIF(AK4:BR4,"D")</f>
        <v>0</v>
      </c>
      <c r="DJ4" s="42">
        <f t="shared" ref="DJ4:DJ187" si="10">COUNTIF(AK4:BR4,"F")</f>
        <v>0</v>
      </c>
      <c r="DK4" s="43">
        <f t="shared" ref="DK4:DK187" si="11">COUNTIF(BS4:CZ4,"0")</f>
        <v>0</v>
      </c>
      <c r="DL4" s="41">
        <f t="shared" ref="DL4:DL187" si="12">COUNTIF(BS4:CZ4,"A")</f>
        <v>0</v>
      </c>
      <c r="DM4" s="41">
        <f t="shared" ref="DM4:DM187" si="13">COUNTIF(BS4:CZ4,"B")</f>
        <v>0</v>
      </c>
      <c r="DN4" s="41">
        <f t="shared" ref="DN4:DN187" si="14">COUNTIF(BS4:CZ4,"C")</f>
        <v>0</v>
      </c>
      <c r="DO4" s="41">
        <f t="shared" ref="DO4:DO187" si="15">COUNTIF(BS4:CZ4,"D")</f>
        <v>0</v>
      </c>
      <c r="DP4" s="41">
        <f t="shared" ref="DP4:DP187" si="16">COUNTIF(BS4:CZ4,"F")</f>
        <v>0</v>
      </c>
      <c r="DQ4" s="44"/>
      <c r="DR4" s="152" t="s">
        <v>64</v>
      </c>
      <c r="DS4" s="45" t="s">
        <v>65</v>
      </c>
      <c r="DT4" s="46">
        <f t="shared" ref="DT4:DX4" si="17">SUM(DT5:DT8)</f>
        <v>1332</v>
      </c>
      <c r="DU4" s="46">
        <f t="shared" si="17"/>
        <v>1205</v>
      </c>
      <c r="DV4" s="46">
        <f t="shared" si="17"/>
        <v>1535</v>
      </c>
      <c r="DW4" s="46">
        <f t="shared" si="17"/>
        <v>1625</v>
      </c>
      <c r="DX4" s="46">
        <f t="shared" si="17"/>
        <v>5760</v>
      </c>
      <c r="DY4" s="47"/>
      <c r="DZ4" s="43"/>
      <c r="EA4" s="41"/>
      <c r="EB4" s="41"/>
      <c r="EC4" s="41"/>
    </row>
    <row r="5" spans="1:133" ht="12.75" x14ac:dyDescent="0.2">
      <c r="A5" s="36" t="s">
        <v>66</v>
      </c>
      <c r="B5" s="37">
        <v>44790</v>
      </c>
      <c r="C5" s="43" t="s">
        <v>67</v>
      </c>
      <c r="D5" s="41" t="s">
        <v>67</v>
      </c>
      <c r="E5" s="41" t="s">
        <v>67</v>
      </c>
      <c r="F5" s="41" t="s">
        <v>67</v>
      </c>
      <c r="G5" s="41" t="s">
        <v>67</v>
      </c>
      <c r="H5" s="41" t="s">
        <v>67</v>
      </c>
      <c r="I5" s="41" t="s">
        <v>67</v>
      </c>
      <c r="J5" s="41" t="s">
        <v>67</v>
      </c>
      <c r="K5" s="41" t="s">
        <v>67</v>
      </c>
      <c r="L5" s="41" t="s">
        <v>67</v>
      </c>
      <c r="M5" s="41" t="s">
        <v>67</v>
      </c>
      <c r="N5" s="41" t="s">
        <v>67</v>
      </c>
      <c r="O5" s="41" t="s">
        <v>67</v>
      </c>
      <c r="P5" s="41" t="s">
        <v>67</v>
      </c>
      <c r="Q5" s="41" t="s">
        <v>67</v>
      </c>
      <c r="R5" s="41" t="s">
        <v>67</v>
      </c>
      <c r="S5" s="41" t="s">
        <v>67</v>
      </c>
      <c r="T5" s="41" t="s">
        <v>67</v>
      </c>
      <c r="U5" s="41" t="s">
        <v>67</v>
      </c>
      <c r="V5" s="41" t="s">
        <v>67</v>
      </c>
      <c r="W5" s="41" t="s">
        <v>67</v>
      </c>
      <c r="X5" s="41" t="s">
        <v>67</v>
      </c>
      <c r="Y5" s="41" t="s">
        <v>67</v>
      </c>
      <c r="Z5" s="41" t="s">
        <v>67</v>
      </c>
      <c r="AA5" s="41" t="s">
        <v>67</v>
      </c>
      <c r="AB5" s="41" t="s">
        <v>67</v>
      </c>
      <c r="AC5" s="41" t="s">
        <v>67</v>
      </c>
      <c r="AD5" s="41" t="s">
        <v>67</v>
      </c>
      <c r="AE5" s="41" t="s">
        <v>67</v>
      </c>
      <c r="AF5" s="41" t="s">
        <v>67</v>
      </c>
      <c r="AG5" s="41" t="s">
        <v>67</v>
      </c>
      <c r="AH5" s="41" t="s">
        <v>67</v>
      </c>
      <c r="AI5" s="41"/>
      <c r="AJ5" s="42"/>
      <c r="AK5" s="41" t="s">
        <v>68</v>
      </c>
      <c r="AL5" s="41" t="s">
        <v>68</v>
      </c>
      <c r="AM5" s="41" t="s">
        <v>68</v>
      </c>
      <c r="AN5" s="41" t="s">
        <v>68</v>
      </c>
      <c r="AO5" s="41" t="s">
        <v>68</v>
      </c>
      <c r="AP5" s="41" t="s">
        <v>68</v>
      </c>
      <c r="AQ5" s="41" t="s">
        <v>68</v>
      </c>
      <c r="AR5" s="41" t="s">
        <v>68</v>
      </c>
      <c r="AS5" s="41" t="s">
        <v>68</v>
      </c>
      <c r="AT5" s="41" t="s">
        <v>68</v>
      </c>
      <c r="AU5" s="41" t="s">
        <v>68</v>
      </c>
      <c r="AV5" s="41" t="s">
        <v>68</v>
      </c>
      <c r="AW5" s="41" t="s">
        <v>68</v>
      </c>
      <c r="AX5" s="41" t="s">
        <v>68</v>
      </c>
      <c r="AY5" s="41" t="s">
        <v>68</v>
      </c>
      <c r="AZ5" s="41" t="s">
        <v>68</v>
      </c>
      <c r="BA5" s="41" t="s">
        <v>68</v>
      </c>
      <c r="BB5" s="41" t="s">
        <v>68</v>
      </c>
      <c r="BC5" s="41" t="s">
        <v>68</v>
      </c>
      <c r="BD5" s="41" t="s">
        <v>68</v>
      </c>
      <c r="BE5" s="41" t="s">
        <v>68</v>
      </c>
      <c r="BF5" s="41" t="s">
        <v>68</v>
      </c>
      <c r="BG5" s="41" t="s">
        <v>68</v>
      </c>
      <c r="BH5" s="41" t="s">
        <v>68</v>
      </c>
      <c r="BI5" s="41" t="s">
        <v>68</v>
      </c>
      <c r="BJ5" s="41" t="s">
        <v>68</v>
      </c>
      <c r="BK5" s="41" t="s">
        <v>68</v>
      </c>
      <c r="BL5" s="41" t="s">
        <v>68</v>
      </c>
      <c r="BM5" s="41" t="s">
        <v>68</v>
      </c>
      <c r="BN5" s="41" t="s">
        <v>68</v>
      </c>
      <c r="BO5" s="41" t="s">
        <v>68</v>
      </c>
      <c r="BP5" s="41" t="s">
        <v>68</v>
      </c>
      <c r="BQ5" s="41" t="s">
        <v>68</v>
      </c>
      <c r="BR5" s="42" t="s">
        <v>68</v>
      </c>
      <c r="BS5" s="43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2"/>
      <c r="DA5" s="43">
        <f t="shared" ref="DA5:DA10" si="18">COUNTIF(C5:AJ5,"0")</f>
        <v>0</v>
      </c>
      <c r="DB5" s="41">
        <f t="shared" si="2"/>
        <v>0</v>
      </c>
      <c r="DC5" s="41">
        <f t="shared" si="3"/>
        <v>0</v>
      </c>
      <c r="DD5" s="42">
        <f t="shared" si="4"/>
        <v>32</v>
      </c>
      <c r="DE5" s="43">
        <f t="shared" si="5"/>
        <v>0</v>
      </c>
      <c r="DF5" s="41">
        <f t="shared" si="6"/>
        <v>34</v>
      </c>
      <c r="DG5" s="41">
        <f t="shared" si="7"/>
        <v>0</v>
      </c>
      <c r="DH5" s="41">
        <f t="shared" si="8"/>
        <v>0</v>
      </c>
      <c r="DI5" s="41">
        <f t="shared" si="9"/>
        <v>0</v>
      </c>
      <c r="DJ5" s="42">
        <f t="shared" si="10"/>
        <v>0</v>
      </c>
      <c r="DK5" s="43">
        <f t="shared" si="11"/>
        <v>0</v>
      </c>
      <c r="DL5" s="41">
        <f t="shared" si="12"/>
        <v>0</v>
      </c>
      <c r="DM5" s="41">
        <f t="shared" si="13"/>
        <v>0</v>
      </c>
      <c r="DN5" s="41">
        <f t="shared" si="14"/>
        <v>0</v>
      </c>
      <c r="DO5" s="41">
        <f t="shared" si="15"/>
        <v>0</v>
      </c>
      <c r="DP5" s="41">
        <f t="shared" si="16"/>
        <v>0</v>
      </c>
      <c r="DQ5" s="47"/>
      <c r="DR5" s="106"/>
      <c r="DS5" s="46" t="s">
        <v>9</v>
      </c>
      <c r="DT5" s="46">
        <f>SUM(DA4:DA46)</f>
        <v>180</v>
      </c>
      <c r="DU5" s="46">
        <f>SUM(DA48:DA87)</f>
        <v>170</v>
      </c>
      <c r="DV5" s="46">
        <f>SUM(DA90:DA137)</f>
        <v>213</v>
      </c>
      <c r="DW5" s="46">
        <f>SUM(DA138:DA186)</f>
        <v>204</v>
      </c>
      <c r="DX5" s="46">
        <f>DA3</f>
        <v>767</v>
      </c>
      <c r="DY5" s="47"/>
      <c r="DZ5" s="43"/>
      <c r="EA5" s="41"/>
      <c r="EB5" s="41"/>
      <c r="EC5" s="41"/>
    </row>
    <row r="6" spans="1:133" ht="12.75" x14ac:dyDescent="0.2">
      <c r="A6" s="36" t="s">
        <v>69</v>
      </c>
      <c r="B6" s="48" t="s">
        <v>70</v>
      </c>
      <c r="C6" s="43" t="s">
        <v>67</v>
      </c>
      <c r="D6" s="41" t="s">
        <v>67</v>
      </c>
      <c r="E6" s="41" t="s">
        <v>67</v>
      </c>
      <c r="F6" s="41" t="s">
        <v>67</v>
      </c>
      <c r="G6" s="41" t="s">
        <v>67</v>
      </c>
      <c r="H6" s="41" t="s">
        <v>67</v>
      </c>
      <c r="I6" s="41" t="s">
        <v>67</v>
      </c>
      <c r="J6" s="41" t="s">
        <v>67</v>
      </c>
      <c r="K6" s="41" t="s">
        <v>67</v>
      </c>
      <c r="L6" s="41" t="s">
        <v>67</v>
      </c>
      <c r="M6" s="41" t="s">
        <v>67</v>
      </c>
      <c r="N6" s="41" t="s">
        <v>67</v>
      </c>
      <c r="O6" s="41" t="s">
        <v>67</v>
      </c>
      <c r="P6" s="41" t="s">
        <v>67</v>
      </c>
      <c r="Q6" s="41" t="s">
        <v>67</v>
      </c>
      <c r="R6" s="41" t="s">
        <v>67</v>
      </c>
      <c r="S6" s="41" t="s">
        <v>67</v>
      </c>
      <c r="T6" s="41" t="s">
        <v>67</v>
      </c>
      <c r="U6" s="41" t="s">
        <v>67</v>
      </c>
      <c r="V6" s="41" t="s">
        <v>67</v>
      </c>
      <c r="W6" s="41" t="s">
        <v>67</v>
      </c>
      <c r="X6" s="41" t="s">
        <v>67</v>
      </c>
      <c r="Y6" s="41" t="s">
        <v>67</v>
      </c>
      <c r="Z6" s="41" t="s">
        <v>67</v>
      </c>
      <c r="AA6" s="41" t="s">
        <v>67</v>
      </c>
      <c r="AB6" s="41" t="s">
        <v>67</v>
      </c>
      <c r="AC6" s="41" t="s">
        <v>67</v>
      </c>
      <c r="AD6" s="41" t="s">
        <v>67</v>
      </c>
      <c r="AE6" s="41" t="s">
        <v>67</v>
      </c>
      <c r="AF6" s="41" t="s">
        <v>67</v>
      </c>
      <c r="AG6" s="41" t="s">
        <v>67</v>
      </c>
      <c r="AH6" s="41" t="s">
        <v>67</v>
      </c>
      <c r="AI6" s="41"/>
      <c r="AJ6" s="42"/>
      <c r="AK6" s="41" t="s">
        <v>68</v>
      </c>
      <c r="AL6" s="41" t="s">
        <v>68</v>
      </c>
      <c r="AM6" s="41" t="s">
        <v>68</v>
      </c>
      <c r="AN6" s="41" t="s">
        <v>68</v>
      </c>
      <c r="AO6" s="41" t="s">
        <v>68</v>
      </c>
      <c r="AP6" s="41" t="s">
        <v>68</v>
      </c>
      <c r="AQ6" s="41" t="s">
        <v>68</v>
      </c>
      <c r="AR6" s="41" t="s">
        <v>68</v>
      </c>
      <c r="AS6" s="41" t="s">
        <v>68</v>
      </c>
      <c r="AT6" s="41" t="s">
        <v>68</v>
      </c>
      <c r="AU6" s="41" t="s">
        <v>68</v>
      </c>
      <c r="AV6" s="41" t="s">
        <v>68</v>
      </c>
      <c r="AW6" s="41" t="s">
        <v>68</v>
      </c>
      <c r="AX6" s="41" t="s">
        <v>68</v>
      </c>
      <c r="AY6" s="41" t="s">
        <v>68</v>
      </c>
      <c r="AZ6" s="41" t="s">
        <v>68</v>
      </c>
      <c r="BA6" s="41" t="s">
        <v>68</v>
      </c>
      <c r="BB6" s="41" t="s">
        <v>68</v>
      </c>
      <c r="BC6" s="41" t="s">
        <v>68</v>
      </c>
      <c r="BD6" s="41" t="s">
        <v>68</v>
      </c>
      <c r="BE6" s="41" t="s">
        <v>68</v>
      </c>
      <c r="BF6" s="41" t="s">
        <v>68</v>
      </c>
      <c r="BG6" s="41" t="s">
        <v>68</v>
      </c>
      <c r="BH6" s="41" t="s">
        <v>68</v>
      </c>
      <c r="BI6" s="41" t="s">
        <v>68</v>
      </c>
      <c r="BJ6" s="41" t="s">
        <v>68</v>
      </c>
      <c r="BK6" s="41" t="s">
        <v>68</v>
      </c>
      <c r="BL6" s="41" t="s">
        <v>68</v>
      </c>
      <c r="BM6" s="41" t="s">
        <v>68</v>
      </c>
      <c r="BN6" s="41" t="s">
        <v>68</v>
      </c>
      <c r="BO6" s="41" t="s">
        <v>68</v>
      </c>
      <c r="BP6" s="41" t="s">
        <v>68</v>
      </c>
      <c r="BQ6" s="41" t="s">
        <v>68</v>
      </c>
      <c r="BR6" s="42" t="s">
        <v>68</v>
      </c>
      <c r="BS6" s="43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2"/>
      <c r="DA6" s="43">
        <f t="shared" si="18"/>
        <v>0</v>
      </c>
      <c r="DB6" s="41">
        <f t="shared" si="2"/>
        <v>0</v>
      </c>
      <c r="DC6" s="41">
        <f t="shared" si="3"/>
        <v>0</v>
      </c>
      <c r="DD6" s="42">
        <f t="shared" si="4"/>
        <v>32</v>
      </c>
      <c r="DE6" s="43">
        <f t="shared" si="5"/>
        <v>0</v>
      </c>
      <c r="DF6" s="41">
        <f t="shared" si="6"/>
        <v>34</v>
      </c>
      <c r="DG6" s="41">
        <f t="shared" si="7"/>
        <v>0</v>
      </c>
      <c r="DH6" s="41">
        <f t="shared" si="8"/>
        <v>0</v>
      </c>
      <c r="DI6" s="41">
        <f t="shared" si="9"/>
        <v>0</v>
      </c>
      <c r="DJ6" s="42">
        <f t="shared" si="10"/>
        <v>0</v>
      </c>
      <c r="DK6" s="43">
        <f t="shared" si="11"/>
        <v>0</v>
      </c>
      <c r="DL6" s="41">
        <f t="shared" si="12"/>
        <v>0</v>
      </c>
      <c r="DM6" s="41">
        <f t="shared" si="13"/>
        <v>0</v>
      </c>
      <c r="DN6" s="41">
        <f t="shared" si="14"/>
        <v>0</v>
      </c>
      <c r="DO6" s="41">
        <f t="shared" si="15"/>
        <v>0</v>
      </c>
      <c r="DP6" s="41">
        <f t="shared" si="16"/>
        <v>0</v>
      </c>
      <c r="DQ6" s="44"/>
      <c r="DR6" s="106"/>
      <c r="DS6" s="46" t="s">
        <v>10</v>
      </c>
      <c r="DT6" s="46">
        <f>SUM(DB4:DB46)</f>
        <v>178</v>
      </c>
      <c r="DU6" s="46">
        <f>SUM(DB48:DB87)</f>
        <v>190</v>
      </c>
      <c r="DV6" s="46">
        <f>SUM(DB90:DB137)</f>
        <v>200</v>
      </c>
      <c r="DW6" s="46">
        <f>SUM(DB138:DB186)</f>
        <v>245</v>
      </c>
      <c r="DX6" s="46">
        <f>DB3</f>
        <v>842</v>
      </c>
      <c r="DY6" s="47"/>
      <c r="DZ6" s="43"/>
      <c r="EA6" s="41"/>
      <c r="EB6" s="41"/>
      <c r="EC6" s="41"/>
    </row>
    <row r="7" spans="1:133" ht="12.75" x14ac:dyDescent="0.2">
      <c r="A7" s="49" t="s">
        <v>71</v>
      </c>
      <c r="B7" s="50" t="s">
        <v>72</v>
      </c>
      <c r="C7" s="51" t="s">
        <v>67</v>
      </c>
      <c r="D7" s="52" t="s">
        <v>67</v>
      </c>
      <c r="E7" s="52" t="s">
        <v>67</v>
      </c>
      <c r="F7" s="52" t="s">
        <v>67</v>
      </c>
      <c r="G7" s="52" t="s">
        <v>67</v>
      </c>
      <c r="H7" s="52" t="s">
        <v>67</v>
      </c>
      <c r="I7" s="52" t="s">
        <v>67</v>
      </c>
      <c r="J7" s="52" t="s">
        <v>67</v>
      </c>
      <c r="K7" s="52" t="s">
        <v>67</v>
      </c>
      <c r="L7" s="52" t="s">
        <v>67</v>
      </c>
      <c r="M7" s="52" t="s">
        <v>67</v>
      </c>
      <c r="N7" s="52" t="s">
        <v>67</v>
      </c>
      <c r="O7" s="52" t="s">
        <v>67</v>
      </c>
      <c r="P7" s="52" t="s">
        <v>67</v>
      </c>
      <c r="Q7" s="52" t="s">
        <v>67</v>
      </c>
      <c r="R7" s="52" t="s">
        <v>67</v>
      </c>
      <c r="S7" s="52" t="s">
        <v>67</v>
      </c>
      <c r="T7" s="52" t="s">
        <v>61</v>
      </c>
      <c r="U7" s="52" t="s">
        <v>61</v>
      </c>
      <c r="V7" s="52" t="s">
        <v>61</v>
      </c>
      <c r="W7" s="52" t="s">
        <v>61</v>
      </c>
      <c r="X7" s="52" t="s">
        <v>61</v>
      </c>
      <c r="Y7" s="52" t="s">
        <v>61</v>
      </c>
      <c r="Z7" s="52" t="s">
        <v>61</v>
      </c>
      <c r="AA7" s="52" t="s">
        <v>62</v>
      </c>
      <c r="AB7" s="52" t="s">
        <v>62</v>
      </c>
      <c r="AC7" s="52" t="s">
        <v>62</v>
      </c>
      <c r="AD7" s="52" t="s">
        <v>62</v>
      </c>
      <c r="AE7" s="52" t="s">
        <v>62</v>
      </c>
      <c r="AF7" s="52" t="s">
        <v>62</v>
      </c>
      <c r="AG7" s="52" t="s">
        <v>62</v>
      </c>
      <c r="AH7" s="52" t="s">
        <v>62</v>
      </c>
      <c r="AI7" s="52" t="s">
        <v>62</v>
      </c>
      <c r="AJ7" s="53"/>
      <c r="AK7" s="41" t="s">
        <v>73</v>
      </c>
      <c r="AL7" s="41" t="s">
        <v>73</v>
      </c>
      <c r="AM7" s="41" t="s">
        <v>73</v>
      </c>
      <c r="AN7" s="41" t="s">
        <v>73</v>
      </c>
      <c r="AO7" s="41" t="s">
        <v>73</v>
      </c>
      <c r="AP7" s="41" t="s">
        <v>73</v>
      </c>
      <c r="AQ7" s="41" t="s">
        <v>73</v>
      </c>
      <c r="AR7" s="41" t="s">
        <v>73</v>
      </c>
      <c r="AS7" s="41" t="s">
        <v>73</v>
      </c>
      <c r="AT7" s="41" t="s">
        <v>73</v>
      </c>
      <c r="AU7" s="41" t="s">
        <v>73</v>
      </c>
      <c r="AV7" s="41" t="s">
        <v>73</v>
      </c>
      <c r="AW7" s="41" t="s">
        <v>73</v>
      </c>
      <c r="AX7" s="41" t="s">
        <v>73</v>
      </c>
      <c r="AY7" s="41" t="s">
        <v>73</v>
      </c>
      <c r="AZ7" s="41" t="s">
        <v>73</v>
      </c>
      <c r="BA7" s="41" t="s">
        <v>73</v>
      </c>
      <c r="BB7" s="41" t="s">
        <v>73</v>
      </c>
      <c r="BC7" s="41" t="s">
        <v>73</v>
      </c>
      <c r="BD7" s="41" t="s">
        <v>73</v>
      </c>
      <c r="BE7" s="41" t="s">
        <v>73</v>
      </c>
      <c r="BF7" s="41" t="s">
        <v>73</v>
      </c>
      <c r="BG7" s="41" t="s">
        <v>73</v>
      </c>
      <c r="BH7" s="41" t="s">
        <v>73</v>
      </c>
      <c r="BI7" s="41" t="s">
        <v>73</v>
      </c>
      <c r="BJ7" s="41" t="s">
        <v>73</v>
      </c>
      <c r="BK7" s="41" t="s">
        <v>73</v>
      </c>
      <c r="BL7" s="41" t="s">
        <v>73</v>
      </c>
      <c r="BM7" s="41" t="s">
        <v>73</v>
      </c>
      <c r="BN7" s="41" t="s">
        <v>73</v>
      </c>
      <c r="BO7" s="41" t="s">
        <v>73</v>
      </c>
      <c r="BP7" s="41" t="s">
        <v>73</v>
      </c>
      <c r="BQ7" s="41" t="s">
        <v>73</v>
      </c>
      <c r="BR7" s="42" t="s">
        <v>73</v>
      </c>
      <c r="BS7" s="51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3"/>
      <c r="DA7" s="51">
        <f t="shared" si="18"/>
        <v>0</v>
      </c>
      <c r="DB7" s="52">
        <f t="shared" si="2"/>
        <v>9</v>
      </c>
      <c r="DC7" s="52">
        <f t="shared" si="3"/>
        <v>7</v>
      </c>
      <c r="DD7" s="53">
        <f t="shared" si="4"/>
        <v>17</v>
      </c>
      <c r="DE7" s="51">
        <f t="shared" si="5"/>
        <v>0</v>
      </c>
      <c r="DF7" s="52">
        <f t="shared" si="6"/>
        <v>0</v>
      </c>
      <c r="DG7" s="52">
        <f t="shared" si="7"/>
        <v>0</v>
      </c>
      <c r="DH7" s="52">
        <f t="shared" si="8"/>
        <v>34</v>
      </c>
      <c r="DI7" s="52">
        <f t="shared" si="9"/>
        <v>0</v>
      </c>
      <c r="DJ7" s="53">
        <f t="shared" si="10"/>
        <v>0</v>
      </c>
      <c r="DK7" s="51">
        <f t="shared" si="11"/>
        <v>0</v>
      </c>
      <c r="DL7" s="52">
        <f t="shared" si="12"/>
        <v>0</v>
      </c>
      <c r="DM7" s="52">
        <f t="shared" si="13"/>
        <v>0</v>
      </c>
      <c r="DN7" s="52">
        <f t="shared" si="14"/>
        <v>0</v>
      </c>
      <c r="DO7" s="52">
        <f t="shared" si="15"/>
        <v>0</v>
      </c>
      <c r="DP7" s="52">
        <f t="shared" si="16"/>
        <v>0</v>
      </c>
      <c r="DQ7" s="47"/>
      <c r="DR7" s="106"/>
      <c r="DS7" s="46" t="s">
        <v>11</v>
      </c>
      <c r="DT7" s="46">
        <f>SUM(DC4:DC46)</f>
        <v>761</v>
      </c>
      <c r="DU7" s="46">
        <f>SUM(DC48:DC87)</f>
        <v>278</v>
      </c>
      <c r="DV7" s="46">
        <f>SUM(DC90:DC137)</f>
        <v>909</v>
      </c>
      <c r="DW7" s="46">
        <f>SUM(DC138:DC186)</f>
        <v>260</v>
      </c>
      <c r="DX7" s="46">
        <f>DC3</f>
        <v>2242</v>
      </c>
      <c r="DY7" s="47"/>
      <c r="DZ7" s="43"/>
      <c r="EA7" s="41"/>
      <c r="EB7" s="41"/>
      <c r="EC7" s="41"/>
    </row>
    <row r="8" spans="1:133" ht="12.75" x14ac:dyDescent="0.2">
      <c r="A8" s="36" t="s">
        <v>74</v>
      </c>
      <c r="B8" s="37">
        <v>44795</v>
      </c>
      <c r="C8" s="43" t="s">
        <v>67</v>
      </c>
      <c r="D8" s="41" t="s">
        <v>67</v>
      </c>
      <c r="E8" s="41" t="s">
        <v>67</v>
      </c>
      <c r="F8" s="41" t="s">
        <v>67</v>
      </c>
      <c r="G8" s="41" t="s">
        <v>67</v>
      </c>
      <c r="H8" s="41" t="s">
        <v>67</v>
      </c>
      <c r="I8" s="41" t="s">
        <v>67</v>
      </c>
      <c r="J8" s="41" t="s">
        <v>67</v>
      </c>
      <c r="K8" s="41" t="s">
        <v>67</v>
      </c>
      <c r="L8" s="41" t="s">
        <v>67</v>
      </c>
      <c r="M8" s="41" t="s">
        <v>67</v>
      </c>
      <c r="N8" s="41" t="s">
        <v>67</v>
      </c>
      <c r="O8" s="41" t="s">
        <v>67</v>
      </c>
      <c r="P8" s="41" t="s">
        <v>67</v>
      </c>
      <c r="Q8" s="41" t="s">
        <v>67</v>
      </c>
      <c r="R8" s="41" t="s">
        <v>67</v>
      </c>
      <c r="S8" s="41" t="s">
        <v>67</v>
      </c>
      <c r="T8" s="41" t="s">
        <v>61</v>
      </c>
      <c r="U8" s="41" t="s">
        <v>67</v>
      </c>
      <c r="V8" s="41" t="s">
        <v>67</v>
      </c>
      <c r="W8" s="41" t="s">
        <v>62</v>
      </c>
      <c r="X8" s="41" t="s">
        <v>62</v>
      </c>
      <c r="Y8" s="41" t="s">
        <v>62</v>
      </c>
      <c r="Z8" s="41" t="s">
        <v>62</v>
      </c>
      <c r="AA8" s="41" t="s">
        <v>62</v>
      </c>
      <c r="AB8" s="41" t="s">
        <v>62</v>
      </c>
      <c r="AC8" s="41" t="s">
        <v>62</v>
      </c>
      <c r="AD8" s="41" t="s">
        <v>62</v>
      </c>
      <c r="AE8" s="41" t="s">
        <v>62</v>
      </c>
      <c r="AF8" s="41" t="s">
        <v>67</v>
      </c>
      <c r="AG8" s="41" t="s">
        <v>67</v>
      </c>
      <c r="AH8" s="41" t="s">
        <v>67</v>
      </c>
      <c r="AI8" s="41" t="s">
        <v>67</v>
      </c>
      <c r="AJ8" s="42"/>
      <c r="AK8" s="41" t="s">
        <v>68</v>
      </c>
      <c r="AL8" s="41" t="s">
        <v>68</v>
      </c>
      <c r="AM8" s="41" t="s">
        <v>68</v>
      </c>
      <c r="AN8" s="41" t="s">
        <v>68</v>
      </c>
      <c r="AO8" s="41" t="s">
        <v>68</v>
      </c>
      <c r="AP8" s="41" t="s">
        <v>68</v>
      </c>
      <c r="AQ8" s="41" t="s">
        <v>68</v>
      </c>
      <c r="AR8" s="41" t="s">
        <v>68</v>
      </c>
      <c r="AS8" s="41" t="s">
        <v>68</v>
      </c>
      <c r="AT8" s="41" t="s">
        <v>68</v>
      </c>
      <c r="AU8" s="41" t="s">
        <v>68</v>
      </c>
      <c r="AV8" s="41" t="s">
        <v>68</v>
      </c>
      <c r="AW8" s="41" t="s">
        <v>68</v>
      </c>
      <c r="AX8" s="41" t="s">
        <v>68</v>
      </c>
      <c r="AY8" s="41" t="s">
        <v>68</v>
      </c>
      <c r="AZ8" s="41" t="s">
        <v>68</v>
      </c>
      <c r="BA8" s="41" t="s">
        <v>68</v>
      </c>
      <c r="BB8" s="41" t="s">
        <v>68</v>
      </c>
      <c r="BC8" s="41" t="s">
        <v>68</v>
      </c>
      <c r="BD8" s="41" t="s">
        <v>68</v>
      </c>
      <c r="BE8" s="41" t="s">
        <v>68</v>
      </c>
      <c r="BF8" s="41" t="s">
        <v>68</v>
      </c>
      <c r="BG8" s="41" t="s">
        <v>68</v>
      </c>
      <c r="BH8" s="41" t="s">
        <v>68</v>
      </c>
      <c r="BI8" s="41" t="s">
        <v>68</v>
      </c>
      <c r="BJ8" s="41" t="s">
        <v>68</v>
      </c>
      <c r="BK8" s="41" t="s">
        <v>68</v>
      </c>
      <c r="BL8" s="41" t="s">
        <v>68</v>
      </c>
      <c r="BM8" s="41" t="s">
        <v>68</v>
      </c>
      <c r="BN8" s="41" t="s">
        <v>68</v>
      </c>
      <c r="BO8" s="41" t="s">
        <v>68</v>
      </c>
      <c r="BP8" s="41" t="s">
        <v>68</v>
      </c>
      <c r="BQ8" s="41" t="s">
        <v>68</v>
      </c>
      <c r="BR8" s="42" t="s">
        <v>68</v>
      </c>
      <c r="BS8" s="43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2"/>
      <c r="DA8" s="43">
        <f t="shared" si="18"/>
        <v>0</v>
      </c>
      <c r="DB8" s="41">
        <f t="shared" si="2"/>
        <v>9</v>
      </c>
      <c r="DC8" s="41">
        <f t="shared" si="3"/>
        <v>1</v>
      </c>
      <c r="DD8" s="42">
        <f t="shared" si="4"/>
        <v>23</v>
      </c>
      <c r="DE8" s="43">
        <f t="shared" si="5"/>
        <v>0</v>
      </c>
      <c r="DF8" s="41">
        <f t="shared" si="6"/>
        <v>34</v>
      </c>
      <c r="DG8" s="41">
        <f t="shared" si="7"/>
        <v>0</v>
      </c>
      <c r="DH8" s="41">
        <f t="shared" si="8"/>
        <v>0</v>
      </c>
      <c r="DI8" s="41">
        <f t="shared" si="9"/>
        <v>0</v>
      </c>
      <c r="DJ8" s="42">
        <f t="shared" si="10"/>
        <v>0</v>
      </c>
      <c r="DK8" s="43">
        <f t="shared" si="11"/>
        <v>0</v>
      </c>
      <c r="DL8" s="41">
        <f t="shared" si="12"/>
        <v>0</v>
      </c>
      <c r="DM8" s="41">
        <f t="shared" si="13"/>
        <v>0</v>
      </c>
      <c r="DN8" s="41">
        <f t="shared" si="14"/>
        <v>0</v>
      </c>
      <c r="DO8" s="41">
        <f t="shared" si="15"/>
        <v>0</v>
      </c>
      <c r="DP8" s="41">
        <f t="shared" si="16"/>
        <v>0</v>
      </c>
      <c r="DQ8" s="47"/>
      <c r="DR8" s="106"/>
      <c r="DS8" s="46" t="s">
        <v>12</v>
      </c>
      <c r="DT8" s="46">
        <f>SUM(DD4:DD46)</f>
        <v>213</v>
      </c>
      <c r="DU8" s="46">
        <f>SUM(DD48:DD87)</f>
        <v>567</v>
      </c>
      <c r="DV8" s="46">
        <f>SUM(DD90:DD137)</f>
        <v>213</v>
      </c>
      <c r="DW8" s="46">
        <f>SUM(DD138:DD186)</f>
        <v>916</v>
      </c>
      <c r="DX8" s="46">
        <f>DD3</f>
        <v>1909</v>
      </c>
      <c r="DY8" s="47"/>
      <c r="DZ8" s="43"/>
      <c r="EA8" s="41"/>
      <c r="EB8" s="41"/>
      <c r="EC8" s="41"/>
    </row>
    <row r="9" spans="1:133" ht="12.75" x14ac:dyDescent="0.2">
      <c r="A9" s="36" t="s">
        <v>60</v>
      </c>
      <c r="B9" s="37">
        <v>44796</v>
      </c>
      <c r="C9" s="43" t="s">
        <v>67</v>
      </c>
      <c r="D9" s="41" t="s">
        <v>67</v>
      </c>
      <c r="E9" s="41" t="s">
        <v>67</v>
      </c>
      <c r="F9" s="41" t="s">
        <v>67</v>
      </c>
      <c r="G9" s="41" t="s">
        <v>67</v>
      </c>
      <c r="H9" s="41" t="s">
        <v>67</v>
      </c>
      <c r="I9" s="41" t="s">
        <v>67</v>
      </c>
      <c r="J9" s="41" t="s">
        <v>67</v>
      </c>
      <c r="K9" s="41" t="s">
        <v>67</v>
      </c>
      <c r="L9" s="41" t="s">
        <v>67</v>
      </c>
      <c r="M9" s="41" t="s">
        <v>67</v>
      </c>
      <c r="N9" s="41" t="s">
        <v>67</v>
      </c>
      <c r="O9" s="41" t="s">
        <v>62</v>
      </c>
      <c r="P9" s="41" t="s">
        <v>62</v>
      </c>
      <c r="Q9" s="41" t="s">
        <v>62</v>
      </c>
      <c r="R9" s="41" t="s">
        <v>62</v>
      </c>
      <c r="S9" s="41" t="s">
        <v>62</v>
      </c>
      <c r="T9" s="41" t="s">
        <v>62</v>
      </c>
      <c r="U9" s="41" t="s">
        <v>62</v>
      </c>
      <c r="V9" s="41" t="s">
        <v>62</v>
      </c>
      <c r="W9" s="41" t="s">
        <v>62</v>
      </c>
      <c r="X9" s="41" t="s">
        <v>67</v>
      </c>
      <c r="Y9" s="41" t="s">
        <v>67</v>
      </c>
      <c r="Z9" s="41" t="s">
        <v>67</v>
      </c>
      <c r="AA9" s="41" t="s">
        <v>67</v>
      </c>
      <c r="AB9" s="41" t="s">
        <v>67</v>
      </c>
      <c r="AC9" s="41" t="s">
        <v>67</v>
      </c>
      <c r="AD9" s="41" t="s">
        <v>67</v>
      </c>
      <c r="AE9" s="41" t="s">
        <v>67</v>
      </c>
      <c r="AF9" s="41" t="s">
        <v>67</v>
      </c>
      <c r="AG9" s="41" t="s">
        <v>67</v>
      </c>
      <c r="AH9" s="41" t="s">
        <v>67</v>
      </c>
      <c r="AI9" s="41" t="s">
        <v>67</v>
      </c>
      <c r="AJ9" s="42"/>
      <c r="AK9" s="41" t="s">
        <v>68</v>
      </c>
      <c r="AL9" s="41" t="s">
        <v>68</v>
      </c>
      <c r="AM9" s="41" t="s">
        <v>68</v>
      </c>
      <c r="AN9" s="41" t="s">
        <v>68</v>
      </c>
      <c r="AO9" s="41" t="s">
        <v>68</v>
      </c>
      <c r="AP9" s="41" t="s">
        <v>68</v>
      </c>
      <c r="AQ9" s="41" t="s">
        <v>68</v>
      </c>
      <c r="AR9" s="41" t="s">
        <v>68</v>
      </c>
      <c r="AS9" s="41" t="s">
        <v>68</v>
      </c>
      <c r="AT9" s="41" t="s">
        <v>68</v>
      </c>
      <c r="AU9" s="41" t="s">
        <v>68</v>
      </c>
      <c r="AV9" s="41" t="s">
        <v>68</v>
      </c>
      <c r="AW9" s="41" t="s">
        <v>68</v>
      </c>
      <c r="AX9" s="41" t="s">
        <v>68</v>
      </c>
      <c r="AY9" s="41" t="s">
        <v>68</v>
      </c>
      <c r="AZ9" s="41" t="s">
        <v>68</v>
      </c>
      <c r="BA9" s="41" t="s">
        <v>68</v>
      </c>
      <c r="BB9" s="41" t="s">
        <v>68</v>
      </c>
      <c r="BC9" s="41" t="s">
        <v>68</v>
      </c>
      <c r="BD9" s="41" t="s">
        <v>68</v>
      </c>
      <c r="BE9" s="41" t="s">
        <v>68</v>
      </c>
      <c r="BF9" s="41" t="s">
        <v>68</v>
      </c>
      <c r="BG9" s="41" t="s">
        <v>68</v>
      </c>
      <c r="BH9" s="41" t="s">
        <v>68</v>
      </c>
      <c r="BI9" s="41" t="s">
        <v>68</v>
      </c>
      <c r="BJ9" s="41" t="s">
        <v>68</v>
      </c>
      <c r="BK9" s="41" t="s">
        <v>68</v>
      </c>
      <c r="BL9" s="41" t="s">
        <v>68</v>
      </c>
      <c r="BM9" s="41" t="s">
        <v>68</v>
      </c>
      <c r="BN9" s="41" t="s">
        <v>68</v>
      </c>
      <c r="BO9" s="41" t="s">
        <v>68</v>
      </c>
      <c r="BP9" s="41" t="s">
        <v>68</v>
      </c>
      <c r="BQ9" s="41" t="s">
        <v>68</v>
      </c>
      <c r="BR9" s="42" t="s">
        <v>68</v>
      </c>
      <c r="BS9" s="43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2"/>
      <c r="DA9" s="43">
        <f t="shared" si="18"/>
        <v>0</v>
      </c>
      <c r="DB9" s="41">
        <f t="shared" si="2"/>
        <v>9</v>
      </c>
      <c r="DC9" s="41">
        <f t="shared" si="3"/>
        <v>0</v>
      </c>
      <c r="DD9" s="42">
        <f t="shared" si="4"/>
        <v>24</v>
      </c>
      <c r="DE9" s="43">
        <f t="shared" si="5"/>
        <v>0</v>
      </c>
      <c r="DF9" s="41">
        <f t="shared" si="6"/>
        <v>34</v>
      </c>
      <c r="DG9" s="41">
        <f t="shared" si="7"/>
        <v>0</v>
      </c>
      <c r="DH9" s="41">
        <f t="shared" si="8"/>
        <v>0</v>
      </c>
      <c r="DI9" s="41">
        <f t="shared" si="9"/>
        <v>0</v>
      </c>
      <c r="DJ9" s="42">
        <f t="shared" si="10"/>
        <v>0</v>
      </c>
      <c r="DK9" s="43">
        <f t="shared" si="11"/>
        <v>0</v>
      </c>
      <c r="DL9" s="41">
        <f t="shared" si="12"/>
        <v>0</v>
      </c>
      <c r="DM9" s="41">
        <f t="shared" si="13"/>
        <v>0</v>
      </c>
      <c r="DN9" s="41">
        <f t="shared" si="14"/>
        <v>0</v>
      </c>
      <c r="DO9" s="41">
        <f t="shared" si="15"/>
        <v>0</v>
      </c>
      <c r="DP9" s="41">
        <f t="shared" si="16"/>
        <v>0</v>
      </c>
      <c r="DQ9" s="47"/>
      <c r="DR9" s="108" t="s">
        <v>75</v>
      </c>
      <c r="DS9" s="109"/>
      <c r="DT9" s="54">
        <f t="shared" ref="DT9:DX9" si="19">DT8/(DT4-DT5)</f>
        <v>0.18489583333333334</v>
      </c>
      <c r="DU9" s="54">
        <f t="shared" si="19"/>
        <v>0.54782608695652169</v>
      </c>
      <c r="DV9" s="54">
        <f t="shared" si="19"/>
        <v>0.16111951588502268</v>
      </c>
      <c r="DW9" s="54">
        <f t="shared" si="19"/>
        <v>0.64461646727656585</v>
      </c>
      <c r="DX9" s="54">
        <f t="shared" si="19"/>
        <v>0.38233526937712797</v>
      </c>
      <c r="DY9" s="47"/>
      <c r="DZ9" s="55"/>
      <c r="EA9" s="56"/>
      <c r="EB9" s="56"/>
      <c r="EC9" s="56"/>
    </row>
    <row r="10" spans="1:133" ht="12.75" x14ac:dyDescent="0.2">
      <c r="A10" s="36" t="s">
        <v>66</v>
      </c>
      <c r="B10" s="37">
        <v>44797</v>
      </c>
      <c r="C10" s="43" t="s">
        <v>67</v>
      </c>
      <c r="D10" s="41" t="s">
        <v>67</v>
      </c>
      <c r="E10" s="41" t="s">
        <v>67</v>
      </c>
      <c r="F10" s="41" t="s">
        <v>67</v>
      </c>
      <c r="G10" s="41" t="s">
        <v>67</v>
      </c>
      <c r="H10" s="41" t="s">
        <v>67</v>
      </c>
      <c r="I10" s="41" t="s">
        <v>67</v>
      </c>
      <c r="J10" s="41" t="s">
        <v>67</v>
      </c>
      <c r="K10" s="41" t="s">
        <v>67</v>
      </c>
      <c r="L10" s="41" t="s">
        <v>67</v>
      </c>
      <c r="M10" s="41" t="s">
        <v>67</v>
      </c>
      <c r="N10" s="41" t="s">
        <v>67</v>
      </c>
      <c r="O10" s="41" t="s">
        <v>67</v>
      </c>
      <c r="P10" s="41" t="s">
        <v>67</v>
      </c>
      <c r="Q10" s="41" t="s">
        <v>67</v>
      </c>
      <c r="R10" s="41" t="s">
        <v>67</v>
      </c>
      <c r="S10" s="41" t="s">
        <v>67</v>
      </c>
      <c r="T10" s="41" t="s">
        <v>67</v>
      </c>
      <c r="U10" s="41" t="s">
        <v>67</v>
      </c>
      <c r="V10" s="41" t="s">
        <v>67</v>
      </c>
      <c r="W10" s="41" t="s">
        <v>67</v>
      </c>
      <c r="X10" s="41" t="s">
        <v>67</v>
      </c>
      <c r="Y10" s="41" t="s">
        <v>67</v>
      </c>
      <c r="Z10" s="41" t="s">
        <v>67</v>
      </c>
      <c r="AA10" s="41" t="s">
        <v>67</v>
      </c>
      <c r="AB10" s="41" t="s">
        <v>67</v>
      </c>
      <c r="AC10" s="41" t="s">
        <v>67</v>
      </c>
      <c r="AD10" s="41" t="s">
        <v>67</v>
      </c>
      <c r="AE10" s="41" t="s">
        <v>67</v>
      </c>
      <c r="AF10" s="41" t="s">
        <v>67</v>
      </c>
      <c r="AG10" s="41" t="s">
        <v>67</v>
      </c>
      <c r="AH10" s="41" t="s">
        <v>67</v>
      </c>
      <c r="AI10" s="41" t="s">
        <v>67</v>
      </c>
      <c r="AJ10" s="42"/>
      <c r="AK10" s="41" t="s">
        <v>68</v>
      </c>
      <c r="AL10" s="41" t="s">
        <v>68</v>
      </c>
      <c r="AM10" s="41" t="s">
        <v>68</v>
      </c>
      <c r="AN10" s="41" t="s">
        <v>68</v>
      </c>
      <c r="AO10" s="41" t="s">
        <v>68</v>
      </c>
      <c r="AP10" s="41" t="s">
        <v>68</v>
      </c>
      <c r="AQ10" s="41" t="s">
        <v>68</v>
      </c>
      <c r="AR10" s="41" t="s">
        <v>68</v>
      </c>
      <c r="AS10" s="41" t="s">
        <v>68</v>
      </c>
      <c r="AT10" s="41" t="s">
        <v>68</v>
      </c>
      <c r="AU10" s="41" t="s">
        <v>68</v>
      </c>
      <c r="AV10" s="41" t="s">
        <v>68</v>
      </c>
      <c r="AW10" s="41" t="s">
        <v>68</v>
      </c>
      <c r="AX10" s="41" t="s">
        <v>68</v>
      </c>
      <c r="AY10" s="41" t="s">
        <v>68</v>
      </c>
      <c r="AZ10" s="41" t="s">
        <v>68</v>
      </c>
      <c r="BA10" s="41" t="s">
        <v>68</v>
      </c>
      <c r="BB10" s="41" t="s">
        <v>68</v>
      </c>
      <c r="BC10" s="41" t="s">
        <v>68</v>
      </c>
      <c r="BD10" s="41" t="s">
        <v>68</v>
      </c>
      <c r="BE10" s="41" t="s">
        <v>68</v>
      </c>
      <c r="BF10" s="41" t="s">
        <v>68</v>
      </c>
      <c r="BG10" s="41" t="s">
        <v>68</v>
      </c>
      <c r="BH10" s="41" t="s">
        <v>68</v>
      </c>
      <c r="BI10" s="41" t="s">
        <v>68</v>
      </c>
      <c r="BJ10" s="41" t="s">
        <v>68</v>
      </c>
      <c r="BK10" s="41" t="s">
        <v>68</v>
      </c>
      <c r="BL10" s="41" t="s">
        <v>68</v>
      </c>
      <c r="BM10" s="41" t="s">
        <v>68</v>
      </c>
      <c r="BN10" s="41" t="s">
        <v>68</v>
      </c>
      <c r="BO10" s="41" t="s">
        <v>68</v>
      </c>
      <c r="BP10" s="41" t="s">
        <v>68</v>
      </c>
      <c r="BQ10" s="41" t="s">
        <v>68</v>
      </c>
      <c r="BR10" s="42" t="s">
        <v>68</v>
      </c>
      <c r="BS10" s="43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2"/>
      <c r="DA10" s="43">
        <f t="shared" si="18"/>
        <v>0</v>
      </c>
      <c r="DB10" s="41">
        <f t="shared" si="2"/>
        <v>0</v>
      </c>
      <c r="DC10" s="41">
        <f t="shared" si="3"/>
        <v>0</v>
      </c>
      <c r="DD10" s="42">
        <f t="shared" si="4"/>
        <v>33</v>
      </c>
      <c r="DE10" s="43">
        <f t="shared" si="5"/>
        <v>0</v>
      </c>
      <c r="DF10" s="41">
        <f t="shared" si="6"/>
        <v>34</v>
      </c>
      <c r="DG10" s="41">
        <f t="shared" si="7"/>
        <v>0</v>
      </c>
      <c r="DH10" s="41">
        <f t="shared" si="8"/>
        <v>0</v>
      </c>
      <c r="DI10" s="41">
        <f t="shared" si="9"/>
        <v>0</v>
      </c>
      <c r="DJ10" s="42">
        <f t="shared" si="10"/>
        <v>0</v>
      </c>
      <c r="DK10" s="43">
        <f t="shared" si="11"/>
        <v>0</v>
      </c>
      <c r="DL10" s="41">
        <f t="shared" si="12"/>
        <v>0</v>
      </c>
      <c r="DM10" s="41">
        <f t="shared" si="13"/>
        <v>0</v>
      </c>
      <c r="DN10" s="41">
        <f t="shared" si="14"/>
        <v>0</v>
      </c>
      <c r="DO10" s="41">
        <f t="shared" si="15"/>
        <v>0</v>
      </c>
      <c r="DP10" s="41">
        <f t="shared" si="16"/>
        <v>0</v>
      </c>
      <c r="DQ10" s="47"/>
      <c r="DR10" s="115" t="s">
        <v>76</v>
      </c>
      <c r="DS10" s="45" t="s">
        <v>65</v>
      </c>
      <c r="DT10" s="46">
        <f t="shared" ref="DT10:DX10" si="20">SUM(DT11:DT16)</f>
        <v>340</v>
      </c>
      <c r="DU10" s="46">
        <f t="shared" si="20"/>
        <v>882</v>
      </c>
      <c r="DV10" s="46">
        <f t="shared" si="20"/>
        <v>0</v>
      </c>
      <c r="DW10" s="46">
        <f t="shared" si="20"/>
        <v>0</v>
      </c>
      <c r="DX10" s="41">
        <f t="shared" si="20"/>
        <v>1222</v>
      </c>
      <c r="DY10" s="47"/>
      <c r="DZ10" s="43"/>
      <c r="EA10" s="41"/>
      <c r="EB10" s="41"/>
      <c r="EC10" s="41"/>
    </row>
    <row r="11" spans="1:133" ht="12.75" x14ac:dyDescent="0.2">
      <c r="A11" s="36" t="s">
        <v>69</v>
      </c>
      <c r="B11" s="37">
        <v>44798</v>
      </c>
      <c r="C11" s="43">
        <v>0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2"/>
      <c r="AK11" s="41" t="s">
        <v>73</v>
      </c>
      <c r="AL11" s="41" t="s">
        <v>73</v>
      </c>
      <c r="AM11" s="41" t="s">
        <v>73</v>
      </c>
      <c r="AN11" s="41" t="s">
        <v>73</v>
      </c>
      <c r="AO11" s="41" t="s">
        <v>73</v>
      </c>
      <c r="AP11" s="41" t="s">
        <v>73</v>
      </c>
      <c r="AQ11" s="41" t="s">
        <v>73</v>
      </c>
      <c r="AR11" s="41" t="s">
        <v>73</v>
      </c>
      <c r="AS11" s="41" t="s">
        <v>73</v>
      </c>
      <c r="AT11" s="41" t="s">
        <v>73</v>
      </c>
      <c r="AU11" s="41" t="s">
        <v>73</v>
      </c>
      <c r="AV11" s="41" t="s">
        <v>73</v>
      </c>
      <c r="AW11" s="41" t="s">
        <v>73</v>
      </c>
      <c r="AX11" s="41" t="s">
        <v>73</v>
      </c>
      <c r="AY11" s="41" t="s">
        <v>73</v>
      </c>
      <c r="AZ11" s="41" t="s">
        <v>73</v>
      </c>
      <c r="BA11" s="41" t="s">
        <v>73</v>
      </c>
      <c r="BB11" s="41" t="s">
        <v>73</v>
      </c>
      <c r="BC11" s="41" t="s">
        <v>73</v>
      </c>
      <c r="BD11" s="41" t="s">
        <v>73</v>
      </c>
      <c r="BE11" s="41" t="s">
        <v>73</v>
      </c>
      <c r="BF11" s="41" t="s">
        <v>73</v>
      </c>
      <c r="BG11" s="41" t="s">
        <v>73</v>
      </c>
      <c r="BH11" s="41" t="s">
        <v>73</v>
      </c>
      <c r="BI11" s="41" t="s">
        <v>73</v>
      </c>
      <c r="BJ11" s="41" t="s">
        <v>73</v>
      </c>
      <c r="BK11" s="41" t="s">
        <v>73</v>
      </c>
      <c r="BL11" s="41" t="s">
        <v>73</v>
      </c>
      <c r="BM11" s="41" t="s">
        <v>73</v>
      </c>
      <c r="BN11" s="41" t="s">
        <v>73</v>
      </c>
      <c r="BO11" s="41" t="s">
        <v>73</v>
      </c>
      <c r="BP11" s="41" t="s">
        <v>73</v>
      </c>
      <c r="BQ11" s="41" t="s">
        <v>73</v>
      </c>
      <c r="BR11" s="42" t="s">
        <v>73</v>
      </c>
      <c r="BS11" s="43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2"/>
      <c r="DA11" s="43"/>
      <c r="DB11" s="41">
        <f t="shared" si="2"/>
        <v>0</v>
      </c>
      <c r="DC11" s="41">
        <f t="shared" si="3"/>
        <v>0</v>
      </c>
      <c r="DD11" s="42">
        <f t="shared" si="4"/>
        <v>0</v>
      </c>
      <c r="DE11" s="43">
        <f t="shared" si="5"/>
        <v>0</v>
      </c>
      <c r="DF11" s="41">
        <f t="shared" si="6"/>
        <v>0</v>
      </c>
      <c r="DG11" s="41">
        <f t="shared" si="7"/>
        <v>0</v>
      </c>
      <c r="DH11" s="41">
        <f t="shared" si="8"/>
        <v>34</v>
      </c>
      <c r="DI11" s="41">
        <f t="shared" si="9"/>
        <v>0</v>
      </c>
      <c r="DJ11" s="42">
        <f t="shared" si="10"/>
        <v>0</v>
      </c>
      <c r="DK11" s="43">
        <f t="shared" si="11"/>
        <v>0</v>
      </c>
      <c r="DL11" s="41">
        <f t="shared" si="12"/>
        <v>0</v>
      </c>
      <c r="DM11" s="41">
        <f t="shared" si="13"/>
        <v>0</v>
      </c>
      <c r="DN11" s="41">
        <f t="shared" si="14"/>
        <v>0</v>
      </c>
      <c r="DO11" s="41">
        <f t="shared" si="15"/>
        <v>0</v>
      </c>
      <c r="DP11" s="41">
        <f t="shared" si="16"/>
        <v>0</v>
      </c>
      <c r="DQ11" s="44"/>
      <c r="DR11" s="106"/>
      <c r="DS11" s="46" t="s">
        <v>9</v>
      </c>
      <c r="DT11" s="46">
        <f>SUM(DE4:DE46)</f>
        <v>0</v>
      </c>
      <c r="DU11" s="46">
        <f>SUM(DE48:DE87)</f>
        <v>0</v>
      </c>
      <c r="DV11" s="46">
        <f>SUM(DE90:DE137)</f>
        <v>0</v>
      </c>
      <c r="DW11" s="46">
        <f>SUM(DE138:DE186)</f>
        <v>0</v>
      </c>
      <c r="DX11" s="41">
        <f>DE3</f>
        <v>0</v>
      </c>
      <c r="DY11" s="47"/>
      <c r="DZ11" s="43"/>
      <c r="EA11" s="41"/>
      <c r="EB11" s="41"/>
      <c r="EC11" s="41"/>
    </row>
    <row r="12" spans="1:133" ht="12.75" x14ac:dyDescent="0.2">
      <c r="A12" s="49" t="s">
        <v>71</v>
      </c>
      <c r="B12" s="57">
        <v>44799</v>
      </c>
      <c r="C12" s="51" t="s">
        <v>61</v>
      </c>
      <c r="D12" s="52" t="s">
        <v>61</v>
      </c>
      <c r="E12" s="52" t="s">
        <v>61</v>
      </c>
      <c r="F12" s="52" t="s">
        <v>61</v>
      </c>
      <c r="G12" s="52" t="s">
        <v>61</v>
      </c>
      <c r="H12" s="52" t="s">
        <v>61</v>
      </c>
      <c r="I12" s="52" t="s">
        <v>61</v>
      </c>
      <c r="J12" s="52" t="s">
        <v>61</v>
      </c>
      <c r="K12" s="52" t="s">
        <v>61</v>
      </c>
      <c r="L12" s="52" t="s">
        <v>61</v>
      </c>
      <c r="M12" s="52" t="s">
        <v>61</v>
      </c>
      <c r="N12" s="52" t="s">
        <v>61</v>
      </c>
      <c r="O12" s="52" t="s">
        <v>61</v>
      </c>
      <c r="P12" s="52" t="s">
        <v>61</v>
      </c>
      <c r="Q12" s="52" t="s">
        <v>61</v>
      </c>
      <c r="R12" s="52" t="s">
        <v>61</v>
      </c>
      <c r="S12" s="52" t="s">
        <v>61</v>
      </c>
      <c r="T12" s="52" t="s">
        <v>61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3"/>
      <c r="AK12" s="41" t="s">
        <v>63</v>
      </c>
      <c r="AL12" s="41" t="s">
        <v>63</v>
      </c>
      <c r="AM12" s="41" t="s">
        <v>63</v>
      </c>
      <c r="AN12" s="41" t="s">
        <v>63</v>
      </c>
      <c r="AO12" s="41" t="s">
        <v>63</v>
      </c>
      <c r="AP12" s="41" t="s">
        <v>63</v>
      </c>
      <c r="AQ12" s="41" t="s">
        <v>63</v>
      </c>
      <c r="AR12" s="41" t="s">
        <v>63</v>
      </c>
      <c r="AS12" s="41" t="s">
        <v>63</v>
      </c>
      <c r="AT12" s="41" t="s">
        <v>63</v>
      </c>
      <c r="AU12" s="41" t="s">
        <v>63</v>
      </c>
      <c r="AV12" s="41" t="s">
        <v>63</v>
      </c>
      <c r="AW12" s="41" t="s">
        <v>63</v>
      </c>
      <c r="AX12" s="41" t="s">
        <v>63</v>
      </c>
      <c r="AY12" s="41" t="s">
        <v>63</v>
      </c>
      <c r="AZ12" s="41" t="s">
        <v>63</v>
      </c>
      <c r="BA12" s="41" t="s">
        <v>63</v>
      </c>
      <c r="BB12" s="41" t="s">
        <v>63</v>
      </c>
      <c r="BC12" s="41" t="s">
        <v>63</v>
      </c>
      <c r="BD12" s="41" t="s">
        <v>63</v>
      </c>
      <c r="BE12" s="41" t="s">
        <v>63</v>
      </c>
      <c r="BF12" s="41" t="s">
        <v>63</v>
      </c>
      <c r="BG12" s="41" t="s">
        <v>63</v>
      </c>
      <c r="BH12" s="41" t="s">
        <v>63</v>
      </c>
      <c r="BI12" s="41" t="s">
        <v>63</v>
      </c>
      <c r="BJ12" s="41" t="s">
        <v>63</v>
      </c>
      <c r="BK12" s="41" t="s">
        <v>63</v>
      </c>
      <c r="BL12" s="41" t="s">
        <v>63</v>
      </c>
      <c r="BM12" s="41" t="s">
        <v>63</v>
      </c>
      <c r="BN12" s="41" t="s">
        <v>63</v>
      </c>
      <c r="BO12" s="41" t="s">
        <v>63</v>
      </c>
      <c r="BP12" s="41" t="s">
        <v>63</v>
      </c>
      <c r="BQ12" s="41" t="s">
        <v>63</v>
      </c>
      <c r="BR12" s="42" t="s">
        <v>63</v>
      </c>
      <c r="BS12" s="51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3"/>
      <c r="DA12" s="51">
        <f t="shared" ref="DA12:DA187" si="21">COUNTIF(C12:AJ12,"0")</f>
        <v>15</v>
      </c>
      <c r="DB12" s="52">
        <f t="shared" si="2"/>
        <v>0</v>
      </c>
      <c r="DC12" s="52">
        <f t="shared" si="3"/>
        <v>18</v>
      </c>
      <c r="DD12" s="53">
        <f t="shared" si="4"/>
        <v>0</v>
      </c>
      <c r="DE12" s="51">
        <f t="shared" si="5"/>
        <v>0</v>
      </c>
      <c r="DF12" s="52">
        <f t="shared" si="6"/>
        <v>0</v>
      </c>
      <c r="DG12" s="52">
        <f t="shared" si="7"/>
        <v>0</v>
      </c>
      <c r="DH12" s="52">
        <f t="shared" si="8"/>
        <v>0</v>
      </c>
      <c r="DI12" s="52">
        <f t="shared" si="9"/>
        <v>0</v>
      </c>
      <c r="DJ12" s="53">
        <f t="shared" si="10"/>
        <v>0</v>
      </c>
      <c r="DK12" s="51">
        <f t="shared" si="11"/>
        <v>0</v>
      </c>
      <c r="DL12" s="52">
        <f t="shared" si="12"/>
        <v>0</v>
      </c>
      <c r="DM12" s="52">
        <f t="shared" si="13"/>
        <v>0</v>
      </c>
      <c r="DN12" s="52">
        <f t="shared" si="14"/>
        <v>0</v>
      </c>
      <c r="DO12" s="52">
        <f t="shared" si="15"/>
        <v>0</v>
      </c>
      <c r="DP12" s="52">
        <f t="shared" si="16"/>
        <v>0</v>
      </c>
      <c r="DQ12" s="47"/>
      <c r="DR12" s="106"/>
      <c r="DS12" s="46" t="s">
        <v>13</v>
      </c>
      <c r="DT12" s="46">
        <f>SUM(DF4:DF46)</f>
        <v>272</v>
      </c>
      <c r="DU12" s="46">
        <f>SUM(DF48:DF87)</f>
        <v>338</v>
      </c>
      <c r="DV12" s="46">
        <f>SUM(DF90:DF137)</f>
        <v>0</v>
      </c>
      <c r="DW12" s="46">
        <f>SUM(DF138:DF186)</f>
        <v>0</v>
      </c>
      <c r="DX12" s="41">
        <f>DF3</f>
        <v>610</v>
      </c>
      <c r="DY12" s="47"/>
      <c r="DZ12" s="43"/>
      <c r="EA12" s="41"/>
      <c r="EB12" s="41"/>
      <c r="EC12" s="41"/>
    </row>
    <row r="13" spans="1:133" ht="12.75" x14ac:dyDescent="0.2">
      <c r="A13" s="36" t="s">
        <v>74</v>
      </c>
      <c r="B13" s="37">
        <v>44802</v>
      </c>
      <c r="C13" s="43" t="s">
        <v>61</v>
      </c>
      <c r="D13" s="41" t="s">
        <v>61</v>
      </c>
      <c r="E13" s="41" t="s">
        <v>61</v>
      </c>
      <c r="F13" s="41" t="s">
        <v>61</v>
      </c>
      <c r="G13" s="41" t="s">
        <v>61</v>
      </c>
      <c r="H13" s="41" t="s">
        <v>61</v>
      </c>
      <c r="I13" s="41" t="s">
        <v>61</v>
      </c>
      <c r="J13" s="41" t="s">
        <v>61</v>
      </c>
      <c r="K13" s="41" t="s">
        <v>62</v>
      </c>
      <c r="L13" s="41" t="s">
        <v>62</v>
      </c>
      <c r="M13" s="41" t="s">
        <v>62</v>
      </c>
      <c r="N13" s="41" t="s">
        <v>62</v>
      </c>
      <c r="O13" s="41" t="s">
        <v>62</v>
      </c>
      <c r="P13" s="41" t="s">
        <v>61</v>
      </c>
      <c r="Q13" s="41" t="s">
        <v>61</v>
      </c>
      <c r="R13" s="41" t="s">
        <v>61</v>
      </c>
      <c r="S13" s="41" t="s">
        <v>61</v>
      </c>
      <c r="T13" s="41" t="s">
        <v>61</v>
      </c>
      <c r="U13" s="58" t="s">
        <v>61</v>
      </c>
      <c r="V13" s="58" t="s">
        <v>61</v>
      </c>
      <c r="W13" s="58" t="s">
        <v>61</v>
      </c>
      <c r="X13" s="58" t="s">
        <v>61</v>
      </c>
      <c r="Y13" s="58" t="s">
        <v>61</v>
      </c>
      <c r="Z13" s="58" t="s">
        <v>62</v>
      </c>
      <c r="AA13" s="58" t="s">
        <v>61</v>
      </c>
      <c r="AB13" s="58" t="s">
        <v>61</v>
      </c>
      <c r="AC13" s="58" t="s">
        <v>62</v>
      </c>
      <c r="AD13" s="58" t="s">
        <v>61</v>
      </c>
      <c r="AE13" s="58" t="s">
        <v>61</v>
      </c>
      <c r="AF13" s="58" t="s">
        <v>61</v>
      </c>
      <c r="AG13" s="58" t="s">
        <v>61</v>
      </c>
      <c r="AH13" s="58" t="s">
        <v>61</v>
      </c>
      <c r="AI13" s="58" t="s">
        <v>61</v>
      </c>
      <c r="AJ13" s="42"/>
      <c r="AK13" s="41" t="s">
        <v>63</v>
      </c>
      <c r="AL13" s="41" t="s">
        <v>63</v>
      </c>
      <c r="AM13" s="41" t="s">
        <v>63</v>
      </c>
      <c r="AN13" s="41" t="s">
        <v>63</v>
      </c>
      <c r="AO13" s="41" t="s">
        <v>63</v>
      </c>
      <c r="AP13" s="41" t="s">
        <v>63</v>
      </c>
      <c r="AQ13" s="41" t="s">
        <v>63</v>
      </c>
      <c r="AR13" s="41" t="s">
        <v>63</v>
      </c>
      <c r="AS13" s="41" t="s">
        <v>63</v>
      </c>
      <c r="AT13" s="41" t="s">
        <v>63</v>
      </c>
      <c r="AU13" s="41" t="s">
        <v>63</v>
      </c>
      <c r="AV13" s="41" t="s">
        <v>63</v>
      </c>
      <c r="AW13" s="41" t="s">
        <v>63</v>
      </c>
      <c r="AX13" s="41" t="s">
        <v>63</v>
      </c>
      <c r="AY13" s="41" t="s">
        <v>63</v>
      </c>
      <c r="AZ13" s="41" t="s">
        <v>63</v>
      </c>
      <c r="BA13" s="41" t="s">
        <v>63</v>
      </c>
      <c r="BB13" s="41" t="s">
        <v>63</v>
      </c>
      <c r="BC13" s="41" t="s">
        <v>63</v>
      </c>
      <c r="BD13" s="41" t="s">
        <v>63</v>
      </c>
      <c r="BE13" s="41" t="s">
        <v>63</v>
      </c>
      <c r="BF13" s="41" t="s">
        <v>63</v>
      </c>
      <c r="BG13" s="41" t="s">
        <v>63</v>
      </c>
      <c r="BH13" s="41" t="s">
        <v>63</v>
      </c>
      <c r="BI13" s="41" t="s">
        <v>63</v>
      </c>
      <c r="BJ13" s="41" t="s">
        <v>63</v>
      </c>
      <c r="BK13" s="41" t="s">
        <v>63</v>
      </c>
      <c r="BL13" s="41" t="s">
        <v>63</v>
      </c>
      <c r="BM13" s="41" t="s">
        <v>63</v>
      </c>
      <c r="BN13" s="41" t="s">
        <v>63</v>
      </c>
      <c r="BO13" s="41" t="s">
        <v>63</v>
      </c>
      <c r="BP13" s="41" t="s">
        <v>63</v>
      </c>
      <c r="BQ13" s="41" t="s">
        <v>63</v>
      </c>
      <c r="BR13" s="42" t="s">
        <v>63</v>
      </c>
      <c r="BS13" s="43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2"/>
      <c r="DA13" s="43">
        <f t="shared" si="21"/>
        <v>0</v>
      </c>
      <c r="DB13" s="41">
        <f t="shared" si="2"/>
        <v>7</v>
      </c>
      <c r="DC13" s="41">
        <f t="shared" si="3"/>
        <v>26</v>
      </c>
      <c r="DD13" s="42">
        <f t="shared" si="4"/>
        <v>0</v>
      </c>
      <c r="DE13" s="43">
        <f t="shared" si="5"/>
        <v>0</v>
      </c>
      <c r="DF13" s="41">
        <f t="shared" si="6"/>
        <v>0</v>
      </c>
      <c r="DG13" s="41">
        <f t="shared" si="7"/>
        <v>0</v>
      </c>
      <c r="DH13" s="41">
        <f t="shared" si="8"/>
        <v>0</v>
      </c>
      <c r="DI13" s="41">
        <f t="shared" si="9"/>
        <v>0</v>
      </c>
      <c r="DJ13" s="42">
        <f t="shared" si="10"/>
        <v>0</v>
      </c>
      <c r="DK13" s="43">
        <f t="shared" si="11"/>
        <v>0</v>
      </c>
      <c r="DL13" s="41">
        <f t="shared" si="12"/>
        <v>0</v>
      </c>
      <c r="DM13" s="41">
        <f t="shared" si="13"/>
        <v>0</v>
      </c>
      <c r="DN13" s="41">
        <f t="shared" si="14"/>
        <v>0</v>
      </c>
      <c r="DO13" s="41">
        <f t="shared" si="15"/>
        <v>0</v>
      </c>
      <c r="DP13" s="41">
        <f t="shared" si="16"/>
        <v>0</v>
      </c>
      <c r="DQ13" s="47"/>
      <c r="DR13" s="106"/>
      <c r="DS13" s="46" t="s">
        <v>14</v>
      </c>
      <c r="DT13" s="46">
        <f>SUM(DG4:DG46)</f>
        <v>0</v>
      </c>
      <c r="DU13" s="46">
        <f>SUM(DG48:DG87)</f>
        <v>0</v>
      </c>
      <c r="DV13" s="46">
        <f>SUM(DG90:DG137)</f>
        <v>0</v>
      </c>
      <c r="DW13" s="46">
        <f>SUM(DG138:DG186)</f>
        <v>0</v>
      </c>
      <c r="DX13" s="41">
        <f>DG3</f>
        <v>0</v>
      </c>
      <c r="DY13" s="47"/>
      <c r="DZ13" s="43"/>
      <c r="EA13" s="41"/>
      <c r="EB13" s="41"/>
      <c r="EC13" s="41"/>
    </row>
    <row r="14" spans="1:133" ht="12.75" x14ac:dyDescent="0.2">
      <c r="A14" s="36" t="s">
        <v>60</v>
      </c>
      <c r="B14" s="37">
        <v>44803</v>
      </c>
      <c r="C14" s="43" t="s">
        <v>61</v>
      </c>
      <c r="D14" s="41" t="s">
        <v>61</v>
      </c>
      <c r="E14" s="41" t="s">
        <v>61</v>
      </c>
      <c r="F14" s="41" t="s">
        <v>61</v>
      </c>
      <c r="G14" s="41" t="s">
        <v>61</v>
      </c>
      <c r="H14" s="41" t="s">
        <v>61</v>
      </c>
      <c r="I14" s="41" t="s">
        <v>61</v>
      </c>
      <c r="J14" s="41" t="s">
        <v>61</v>
      </c>
      <c r="K14" s="41" t="s">
        <v>61</v>
      </c>
      <c r="L14" s="41" t="s">
        <v>62</v>
      </c>
      <c r="M14" s="41" t="s">
        <v>62</v>
      </c>
      <c r="N14" s="41" t="s">
        <v>62</v>
      </c>
      <c r="O14" s="41" t="s">
        <v>61</v>
      </c>
      <c r="P14" s="41" t="s">
        <v>61</v>
      </c>
      <c r="Q14" s="41" t="s">
        <v>61</v>
      </c>
      <c r="R14" s="41" t="s">
        <v>61</v>
      </c>
      <c r="S14" s="41" t="s">
        <v>61</v>
      </c>
      <c r="T14" s="41" t="s">
        <v>61</v>
      </c>
      <c r="U14" s="58" t="s">
        <v>61</v>
      </c>
      <c r="V14" s="58" t="s">
        <v>61</v>
      </c>
      <c r="W14" s="58" t="s">
        <v>61</v>
      </c>
      <c r="X14" s="58" t="s">
        <v>61</v>
      </c>
      <c r="Y14" s="58" t="s">
        <v>61</v>
      </c>
      <c r="Z14" s="58" t="s">
        <v>61</v>
      </c>
      <c r="AA14" s="58" t="s">
        <v>61</v>
      </c>
      <c r="AB14" s="58" t="s">
        <v>62</v>
      </c>
      <c r="AC14" s="58" t="s">
        <v>62</v>
      </c>
      <c r="AD14" s="58" t="s">
        <v>61</v>
      </c>
      <c r="AE14" s="58" t="s">
        <v>61</v>
      </c>
      <c r="AF14" s="58" t="s">
        <v>61</v>
      </c>
      <c r="AG14" s="58" t="s">
        <v>61</v>
      </c>
      <c r="AH14" s="58" t="s">
        <v>61</v>
      </c>
      <c r="AI14" s="58" t="s">
        <v>61</v>
      </c>
      <c r="AJ14" s="42"/>
      <c r="AK14" s="41" t="s">
        <v>63</v>
      </c>
      <c r="AL14" s="41" t="s">
        <v>63</v>
      </c>
      <c r="AM14" s="41" t="s">
        <v>63</v>
      </c>
      <c r="AN14" s="41" t="s">
        <v>63</v>
      </c>
      <c r="AO14" s="41" t="s">
        <v>63</v>
      </c>
      <c r="AP14" s="41" t="s">
        <v>63</v>
      </c>
      <c r="AQ14" s="41" t="s">
        <v>63</v>
      </c>
      <c r="AR14" s="41" t="s">
        <v>63</v>
      </c>
      <c r="AS14" s="41" t="s">
        <v>63</v>
      </c>
      <c r="AT14" s="41" t="s">
        <v>63</v>
      </c>
      <c r="AU14" s="41" t="s">
        <v>63</v>
      </c>
      <c r="AV14" s="41" t="s">
        <v>63</v>
      </c>
      <c r="AW14" s="41" t="s">
        <v>63</v>
      </c>
      <c r="AX14" s="41" t="s">
        <v>63</v>
      </c>
      <c r="AY14" s="41" t="s">
        <v>63</v>
      </c>
      <c r="AZ14" s="41" t="s">
        <v>63</v>
      </c>
      <c r="BA14" s="41" t="s">
        <v>63</v>
      </c>
      <c r="BB14" s="41" t="s">
        <v>63</v>
      </c>
      <c r="BC14" s="41" t="s">
        <v>63</v>
      </c>
      <c r="BD14" s="41" t="s">
        <v>63</v>
      </c>
      <c r="BE14" s="41" t="s">
        <v>63</v>
      </c>
      <c r="BF14" s="41" t="s">
        <v>63</v>
      </c>
      <c r="BG14" s="41" t="s">
        <v>63</v>
      </c>
      <c r="BH14" s="41" t="s">
        <v>63</v>
      </c>
      <c r="BI14" s="41" t="s">
        <v>63</v>
      </c>
      <c r="BJ14" s="41" t="s">
        <v>63</v>
      </c>
      <c r="BK14" s="41" t="s">
        <v>63</v>
      </c>
      <c r="BL14" s="41" t="s">
        <v>63</v>
      </c>
      <c r="BM14" s="41" t="s">
        <v>63</v>
      </c>
      <c r="BN14" s="41" t="s">
        <v>63</v>
      </c>
      <c r="BO14" s="41" t="s">
        <v>63</v>
      </c>
      <c r="BP14" s="41" t="s">
        <v>63</v>
      </c>
      <c r="BQ14" s="41" t="s">
        <v>63</v>
      </c>
      <c r="BR14" s="42" t="s">
        <v>63</v>
      </c>
      <c r="BS14" s="43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2"/>
      <c r="DA14" s="43">
        <f t="shared" si="21"/>
        <v>0</v>
      </c>
      <c r="DB14" s="41">
        <f t="shared" si="2"/>
        <v>5</v>
      </c>
      <c r="DC14" s="41">
        <f t="shared" si="3"/>
        <v>28</v>
      </c>
      <c r="DD14" s="42">
        <f t="shared" si="4"/>
        <v>0</v>
      </c>
      <c r="DE14" s="43">
        <f t="shared" si="5"/>
        <v>0</v>
      </c>
      <c r="DF14" s="41">
        <f t="shared" si="6"/>
        <v>0</v>
      </c>
      <c r="DG14" s="41">
        <f t="shared" si="7"/>
        <v>0</v>
      </c>
      <c r="DH14" s="41">
        <f t="shared" si="8"/>
        <v>0</v>
      </c>
      <c r="DI14" s="41">
        <f t="shared" si="9"/>
        <v>0</v>
      </c>
      <c r="DJ14" s="42">
        <f t="shared" si="10"/>
        <v>0</v>
      </c>
      <c r="DK14" s="43">
        <f t="shared" si="11"/>
        <v>0</v>
      </c>
      <c r="DL14" s="41">
        <f t="shared" si="12"/>
        <v>0</v>
      </c>
      <c r="DM14" s="41">
        <f t="shared" si="13"/>
        <v>0</v>
      </c>
      <c r="DN14" s="41">
        <f t="shared" si="14"/>
        <v>0</v>
      </c>
      <c r="DO14" s="41">
        <f t="shared" si="15"/>
        <v>0</v>
      </c>
      <c r="DP14" s="41">
        <f t="shared" si="16"/>
        <v>0</v>
      </c>
      <c r="DQ14" s="47"/>
      <c r="DR14" s="106"/>
      <c r="DS14" s="46" t="s">
        <v>15</v>
      </c>
      <c r="DT14" s="46">
        <f>SUM(DH4:DH46)</f>
        <v>68</v>
      </c>
      <c r="DU14" s="46">
        <f>SUM(DH48:DH87)</f>
        <v>544</v>
      </c>
      <c r="DV14" s="46">
        <f>SUM(DH90:DH137)</f>
        <v>0</v>
      </c>
      <c r="DW14" s="46">
        <f>SUM(DH138:DH186)</f>
        <v>0</v>
      </c>
      <c r="DX14" s="41">
        <f>DH3</f>
        <v>612</v>
      </c>
      <c r="DY14" s="47"/>
      <c r="DZ14" s="43"/>
      <c r="EA14" s="41"/>
      <c r="EB14" s="41"/>
      <c r="EC14" s="41"/>
    </row>
    <row r="15" spans="1:133" ht="12.75" x14ac:dyDescent="0.2">
      <c r="A15" s="36" t="s">
        <v>66</v>
      </c>
      <c r="B15" s="37">
        <v>44804</v>
      </c>
      <c r="C15" s="43" t="s">
        <v>61</v>
      </c>
      <c r="D15" s="41" t="s">
        <v>61</v>
      </c>
      <c r="E15" s="41" t="s">
        <v>61</v>
      </c>
      <c r="F15" s="41" t="s">
        <v>61</v>
      </c>
      <c r="G15" s="41" t="s">
        <v>61</v>
      </c>
      <c r="H15" s="41" t="s">
        <v>61</v>
      </c>
      <c r="I15" s="41" t="s">
        <v>61</v>
      </c>
      <c r="J15" s="41" t="s">
        <v>61</v>
      </c>
      <c r="K15" s="41" t="s">
        <v>61</v>
      </c>
      <c r="L15" s="41" t="s">
        <v>61</v>
      </c>
      <c r="M15" s="41" t="s">
        <v>61</v>
      </c>
      <c r="N15" s="41" t="s">
        <v>61</v>
      </c>
      <c r="O15" s="41" t="s">
        <v>61</v>
      </c>
      <c r="P15" s="41" t="s">
        <v>61</v>
      </c>
      <c r="Q15" s="41" t="s">
        <v>61</v>
      </c>
      <c r="R15" s="41" t="s">
        <v>61</v>
      </c>
      <c r="S15" s="41" t="s">
        <v>61</v>
      </c>
      <c r="T15" s="41" t="s">
        <v>61</v>
      </c>
      <c r="U15" s="58" t="s">
        <v>61</v>
      </c>
      <c r="V15" s="58" t="s">
        <v>61</v>
      </c>
      <c r="W15" s="58" t="s">
        <v>61</v>
      </c>
      <c r="X15" s="58" t="s">
        <v>61</v>
      </c>
      <c r="Y15" s="58" t="s">
        <v>61</v>
      </c>
      <c r="Z15" s="58" t="s">
        <v>61</v>
      </c>
      <c r="AA15" s="58" t="s">
        <v>61</v>
      </c>
      <c r="AB15" s="58" t="s">
        <v>61</v>
      </c>
      <c r="AC15" s="58" t="s">
        <v>61</v>
      </c>
      <c r="AD15" s="58" t="s">
        <v>61</v>
      </c>
      <c r="AE15" s="58" t="s">
        <v>61</v>
      </c>
      <c r="AF15" s="58" t="s">
        <v>61</v>
      </c>
      <c r="AG15" s="58" t="s">
        <v>61</v>
      </c>
      <c r="AH15" s="58" t="s">
        <v>61</v>
      </c>
      <c r="AI15" s="58" t="s">
        <v>61</v>
      </c>
      <c r="AJ15" s="42"/>
      <c r="AK15" s="41" t="s">
        <v>63</v>
      </c>
      <c r="AL15" s="41" t="s">
        <v>63</v>
      </c>
      <c r="AM15" s="41" t="s">
        <v>63</v>
      </c>
      <c r="AN15" s="41" t="s">
        <v>63</v>
      </c>
      <c r="AO15" s="41" t="s">
        <v>63</v>
      </c>
      <c r="AP15" s="41" t="s">
        <v>63</v>
      </c>
      <c r="AQ15" s="41" t="s">
        <v>63</v>
      </c>
      <c r="AR15" s="41" t="s">
        <v>63</v>
      </c>
      <c r="AS15" s="41" t="s">
        <v>63</v>
      </c>
      <c r="AT15" s="41" t="s">
        <v>63</v>
      </c>
      <c r="AU15" s="41" t="s">
        <v>63</v>
      </c>
      <c r="AV15" s="41" t="s">
        <v>63</v>
      </c>
      <c r="AW15" s="41" t="s">
        <v>63</v>
      </c>
      <c r="AX15" s="41" t="s">
        <v>63</v>
      </c>
      <c r="AY15" s="41" t="s">
        <v>63</v>
      </c>
      <c r="AZ15" s="41" t="s">
        <v>63</v>
      </c>
      <c r="BA15" s="41" t="s">
        <v>63</v>
      </c>
      <c r="BB15" s="41" t="s">
        <v>63</v>
      </c>
      <c r="BC15" s="41" t="s">
        <v>63</v>
      </c>
      <c r="BD15" s="41" t="s">
        <v>63</v>
      </c>
      <c r="BE15" s="41" t="s">
        <v>63</v>
      </c>
      <c r="BF15" s="41" t="s">
        <v>63</v>
      </c>
      <c r="BG15" s="41" t="s">
        <v>63</v>
      </c>
      <c r="BH15" s="41" t="s">
        <v>63</v>
      </c>
      <c r="BI15" s="41" t="s">
        <v>63</v>
      </c>
      <c r="BJ15" s="41" t="s">
        <v>63</v>
      </c>
      <c r="BK15" s="41" t="s">
        <v>63</v>
      </c>
      <c r="BL15" s="41" t="s">
        <v>63</v>
      </c>
      <c r="BM15" s="41" t="s">
        <v>63</v>
      </c>
      <c r="BN15" s="41" t="s">
        <v>63</v>
      </c>
      <c r="BO15" s="41" t="s">
        <v>63</v>
      </c>
      <c r="BP15" s="41" t="s">
        <v>63</v>
      </c>
      <c r="BQ15" s="41" t="s">
        <v>63</v>
      </c>
      <c r="BR15" s="42" t="s">
        <v>63</v>
      </c>
      <c r="BS15" s="43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2"/>
      <c r="DA15" s="43">
        <f t="shared" si="21"/>
        <v>0</v>
      </c>
      <c r="DB15" s="41">
        <f t="shared" si="2"/>
        <v>0</v>
      </c>
      <c r="DC15" s="41">
        <f t="shared" si="3"/>
        <v>33</v>
      </c>
      <c r="DD15" s="42">
        <f t="shared" si="4"/>
        <v>0</v>
      </c>
      <c r="DE15" s="43">
        <f t="shared" si="5"/>
        <v>0</v>
      </c>
      <c r="DF15" s="41">
        <f t="shared" si="6"/>
        <v>0</v>
      </c>
      <c r="DG15" s="41">
        <f t="shared" si="7"/>
        <v>0</v>
      </c>
      <c r="DH15" s="41">
        <f t="shared" si="8"/>
        <v>0</v>
      </c>
      <c r="DI15" s="41">
        <f t="shared" si="9"/>
        <v>0</v>
      </c>
      <c r="DJ15" s="42">
        <f t="shared" si="10"/>
        <v>0</v>
      </c>
      <c r="DK15" s="43">
        <f t="shared" si="11"/>
        <v>0</v>
      </c>
      <c r="DL15" s="41">
        <f t="shared" si="12"/>
        <v>0</v>
      </c>
      <c r="DM15" s="41">
        <f t="shared" si="13"/>
        <v>0</v>
      </c>
      <c r="DN15" s="41">
        <f t="shared" si="14"/>
        <v>0</v>
      </c>
      <c r="DO15" s="41">
        <f t="shared" si="15"/>
        <v>0</v>
      </c>
      <c r="DP15" s="41">
        <f t="shared" si="16"/>
        <v>0</v>
      </c>
      <c r="DQ15" s="47"/>
      <c r="DR15" s="106"/>
      <c r="DS15" s="46" t="s">
        <v>16</v>
      </c>
      <c r="DT15" s="46">
        <f>SUM(DI4:DI46)</f>
        <v>0</v>
      </c>
      <c r="DU15" s="46">
        <f>SUM(DI48:DI87)</f>
        <v>0</v>
      </c>
      <c r="DV15" s="46">
        <f>SUM(DI90:DI137)</f>
        <v>0</v>
      </c>
      <c r="DW15" s="46">
        <f>SUM(DI138:DI186)</f>
        <v>0</v>
      </c>
      <c r="DX15" s="41">
        <f>DI3</f>
        <v>0</v>
      </c>
      <c r="DY15" s="47"/>
      <c r="DZ15" s="43"/>
      <c r="EA15" s="41"/>
      <c r="EB15" s="41"/>
      <c r="EC15" s="41"/>
    </row>
    <row r="16" spans="1:133" ht="12.75" x14ac:dyDescent="0.2">
      <c r="A16" s="36" t="s">
        <v>69</v>
      </c>
      <c r="B16" s="37">
        <v>44805</v>
      </c>
      <c r="C16" s="43" t="s">
        <v>61</v>
      </c>
      <c r="D16" s="41" t="s">
        <v>61</v>
      </c>
      <c r="E16" s="41" t="s">
        <v>61</v>
      </c>
      <c r="F16" s="41" t="s">
        <v>61</v>
      </c>
      <c r="G16" s="41" t="s">
        <v>61</v>
      </c>
      <c r="H16" s="41" t="s">
        <v>61</v>
      </c>
      <c r="I16" s="41" t="s">
        <v>61</v>
      </c>
      <c r="J16" s="41" t="s">
        <v>61</v>
      </c>
      <c r="K16" s="41" t="s">
        <v>61</v>
      </c>
      <c r="L16" s="41" t="s">
        <v>61</v>
      </c>
      <c r="M16" s="41" t="s">
        <v>61</v>
      </c>
      <c r="N16" s="41" t="s">
        <v>61</v>
      </c>
      <c r="O16" s="41" t="s">
        <v>61</v>
      </c>
      <c r="P16" s="41" t="s">
        <v>61</v>
      </c>
      <c r="Q16" s="41" t="s">
        <v>61</v>
      </c>
      <c r="R16" s="41" t="s">
        <v>61</v>
      </c>
      <c r="S16" s="41" t="s">
        <v>61</v>
      </c>
      <c r="T16" s="41" t="s">
        <v>61</v>
      </c>
      <c r="U16" s="58" t="s">
        <v>61</v>
      </c>
      <c r="V16" s="58" t="s">
        <v>61</v>
      </c>
      <c r="W16" s="58" t="s">
        <v>61</v>
      </c>
      <c r="X16" s="58" t="s">
        <v>61</v>
      </c>
      <c r="Y16" s="58" t="s">
        <v>61</v>
      </c>
      <c r="Z16" s="58" t="s">
        <v>61</v>
      </c>
      <c r="AA16" s="58" t="s">
        <v>61</v>
      </c>
      <c r="AB16" s="58" t="s">
        <v>61</v>
      </c>
      <c r="AC16" s="58" t="s">
        <v>61</v>
      </c>
      <c r="AD16" s="58" t="s">
        <v>61</v>
      </c>
      <c r="AE16" s="58" t="s">
        <v>61</v>
      </c>
      <c r="AF16" s="58" t="s">
        <v>61</v>
      </c>
      <c r="AG16" s="58" t="s">
        <v>61</v>
      </c>
      <c r="AH16" s="58" t="s">
        <v>61</v>
      </c>
      <c r="AI16" s="58" t="s">
        <v>61</v>
      </c>
      <c r="AJ16" s="42"/>
      <c r="AK16" s="41" t="s">
        <v>63</v>
      </c>
      <c r="AL16" s="41" t="s">
        <v>63</v>
      </c>
      <c r="AM16" s="41" t="s">
        <v>63</v>
      </c>
      <c r="AN16" s="41" t="s">
        <v>63</v>
      </c>
      <c r="AO16" s="41" t="s">
        <v>63</v>
      </c>
      <c r="AP16" s="41" t="s">
        <v>63</v>
      </c>
      <c r="AQ16" s="41" t="s">
        <v>63</v>
      </c>
      <c r="AR16" s="41" t="s">
        <v>63</v>
      </c>
      <c r="AS16" s="41" t="s">
        <v>63</v>
      </c>
      <c r="AT16" s="41" t="s">
        <v>63</v>
      </c>
      <c r="AU16" s="41" t="s">
        <v>63</v>
      </c>
      <c r="AV16" s="41" t="s">
        <v>63</v>
      </c>
      <c r="AW16" s="41" t="s">
        <v>63</v>
      </c>
      <c r="AX16" s="41" t="s">
        <v>63</v>
      </c>
      <c r="AY16" s="41" t="s">
        <v>63</v>
      </c>
      <c r="AZ16" s="41" t="s">
        <v>63</v>
      </c>
      <c r="BA16" s="41" t="s">
        <v>63</v>
      </c>
      <c r="BB16" s="41" t="s">
        <v>63</v>
      </c>
      <c r="BC16" s="41" t="s">
        <v>63</v>
      </c>
      <c r="BD16" s="41" t="s">
        <v>63</v>
      </c>
      <c r="BE16" s="41" t="s">
        <v>63</v>
      </c>
      <c r="BF16" s="41" t="s">
        <v>63</v>
      </c>
      <c r="BG16" s="41" t="s">
        <v>63</v>
      </c>
      <c r="BH16" s="41" t="s">
        <v>63</v>
      </c>
      <c r="BI16" s="41" t="s">
        <v>63</v>
      </c>
      <c r="BJ16" s="41" t="s">
        <v>63</v>
      </c>
      <c r="BK16" s="41" t="s">
        <v>63</v>
      </c>
      <c r="BL16" s="41" t="s">
        <v>63</v>
      </c>
      <c r="BM16" s="41" t="s">
        <v>63</v>
      </c>
      <c r="BN16" s="41" t="s">
        <v>63</v>
      </c>
      <c r="BO16" s="41" t="s">
        <v>63</v>
      </c>
      <c r="BP16" s="41" t="s">
        <v>63</v>
      </c>
      <c r="BQ16" s="41" t="s">
        <v>63</v>
      </c>
      <c r="BR16" s="42" t="s">
        <v>63</v>
      </c>
      <c r="BS16" s="43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2"/>
      <c r="DA16" s="43">
        <f t="shared" si="21"/>
        <v>0</v>
      </c>
      <c r="DB16" s="41">
        <f t="shared" si="2"/>
        <v>0</v>
      </c>
      <c r="DC16" s="41">
        <f t="shared" si="3"/>
        <v>33</v>
      </c>
      <c r="DD16" s="42">
        <f t="shared" si="4"/>
        <v>0</v>
      </c>
      <c r="DE16" s="43">
        <f t="shared" si="5"/>
        <v>0</v>
      </c>
      <c r="DF16" s="41">
        <f t="shared" si="6"/>
        <v>0</v>
      </c>
      <c r="DG16" s="41">
        <f t="shared" si="7"/>
        <v>0</v>
      </c>
      <c r="DH16" s="41">
        <f t="shared" si="8"/>
        <v>0</v>
      </c>
      <c r="DI16" s="41">
        <f t="shared" si="9"/>
        <v>0</v>
      </c>
      <c r="DJ16" s="42">
        <f t="shared" si="10"/>
        <v>0</v>
      </c>
      <c r="DK16" s="43">
        <f t="shared" si="11"/>
        <v>0</v>
      </c>
      <c r="DL16" s="41">
        <f t="shared" si="12"/>
        <v>0</v>
      </c>
      <c r="DM16" s="41">
        <f t="shared" si="13"/>
        <v>0</v>
      </c>
      <c r="DN16" s="41">
        <f t="shared" si="14"/>
        <v>0</v>
      </c>
      <c r="DO16" s="41">
        <f t="shared" si="15"/>
        <v>0</v>
      </c>
      <c r="DP16" s="41">
        <f t="shared" si="16"/>
        <v>0</v>
      </c>
      <c r="DQ16" s="44"/>
      <c r="DR16" s="106"/>
      <c r="DS16" s="46" t="s">
        <v>17</v>
      </c>
      <c r="DT16" s="46">
        <f>SUM(DJ4:DJ46)</f>
        <v>0</v>
      </c>
      <c r="DU16" s="46">
        <f>SUM(DJ48:DJ87)</f>
        <v>0</v>
      </c>
      <c r="DV16" s="46">
        <f>SUM(DJ90:DJ137)</f>
        <v>0</v>
      </c>
      <c r="DW16" s="46">
        <f>SUM(DJ138:DJ186)</f>
        <v>0</v>
      </c>
      <c r="DX16" s="41">
        <f>DJ3</f>
        <v>0</v>
      </c>
      <c r="DY16" s="47"/>
      <c r="DZ16" s="43"/>
      <c r="EA16" s="41"/>
      <c r="EB16" s="41"/>
      <c r="EC16" s="41"/>
    </row>
    <row r="17" spans="1:133" ht="12.75" x14ac:dyDescent="0.2">
      <c r="A17" s="49" t="s">
        <v>71</v>
      </c>
      <c r="B17" s="37">
        <v>44806</v>
      </c>
      <c r="C17" s="51" t="s">
        <v>61</v>
      </c>
      <c r="D17" s="52" t="s">
        <v>61</v>
      </c>
      <c r="E17" s="52" t="s">
        <v>61</v>
      </c>
      <c r="F17" s="52" t="s">
        <v>61</v>
      </c>
      <c r="G17" s="52" t="s">
        <v>61</v>
      </c>
      <c r="H17" s="52" t="s">
        <v>61</v>
      </c>
      <c r="I17" s="52" t="s">
        <v>61</v>
      </c>
      <c r="J17" s="52" t="s">
        <v>61</v>
      </c>
      <c r="K17" s="52" t="s">
        <v>61</v>
      </c>
      <c r="L17" s="52" t="s">
        <v>61</v>
      </c>
      <c r="M17" s="52" t="s">
        <v>61</v>
      </c>
      <c r="N17" s="52" t="s">
        <v>61</v>
      </c>
      <c r="O17" s="52" t="s">
        <v>61</v>
      </c>
      <c r="P17" s="52" t="s">
        <v>61</v>
      </c>
      <c r="Q17" s="52" t="s">
        <v>61</v>
      </c>
      <c r="R17" s="52" t="s">
        <v>61</v>
      </c>
      <c r="S17" s="52" t="s">
        <v>61</v>
      </c>
      <c r="T17" s="52" t="s">
        <v>61</v>
      </c>
      <c r="U17" s="59" t="s">
        <v>61</v>
      </c>
      <c r="V17" s="59" t="s">
        <v>61</v>
      </c>
      <c r="W17" s="59" t="s">
        <v>61</v>
      </c>
      <c r="X17" s="59" t="s">
        <v>61</v>
      </c>
      <c r="Y17" s="59" t="s">
        <v>61</v>
      </c>
      <c r="Z17" s="59" t="s">
        <v>61</v>
      </c>
      <c r="AA17" s="59" t="s">
        <v>61</v>
      </c>
      <c r="AB17" s="59" t="s">
        <v>61</v>
      </c>
      <c r="AC17" s="59" t="s">
        <v>61</v>
      </c>
      <c r="AD17" s="59" t="s">
        <v>61</v>
      </c>
      <c r="AE17" s="59" t="s">
        <v>61</v>
      </c>
      <c r="AF17" s="59" t="s">
        <v>61</v>
      </c>
      <c r="AG17" s="59" t="s">
        <v>61</v>
      </c>
      <c r="AH17" s="59" t="s">
        <v>61</v>
      </c>
      <c r="AI17" s="59" t="s">
        <v>61</v>
      </c>
      <c r="AJ17" s="42"/>
      <c r="AK17" s="41" t="s">
        <v>63</v>
      </c>
      <c r="AL17" s="41" t="s">
        <v>63</v>
      </c>
      <c r="AM17" s="41" t="s">
        <v>63</v>
      </c>
      <c r="AN17" s="41" t="s">
        <v>63</v>
      </c>
      <c r="AO17" s="41" t="s">
        <v>63</v>
      </c>
      <c r="AP17" s="41" t="s">
        <v>63</v>
      </c>
      <c r="AQ17" s="41" t="s">
        <v>63</v>
      </c>
      <c r="AR17" s="41" t="s">
        <v>63</v>
      </c>
      <c r="AS17" s="41" t="s">
        <v>63</v>
      </c>
      <c r="AT17" s="41" t="s">
        <v>63</v>
      </c>
      <c r="AU17" s="41" t="s">
        <v>63</v>
      </c>
      <c r="AV17" s="41" t="s">
        <v>63</v>
      </c>
      <c r="AW17" s="41" t="s">
        <v>63</v>
      </c>
      <c r="AX17" s="41" t="s">
        <v>63</v>
      </c>
      <c r="AY17" s="41" t="s">
        <v>63</v>
      </c>
      <c r="AZ17" s="41" t="s">
        <v>63</v>
      </c>
      <c r="BA17" s="41" t="s">
        <v>63</v>
      </c>
      <c r="BB17" s="41" t="s">
        <v>63</v>
      </c>
      <c r="BC17" s="41" t="s">
        <v>63</v>
      </c>
      <c r="BD17" s="41" t="s">
        <v>63</v>
      </c>
      <c r="BE17" s="41" t="s">
        <v>63</v>
      </c>
      <c r="BF17" s="41" t="s">
        <v>63</v>
      </c>
      <c r="BG17" s="41" t="s">
        <v>63</v>
      </c>
      <c r="BH17" s="41" t="s">
        <v>63</v>
      </c>
      <c r="BI17" s="41" t="s">
        <v>63</v>
      </c>
      <c r="BJ17" s="41" t="s">
        <v>63</v>
      </c>
      <c r="BK17" s="41" t="s">
        <v>63</v>
      </c>
      <c r="BL17" s="41" t="s">
        <v>63</v>
      </c>
      <c r="BM17" s="41" t="s">
        <v>63</v>
      </c>
      <c r="BN17" s="41" t="s">
        <v>63</v>
      </c>
      <c r="BO17" s="41" t="s">
        <v>63</v>
      </c>
      <c r="BP17" s="41" t="s">
        <v>63</v>
      </c>
      <c r="BQ17" s="41" t="s">
        <v>63</v>
      </c>
      <c r="BR17" s="42" t="s">
        <v>63</v>
      </c>
      <c r="BS17" s="51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3"/>
      <c r="DA17" s="51">
        <f t="shared" si="21"/>
        <v>0</v>
      </c>
      <c r="DB17" s="52">
        <f t="shared" si="2"/>
        <v>0</v>
      </c>
      <c r="DC17" s="52">
        <f t="shared" si="3"/>
        <v>33</v>
      </c>
      <c r="DD17" s="53">
        <f t="shared" si="4"/>
        <v>0</v>
      </c>
      <c r="DE17" s="51">
        <f t="shared" si="5"/>
        <v>0</v>
      </c>
      <c r="DF17" s="52">
        <f t="shared" si="6"/>
        <v>0</v>
      </c>
      <c r="DG17" s="52">
        <f t="shared" si="7"/>
        <v>0</v>
      </c>
      <c r="DH17" s="52">
        <f t="shared" si="8"/>
        <v>0</v>
      </c>
      <c r="DI17" s="52">
        <f t="shared" si="9"/>
        <v>0</v>
      </c>
      <c r="DJ17" s="53">
        <f t="shared" si="10"/>
        <v>0</v>
      </c>
      <c r="DK17" s="51">
        <f t="shared" si="11"/>
        <v>0</v>
      </c>
      <c r="DL17" s="52">
        <f t="shared" si="12"/>
        <v>0</v>
      </c>
      <c r="DM17" s="52">
        <f t="shared" si="13"/>
        <v>0</v>
      </c>
      <c r="DN17" s="52">
        <f t="shared" si="14"/>
        <v>0</v>
      </c>
      <c r="DO17" s="52">
        <f t="shared" si="15"/>
        <v>0</v>
      </c>
      <c r="DP17" s="52">
        <f t="shared" si="16"/>
        <v>0</v>
      </c>
      <c r="DQ17" s="47"/>
      <c r="DR17" s="108" t="s">
        <v>75</v>
      </c>
      <c r="DS17" s="109"/>
      <c r="DT17" s="54">
        <f t="shared" ref="DT17:DX17" si="22">DT12/(DT10-DT11)</f>
        <v>0.8</v>
      </c>
      <c r="DU17" s="54">
        <f t="shared" si="22"/>
        <v>0.3832199546485261</v>
      </c>
      <c r="DV17" s="54" t="e">
        <f t="shared" si="22"/>
        <v>#DIV/0!</v>
      </c>
      <c r="DW17" s="54" t="e">
        <f t="shared" si="22"/>
        <v>#DIV/0!</v>
      </c>
      <c r="DX17" s="54">
        <f t="shared" si="22"/>
        <v>0.49918166939443537</v>
      </c>
      <c r="DY17" s="47"/>
      <c r="DZ17" s="55"/>
      <c r="EA17" s="56"/>
      <c r="EB17" s="56"/>
      <c r="EC17" s="56"/>
    </row>
    <row r="18" spans="1:133" ht="12.75" x14ac:dyDescent="0.2">
      <c r="A18" s="36" t="s">
        <v>74</v>
      </c>
      <c r="B18" s="60">
        <v>44809</v>
      </c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3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4"/>
      <c r="BS18" s="61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4"/>
      <c r="DA18" s="43">
        <f t="shared" si="21"/>
        <v>0</v>
      </c>
      <c r="DB18" s="41">
        <f t="shared" si="2"/>
        <v>0</v>
      </c>
      <c r="DC18" s="41">
        <f t="shared" si="3"/>
        <v>0</v>
      </c>
      <c r="DD18" s="42">
        <f t="shared" si="4"/>
        <v>0</v>
      </c>
      <c r="DE18" s="43">
        <f t="shared" si="5"/>
        <v>0</v>
      </c>
      <c r="DF18" s="41">
        <f t="shared" si="6"/>
        <v>0</v>
      </c>
      <c r="DG18" s="41">
        <f t="shared" si="7"/>
        <v>0</v>
      </c>
      <c r="DH18" s="41">
        <f t="shared" si="8"/>
        <v>0</v>
      </c>
      <c r="DI18" s="41">
        <f t="shared" si="9"/>
        <v>0</v>
      </c>
      <c r="DJ18" s="42">
        <f t="shared" si="10"/>
        <v>0</v>
      </c>
      <c r="DK18" s="43">
        <f t="shared" si="11"/>
        <v>0</v>
      </c>
      <c r="DL18" s="41">
        <f t="shared" si="12"/>
        <v>0</v>
      </c>
      <c r="DM18" s="41">
        <f t="shared" si="13"/>
        <v>0</v>
      </c>
      <c r="DN18" s="41">
        <f t="shared" si="14"/>
        <v>0</v>
      </c>
      <c r="DO18" s="41">
        <f t="shared" si="15"/>
        <v>0</v>
      </c>
      <c r="DP18" s="41">
        <f t="shared" si="16"/>
        <v>0</v>
      </c>
      <c r="DQ18" s="47"/>
      <c r="DR18" s="142" t="s">
        <v>77</v>
      </c>
      <c r="DS18" s="45" t="s">
        <v>65</v>
      </c>
      <c r="DT18" s="46">
        <f t="shared" ref="DT18:DX18" si="23">SUM(DT19:DT24)</f>
        <v>0</v>
      </c>
      <c r="DU18" s="46">
        <f t="shared" si="23"/>
        <v>0</v>
      </c>
      <c r="DV18" s="46">
        <f t="shared" si="23"/>
        <v>0</v>
      </c>
      <c r="DW18" s="46">
        <f t="shared" si="23"/>
        <v>0</v>
      </c>
      <c r="DX18" s="41">
        <f t="shared" si="23"/>
        <v>0</v>
      </c>
      <c r="DY18" s="47"/>
      <c r="DZ18" s="43"/>
      <c r="EA18" s="41"/>
      <c r="EB18" s="41"/>
      <c r="EC18" s="41"/>
    </row>
    <row r="19" spans="1:133" ht="12.75" x14ac:dyDescent="0.2">
      <c r="A19" s="36" t="s">
        <v>60</v>
      </c>
      <c r="B19" s="37">
        <v>44810</v>
      </c>
      <c r="C19" s="43" t="s">
        <v>61</v>
      </c>
      <c r="D19" s="41" t="s">
        <v>61</v>
      </c>
      <c r="E19" s="41" t="s">
        <v>61</v>
      </c>
      <c r="F19" s="41" t="s">
        <v>61</v>
      </c>
      <c r="G19" s="41" t="s">
        <v>61</v>
      </c>
      <c r="H19" s="41" t="s">
        <v>61</v>
      </c>
      <c r="I19" s="41" t="s">
        <v>61</v>
      </c>
      <c r="J19" s="41" t="s">
        <v>61</v>
      </c>
      <c r="K19" s="41" t="s">
        <v>62</v>
      </c>
      <c r="L19" s="41" t="s">
        <v>62</v>
      </c>
      <c r="M19" s="41" t="s">
        <v>62</v>
      </c>
      <c r="N19" s="41" t="s">
        <v>62</v>
      </c>
      <c r="O19" s="41" t="s">
        <v>62</v>
      </c>
      <c r="P19" s="41" t="s">
        <v>61</v>
      </c>
      <c r="Q19" s="41" t="s">
        <v>61</v>
      </c>
      <c r="R19" s="41" t="s">
        <v>61</v>
      </c>
      <c r="S19" s="41" t="s">
        <v>61</v>
      </c>
      <c r="T19" s="41" t="s">
        <v>61</v>
      </c>
      <c r="U19" s="58" t="s">
        <v>61</v>
      </c>
      <c r="V19" s="58" t="s">
        <v>61</v>
      </c>
      <c r="W19" s="58" t="s">
        <v>61</v>
      </c>
      <c r="X19" s="58" t="s">
        <v>61</v>
      </c>
      <c r="Y19" s="58" t="s">
        <v>61</v>
      </c>
      <c r="Z19" s="58" t="s">
        <v>62</v>
      </c>
      <c r="AA19" s="58" t="s">
        <v>61</v>
      </c>
      <c r="AB19" s="58" t="s">
        <v>61</v>
      </c>
      <c r="AC19" s="58" t="s">
        <v>62</v>
      </c>
      <c r="AD19" s="41" t="s">
        <v>62</v>
      </c>
      <c r="AE19" s="41" t="s">
        <v>62</v>
      </c>
      <c r="AF19" s="41" t="s">
        <v>62</v>
      </c>
      <c r="AG19" s="41" t="s">
        <v>62</v>
      </c>
      <c r="AH19" s="41" t="s">
        <v>62</v>
      </c>
      <c r="AI19" s="58" t="s">
        <v>61</v>
      </c>
      <c r="AJ19" s="42"/>
      <c r="AK19" s="41" t="s">
        <v>63</v>
      </c>
      <c r="AL19" s="41" t="s">
        <v>63</v>
      </c>
      <c r="AM19" s="41" t="s">
        <v>63</v>
      </c>
      <c r="AN19" s="41" t="s">
        <v>63</v>
      </c>
      <c r="AO19" s="41" t="s">
        <v>63</v>
      </c>
      <c r="AP19" s="41" t="s">
        <v>63</v>
      </c>
      <c r="AQ19" s="41" t="s">
        <v>63</v>
      </c>
      <c r="AR19" s="41" t="s">
        <v>63</v>
      </c>
      <c r="AS19" s="41" t="s">
        <v>63</v>
      </c>
      <c r="AT19" s="41" t="s">
        <v>63</v>
      </c>
      <c r="AU19" s="41" t="s">
        <v>63</v>
      </c>
      <c r="AV19" s="41" t="s">
        <v>63</v>
      </c>
      <c r="AW19" s="41" t="s">
        <v>63</v>
      </c>
      <c r="AX19" s="41" t="s">
        <v>63</v>
      </c>
      <c r="AY19" s="41" t="s">
        <v>63</v>
      </c>
      <c r="AZ19" s="41" t="s">
        <v>63</v>
      </c>
      <c r="BA19" s="41" t="s">
        <v>63</v>
      </c>
      <c r="BB19" s="41" t="s">
        <v>63</v>
      </c>
      <c r="BC19" s="41" t="s">
        <v>63</v>
      </c>
      <c r="BD19" s="41" t="s">
        <v>63</v>
      </c>
      <c r="BE19" s="41" t="s">
        <v>63</v>
      </c>
      <c r="BF19" s="41" t="s">
        <v>63</v>
      </c>
      <c r="BG19" s="41" t="s">
        <v>63</v>
      </c>
      <c r="BH19" s="41" t="s">
        <v>63</v>
      </c>
      <c r="BI19" s="41" t="s">
        <v>63</v>
      </c>
      <c r="BJ19" s="41" t="s">
        <v>63</v>
      </c>
      <c r="BK19" s="41" t="s">
        <v>63</v>
      </c>
      <c r="BL19" s="41" t="s">
        <v>63</v>
      </c>
      <c r="BM19" s="41" t="s">
        <v>63</v>
      </c>
      <c r="BN19" s="41" t="s">
        <v>63</v>
      </c>
      <c r="BO19" s="41" t="s">
        <v>63</v>
      </c>
      <c r="BP19" s="41" t="s">
        <v>63</v>
      </c>
      <c r="BQ19" s="41" t="s">
        <v>63</v>
      </c>
      <c r="BR19" s="42" t="s">
        <v>63</v>
      </c>
      <c r="BS19" s="43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2"/>
      <c r="DA19" s="43">
        <f t="shared" si="21"/>
        <v>0</v>
      </c>
      <c r="DB19" s="41">
        <f t="shared" si="2"/>
        <v>12</v>
      </c>
      <c r="DC19" s="41">
        <f t="shared" si="3"/>
        <v>21</v>
      </c>
      <c r="DD19" s="42">
        <f t="shared" si="4"/>
        <v>0</v>
      </c>
      <c r="DE19" s="43">
        <f t="shared" si="5"/>
        <v>0</v>
      </c>
      <c r="DF19" s="41">
        <f t="shared" si="6"/>
        <v>0</v>
      </c>
      <c r="DG19" s="41">
        <f t="shared" si="7"/>
        <v>0</v>
      </c>
      <c r="DH19" s="41">
        <f t="shared" si="8"/>
        <v>0</v>
      </c>
      <c r="DI19" s="41">
        <f t="shared" si="9"/>
        <v>0</v>
      </c>
      <c r="DJ19" s="42">
        <f t="shared" si="10"/>
        <v>0</v>
      </c>
      <c r="DK19" s="43">
        <f t="shared" si="11"/>
        <v>0</v>
      </c>
      <c r="DL19" s="41">
        <f t="shared" si="12"/>
        <v>0</v>
      </c>
      <c r="DM19" s="41">
        <f t="shared" si="13"/>
        <v>0</v>
      </c>
      <c r="DN19" s="41">
        <f t="shared" si="14"/>
        <v>0</v>
      </c>
      <c r="DO19" s="41">
        <f t="shared" si="15"/>
        <v>0</v>
      </c>
      <c r="DP19" s="41">
        <f t="shared" si="16"/>
        <v>0</v>
      </c>
      <c r="DQ19" s="47"/>
      <c r="DR19" s="106"/>
      <c r="DS19" s="46" t="s">
        <v>9</v>
      </c>
      <c r="DT19" s="46">
        <f>SUM(DK4:DK46)</f>
        <v>0</v>
      </c>
      <c r="DU19" s="46">
        <f>SUM(DK48:DK87)</f>
        <v>0</v>
      </c>
      <c r="DV19" s="46">
        <f>SUM(DK90:DK137)</f>
        <v>0</v>
      </c>
      <c r="DW19" s="46">
        <f>SUM(DK138:DK186)</f>
        <v>0</v>
      </c>
      <c r="DX19" s="41">
        <f>DK3</f>
        <v>0</v>
      </c>
      <c r="DY19" s="47"/>
      <c r="DZ19" s="43"/>
      <c r="EA19" s="41"/>
      <c r="EB19" s="41"/>
      <c r="EC19" s="41"/>
    </row>
    <row r="20" spans="1:133" ht="12.75" x14ac:dyDescent="0.2">
      <c r="A20" s="36" t="s">
        <v>66</v>
      </c>
      <c r="B20" s="37">
        <v>44811</v>
      </c>
      <c r="C20" s="43" t="s">
        <v>61</v>
      </c>
      <c r="D20" s="41" t="s">
        <v>61</v>
      </c>
      <c r="E20" s="41" t="s">
        <v>61</v>
      </c>
      <c r="F20" s="41" t="s">
        <v>61</v>
      </c>
      <c r="G20" s="41" t="s">
        <v>61</v>
      </c>
      <c r="H20" s="41" t="s">
        <v>61</v>
      </c>
      <c r="I20" s="41" t="s">
        <v>61</v>
      </c>
      <c r="J20" s="41" t="s">
        <v>61</v>
      </c>
      <c r="K20" s="41" t="s">
        <v>61</v>
      </c>
      <c r="L20" s="41" t="s">
        <v>62</v>
      </c>
      <c r="M20" s="41" t="s">
        <v>62</v>
      </c>
      <c r="N20" s="41" t="s">
        <v>62</v>
      </c>
      <c r="O20" s="41" t="s">
        <v>61</v>
      </c>
      <c r="P20" s="41" t="s">
        <v>61</v>
      </c>
      <c r="Q20" s="41" t="s">
        <v>61</v>
      </c>
      <c r="R20" s="41" t="s">
        <v>61</v>
      </c>
      <c r="S20" s="41" t="s">
        <v>61</v>
      </c>
      <c r="T20" s="41" t="s">
        <v>61</v>
      </c>
      <c r="U20" s="58" t="s">
        <v>61</v>
      </c>
      <c r="V20" s="58" t="s">
        <v>61</v>
      </c>
      <c r="W20" s="58" t="s">
        <v>61</v>
      </c>
      <c r="X20" s="58" t="s">
        <v>61</v>
      </c>
      <c r="Y20" s="58" t="s">
        <v>61</v>
      </c>
      <c r="Z20" s="58" t="s">
        <v>61</v>
      </c>
      <c r="AA20" s="58" t="s">
        <v>61</v>
      </c>
      <c r="AB20" s="58" t="s">
        <v>62</v>
      </c>
      <c r="AC20" s="58" t="s">
        <v>62</v>
      </c>
      <c r="AD20" s="58" t="s">
        <v>61</v>
      </c>
      <c r="AE20" s="58" t="s">
        <v>61</v>
      </c>
      <c r="AF20" s="58" t="s">
        <v>61</v>
      </c>
      <c r="AG20" s="58" t="s">
        <v>61</v>
      </c>
      <c r="AH20" s="58" t="s">
        <v>61</v>
      </c>
      <c r="AI20" s="58" t="s">
        <v>61</v>
      </c>
      <c r="AJ20" s="42"/>
      <c r="AK20" s="41" t="s">
        <v>63</v>
      </c>
      <c r="AL20" s="41" t="s">
        <v>63</v>
      </c>
      <c r="AM20" s="41" t="s">
        <v>63</v>
      </c>
      <c r="AN20" s="41" t="s">
        <v>63</v>
      </c>
      <c r="AO20" s="41" t="s">
        <v>63</v>
      </c>
      <c r="AP20" s="41" t="s">
        <v>63</v>
      </c>
      <c r="AQ20" s="41" t="s">
        <v>63</v>
      </c>
      <c r="AR20" s="41" t="s">
        <v>63</v>
      </c>
      <c r="AS20" s="41" t="s">
        <v>63</v>
      </c>
      <c r="AT20" s="41" t="s">
        <v>63</v>
      </c>
      <c r="AU20" s="41" t="s">
        <v>63</v>
      </c>
      <c r="AV20" s="41" t="s">
        <v>63</v>
      </c>
      <c r="AW20" s="41" t="s">
        <v>63</v>
      </c>
      <c r="AX20" s="41" t="s">
        <v>63</v>
      </c>
      <c r="AY20" s="41" t="s">
        <v>63</v>
      </c>
      <c r="AZ20" s="41" t="s">
        <v>63</v>
      </c>
      <c r="BA20" s="41" t="s">
        <v>63</v>
      </c>
      <c r="BB20" s="41" t="s">
        <v>63</v>
      </c>
      <c r="BC20" s="41" t="s">
        <v>63</v>
      </c>
      <c r="BD20" s="41" t="s">
        <v>63</v>
      </c>
      <c r="BE20" s="41" t="s">
        <v>63</v>
      </c>
      <c r="BF20" s="41" t="s">
        <v>63</v>
      </c>
      <c r="BG20" s="41" t="s">
        <v>63</v>
      </c>
      <c r="BH20" s="41" t="s">
        <v>63</v>
      </c>
      <c r="BI20" s="41" t="s">
        <v>63</v>
      </c>
      <c r="BJ20" s="41" t="s">
        <v>63</v>
      </c>
      <c r="BK20" s="41" t="s">
        <v>63</v>
      </c>
      <c r="BL20" s="41" t="s">
        <v>63</v>
      </c>
      <c r="BM20" s="41" t="s">
        <v>63</v>
      </c>
      <c r="BN20" s="41" t="s">
        <v>63</v>
      </c>
      <c r="BO20" s="41" t="s">
        <v>63</v>
      </c>
      <c r="BP20" s="41" t="s">
        <v>63</v>
      </c>
      <c r="BQ20" s="41" t="s">
        <v>63</v>
      </c>
      <c r="BR20" s="42" t="s">
        <v>63</v>
      </c>
      <c r="BS20" s="43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2"/>
      <c r="DA20" s="43">
        <f t="shared" si="21"/>
        <v>0</v>
      </c>
      <c r="DB20" s="41">
        <f t="shared" si="2"/>
        <v>5</v>
      </c>
      <c r="DC20" s="41">
        <f t="shared" si="3"/>
        <v>28</v>
      </c>
      <c r="DD20" s="42">
        <f t="shared" si="4"/>
        <v>0</v>
      </c>
      <c r="DE20" s="43">
        <f t="shared" si="5"/>
        <v>0</v>
      </c>
      <c r="DF20" s="41">
        <f t="shared" si="6"/>
        <v>0</v>
      </c>
      <c r="DG20" s="41">
        <f t="shared" si="7"/>
        <v>0</v>
      </c>
      <c r="DH20" s="41">
        <f t="shared" si="8"/>
        <v>0</v>
      </c>
      <c r="DI20" s="41">
        <f t="shared" si="9"/>
        <v>0</v>
      </c>
      <c r="DJ20" s="42">
        <f t="shared" si="10"/>
        <v>0</v>
      </c>
      <c r="DK20" s="43">
        <f t="shared" si="11"/>
        <v>0</v>
      </c>
      <c r="DL20" s="41">
        <f t="shared" si="12"/>
        <v>0</v>
      </c>
      <c r="DM20" s="41">
        <f t="shared" si="13"/>
        <v>0</v>
      </c>
      <c r="DN20" s="41">
        <f t="shared" si="14"/>
        <v>0</v>
      </c>
      <c r="DO20" s="41">
        <f t="shared" si="15"/>
        <v>0</v>
      </c>
      <c r="DP20" s="41">
        <f t="shared" si="16"/>
        <v>0</v>
      </c>
      <c r="DQ20" s="47"/>
      <c r="DR20" s="106"/>
      <c r="DS20" s="46" t="s">
        <v>13</v>
      </c>
      <c r="DT20" s="46">
        <f>SUM(DL4:DL46)</f>
        <v>0</v>
      </c>
      <c r="DU20" s="46">
        <f>SUM(DL48:DL87)</f>
        <v>0</v>
      </c>
      <c r="DV20" s="46">
        <f>SUM(DL90:DL137)</f>
        <v>0</v>
      </c>
      <c r="DW20" s="46">
        <f>SUM(DL138:DL186)</f>
        <v>0</v>
      </c>
      <c r="DX20" s="41">
        <f>DL3</f>
        <v>0</v>
      </c>
      <c r="DY20" s="47"/>
      <c r="DZ20" s="43"/>
      <c r="EA20" s="41"/>
      <c r="EB20" s="41"/>
      <c r="EC20" s="41"/>
    </row>
    <row r="21" spans="1:133" ht="12.75" x14ac:dyDescent="0.2">
      <c r="A21" s="36" t="s">
        <v>69</v>
      </c>
      <c r="B21" s="37">
        <v>44812</v>
      </c>
      <c r="C21" s="43" t="s">
        <v>61</v>
      </c>
      <c r="D21" s="41" t="s">
        <v>61</v>
      </c>
      <c r="E21" s="41" t="s">
        <v>61</v>
      </c>
      <c r="F21" s="41" t="s">
        <v>61</v>
      </c>
      <c r="G21" s="41" t="s">
        <v>61</v>
      </c>
      <c r="H21" s="41" t="s">
        <v>61</v>
      </c>
      <c r="I21" s="41" t="s">
        <v>61</v>
      </c>
      <c r="J21" s="41" t="s">
        <v>61</v>
      </c>
      <c r="K21" s="41" t="s">
        <v>61</v>
      </c>
      <c r="L21" s="41" t="s">
        <v>61</v>
      </c>
      <c r="M21" s="41" t="s">
        <v>61</v>
      </c>
      <c r="N21" s="41" t="s">
        <v>61</v>
      </c>
      <c r="O21" s="41" t="s">
        <v>61</v>
      </c>
      <c r="P21" s="41" t="s">
        <v>61</v>
      </c>
      <c r="Q21" s="41" t="s">
        <v>61</v>
      </c>
      <c r="R21" s="41" t="s">
        <v>61</v>
      </c>
      <c r="S21" s="41" t="s">
        <v>61</v>
      </c>
      <c r="T21" s="41" t="s">
        <v>61</v>
      </c>
      <c r="U21" s="58" t="s">
        <v>61</v>
      </c>
      <c r="V21" s="58" t="s">
        <v>61</v>
      </c>
      <c r="W21" s="58" t="s">
        <v>61</v>
      </c>
      <c r="X21" s="58" t="s">
        <v>61</v>
      </c>
      <c r="Y21" s="58" t="s">
        <v>61</v>
      </c>
      <c r="Z21" s="58" t="s">
        <v>61</v>
      </c>
      <c r="AA21" s="58" t="s">
        <v>61</v>
      </c>
      <c r="AB21" s="58" t="s">
        <v>61</v>
      </c>
      <c r="AC21" s="58" t="s">
        <v>61</v>
      </c>
      <c r="AD21" s="58" t="s">
        <v>61</v>
      </c>
      <c r="AE21" s="58" t="s">
        <v>61</v>
      </c>
      <c r="AF21" s="58" t="s">
        <v>61</v>
      </c>
      <c r="AG21" s="58" t="s">
        <v>61</v>
      </c>
      <c r="AH21" s="58" t="s">
        <v>61</v>
      </c>
      <c r="AI21" s="58" t="s">
        <v>61</v>
      </c>
      <c r="AJ21" s="42"/>
      <c r="AK21" s="41" t="s">
        <v>63</v>
      </c>
      <c r="AL21" s="41" t="s">
        <v>63</v>
      </c>
      <c r="AM21" s="41" t="s">
        <v>63</v>
      </c>
      <c r="AN21" s="41" t="s">
        <v>63</v>
      </c>
      <c r="AO21" s="41" t="s">
        <v>63</v>
      </c>
      <c r="AP21" s="41" t="s">
        <v>63</v>
      </c>
      <c r="AQ21" s="41" t="s">
        <v>63</v>
      </c>
      <c r="AR21" s="41" t="s">
        <v>63</v>
      </c>
      <c r="AS21" s="41" t="s">
        <v>63</v>
      </c>
      <c r="AT21" s="41" t="s">
        <v>63</v>
      </c>
      <c r="AU21" s="41" t="s">
        <v>63</v>
      </c>
      <c r="AV21" s="41" t="s">
        <v>63</v>
      </c>
      <c r="AW21" s="41" t="s">
        <v>63</v>
      </c>
      <c r="AX21" s="41" t="s">
        <v>63</v>
      </c>
      <c r="AY21" s="41" t="s">
        <v>63</v>
      </c>
      <c r="AZ21" s="41" t="s">
        <v>63</v>
      </c>
      <c r="BA21" s="41" t="s">
        <v>63</v>
      </c>
      <c r="BB21" s="41" t="s">
        <v>63</v>
      </c>
      <c r="BC21" s="41" t="s">
        <v>63</v>
      </c>
      <c r="BD21" s="41" t="s">
        <v>63</v>
      </c>
      <c r="BE21" s="41" t="s">
        <v>63</v>
      </c>
      <c r="BF21" s="41" t="s">
        <v>63</v>
      </c>
      <c r="BG21" s="41" t="s">
        <v>63</v>
      </c>
      <c r="BH21" s="41" t="s">
        <v>63</v>
      </c>
      <c r="BI21" s="41" t="s">
        <v>63</v>
      </c>
      <c r="BJ21" s="41" t="s">
        <v>63</v>
      </c>
      <c r="BK21" s="41" t="s">
        <v>63</v>
      </c>
      <c r="BL21" s="41" t="s">
        <v>63</v>
      </c>
      <c r="BM21" s="41" t="s">
        <v>63</v>
      </c>
      <c r="BN21" s="41" t="s">
        <v>63</v>
      </c>
      <c r="BO21" s="41" t="s">
        <v>63</v>
      </c>
      <c r="BP21" s="41" t="s">
        <v>63</v>
      </c>
      <c r="BQ21" s="41" t="s">
        <v>63</v>
      </c>
      <c r="BR21" s="42" t="s">
        <v>63</v>
      </c>
      <c r="BS21" s="43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2"/>
      <c r="DA21" s="43">
        <f t="shared" si="21"/>
        <v>0</v>
      </c>
      <c r="DB21" s="41">
        <f t="shared" si="2"/>
        <v>0</v>
      </c>
      <c r="DC21" s="41">
        <f t="shared" si="3"/>
        <v>33</v>
      </c>
      <c r="DD21" s="42">
        <f t="shared" si="4"/>
        <v>0</v>
      </c>
      <c r="DE21" s="43">
        <f t="shared" si="5"/>
        <v>0</v>
      </c>
      <c r="DF21" s="41">
        <f t="shared" si="6"/>
        <v>0</v>
      </c>
      <c r="DG21" s="41">
        <f t="shared" si="7"/>
        <v>0</v>
      </c>
      <c r="DH21" s="41">
        <f t="shared" si="8"/>
        <v>0</v>
      </c>
      <c r="DI21" s="41">
        <f t="shared" si="9"/>
        <v>0</v>
      </c>
      <c r="DJ21" s="42">
        <f t="shared" si="10"/>
        <v>0</v>
      </c>
      <c r="DK21" s="43">
        <f t="shared" si="11"/>
        <v>0</v>
      </c>
      <c r="DL21" s="41">
        <f t="shared" si="12"/>
        <v>0</v>
      </c>
      <c r="DM21" s="41">
        <f t="shared" si="13"/>
        <v>0</v>
      </c>
      <c r="DN21" s="41">
        <f t="shared" si="14"/>
        <v>0</v>
      </c>
      <c r="DO21" s="41">
        <f t="shared" si="15"/>
        <v>0</v>
      </c>
      <c r="DP21" s="41">
        <f t="shared" si="16"/>
        <v>0</v>
      </c>
      <c r="DQ21" s="44"/>
      <c r="DR21" s="106"/>
      <c r="DS21" s="46" t="s">
        <v>14</v>
      </c>
      <c r="DT21" s="46">
        <f>SUM(DM4:DM46)</f>
        <v>0</v>
      </c>
      <c r="DU21" s="46">
        <f>SUM(DM48:DM87)</f>
        <v>0</v>
      </c>
      <c r="DV21" s="46">
        <f>SUM(DM90:DM137)</f>
        <v>0</v>
      </c>
      <c r="DW21" s="46">
        <f>SUM(DM138:DM186)</f>
        <v>0</v>
      </c>
      <c r="DX21" s="41">
        <f>DM3</f>
        <v>0</v>
      </c>
      <c r="DY21" s="47"/>
      <c r="DZ21" s="43"/>
      <c r="EA21" s="41"/>
      <c r="EB21" s="41"/>
      <c r="EC21" s="41"/>
    </row>
    <row r="22" spans="1:133" ht="12.75" x14ac:dyDescent="0.2">
      <c r="A22" s="49" t="s">
        <v>71</v>
      </c>
      <c r="B22" s="57">
        <v>44813</v>
      </c>
      <c r="C22" s="51" t="s">
        <v>61</v>
      </c>
      <c r="D22" s="52" t="s">
        <v>61</v>
      </c>
      <c r="E22" s="52" t="s">
        <v>61</v>
      </c>
      <c r="F22" s="52" t="s">
        <v>61</v>
      </c>
      <c r="G22" s="52" t="s">
        <v>61</v>
      </c>
      <c r="H22" s="52" t="s">
        <v>61</v>
      </c>
      <c r="I22" s="52" t="s">
        <v>61</v>
      </c>
      <c r="J22" s="52" t="s">
        <v>61</v>
      </c>
      <c r="K22" s="52" t="s">
        <v>61</v>
      </c>
      <c r="L22" s="52" t="s">
        <v>61</v>
      </c>
      <c r="M22" s="52" t="s">
        <v>61</v>
      </c>
      <c r="N22" s="52" t="s">
        <v>61</v>
      </c>
      <c r="O22" s="52" t="s">
        <v>61</v>
      </c>
      <c r="P22" s="52" t="s">
        <v>61</v>
      </c>
      <c r="Q22" s="52" t="s">
        <v>61</v>
      </c>
      <c r="R22" s="52" t="s">
        <v>61</v>
      </c>
      <c r="S22" s="52" t="s">
        <v>61</v>
      </c>
      <c r="T22" s="52" t="s">
        <v>61</v>
      </c>
      <c r="U22" s="59" t="s">
        <v>61</v>
      </c>
      <c r="V22" s="59" t="s">
        <v>61</v>
      </c>
      <c r="W22" s="59" t="s">
        <v>61</v>
      </c>
      <c r="X22" s="59" t="s">
        <v>61</v>
      </c>
      <c r="Y22" s="59" t="s">
        <v>61</v>
      </c>
      <c r="Z22" s="59" t="s">
        <v>61</v>
      </c>
      <c r="AA22" s="59" t="s">
        <v>61</v>
      </c>
      <c r="AB22" s="59" t="s">
        <v>61</v>
      </c>
      <c r="AC22" s="59" t="s">
        <v>61</v>
      </c>
      <c r="AD22" s="59" t="s">
        <v>61</v>
      </c>
      <c r="AE22" s="59" t="s">
        <v>61</v>
      </c>
      <c r="AF22" s="59" t="s">
        <v>61</v>
      </c>
      <c r="AG22" s="59" t="s">
        <v>61</v>
      </c>
      <c r="AH22" s="59" t="s">
        <v>61</v>
      </c>
      <c r="AI22" s="59" t="s">
        <v>61</v>
      </c>
      <c r="AJ22" s="65"/>
      <c r="AK22" s="41" t="s">
        <v>63</v>
      </c>
      <c r="AL22" s="41" t="s">
        <v>63</v>
      </c>
      <c r="AM22" s="41" t="s">
        <v>63</v>
      </c>
      <c r="AN22" s="41" t="s">
        <v>63</v>
      </c>
      <c r="AO22" s="41" t="s">
        <v>63</v>
      </c>
      <c r="AP22" s="41" t="s">
        <v>63</v>
      </c>
      <c r="AQ22" s="41" t="s">
        <v>63</v>
      </c>
      <c r="AR22" s="41" t="s">
        <v>63</v>
      </c>
      <c r="AS22" s="41" t="s">
        <v>63</v>
      </c>
      <c r="AT22" s="41" t="s">
        <v>63</v>
      </c>
      <c r="AU22" s="41" t="s">
        <v>63</v>
      </c>
      <c r="AV22" s="41" t="s">
        <v>63</v>
      </c>
      <c r="AW22" s="41" t="s">
        <v>63</v>
      </c>
      <c r="AX22" s="41" t="s">
        <v>63</v>
      </c>
      <c r="AY22" s="41" t="s">
        <v>63</v>
      </c>
      <c r="AZ22" s="41" t="s">
        <v>63</v>
      </c>
      <c r="BA22" s="41" t="s">
        <v>63</v>
      </c>
      <c r="BB22" s="41" t="s">
        <v>63</v>
      </c>
      <c r="BC22" s="41" t="s">
        <v>63</v>
      </c>
      <c r="BD22" s="41" t="s">
        <v>63</v>
      </c>
      <c r="BE22" s="41" t="s">
        <v>63</v>
      </c>
      <c r="BF22" s="41" t="s">
        <v>63</v>
      </c>
      <c r="BG22" s="41" t="s">
        <v>63</v>
      </c>
      <c r="BH22" s="41" t="s">
        <v>63</v>
      </c>
      <c r="BI22" s="41" t="s">
        <v>63</v>
      </c>
      <c r="BJ22" s="41" t="s">
        <v>63</v>
      </c>
      <c r="BK22" s="41" t="s">
        <v>63</v>
      </c>
      <c r="BL22" s="41" t="s">
        <v>63</v>
      </c>
      <c r="BM22" s="41" t="s">
        <v>63</v>
      </c>
      <c r="BN22" s="41" t="s">
        <v>63</v>
      </c>
      <c r="BO22" s="41" t="s">
        <v>63</v>
      </c>
      <c r="BP22" s="41" t="s">
        <v>63</v>
      </c>
      <c r="BQ22" s="41" t="s">
        <v>63</v>
      </c>
      <c r="BR22" s="42" t="s">
        <v>63</v>
      </c>
      <c r="BS22" s="51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3"/>
      <c r="DA22" s="51">
        <f t="shared" si="21"/>
        <v>0</v>
      </c>
      <c r="DB22" s="52">
        <f t="shared" si="2"/>
        <v>0</v>
      </c>
      <c r="DC22" s="52">
        <f t="shared" si="3"/>
        <v>33</v>
      </c>
      <c r="DD22" s="53">
        <f t="shared" si="4"/>
        <v>0</v>
      </c>
      <c r="DE22" s="51">
        <f t="shared" si="5"/>
        <v>0</v>
      </c>
      <c r="DF22" s="52">
        <f t="shared" si="6"/>
        <v>0</v>
      </c>
      <c r="DG22" s="52">
        <f t="shared" si="7"/>
        <v>0</v>
      </c>
      <c r="DH22" s="52">
        <f t="shared" si="8"/>
        <v>0</v>
      </c>
      <c r="DI22" s="52">
        <f t="shared" si="9"/>
        <v>0</v>
      </c>
      <c r="DJ22" s="53">
        <f t="shared" si="10"/>
        <v>0</v>
      </c>
      <c r="DK22" s="51">
        <f t="shared" si="11"/>
        <v>0</v>
      </c>
      <c r="DL22" s="52">
        <f t="shared" si="12"/>
        <v>0</v>
      </c>
      <c r="DM22" s="52">
        <f t="shared" si="13"/>
        <v>0</v>
      </c>
      <c r="DN22" s="52">
        <f t="shared" si="14"/>
        <v>0</v>
      </c>
      <c r="DO22" s="52">
        <f t="shared" si="15"/>
        <v>0</v>
      </c>
      <c r="DP22" s="52">
        <f t="shared" si="16"/>
        <v>0</v>
      </c>
      <c r="DQ22" s="47"/>
      <c r="DR22" s="106"/>
      <c r="DS22" s="46" t="s">
        <v>15</v>
      </c>
      <c r="DT22" s="46">
        <f>SUM(DN4:DN46)</f>
        <v>0</v>
      </c>
      <c r="DU22" s="46">
        <f>SUM(DN48:DN87)</f>
        <v>0</v>
      </c>
      <c r="DV22" s="46">
        <f>SUM(DN90:DN137)</f>
        <v>0</v>
      </c>
      <c r="DW22" s="46">
        <f>SUM(DN138:DN186)</f>
        <v>0</v>
      </c>
      <c r="DX22" s="41">
        <f>DN3</f>
        <v>0</v>
      </c>
      <c r="DY22" s="47"/>
      <c r="DZ22" s="43"/>
      <c r="EA22" s="41"/>
      <c r="EB22" s="41"/>
      <c r="EC22" s="41"/>
    </row>
    <row r="23" spans="1:133" ht="12.75" x14ac:dyDescent="0.2">
      <c r="A23" s="36" t="s">
        <v>74</v>
      </c>
      <c r="B23" s="37">
        <v>44816</v>
      </c>
      <c r="C23" s="43" t="s">
        <v>61</v>
      </c>
      <c r="D23" s="41" t="s">
        <v>61</v>
      </c>
      <c r="E23" s="41" t="s">
        <v>61</v>
      </c>
      <c r="F23" s="41" t="s">
        <v>61</v>
      </c>
      <c r="G23" s="41" t="s">
        <v>61</v>
      </c>
      <c r="H23" s="41" t="s">
        <v>61</v>
      </c>
      <c r="I23" s="41" t="s">
        <v>61</v>
      </c>
      <c r="J23" s="41" t="s">
        <v>61</v>
      </c>
      <c r="K23" s="41" t="s">
        <v>62</v>
      </c>
      <c r="L23" s="41" t="s">
        <v>62</v>
      </c>
      <c r="M23" s="41" t="s">
        <v>62</v>
      </c>
      <c r="N23" s="41" t="s">
        <v>62</v>
      </c>
      <c r="O23" s="41" t="s">
        <v>62</v>
      </c>
      <c r="P23" s="41" t="s">
        <v>61</v>
      </c>
      <c r="Q23" s="41" t="s">
        <v>61</v>
      </c>
      <c r="R23" s="41" t="s">
        <v>61</v>
      </c>
      <c r="S23" s="41" t="s">
        <v>61</v>
      </c>
      <c r="T23" s="41" t="s">
        <v>61</v>
      </c>
      <c r="U23" s="58" t="s">
        <v>61</v>
      </c>
      <c r="V23" s="58" t="s">
        <v>61</v>
      </c>
      <c r="W23" s="58" t="s">
        <v>61</v>
      </c>
      <c r="X23" s="58" t="s">
        <v>61</v>
      </c>
      <c r="Y23" s="58" t="s">
        <v>61</v>
      </c>
      <c r="Z23" s="58" t="s">
        <v>62</v>
      </c>
      <c r="AA23" s="58" t="s">
        <v>61</v>
      </c>
      <c r="AB23" s="58" t="s">
        <v>61</v>
      </c>
      <c r="AC23" s="58" t="s">
        <v>62</v>
      </c>
      <c r="AD23" s="58" t="s">
        <v>61</v>
      </c>
      <c r="AE23" s="58" t="s">
        <v>61</v>
      </c>
      <c r="AF23" s="58" t="s">
        <v>61</v>
      </c>
      <c r="AG23" s="58" t="s">
        <v>61</v>
      </c>
      <c r="AH23" s="58" t="s">
        <v>61</v>
      </c>
      <c r="AI23" s="58" t="s">
        <v>61</v>
      </c>
      <c r="AJ23" s="42"/>
      <c r="AK23" s="41" t="s">
        <v>63</v>
      </c>
      <c r="AL23" s="41" t="s">
        <v>63</v>
      </c>
      <c r="AM23" s="41" t="s">
        <v>63</v>
      </c>
      <c r="AN23" s="41" t="s">
        <v>63</v>
      </c>
      <c r="AO23" s="41" t="s">
        <v>63</v>
      </c>
      <c r="AP23" s="41" t="s">
        <v>63</v>
      </c>
      <c r="AQ23" s="41" t="s">
        <v>63</v>
      </c>
      <c r="AR23" s="41" t="s">
        <v>63</v>
      </c>
      <c r="AS23" s="41" t="s">
        <v>63</v>
      </c>
      <c r="AT23" s="41" t="s">
        <v>63</v>
      </c>
      <c r="AU23" s="41" t="s">
        <v>63</v>
      </c>
      <c r="AV23" s="41" t="s">
        <v>63</v>
      </c>
      <c r="AW23" s="41" t="s">
        <v>63</v>
      </c>
      <c r="AX23" s="41" t="s">
        <v>63</v>
      </c>
      <c r="AY23" s="41" t="s">
        <v>63</v>
      </c>
      <c r="AZ23" s="41" t="s">
        <v>63</v>
      </c>
      <c r="BA23" s="41" t="s">
        <v>63</v>
      </c>
      <c r="BB23" s="41" t="s">
        <v>63</v>
      </c>
      <c r="BC23" s="41" t="s">
        <v>63</v>
      </c>
      <c r="BD23" s="41" t="s">
        <v>63</v>
      </c>
      <c r="BE23" s="41" t="s">
        <v>63</v>
      </c>
      <c r="BF23" s="41" t="s">
        <v>63</v>
      </c>
      <c r="BG23" s="41" t="s">
        <v>63</v>
      </c>
      <c r="BH23" s="41" t="s">
        <v>63</v>
      </c>
      <c r="BI23" s="41" t="s">
        <v>63</v>
      </c>
      <c r="BJ23" s="41" t="s">
        <v>63</v>
      </c>
      <c r="BK23" s="41" t="s">
        <v>63</v>
      </c>
      <c r="BL23" s="41" t="s">
        <v>63</v>
      </c>
      <c r="BM23" s="41" t="s">
        <v>63</v>
      </c>
      <c r="BN23" s="41" t="s">
        <v>63</v>
      </c>
      <c r="BO23" s="41" t="s">
        <v>63</v>
      </c>
      <c r="BP23" s="41" t="s">
        <v>63</v>
      </c>
      <c r="BQ23" s="41" t="s">
        <v>63</v>
      </c>
      <c r="BR23" s="42" t="s">
        <v>63</v>
      </c>
      <c r="BS23" s="43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2"/>
      <c r="DA23" s="43">
        <f t="shared" si="21"/>
        <v>0</v>
      </c>
      <c r="DB23" s="41">
        <f t="shared" si="2"/>
        <v>7</v>
      </c>
      <c r="DC23" s="41">
        <f t="shared" si="3"/>
        <v>26</v>
      </c>
      <c r="DD23" s="42">
        <f t="shared" si="4"/>
        <v>0</v>
      </c>
      <c r="DE23" s="43">
        <f t="shared" si="5"/>
        <v>0</v>
      </c>
      <c r="DF23" s="41">
        <f t="shared" si="6"/>
        <v>0</v>
      </c>
      <c r="DG23" s="41">
        <f t="shared" si="7"/>
        <v>0</v>
      </c>
      <c r="DH23" s="41">
        <f t="shared" si="8"/>
        <v>0</v>
      </c>
      <c r="DI23" s="41">
        <f t="shared" si="9"/>
        <v>0</v>
      </c>
      <c r="DJ23" s="42">
        <f t="shared" si="10"/>
        <v>0</v>
      </c>
      <c r="DK23" s="43">
        <f t="shared" si="11"/>
        <v>0</v>
      </c>
      <c r="DL23" s="41">
        <f t="shared" si="12"/>
        <v>0</v>
      </c>
      <c r="DM23" s="41">
        <f t="shared" si="13"/>
        <v>0</v>
      </c>
      <c r="DN23" s="41">
        <f t="shared" si="14"/>
        <v>0</v>
      </c>
      <c r="DO23" s="41">
        <f t="shared" si="15"/>
        <v>0</v>
      </c>
      <c r="DP23" s="41">
        <f t="shared" si="16"/>
        <v>0</v>
      </c>
      <c r="DQ23" s="47"/>
      <c r="DR23" s="106"/>
      <c r="DS23" s="46" t="s">
        <v>16</v>
      </c>
      <c r="DT23" s="46">
        <f>SUM(DO4:DO46)</f>
        <v>0</v>
      </c>
      <c r="DU23" s="46">
        <f>SUM(DO48:DO87)</f>
        <v>0</v>
      </c>
      <c r="DV23" s="46">
        <f>SUM(DO90:DO137)</f>
        <v>0</v>
      </c>
      <c r="DW23" s="46">
        <f>SUM(DO138:DO186)</f>
        <v>0</v>
      </c>
      <c r="DX23" s="41">
        <f>DO3</f>
        <v>0</v>
      </c>
      <c r="DY23" s="47"/>
      <c r="DZ23" s="43"/>
      <c r="EA23" s="41"/>
      <c r="EB23" s="41"/>
      <c r="EC23" s="41"/>
    </row>
    <row r="24" spans="1:133" ht="12.75" x14ac:dyDescent="0.2">
      <c r="A24" s="36" t="s">
        <v>60</v>
      </c>
      <c r="B24" s="37">
        <v>44817</v>
      </c>
      <c r="C24" s="43" t="s">
        <v>61</v>
      </c>
      <c r="D24" s="41" t="s">
        <v>61</v>
      </c>
      <c r="E24" s="41" t="s">
        <v>61</v>
      </c>
      <c r="F24" s="41" t="s">
        <v>61</v>
      </c>
      <c r="G24" s="41" t="s">
        <v>61</v>
      </c>
      <c r="H24" s="41" t="s">
        <v>61</v>
      </c>
      <c r="I24" s="41" t="s">
        <v>61</v>
      </c>
      <c r="J24" s="41" t="s">
        <v>61</v>
      </c>
      <c r="K24" s="41" t="s">
        <v>61</v>
      </c>
      <c r="L24" s="41" t="s">
        <v>62</v>
      </c>
      <c r="M24" s="41" t="s">
        <v>62</v>
      </c>
      <c r="N24" s="41" t="s">
        <v>62</v>
      </c>
      <c r="O24" s="41" t="s">
        <v>61</v>
      </c>
      <c r="P24" s="41" t="s">
        <v>61</v>
      </c>
      <c r="Q24" s="41" t="s">
        <v>61</v>
      </c>
      <c r="R24" s="41" t="s">
        <v>61</v>
      </c>
      <c r="S24" s="41" t="s">
        <v>61</v>
      </c>
      <c r="T24" s="41" t="s">
        <v>61</v>
      </c>
      <c r="U24" s="58" t="s">
        <v>61</v>
      </c>
      <c r="V24" s="58" t="s">
        <v>61</v>
      </c>
      <c r="W24" s="58" t="s">
        <v>61</v>
      </c>
      <c r="X24" s="58" t="s">
        <v>61</v>
      </c>
      <c r="Y24" s="58" t="s">
        <v>61</v>
      </c>
      <c r="Z24" s="58" t="s">
        <v>61</v>
      </c>
      <c r="AA24" s="58" t="s">
        <v>61</v>
      </c>
      <c r="AB24" s="58" t="s">
        <v>62</v>
      </c>
      <c r="AC24" s="58" t="s">
        <v>62</v>
      </c>
      <c r="AD24" s="41" t="s">
        <v>62</v>
      </c>
      <c r="AE24" s="41" t="s">
        <v>62</v>
      </c>
      <c r="AF24" s="41" t="s">
        <v>62</v>
      </c>
      <c r="AG24" s="41" t="s">
        <v>62</v>
      </c>
      <c r="AH24" s="41" t="s">
        <v>62</v>
      </c>
      <c r="AI24" s="58" t="s">
        <v>61</v>
      </c>
      <c r="AJ24" s="42"/>
      <c r="AK24" s="41" t="s">
        <v>63</v>
      </c>
      <c r="AL24" s="41" t="s">
        <v>63</v>
      </c>
      <c r="AM24" s="41" t="s">
        <v>63</v>
      </c>
      <c r="AN24" s="41" t="s">
        <v>63</v>
      </c>
      <c r="AO24" s="41" t="s">
        <v>63</v>
      </c>
      <c r="AP24" s="41" t="s">
        <v>63</v>
      </c>
      <c r="AQ24" s="41" t="s">
        <v>63</v>
      </c>
      <c r="AR24" s="41" t="s">
        <v>63</v>
      </c>
      <c r="AS24" s="41" t="s">
        <v>63</v>
      </c>
      <c r="AT24" s="41" t="s">
        <v>63</v>
      </c>
      <c r="AU24" s="41" t="s">
        <v>63</v>
      </c>
      <c r="AV24" s="41" t="s">
        <v>63</v>
      </c>
      <c r="AW24" s="41" t="s">
        <v>63</v>
      </c>
      <c r="AX24" s="41" t="s">
        <v>63</v>
      </c>
      <c r="AY24" s="41" t="s">
        <v>63</v>
      </c>
      <c r="AZ24" s="41" t="s">
        <v>63</v>
      </c>
      <c r="BA24" s="41" t="s">
        <v>63</v>
      </c>
      <c r="BB24" s="41" t="s">
        <v>63</v>
      </c>
      <c r="BC24" s="41" t="s">
        <v>63</v>
      </c>
      <c r="BD24" s="41" t="s">
        <v>63</v>
      </c>
      <c r="BE24" s="41" t="s">
        <v>63</v>
      </c>
      <c r="BF24" s="41" t="s">
        <v>63</v>
      </c>
      <c r="BG24" s="41" t="s">
        <v>63</v>
      </c>
      <c r="BH24" s="41" t="s">
        <v>63</v>
      </c>
      <c r="BI24" s="41" t="s">
        <v>63</v>
      </c>
      <c r="BJ24" s="41" t="s">
        <v>63</v>
      </c>
      <c r="BK24" s="41" t="s">
        <v>63</v>
      </c>
      <c r="BL24" s="41" t="s">
        <v>63</v>
      </c>
      <c r="BM24" s="41" t="s">
        <v>63</v>
      </c>
      <c r="BN24" s="41" t="s">
        <v>63</v>
      </c>
      <c r="BO24" s="41" t="s">
        <v>63</v>
      </c>
      <c r="BP24" s="41" t="s">
        <v>63</v>
      </c>
      <c r="BQ24" s="41" t="s">
        <v>63</v>
      </c>
      <c r="BR24" s="42" t="s">
        <v>63</v>
      </c>
      <c r="BS24" s="43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2"/>
      <c r="DA24" s="43">
        <f t="shared" si="21"/>
        <v>0</v>
      </c>
      <c r="DB24" s="41">
        <f t="shared" si="2"/>
        <v>10</v>
      </c>
      <c r="DC24" s="41">
        <f t="shared" si="3"/>
        <v>23</v>
      </c>
      <c r="DD24" s="42">
        <f t="shared" si="4"/>
        <v>0</v>
      </c>
      <c r="DE24" s="43">
        <f t="shared" si="5"/>
        <v>0</v>
      </c>
      <c r="DF24" s="41">
        <f t="shared" si="6"/>
        <v>0</v>
      </c>
      <c r="DG24" s="41">
        <f t="shared" si="7"/>
        <v>0</v>
      </c>
      <c r="DH24" s="41">
        <f t="shared" si="8"/>
        <v>0</v>
      </c>
      <c r="DI24" s="41">
        <f t="shared" si="9"/>
        <v>0</v>
      </c>
      <c r="DJ24" s="42">
        <f t="shared" si="10"/>
        <v>0</v>
      </c>
      <c r="DK24" s="43">
        <f t="shared" si="11"/>
        <v>0</v>
      </c>
      <c r="DL24" s="41">
        <f t="shared" si="12"/>
        <v>0</v>
      </c>
      <c r="DM24" s="41">
        <f t="shared" si="13"/>
        <v>0</v>
      </c>
      <c r="DN24" s="41">
        <f t="shared" si="14"/>
        <v>0</v>
      </c>
      <c r="DO24" s="41">
        <f t="shared" si="15"/>
        <v>0</v>
      </c>
      <c r="DP24" s="41">
        <f t="shared" si="16"/>
        <v>0</v>
      </c>
      <c r="DQ24" s="47"/>
      <c r="DR24" s="106"/>
      <c r="DS24" s="46" t="s">
        <v>17</v>
      </c>
      <c r="DT24" s="46">
        <f>SUM(DP4:DP46)</f>
        <v>0</v>
      </c>
      <c r="DU24" s="46">
        <f>SUM(DP48:DP87)</f>
        <v>0</v>
      </c>
      <c r="DV24" s="46">
        <f>SUM(DP90:DP137)</f>
        <v>0</v>
      </c>
      <c r="DW24" s="46">
        <f>SUM(DP138:DP186)</f>
        <v>0</v>
      </c>
      <c r="DX24" s="41">
        <f>DP3</f>
        <v>0</v>
      </c>
      <c r="DY24" s="47"/>
      <c r="DZ24" s="43"/>
      <c r="EA24" s="41"/>
      <c r="EB24" s="41"/>
      <c r="EC24" s="41"/>
    </row>
    <row r="25" spans="1:133" ht="12.75" x14ac:dyDescent="0.2">
      <c r="A25" s="36" t="s">
        <v>66</v>
      </c>
      <c r="B25" s="37">
        <v>44818</v>
      </c>
      <c r="C25" s="43" t="s">
        <v>61</v>
      </c>
      <c r="D25" s="41" t="s">
        <v>61</v>
      </c>
      <c r="E25" s="41" t="s">
        <v>61</v>
      </c>
      <c r="F25" s="41" t="s">
        <v>61</v>
      </c>
      <c r="G25" s="41" t="s">
        <v>61</v>
      </c>
      <c r="H25" s="41" t="s">
        <v>61</v>
      </c>
      <c r="I25" s="41" t="s">
        <v>61</v>
      </c>
      <c r="J25" s="41" t="s">
        <v>61</v>
      </c>
      <c r="K25" s="41" t="s">
        <v>61</v>
      </c>
      <c r="L25" s="41" t="s">
        <v>61</v>
      </c>
      <c r="M25" s="41" t="s">
        <v>61</v>
      </c>
      <c r="N25" s="41" t="s">
        <v>61</v>
      </c>
      <c r="O25" s="41" t="s">
        <v>61</v>
      </c>
      <c r="P25" s="41" t="s">
        <v>61</v>
      </c>
      <c r="Q25" s="41" t="s">
        <v>61</v>
      </c>
      <c r="R25" s="41" t="s">
        <v>61</v>
      </c>
      <c r="S25" s="41" t="s">
        <v>61</v>
      </c>
      <c r="T25" s="41" t="s">
        <v>61</v>
      </c>
      <c r="U25" s="58" t="s">
        <v>61</v>
      </c>
      <c r="V25" s="58" t="s">
        <v>61</v>
      </c>
      <c r="W25" s="58" t="s">
        <v>61</v>
      </c>
      <c r="X25" s="58" t="s">
        <v>61</v>
      </c>
      <c r="Y25" s="58" t="s">
        <v>61</v>
      </c>
      <c r="Z25" s="58" t="s">
        <v>61</v>
      </c>
      <c r="AA25" s="58" t="s">
        <v>61</v>
      </c>
      <c r="AB25" s="58" t="s">
        <v>61</v>
      </c>
      <c r="AC25" s="58" t="s">
        <v>61</v>
      </c>
      <c r="AD25" s="58" t="s">
        <v>61</v>
      </c>
      <c r="AE25" s="58" t="s">
        <v>61</v>
      </c>
      <c r="AF25" s="58" t="s">
        <v>61</v>
      </c>
      <c r="AG25" s="58" t="s">
        <v>61</v>
      </c>
      <c r="AH25" s="58" t="s">
        <v>61</v>
      </c>
      <c r="AI25" s="58" t="s">
        <v>61</v>
      </c>
      <c r="AJ25" s="42"/>
      <c r="AK25" s="41" t="s">
        <v>63</v>
      </c>
      <c r="AL25" s="41" t="s">
        <v>63</v>
      </c>
      <c r="AM25" s="41" t="s">
        <v>63</v>
      </c>
      <c r="AN25" s="41" t="s">
        <v>63</v>
      </c>
      <c r="AO25" s="41" t="s">
        <v>63</v>
      </c>
      <c r="AP25" s="41" t="s">
        <v>63</v>
      </c>
      <c r="AQ25" s="41" t="s">
        <v>63</v>
      </c>
      <c r="AR25" s="41" t="s">
        <v>63</v>
      </c>
      <c r="AS25" s="41" t="s">
        <v>63</v>
      </c>
      <c r="AT25" s="41" t="s">
        <v>63</v>
      </c>
      <c r="AU25" s="41" t="s">
        <v>63</v>
      </c>
      <c r="AV25" s="41" t="s">
        <v>63</v>
      </c>
      <c r="AW25" s="41" t="s">
        <v>63</v>
      </c>
      <c r="AX25" s="41" t="s">
        <v>63</v>
      </c>
      <c r="AY25" s="41" t="s">
        <v>63</v>
      </c>
      <c r="AZ25" s="41" t="s">
        <v>63</v>
      </c>
      <c r="BA25" s="41" t="s">
        <v>63</v>
      </c>
      <c r="BB25" s="41" t="s">
        <v>63</v>
      </c>
      <c r="BC25" s="41" t="s">
        <v>63</v>
      </c>
      <c r="BD25" s="41" t="s">
        <v>63</v>
      </c>
      <c r="BE25" s="41" t="s">
        <v>63</v>
      </c>
      <c r="BF25" s="41" t="s">
        <v>63</v>
      </c>
      <c r="BG25" s="41" t="s">
        <v>63</v>
      </c>
      <c r="BH25" s="41" t="s">
        <v>63</v>
      </c>
      <c r="BI25" s="41" t="s">
        <v>63</v>
      </c>
      <c r="BJ25" s="41" t="s">
        <v>63</v>
      </c>
      <c r="BK25" s="41" t="s">
        <v>63</v>
      </c>
      <c r="BL25" s="41" t="s">
        <v>63</v>
      </c>
      <c r="BM25" s="41" t="s">
        <v>63</v>
      </c>
      <c r="BN25" s="41" t="s">
        <v>63</v>
      </c>
      <c r="BO25" s="41" t="s">
        <v>63</v>
      </c>
      <c r="BP25" s="41" t="s">
        <v>63</v>
      </c>
      <c r="BQ25" s="41" t="s">
        <v>63</v>
      </c>
      <c r="BR25" s="42" t="s">
        <v>63</v>
      </c>
      <c r="BS25" s="43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2"/>
      <c r="DA25" s="43">
        <f t="shared" si="21"/>
        <v>0</v>
      </c>
      <c r="DB25" s="41">
        <f t="shared" si="2"/>
        <v>0</v>
      </c>
      <c r="DC25" s="41">
        <f t="shared" si="3"/>
        <v>33</v>
      </c>
      <c r="DD25" s="42">
        <f t="shared" si="4"/>
        <v>0</v>
      </c>
      <c r="DE25" s="43">
        <f t="shared" si="5"/>
        <v>0</v>
      </c>
      <c r="DF25" s="41">
        <f t="shared" si="6"/>
        <v>0</v>
      </c>
      <c r="DG25" s="41">
        <f t="shared" si="7"/>
        <v>0</v>
      </c>
      <c r="DH25" s="41">
        <f t="shared" si="8"/>
        <v>0</v>
      </c>
      <c r="DI25" s="41">
        <f t="shared" si="9"/>
        <v>0</v>
      </c>
      <c r="DJ25" s="42">
        <f t="shared" si="10"/>
        <v>0</v>
      </c>
      <c r="DK25" s="43">
        <f t="shared" si="11"/>
        <v>0</v>
      </c>
      <c r="DL25" s="41">
        <f t="shared" si="12"/>
        <v>0</v>
      </c>
      <c r="DM25" s="41">
        <f t="shared" si="13"/>
        <v>0</v>
      </c>
      <c r="DN25" s="41">
        <f t="shared" si="14"/>
        <v>0</v>
      </c>
      <c r="DO25" s="41">
        <f t="shared" si="15"/>
        <v>0</v>
      </c>
      <c r="DP25" s="41">
        <f t="shared" si="16"/>
        <v>0</v>
      </c>
      <c r="DQ25" s="47"/>
      <c r="DR25" s="108" t="s">
        <v>75</v>
      </c>
      <c r="DS25" s="109"/>
      <c r="DT25" s="54" t="e">
        <f t="shared" ref="DT25:DX25" si="24">DT20/(DT18-DT19)</f>
        <v>#DIV/0!</v>
      </c>
      <c r="DU25" s="54" t="e">
        <f t="shared" si="24"/>
        <v>#DIV/0!</v>
      </c>
      <c r="DV25" s="54" t="e">
        <f t="shared" si="24"/>
        <v>#DIV/0!</v>
      </c>
      <c r="DW25" s="54" t="e">
        <f t="shared" si="24"/>
        <v>#DIV/0!</v>
      </c>
      <c r="DX25" s="54" t="e">
        <f t="shared" si="24"/>
        <v>#DIV/0!</v>
      </c>
      <c r="DY25" s="47"/>
      <c r="DZ25" s="55"/>
      <c r="EA25" s="56"/>
      <c r="EB25" s="56"/>
      <c r="EC25" s="56"/>
    </row>
    <row r="26" spans="1:133" ht="12.75" x14ac:dyDescent="0.2">
      <c r="A26" s="36" t="s">
        <v>69</v>
      </c>
      <c r="B26" s="37">
        <v>44819</v>
      </c>
      <c r="C26" s="43" t="s">
        <v>61</v>
      </c>
      <c r="D26" s="41" t="s">
        <v>61</v>
      </c>
      <c r="E26" s="41" t="s">
        <v>61</v>
      </c>
      <c r="F26" s="41" t="s">
        <v>61</v>
      </c>
      <c r="G26" s="41" t="s">
        <v>61</v>
      </c>
      <c r="H26" s="41" t="s">
        <v>61</v>
      </c>
      <c r="I26" s="41" t="s">
        <v>61</v>
      </c>
      <c r="J26" s="41" t="s">
        <v>61</v>
      </c>
      <c r="K26" s="41" t="s">
        <v>61</v>
      </c>
      <c r="L26" s="41" t="s">
        <v>61</v>
      </c>
      <c r="M26" s="41" t="s">
        <v>61</v>
      </c>
      <c r="N26" s="41" t="s">
        <v>61</v>
      </c>
      <c r="O26" s="41" t="s">
        <v>61</v>
      </c>
      <c r="P26" s="41" t="s">
        <v>61</v>
      </c>
      <c r="Q26" s="41" t="s">
        <v>61</v>
      </c>
      <c r="R26" s="41" t="s">
        <v>61</v>
      </c>
      <c r="S26" s="41" t="s">
        <v>61</v>
      </c>
      <c r="T26" s="41" t="s">
        <v>61</v>
      </c>
      <c r="U26" s="58" t="s">
        <v>61</v>
      </c>
      <c r="V26" s="58" t="s">
        <v>61</v>
      </c>
      <c r="W26" s="58" t="s">
        <v>61</v>
      </c>
      <c r="X26" s="58" t="s">
        <v>61</v>
      </c>
      <c r="Y26" s="58" t="s">
        <v>61</v>
      </c>
      <c r="Z26" s="58" t="s">
        <v>61</v>
      </c>
      <c r="AA26" s="58" t="s">
        <v>61</v>
      </c>
      <c r="AB26" s="58" t="s">
        <v>61</v>
      </c>
      <c r="AC26" s="58" t="s">
        <v>61</v>
      </c>
      <c r="AD26" s="58" t="s">
        <v>61</v>
      </c>
      <c r="AE26" s="58" t="s">
        <v>61</v>
      </c>
      <c r="AF26" s="58" t="s">
        <v>61</v>
      </c>
      <c r="AG26" s="58" t="s">
        <v>61</v>
      </c>
      <c r="AH26" s="58" t="s">
        <v>61</v>
      </c>
      <c r="AI26" s="58" t="s">
        <v>61</v>
      </c>
      <c r="AJ26" s="42" t="s">
        <v>61</v>
      </c>
      <c r="AK26" s="41" t="s">
        <v>63</v>
      </c>
      <c r="AL26" s="41" t="s">
        <v>63</v>
      </c>
      <c r="AM26" s="41" t="s">
        <v>63</v>
      </c>
      <c r="AN26" s="41" t="s">
        <v>63</v>
      </c>
      <c r="AO26" s="41" t="s">
        <v>63</v>
      </c>
      <c r="AP26" s="41" t="s">
        <v>63</v>
      </c>
      <c r="AQ26" s="41" t="s">
        <v>63</v>
      </c>
      <c r="AR26" s="41" t="s">
        <v>63</v>
      </c>
      <c r="AS26" s="41" t="s">
        <v>63</v>
      </c>
      <c r="AT26" s="41" t="s">
        <v>63</v>
      </c>
      <c r="AU26" s="41" t="s">
        <v>63</v>
      </c>
      <c r="AV26" s="41" t="s">
        <v>63</v>
      </c>
      <c r="AW26" s="41" t="s">
        <v>63</v>
      </c>
      <c r="AX26" s="41" t="s">
        <v>63</v>
      </c>
      <c r="AY26" s="41" t="s">
        <v>63</v>
      </c>
      <c r="AZ26" s="41" t="s">
        <v>63</v>
      </c>
      <c r="BA26" s="41" t="s">
        <v>63</v>
      </c>
      <c r="BB26" s="41" t="s">
        <v>63</v>
      </c>
      <c r="BC26" s="41" t="s">
        <v>63</v>
      </c>
      <c r="BD26" s="41" t="s">
        <v>63</v>
      </c>
      <c r="BE26" s="41" t="s">
        <v>63</v>
      </c>
      <c r="BF26" s="41" t="s">
        <v>63</v>
      </c>
      <c r="BG26" s="41" t="s">
        <v>63</v>
      </c>
      <c r="BH26" s="41" t="s">
        <v>63</v>
      </c>
      <c r="BI26" s="41" t="s">
        <v>63</v>
      </c>
      <c r="BJ26" s="41" t="s">
        <v>63</v>
      </c>
      <c r="BK26" s="41" t="s">
        <v>63</v>
      </c>
      <c r="BL26" s="41" t="s">
        <v>63</v>
      </c>
      <c r="BM26" s="41" t="s">
        <v>63</v>
      </c>
      <c r="BN26" s="41" t="s">
        <v>63</v>
      </c>
      <c r="BO26" s="41" t="s">
        <v>63</v>
      </c>
      <c r="BP26" s="41" t="s">
        <v>63</v>
      </c>
      <c r="BQ26" s="41" t="s">
        <v>63</v>
      </c>
      <c r="BR26" s="42" t="s">
        <v>63</v>
      </c>
      <c r="BS26" s="43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2"/>
      <c r="DA26" s="43">
        <f t="shared" si="21"/>
        <v>0</v>
      </c>
      <c r="DB26" s="41">
        <f t="shared" si="2"/>
        <v>0</v>
      </c>
      <c r="DC26" s="41">
        <f t="shared" si="3"/>
        <v>34</v>
      </c>
      <c r="DD26" s="42">
        <f t="shared" si="4"/>
        <v>0</v>
      </c>
      <c r="DE26" s="43">
        <f t="shared" si="5"/>
        <v>0</v>
      </c>
      <c r="DF26" s="41">
        <f t="shared" si="6"/>
        <v>0</v>
      </c>
      <c r="DG26" s="41">
        <f t="shared" si="7"/>
        <v>0</v>
      </c>
      <c r="DH26" s="41">
        <f t="shared" si="8"/>
        <v>0</v>
      </c>
      <c r="DI26" s="41">
        <f t="shared" si="9"/>
        <v>0</v>
      </c>
      <c r="DJ26" s="42">
        <f t="shared" si="10"/>
        <v>0</v>
      </c>
      <c r="DK26" s="43">
        <f t="shared" si="11"/>
        <v>0</v>
      </c>
      <c r="DL26" s="41">
        <f t="shared" si="12"/>
        <v>0</v>
      </c>
      <c r="DM26" s="41">
        <f t="shared" si="13"/>
        <v>0</v>
      </c>
      <c r="DN26" s="41">
        <f t="shared" si="14"/>
        <v>0</v>
      </c>
      <c r="DO26" s="41">
        <f t="shared" si="15"/>
        <v>0</v>
      </c>
      <c r="DP26" s="41">
        <f t="shared" si="16"/>
        <v>0</v>
      </c>
      <c r="DQ26" s="44"/>
      <c r="DR26" s="148" t="s">
        <v>78</v>
      </c>
      <c r="DS26" s="118"/>
      <c r="DT26" s="118"/>
      <c r="DU26" s="118"/>
      <c r="DV26" s="118"/>
      <c r="DW26" s="118"/>
      <c r="DX26" s="128"/>
      <c r="DY26" s="13"/>
      <c r="DZ26" s="43"/>
      <c r="EA26" s="41"/>
      <c r="EB26" s="41"/>
      <c r="EC26" s="41"/>
    </row>
    <row r="27" spans="1:133" ht="12.75" x14ac:dyDescent="0.2">
      <c r="A27" s="49" t="s">
        <v>71</v>
      </c>
      <c r="B27" s="57">
        <v>44820</v>
      </c>
      <c r="C27" s="51" t="s">
        <v>61</v>
      </c>
      <c r="D27" s="52" t="s">
        <v>61</v>
      </c>
      <c r="E27" s="52" t="s">
        <v>61</v>
      </c>
      <c r="F27" s="52" t="s">
        <v>61</v>
      </c>
      <c r="G27" s="52" t="s">
        <v>61</v>
      </c>
      <c r="H27" s="52" t="s">
        <v>61</v>
      </c>
      <c r="I27" s="52" t="s">
        <v>61</v>
      </c>
      <c r="J27" s="52" t="s">
        <v>61</v>
      </c>
      <c r="K27" s="52" t="s">
        <v>61</v>
      </c>
      <c r="L27" s="52" t="s">
        <v>61</v>
      </c>
      <c r="M27" s="52" t="s">
        <v>61</v>
      </c>
      <c r="N27" s="52" t="s">
        <v>61</v>
      </c>
      <c r="O27" s="52" t="s">
        <v>61</v>
      </c>
      <c r="P27" s="52" t="s">
        <v>61</v>
      </c>
      <c r="Q27" s="52" t="s">
        <v>61</v>
      </c>
      <c r="R27" s="52" t="s">
        <v>61</v>
      </c>
      <c r="S27" s="52" t="s">
        <v>61</v>
      </c>
      <c r="T27" s="52" t="s">
        <v>61</v>
      </c>
      <c r="U27" s="59" t="s">
        <v>61</v>
      </c>
      <c r="V27" s="59" t="s">
        <v>61</v>
      </c>
      <c r="W27" s="59" t="s">
        <v>61</v>
      </c>
      <c r="X27" s="59" t="s">
        <v>61</v>
      </c>
      <c r="Y27" s="59" t="s">
        <v>61</v>
      </c>
      <c r="Z27" s="59" t="s">
        <v>61</v>
      </c>
      <c r="AA27" s="59" t="s">
        <v>61</v>
      </c>
      <c r="AB27" s="59" t="s">
        <v>61</v>
      </c>
      <c r="AC27" s="59" t="s">
        <v>61</v>
      </c>
      <c r="AD27" s="59" t="s">
        <v>61</v>
      </c>
      <c r="AE27" s="59" t="s">
        <v>61</v>
      </c>
      <c r="AF27" s="59" t="s">
        <v>61</v>
      </c>
      <c r="AG27" s="59" t="s">
        <v>61</v>
      </c>
      <c r="AH27" s="59" t="s">
        <v>61</v>
      </c>
      <c r="AI27" s="59" t="s">
        <v>61</v>
      </c>
      <c r="AJ27" s="53" t="s">
        <v>61</v>
      </c>
      <c r="AK27" s="41" t="s">
        <v>63</v>
      </c>
      <c r="AL27" s="41" t="s">
        <v>63</v>
      </c>
      <c r="AM27" s="41" t="s">
        <v>63</v>
      </c>
      <c r="AN27" s="41" t="s">
        <v>63</v>
      </c>
      <c r="AO27" s="41" t="s">
        <v>63</v>
      </c>
      <c r="AP27" s="41" t="s">
        <v>63</v>
      </c>
      <c r="AQ27" s="41" t="s">
        <v>63</v>
      </c>
      <c r="AR27" s="41" t="s">
        <v>63</v>
      </c>
      <c r="AS27" s="41" t="s">
        <v>63</v>
      </c>
      <c r="AT27" s="41" t="s">
        <v>63</v>
      </c>
      <c r="AU27" s="41" t="s">
        <v>63</v>
      </c>
      <c r="AV27" s="41" t="s">
        <v>63</v>
      </c>
      <c r="AW27" s="41" t="s">
        <v>63</v>
      </c>
      <c r="AX27" s="41" t="s">
        <v>63</v>
      </c>
      <c r="AY27" s="41" t="s">
        <v>63</v>
      </c>
      <c r="AZ27" s="41" t="s">
        <v>63</v>
      </c>
      <c r="BA27" s="41" t="s">
        <v>63</v>
      </c>
      <c r="BB27" s="41" t="s">
        <v>63</v>
      </c>
      <c r="BC27" s="41" t="s">
        <v>63</v>
      </c>
      <c r="BD27" s="41" t="s">
        <v>63</v>
      </c>
      <c r="BE27" s="41" t="s">
        <v>63</v>
      </c>
      <c r="BF27" s="41" t="s">
        <v>63</v>
      </c>
      <c r="BG27" s="41" t="s">
        <v>63</v>
      </c>
      <c r="BH27" s="41" t="s">
        <v>63</v>
      </c>
      <c r="BI27" s="41" t="s">
        <v>63</v>
      </c>
      <c r="BJ27" s="41" t="s">
        <v>63</v>
      </c>
      <c r="BK27" s="41" t="s">
        <v>63</v>
      </c>
      <c r="BL27" s="41" t="s">
        <v>63</v>
      </c>
      <c r="BM27" s="41" t="s">
        <v>63</v>
      </c>
      <c r="BN27" s="41" t="s">
        <v>63</v>
      </c>
      <c r="BO27" s="41" t="s">
        <v>63</v>
      </c>
      <c r="BP27" s="41" t="s">
        <v>63</v>
      </c>
      <c r="BQ27" s="41" t="s">
        <v>63</v>
      </c>
      <c r="BR27" s="42" t="s">
        <v>63</v>
      </c>
      <c r="BS27" s="51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3"/>
      <c r="DA27" s="51">
        <f t="shared" si="21"/>
        <v>0</v>
      </c>
      <c r="DB27" s="52">
        <f t="shared" si="2"/>
        <v>0</v>
      </c>
      <c r="DC27" s="52">
        <f t="shared" si="3"/>
        <v>34</v>
      </c>
      <c r="DD27" s="53">
        <f t="shared" si="4"/>
        <v>0</v>
      </c>
      <c r="DE27" s="51">
        <f t="shared" si="5"/>
        <v>0</v>
      </c>
      <c r="DF27" s="52">
        <f t="shared" si="6"/>
        <v>0</v>
      </c>
      <c r="DG27" s="52">
        <f t="shared" si="7"/>
        <v>0</v>
      </c>
      <c r="DH27" s="52">
        <f t="shared" si="8"/>
        <v>0</v>
      </c>
      <c r="DI27" s="52">
        <f t="shared" si="9"/>
        <v>0</v>
      </c>
      <c r="DJ27" s="53">
        <f t="shared" si="10"/>
        <v>0</v>
      </c>
      <c r="DK27" s="51">
        <f t="shared" si="11"/>
        <v>0</v>
      </c>
      <c r="DL27" s="52">
        <f t="shared" si="12"/>
        <v>0</v>
      </c>
      <c r="DM27" s="52">
        <f t="shared" si="13"/>
        <v>0</v>
      </c>
      <c r="DN27" s="52">
        <f t="shared" si="14"/>
        <v>0</v>
      </c>
      <c r="DO27" s="52">
        <f t="shared" si="15"/>
        <v>0</v>
      </c>
      <c r="DP27" s="52">
        <f t="shared" si="16"/>
        <v>0</v>
      </c>
      <c r="DQ27" s="66"/>
      <c r="DR27" s="129"/>
      <c r="DS27" s="119"/>
      <c r="DT27" s="119"/>
      <c r="DU27" s="119"/>
      <c r="DV27" s="119"/>
      <c r="DW27" s="119"/>
      <c r="DX27" s="130"/>
      <c r="DY27" s="67"/>
      <c r="DZ27" s="43"/>
      <c r="EA27" s="41"/>
      <c r="EB27" s="41"/>
      <c r="EC27" s="41"/>
    </row>
    <row r="28" spans="1:133" ht="12.75" x14ac:dyDescent="0.2">
      <c r="A28" s="36" t="s">
        <v>74</v>
      </c>
      <c r="B28" s="60">
        <v>44823</v>
      </c>
      <c r="C28" s="43" t="s">
        <v>61</v>
      </c>
      <c r="D28" s="41" t="s">
        <v>61</v>
      </c>
      <c r="E28" s="41" t="s">
        <v>61</v>
      </c>
      <c r="F28" s="41" t="s">
        <v>61</v>
      </c>
      <c r="G28" s="41" t="s">
        <v>61</v>
      </c>
      <c r="H28" s="41" t="s">
        <v>61</v>
      </c>
      <c r="I28" s="41" t="s">
        <v>61</v>
      </c>
      <c r="J28" s="41" t="s">
        <v>61</v>
      </c>
      <c r="K28" s="41" t="s">
        <v>62</v>
      </c>
      <c r="L28" s="41" t="s">
        <v>62</v>
      </c>
      <c r="M28" s="41" t="s">
        <v>62</v>
      </c>
      <c r="N28" s="41" t="s">
        <v>62</v>
      </c>
      <c r="O28" s="41" t="s">
        <v>62</v>
      </c>
      <c r="P28" s="41" t="s">
        <v>61</v>
      </c>
      <c r="Q28" s="41" t="s">
        <v>61</v>
      </c>
      <c r="R28" s="41" t="s">
        <v>61</v>
      </c>
      <c r="S28" s="41" t="s">
        <v>61</v>
      </c>
      <c r="T28" s="41" t="s">
        <v>61</v>
      </c>
      <c r="U28" s="58" t="s">
        <v>61</v>
      </c>
      <c r="V28" s="58" t="s">
        <v>61</v>
      </c>
      <c r="W28" s="58" t="s">
        <v>61</v>
      </c>
      <c r="X28" s="58" t="s">
        <v>61</v>
      </c>
      <c r="Y28" s="58" t="s">
        <v>61</v>
      </c>
      <c r="Z28" s="58" t="s">
        <v>62</v>
      </c>
      <c r="AA28" s="58" t="s">
        <v>61</v>
      </c>
      <c r="AB28" s="58" t="s">
        <v>61</v>
      </c>
      <c r="AC28" s="58" t="s">
        <v>62</v>
      </c>
      <c r="AD28" s="58" t="s">
        <v>61</v>
      </c>
      <c r="AE28" s="58" t="s">
        <v>61</v>
      </c>
      <c r="AF28" s="58" t="s">
        <v>61</v>
      </c>
      <c r="AG28" s="58" t="s">
        <v>61</v>
      </c>
      <c r="AH28" s="58" t="s">
        <v>61</v>
      </c>
      <c r="AI28" s="58" t="s">
        <v>61</v>
      </c>
      <c r="AJ28" s="42" t="s">
        <v>61</v>
      </c>
      <c r="AK28" s="41" t="s">
        <v>63</v>
      </c>
      <c r="AL28" s="41" t="s">
        <v>63</v>
      </c>
      <c r="AM28" s="41" t="s">
        <v>63</v>
      </c>
      <c r="AN28" s="41" t="s">
        <v>63</v>
      </c>
      <c r="AO28" s="41" t="s">
        <v>63</v>
      </c>
      <c r="AP28" s="41" t="s">
        <v>63</v>
      </c>
      <c r="AQ28" s="41" t="s">
        <v>63</v>
      </c>
      <c r="AR28" s="41" t="s">
        <v>63</v>
      </c>
      <c r="AS28" s="41" t="s">
        <v>63</v>
      </c>
      <c r="AT28" s="41" t="s">
        <v>63</v>
      </c>
      <c r="AU28" s="41" t="s">
        <v>63</v>
      </c>
      <c r="AV28" s="41" t="s">
        <v>63</v>
      </c>
      <c r="AW28" s="41" t="s">
        <v>63</v>
      </c>
      <c r="AX28" s="41" t="s">
        <v>63</v>
      </c>
      <c r="AY28" s="41" t="s">
        <v>63</v>
      </c>
      <c r="AZ28" s="41" t="s">
        <v>63</v>
      </c>
      <c r="BA28" s="41" t="s">
        <v>63</v>
      </c>
      <c r="BB28" s="41" t="s">
        <v>63</v>
      </c>
      <c r="BC28" s="41" t="s">
        <v>63</v>
      </c>
      <c r="BD28" s="41" t="s">
        <v>63</v>
      </c>
      <c r="BE28" s="41" t="s">
        <v>63</v>
      </c>
      <c r="BF28" s="41" t="s">
        <v>63</v>
      </c>
      <c r="BG28" s="41" t="s">
        <v>63</v>
      </c>
      <c r="BH28" s="41" t="s">
        <v>63</v>
      </c>
      <c r="BI28" s="41" t="s">
        <v>63</v>
      </c>
      <c r="BJ28" s="41" t="s">
        <v>63</v>
      </c>
      <c r="BK28" s="41" t="s">
        <v>63</v>
      </c>
      <c r="BL28" s="41" t="s">
        <v>63</v>
      </c>
      <c r="BM28" s="41" t="s">
        <v>63</v>
      </c>
      <c r="BN28" s="41" t="s">
        <v>63</v>
      </c>
      <c r="BO28" s="41" t="s">
        <v>63</v>
      </c>
      <c r="BP28" s="41" t="s">
        <v>63</v>
      </c>
      <c r="BQ28" s="41" t="s">
        <v>63</v>
      </c>
      <c r="BR28" s="42" t="s">
        <v>63</v>
      </c>
      <c r="BS28" s="43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2"/>
      <c r="DA28" s="43">
        <f t="shared" si="21"/>
        <v>0</v>
      </c>
      <c r="DB28" s="41">
        <f t="shared" si="2"/>
        <v>7</v>
      </c>
      <c r="DC28" s="41">
        <f t="shared" si="3"/>
        <v>27</v>
      </c>
      <c r="DD28" s="42">
        <f t="shared" si="4"/>
        <v>0</v>
      </c>
      <c r="DE28" s="43">
        <f t="shared" si="5"/>
        <v>0</v>
      </c>
      <c r="DF28" s="41">
        <f t="shared" si="6"/>
        <v>0</v>
      </c>
      <c r="DG28" s="41">
        <f t="shared" si="7"/>
        <v>0</v>
      </c>
      <c r="DH28" s="41">
        <f t="shared" si="8"/>
        <v>0</v>
      </c>
      <c r="DI28" s="41">
        <f t="shared" si="9"/>
        <v>0</v>
      </c>
      <c r="DJ28" s="42">
        <f t="shared" si="10"/>
        <v>0</v>
      </c>
      <c r="DK28" s="43">
        <f t="shared" si="11"/>
        <v>0</v>
      </c>
      <c r="DL28" s="41">
        <f t="shared" si="12"/>
        <v>0</v>
      </c>
      <c r="DM28" s="41">
        <f t="shared" si="13"/>
        <v>0</v>
      </c>
      <c r="DN28" s="41">
        <f t="shared" si="14"/>
        <v>0</v>
      </c>
      <c r="DO28" s="41">
        <f t="shared" si="15"/>
        <v>0</v>
      </c>
      <c r="DP28" s="41">
        <f t="shared" si="16"/>
        <v>0</v>
      </c>
      <c r="DQ28" s="47"/>
      <c r="DR28" s="110" t="s">
        <v>64</v>
      </c>
      <c r="DS28" s="149" t="s">
        <v>65</v>
      </c>
      <c r="DT28" s="68" t="s">
        <v>74</v>
      </c>
      <c r="DU28" s="68" t="s">
        <v>60</v>
      </c>
      <c r="DV28" s="68" t="s">
        <v>66</v>
      </c>
      <c r="DW28" s="68" t="s">
        <v>69</v>
      </c>
      <c r="DX28" s="68" t="s">
        <v>71</v>
      </c>
      <c r="DY28" s="47"/>
      <c r="DZ28" s="43"/>
      <c r="EA28" s="41"/>
      <c r="EB28" s="41"/>
      <c r="EC28" s="41"/>
    </row>
    <row r="29" spans="1:133" ht="12.75" x14ac:dyDescent="0.2">
      <c r="A29" s="36" t="s">
        <v>60</v>
      </c>
      <c r="B29" s="37">
        <v>44824</v>
      </c>
      <c r="C29" s="43" t="s">
        <v>61</v>
      </c>
      <c r="D29" s="41" t="s">
        <v>61</v>
      </c>
      <c r="E29" s="41" t="s">
        <v>61</v>
      </c>
      <c r="F29" s="41" t="s">
        <v>61</v>
      </c>
      <c r="G29" s="41" t="s">
        <v>61</v>
      </c>
      <c r="H29" s="41" t="s">
        <v>61</v>
      </c>
      <c r="I29" s="41" t="s">
        <v>61</v>
      </c>
      <c r="J29" s="41" t="s">
        <v>61</v>
      </c>
      <c r="K29" s="41" t="s">
        <v>61</v>
      </c>
      <c r="L29" s="41" t="s">
        <v>62</v>
      </c>
      <c r="M29" s="41" t="s">
        <v>62</v>
      </c>
      <c r="N29" s="41" t="s">
        <v>62</v>
      </c>
      <c r="O29" s="41" t="s">
        <v>61</v>
      </c>
      <c r="P29" s="41" t="s">
        <v>61</v>
      </c>
      <c r="Q29" s="41" t="s">
        <v>61</v>
      </c>
      <c r="R29" s="41" t="s">
        <v>61</v>
      </c>
      <c r="S29" s="41" t="s">
        <v>61</v>
      </c>
      <c r="T29" s="41" t="s">
        <v>61</v>
      </c>
      <c r="U29" s="58" t="s">
        <v>61</v>
      </c>
      <c r="V29" s="58" t="s">
        <v>61</v>
      </c>
      <c r="W29" s="58" t="s">
        <v>61</v>
      </c>
      <c r="X29" s="58" t="s">
        <v>61</v>
      </c>
      <c r="Y29" s="58" t="s">
        <v>61</v>
      </c>
      <c r="Z29" s="58" t="s">
        <v>61</v>
      </c>
      <c r="AA29" s="58" t="s">
        <v>61</v>
      </c>
      <c r="AB29" s="58" t="s">
        <v>62</v>
      </c>
      <c r="AC29" s="58" t="s">
        <v>62</v>
      </c>
      <c r="AD29" s="41" t="s">
        <v>62</v>
      </c>
      <c r="AE29" s="41" t="s">
        <v>62</v>
      </c>
      <c r="AF29" s="41" t="s">
        <v>62</v>
      </c>
      <c r="AG29" s="41" t="s">
        <v>62</v>
      </c>
      <c r="AH29" s="41" t="s">
        <v>62</v>
      </c>
      <c r="AI29" s="58" t="s">
        <v>61</v>
      </c>
      <c r="AJ29" s="42" t="s">
        <v>61</v>
      </c>
      <c r="AK29" s="41" t="s">
        <v>63</v>
      </c>
      <c r="AL29" s="41" t="s">
        <v>63</v>
      </c>
      <c r="AM29" s="41" t="s">
        <v>63</v>
      </c>
      <c r="AN29" s="41" t="s">
        <v>63</v>
      </c>
      <c r="AO29" s="41" t="s">
        <v>63</v>
      </c>
      <c r="AP29" s="41" t="s">
        <v>63</v>
      </c>
      <c r="AQ29" s="41" t="s">
        <v>63</v>
      </c>
      <c r="AR29" s="41" t="s">
        <v>63</v>
      </c>
      <c r="AS29" s="41" t="s">
        <v>63</v>
      </c>
      <c r="AT29" s="41" t="s">
        <v>63</v>
      </c>
      <c r="AU29" s="41" t="s">
        <v>63</v>
      </c>
      <c r="AV29" s="41" t="s">
        <v>63</v>
      </c>
      <c r="AW29" s="41" t="s">
        <v>63</v>
      </c>
      <c r="AX29" s="41" t="s">
        <v>63</v>
      </c>
      <c r="AY29" s="41" t="s">
        <v>63</v>
      </c>
      <c r="AZ29" s="41" t="s">
        <v>63</v>
      </c>
      <c r="BA29" s="41" t="s">
        <v>63</v>
      </c>
      <c r="BB29" s="41" t="s">
        <v>63</v>
      </c>
      <c r="BC29" s="41" t="s">
        <v>63</v>
      </c>
      <c r="BD29" s="41" t="s">
        <v>63</v>
      </c>
      <c r="BE29" s="41" t="s">
        <v>63</v>
      </c>
      <c r="BF29" s="41" t="s">
        <v>63</v>
      </c>
      <c r="BG29" s="41" t="s">
        <v>63</v>
      </c>
      <c r="BH29" s="41" t="s">
        <v>63</v>
      </c>
      <c r="BI29" s="41" t="s">
        <v>63</v>
      </c>
      <c r="BJ29" s="41" t="s">
        <v>63</v>
      </c>
      <c r="BK29" s="41" t="s">
        <v>63</v>
      </c>
      <c r="BL29" s="41" t="s">
        <v>63</v>
      </c>
      <c r="BM29" s="41" t="s">
        <v>63</v>
      </c>
      <c r="BN29" s="41" t="s">
        <v>63</v>
      </c>
      <c r="BO29" s="41" t="s">
        <v>63</v>
      </c>
      <c r="BP29" s="41" t="s">
        <v>63</v>
      </c>
      <c r="BQ29" s="41" t="s">
        <v>63</v>
      </c>
      <c r="BR29" s="42" t="s">
        <v>63</v>
      </c>
      <c r="BS29" s="43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2"/>
      <c r="DA29" s="43">
        <f t="shared" si="21"/>
        <v>0</v>
      </c>
      <c r="DB29" s="41">
        <f t="shared" si="2"/>
        <v>10</v>
      </c>
      <c r="DC29" s="41">
        <f t="shared" si="3"/>
        <v>24</v>
      </c>
      <c r="DD29" s="42">
        <f t="shared" si="4"/>
        <v>0</v>
      </c>
      <c r="DE29" s="43">
        <f t="shared" si="5"/>
        <v>0</v>
      </c>
      <c r="DF29" s="41">
        <f t="shared" si="6"/>
        <v>0</v>
      </c>
      <c r="DG29" s="41">
        <f t="shared" si="7"/>
        <v>0</v>
      </c>
      <c r="DH29" s="41">
        <f t="shared" si="8"/>
        <v>0</v>
      </c>
      <c r="DI29" s="41">
        <f t="shared" si="9"/>
        <v>0</v>
      </c>
      <c r="DJ29" s="42">
        <f t="shared" si="10"/>
        <v>0</v>
      </c>
      <c r="DK29" s="43">
        <f t="shared" si="11"/>
        <v>0</v>
      </c>
      <c r="DL29" s="41">
        <f t="shared" si="12"/>
        <v>0</v>
      </c>
      <c r="DM29" s="41">
        <f t="shared" si="13"/>
        <v>0</v>
      </c>
      <c r="DN29" s="41">
        <f t="shared" si="14"/>
        <v>0</v>
      </c>
      <c r="DO29" s="41">
        <f t="shared" si="15"/>
        <v>0</v>
      </c>
      <c r="DP29" s="41">
        <f t="shared" si="16"/>
        <v>0</v>
      </c>
      <c r="DQ29" s="47"/>
      <c r="DR29" s="106"/>
      <c r="DS29" s="106"/>
      <c r="DT29" s="46">
        <f t="shared" ref="DT29:DX29" si="25">SUM(DT30:DT33)</f>
        <v>1094</v>
      </c>
      <c r="DU29" s="46">
        <f t="shared" si="25"/>
        <v>1104</v>
      </c>
      <c r="DV29" s="46">
        <f t="shared" si="25"/>
        <v>1200</v>
      </c>
      <c r="DW29" s="46">
        <f t="shared" si="25"/>
        <v>1167</v>
      </c>
      <c r="DX29" s="46">
        <f t="shared" si="25"/>
        <v>1195</v>
      </c>
      <c r="DY29" s="47"/>
      <c r="DZ29" s="43"/>
      <c r="EA29" s="41"/>
      <c r="EB29" s="41"/>
      <c r="EC29" s="41"/>
    </row>
    <row r="30" spans="1:133" ht="12.75" x14ac:dyDescent="0.2">
      <c r="A30" s="36" t="s">
        <v>66</v>
      </c>
      <c r="B30" s="37">
        <v>44825</v>
      </c>
      <c r="C30" s="43" t="s">
        <v>61</v>
      </c>
      <c r="D30" s="41" t="s">
        <v>61</v>
      </c>
      <c r="E30" s="41" t="s">
        <v>62</v>
      </c>
      <c r="F30" s="41" t="s">
        <v>62</v>
      </c>
      <c r="G30" s="41" t="s">
        <v>62</v>
      </c>
      <c r="H30" s="41" t="s">
        <v>62</v>
      </c>
      <c r="I30" s="41" t="s">
        <v>62</v>
      </c>
      <c r="J30" s="41" t="s">
        <v>61</v>
      </c>
      <c r="K30" s="41" t="s">
        <v>61</v>
      </c>
      <c r="L30" s="41" t="s">
        <v>61</v>
      </c>
      <c r="M30" s="41" t="s">
        <v>61</v>
      </c>
      <c r="N30" s="41" t="s">
        <v>61</v>
      </c>
      <c r="O30" s="41" t="s">
        <v>61</v>
      </c>
      <c r="P30" s="41" t="s">
        <v>61</v>
      </c>
      <c r="Q30" s="41" t="s">
        <v>61</v>
      </c>
      <c r="R30" s="41" t="s">
        <v>61</v>
      </c>
      <c r="S30" s="41" t="s">
        <v>61</v>
      </c>
      <c r="T30" s="41" t="s">
        <v>61</v>
      </c>
      <c r="U30" s="58" t="s">
        <v>61</v>
      </c>
      <c r="V30" s="58" t="s">
        <v>61</v>
      </c>
      <c r="W30" s="58" t="s">
        <v>61</v>
      </c>
      <c r="X30" s="58" t="s">
        <v>61</v>
      </c>
      <c r="Y30" s="58" t="s">
        <v>61</v>
      </c>
      <c r="Z30" s="58" t="s">
        <v>61</v>
      </c>
      <c r="AA30" s="58" t="s">
        <v>61</v>
      </c>
      <c r="AB30" s="58" t="s">
        <v>61</v>
      </c>
      <c r="AC30" s="58" t="s">
        <v>61</v>
      </c>
      <c r="AD30" s="58" t="s">
        <v>61</v>
      </c>
      <c r="AE30" s="58" t="s">
        <v>61</v>
      </c>
      <c r="AF30" s="58" t="s">
        <v>61</v>
      </c>
      <c r="AG30" s="58" t="s">
        <v>61</v>
      </c>
      <c r="AH30" s="58" t="s">
        <v>61</v>
      </c>
      <c r="AI30" s="58" t="s">
        <v>61</v>
      </c>
      <c r="AJ30" s="42" t="s">
        <v>61</v>
      </c>
      <c r="AK30" s="41" t="s">
        <v>63</v>
      </c>
      <c r="AL30" s="41" t="s">
        <v>63</v>
      </c>
      <c r="AM30" s="41" t="s">
        <v>63</v>
      </c>
      <c r="AN30" s="41" t="s">
        <v>63</v>
      </c>
      <c r="AO30" s="41" t="s">
        <v>63</v>
      </c>
      <c r="AP30" s="41" t="s">
        <v>63</v>
      </c>
      <c r="AQ30" s="41" t="s">
        <v>63</v>
      </c>
      <c r="AR30" s="41" t="s">
        <v>63</v>
      </c>
      <c r="AS30" s="41" t="s">
        <v>63</v>
      </c>
      <c r="AT30" s="41" t="s">
        <v>63</v>
      </c>
      <c r="AU30" s="41" t="s">
        <v>63</v>
      </c>
      <c r="AV30" s="41" t="s">
        <v>63</v>
      </c>
      <c r="AW30" s="41" t="s">
        <v>63</v>
      </c>
      <c r="AX30" s="41" t="s">
        <v>63</v>
      </c>
      <c r="AY30" s="41" t="s">
        <v>63</v>
      </c>
      <c r="AZ30" s="41" t="s">
        <v>63</v>
      </c>
      <c r="BA30" s="41" t="s">
        <v>63</v>
      </c>
      <c r="BB30" s="41" t="s">
        <v>63</v>
      </c>
      <c r="BC30" s="41" t="s">
        <v>63</v>
      </c>
      <c r="BD30" s="41" t="s">
        <v>63</v>
      </c>
      <c r="BE30" s="41" t="s">
        <v>63</v>
      </c>
      <c r="BF30" s="41" t="s">
        <v>63</v>
      </c>
      <c r="BG30" s="41" t="s">
        <v>63</v>
      </c>
      <c r="BH30" s="41" t="s">
        <v>63</v>
      </c>
      <c r="BI30" s="41" t="s">
        <v>63</v>
      </c>
      <c r="BJ30" s="41" t="s">
        <v>63</v>
      </c>
      <c r="BK30" s="41" t="s">
        <v>63</v>
      </c>
      <c r="BL30" s="41" t="s">
        <v>63</v>
      </c>
      <c r="BM30" s="41" t="s">
        <v>63</v>
      </c>
      <c r="BN30" s="41" t="s">
        <v>63</v>
      </c>
      <c r="BO30" s="41" t="s">
        <v>63</v>
      </c>
      <c r="BP30" s="41" t="s">
        <v>63</v>
      </c>
      <c r="BQ30" s="41" t="s">
        <v>63</v>
      </c>
      <c r="BR30" s="42" t="s">
        <v>63</v>
      </c>
      <c r="BS30" s="43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2"/>
      <c r="DA30" s="43">
        <f t="shared" si="21"/>
        <v>0</v>
      </c>
      <c r="DB30" s="41">
        <f t="shared" si="2"/>
        <v>5</v>
      </c>
      <c r="DC30" s="41">
        <f t="shared" si="3"/>
        <v>29</v>
      </c>
      <c r="DD30" s="42">
        <f t="shared" si="4"/>
        <v>0</v>
      </c>
      <c r="DE30" s="43">
        <f t="shared" si="5"/>
        <v>0</v>
      </c>
      <c r="DF30" s="41">
        <f t="shared" si="6"/>
        <v>0</v>
      </c>
      <c r="DG30" s="41">
        <f t="shared" si="7"/>
        <v>0</v>
      </c>
      <c r="DH30" s="41">
        <f t="shared" si="8"/>
        <v>0</v>
      </c>
      <c r="DI30" s="41">
        <f t="shared" si="9"/>
        <v>0</v>
      </c>
      <c r="DJ30" s="42">
        <f t="shared" si="10"/>
        <v>0</v>
      </c>
      <c r="DK30" s="43">
        <f t="shared" si="11"/>
        <v>0</v>
      </c>
      <c r="DL30" s="41">
        <f t="shared" si="12"/>
        <v>0</v>
      </c>
      <c r="DM30" s="41">
        <f t="shared" si="13"/>
        <v>0</v>
      </c>
      <c r="DN30" s="41">
        <f t="shared" si="14"/>
        <v>0</v>
      </c>
      <c r="DO30" s="41">
        <f t="shared" si="15"/>
        <v>0</v>
      </c>
      <c r="DP30" s="41">
        <f t="shared" si="16"/>
        <v>0</v>
      </c>
      <c r="DQ30" s="47"/>
      <c r="DR30" s="106"/>
      <c r="DS30" s="46" t="s">
        <v>9</v>
      </c>
      <c r="DT30" s="46">
        <f>SUM(DA8,DA13,DA18,DA23,DA28,DA33,DA38,DA43,DA48,DA53,DA58,DA63,DA68,DA73,DA78,DA83,DA88,DA93,DA98,DA103,DA108,DA113,DA118,DA123,DA128,DA133,DA138,DA143,DA148,DA153,DA158,DA163,DA168,DA173,DA178,DA183)</f>
        <v>115</v>
      </c>
      <c r="DU30" s="46">
        <f>SUM(DA4,DA9,DA14,DA19,DA24,DA29,DA34,DA39,DA44,DA49,DA54,DA59,DA64,DA69,DA74,DA79,DA84,DA89,DA94,DA99,DA104,DA109,DA114,DA119,DA124,DA129,DA134,DA139,DA144,DA149,DA154,DA159,DA164,DA169,DA174,DA179,DA184)</f>
        <v>168</v>
      </c>
      <c r="DV30" s="46">
        <f>SUM(DA5,DA10,DA15,DA20,DA25,DA30,DA35,DA40,DA45,DA50,DA55,DA60,DA65,DA70,DA75,DA80,DA85,DA90,DA95,DA100,DA105,DA110,DA115,DA120,DA125,DA130,DA135,DA140,DA145,DA150,DA155,DA160,DA165,DA170,DA175,DA180,DA185)</f>
        <v>202</v>
      </c>
      <c r="DW30" s="46">
        <f>SUM(DA6,DA11,DA16,DA21,DA26,DA31,DA36,DA41,DA46,DA51,DA56,DA61,DA66,DA71,DA76,DA81,DA86,DA91,DA96,DA101,DA106,DA111,DA116,DA121,DA126,DA131,DA136,DA141,DA146,DA151,DA156,DA161,DA166,DA171,DA176,DA181,DA186)</f>
        <v>134</v>
      </c>
      <c r="DX30" s="46">
        <f>SUM(DA7,DA12,DA17,DA22,DA27,DA32,DA37,DA42,DA47,DA52,DA57,DA62,DA67,DA72,DA77,DA82,DA87,DA92,DA97,DA102,DA107,DA112,DA117,DA122,DA127,DA132,DA137,DA142,DA147,DA152,DA157,DA162,DA167,DA172,DA177,DA182,DA187)</f>
        <v>148</v>
      </c>
      <c r="DY30" s="47"/>
      <c r="DZ30" s="43"/>
      <c r="EA30" s="41"/>
      <c r="EB30" s="41"/>
      <c r="EC30" s="41"/>
    </row>
    <row r="31" spans="1:133" ht="12.75" x14ac:dyDescent="0.2">
      <c r="A31" s="36" t="s">
        <v>69</v>
      </c>
      <c r="B31" s="37">
        <v>44826</v>
      </c>
      <c r="C31" s="43" t="s">
        <v>61</v>
      </c>
      <c r="D31" s="41" t="s">
        <v>61</v>
      </c>
      <c r="E31" s="41" t="s">
        <v>61</v>
      </c>
      <c r="F31" s="41" t="s">
        <v>61</v>
      </c>
      <c r="G31" s="41" t="s">
        <v>61</v>
      </c>
      <c r="H31" s="41" t="s">
        <v>61</v>
      </c>
      <c r="I31" s="41" t="s">
        <v>61</v>
      </c>
      <c r="J31" s="41" t="s">
        <v>61</v>
      </c>
      <c r="K31" s="41" t="s">
        <v>61</v>
      </c>
      <c r="L31" s="41" t="s">
        <v>61</v>
      </c>
      <c r="M31" s="41" t="s">
        <v>61</v>
      </c>
      <c r="N31" s="41" t="s">
        <v>61</v>
      </c>
      <c r="O31" s="41" t="s">
        <v>61</v>
      </c>
      <c r="P31" s="41" t="s">
        <v>61</v>
      </c>
      <c r="Q31" s="41" t="s">
        <v>61</v>
      </c>
      <c r="R31" s="41" t="s">
        <v>61</v>
      </c>
      <c r="S31" s="41" t="s">
        <v>61</v>
      </c>
      <c r="T31" s="41" t="s">
        <v>61</v>
      </c>
      <c r="U31" s="58" t="s">
        <v>61</v>
      </c>
      <c r="V31" s="58" t="s">
        <v>61</v>
      </c>
      <c r="W31" s="58" t="s">
        <v>61</v>
      </c>
      <c r="X31" s="58" t="s">
        <v>61</v>
      </c>
      <c r="Y31" s="58" t="s">
        <v>61</v>
      </c>
      <c r="Z31" s="58" t="s">
        <v>61</v>
      </c>
      <c r="AA31" s="58" t="s">
        <v>61</v>
      </c>
      <c r="AB31" s="58" t="s">
        <v>61</v>
      </c>
      <c r="AC31" s="58" t="s">
        <v>61</v>
      </c>
      <c r="AD31" s="58" t="s">
        <v>61</v>
      </c>
      <c r="AE31" s="58" t="s">
        <v>61</v>
      </c>
      <c r="AF31" s="58" t="s">
        <v>61</v>
      </c>
      <c r="AG31" s="58" t="s">
        <v>61</v>
      </c>
      <c r="AH31" s="58" t="s">
        <v>61</v>
      </c>
      <c r="AI31" s="58" t="s">
        <v>61</v>
      </c>
      <c r="AJ31" s="42" t="s">
        <v>61</v>
      </c>
      <c r="AK31" s="41" t="s">
        <v>63</v>
      </c>
      <c r="AL31" s="41" t="s">
        <v>63</v>
      </c>
      <c r="AM31" s="41" t="s">
        <v>63</v>
      </c>
      <c r="AN31" s="41" t="s">
        <v>63</v>
      </c>
      <c r="AO31" s="41" t="s">
        <v>63</v>
      </c>
      <c r="AP31" s="41" t="s">
        <v>63</v>
      </c>
      <c r="AQ31" s="41" t="s">
        <v>63</v>
      </c>
      <c r="AR31" s="41" t="s">
        <v>63</v>
      </c>
      <c r="AS31" s="41" t="s">
        <v>63</v>
      </c>
      <c r="AT31" s="41" t="s">
        <v>63</v>
      </c>
      <c r="AU31" s="41" t="s">
        <v>63</v>
      </c>
      <c r="AV31" s="41" t="s">
        <v>63</v>
      </c>
      <c r="AW31" s="41" t="s">
        <v>63</v>
      </c>
      <c r="AX31" s="41" t="s">
        <v>63</v>
      </c>
      <c r="AY31" s="41" t="s">
        <v>63</v>
      </c>
      <c r="AZ31" s="41" t="s">
        <v>63</v>
      </c>
      <c r="BA31" s="41" t="s">
        <v>63</v>
      </c>
      <c r="BB31" s="41" t="s">
        <v>63</v>
      </c>
      <c r="BC31" s="41" t="s">
        <v>63</v>
      </c>
      <c r="BD31" s="41" t="s">
        <v>63</v>
      </c>
      <c r="BE31" s="41" t="s">
        <v>63</v>
      </c>
      <c r="BF31" s="41" t="s">
        <v>63</v>
      </c>
      <c r="BG31" s="41" t="s">
        <v>63</v>
      </c>
      <c r="BH31" s="41" t="s">
        <v>63</v>
      </c>
      <c r="BI31" s="41" t="s">
        <v>63</v>
      </c>
      <c r="BJ31" s="41" t="s">
        <v>63</v>
      </c>
      <c r="BK31" s="41" t="s">
        <v>63</v>
      </c>
      <c r="BL31" s="41" t="s">
        <v>63</v>
      </c>
      <c r="BM31" s="41" t="s">
        <v>63</v>
      </c>
      <c r="BN31" s="41" t="s">
        <v>63</v>
      </c>
      <c r="BO31" s="41" t="s">
        <v>63</v>
      </c>
      <c r="BP31" s="41" t="s">
        <v>63</v>
      </c>
      <c r="BQ31" s="41" t="s">
        <v>63</v>
      </c>
      <c r="BR31" s="42" t="s">
        <v>63</v>
      </c>
      <c r="BS31" s="43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2"/>
      <c r="DA31" s="43">
        <f t="shared" si="21"/>
        <v>0</v>
      </c>
      <c r="DB31" s="41">
        <f t="shared" si="2"/>
        <v>0</v>
      </c>
      <c r="DC31" s="41">
        <f t="shared" si="3"/>
        <v>34</v>
      </c>
      <c r="DD31" s="42">
        <f t="shared" si="4"/>
        <v>0</v>
      </c>
      <c r="DE31" s="43">
        <f t="shared" si="5"/>
        <v>0</v>
      </c>
      <c r="DF31" s="41">
        <f t="shared" si="6"/>
        <v>0</v>
      </c>
      <c r="DG31" s="41">
        <f t="shared" si="7"/>
        <v>0</v>
      </c>
      <c r="DH31" s="41">
        <f t="shared" si="8"/>
        <v>0</v>
      </c>
      <c r="DI31" s="41">
        <f t="shared" si="9"/>
        <v>0</v>
      </c>
      <c r="DJ31" s="42">
        <f t="shared" si="10"/>
        <v>0</v>
      </c>
      <c r="DK31" s="43">
        <f t="shared" si="11"/>
        <v>0</v>
      </c>
      <c r="DL31" s="41">
        <f t="shared" si="12"/>
        <v>0</v>
      </c>
      <c r="DM31" s="41">
        <f t="shared" si="13"/>
        <v>0</v>
      </c>
      <c r="DN31" s="41">
        <f t="shared" si="14"/>
        <v>0</v>
      </c>
      <c r="DO31" s="41">
        <f t="shared" si="15"/>
        <v>0</v>
      </c>
      <c r="DP31" s="41">
        <f t="shared" si="16"/>
        <v>0</v>
      </c>
      <c r="DQ31" s="44"/>
      <c r="DR31" s="106"/>
      <c r="DS31" s="46" t="s">
        <v>10</v>
      </c>
      <c r="DT31" s="46">
        <f>SUM(DB8,DB13,DB18,DB23,DB28,DB33,DB38,DB43,DB48,DB53,DB58,DB63,DB68,DB73,DB78,DB83,DB88,DB93,DB98,DB103,DB108,DB113,DB118,DB123,DB128,DB133,DB138,DB143,DB148,DB153,DB158,DB163,DB168,DB173,DB178,DB183)</f>
        <v>160</v>
      </c>
      <c r="DU31" s="46">
        <f>SUM(DB4,DB9,DB14,DB19,DB24,DB29,DB34,DB39,DB44,DB49,DB54,DB59,DB64,DB69,DB74,DB79,DB84,DB89,DB94,DB99,DB104,DB109,DB114,DB119,DB124,DB129,DB134,DB139,DB144,DB149,DB154,DB159,DB164,DB169,DB174,DB179,DB184)</f>
        <v>200</v>
      </c>
      <c r="DV31" s="46">
        <f>SUM(DB5,DB10,DB15,DB20,DB25,DB30,DB35,DB40,DB45,DB50,DB55,DB60,DB65,DB70,DB75,DB80,DB85,DB90,DB95,DB100,DB105,DB110,DB115,DB120,DB125,DB130,DB135,DB140,DB145,DB150,DB155,DB160,DB165,DB170,DB175,DB180,DB185)</f>
        <v>194</v>
      </c>
      <c r="DW31" s="46">
        <f>SUM(DB6,DB11,DB16,DB21,DB26,DB31,DB36,DB41,DB46,DB51,DB56,DB61,DB66,DB71,DB76,DB81,DB86,DB91,DB96,DB101,DB106,DB111,DB116,DB121,DB126,DB131,DB136,DB141,DB146,DB151,DB156,DB161,DB166,DB171,DB176,DB181,DB186)</f>
        <v>112</v>
      </c>
      <c r="DX31" s="46">
        <f>SUM(DB7,DB12,DB17,DB22,DB27,DB32,DB37,DB42,DB47,DB52,DB57,DB62,DB67,DB72,DB77,DB82,DB87,DB92,DB97,DB102,DB107,DB112,DB117,DB122,DB127,DB132,DB137,DB142,DB147,DB152,DB157,DB162,DB167,DB172,DB177,DB182,DB187)</f>
        <v>176</v>
      </c>
      <c r="DY31" s="47"/>
      <c r="DZ31" s="43"/>
      <c r="EA31" s="41"/>
      <c r="EB31" s="41"/>
      <c r="EC31" s="41"/>
    </row>
    <row r="32" spans="1:133" ht="12.75" x14ac:dyDescent="0.2">
      <c r="A32" s="49" t="s">
        <v>71</v>
      </c>
      <c r="B32" s="57">
        <v>44827</v>
      </c>
      <c r="C32" s="51" t="s">
        <v>61</v>
      </c>
      <c r="D32" s="52" t="s">
        <v>61</v>
      </c>
      <c r="E32" s="52" t="s">
        <v>61</v>
      </c>
      <c r="F32" s="52" t="s">
        <v>61</v>
      </c>
      <c r="G32" s="52" t="s">
        <v>61</v>
      </c>
      <c r="H32" s="52" t="s">
        <v>61</v>
      </c>
      <c r="I32" s="52" t="s">
        <v>61</v>
      </c>
      <c r="J32" s="52" t="s">
        <v>61</v>
      </c>
      <c r="K32" s="52" t="s">
        <v>61</v>
      </c>
      <c r="L32" s="52" t="s">
        <v>61</v>
      </c>
      <c r="M32" s="52" t="s">
        <v>61</v>
      </c>
      <c r="N32" s="52" t="s">
        <v>61</v>
      </c>
      <c r="O32" s="52" t="s">
        <v>61</v>
      </c>
      <c r="P32" s="52" t="s">
        <v>61</v>
      </c>
      <c r="Q32" s="52" t="s">
        <v>61</v>
      </c>
      <c r="R32" s="52" t="s">
        <v>61</v>
      </c>
      <c r="S32" s="52" t="s">
        <v>61</v>
      </c>
      <c r="T32" s="52" t="s">
        <v>61</v>
      </c>
      <c r="U32" s="59" t="s">
        <v>61</v>
      </c>
      <c r="V32" s="59" t="s">
        <v>61</v>
      </c>
      <c r="W32" s="59" t="s">
        <v>61</v>
      </c>
      <c r="X32" s="59" t="s">
        <v>61</v>
      </c>
      <c r="Y32" s="59" t="s">
        <v>61</v>
      </c>
      <c r="Z32" s="59" t="s">
        <v>61</v>
      </c>
      <c r="AA32" s="59" t="s">
        <v>61</v>
      </c>
      <c r="AB32" s="59" t="s">
        <v>61</v>
      </c>
      <c r="AC32" s="59" t="s">
        <v>61</v>
      </c>
      <c r="AD32" s="59" t="s">
        <v>61</v>
      </c>
      <c r="AE32" s="59" t="s">
        <v>61</v>
      </c>
      <c r="AF32" s="59" t="s">
        <v>61</v>
      </c>
      <c r="AG32" s="59" t="s">
        <v>61</v>
      </c>
      <c r="AH32" s="59" t="s">
        <v>61</v>
      </c>
      <c r="AI32" s="59" t="s">
        <v>61</v>
      </c>
      <c r="AJ32" s="53" t="s">
        <v>61</v>
      </c>
      <c r="AK32" s="41" t="s">
        <v>63</v>
      </c>
      <c r="AL32" s="41" t="s">
        <v>63</v>
      </c>
      <c r="AM32" s="41" t="s">
        <v>63</v>
      </c>
      <c r="AN32" s="41" t="s">
        <v>63</v>
      </c>
      <c r="AO32" s="41" t="s">
        <v>63</v>
      </c>
      <c r="AP32" s="41" t="s">
        <v>63</v>
      </c>
      <c r="AQ32" s="41" t="s">
        <v>63</v>
      </c>
      <c r="AR32" s="41" t="s">
        <v>63</v>
      </c>
      <c r="AS32" s="41" t="s">
        <v>63</v>
      </c>
      <c r="AT32" s="41" t="s">
        <v>63</v>
      </c>
      <c r="AU32" s="41" t="s">
        <v>63</v>
      </c>
      <c r="AV32" s="41" t="s">
        <v>63</v>
      </c>
      <c r="AW32" s="41" t="s">
        <v>63</v>
      </c>
      <c r="AX32" s="41" t="s">
        <v>63</v>
      </c>
      <c r="AY32" s="41" t="s">
        <v>63</v>
      </c>
      <c r="AZ32" s="41" t="s">
        <v>63</v>
      </c>
      <c r="BA32" s="41" t="s">
        <v>63</v>
      </c>
      <c r="BB32" s="41" t="s">
        <v>63</v>
      </c>
      <c r="BC32" s="41" t="s">
        <v>63</v>
      </c>
      <c r="BD32" s="41" t="s">
        <v>63</v>
      </c>
      <c r="BE32" s="41" t="s">
        <v>63</v>
      </c>
      <c r="BF32" s="41" t="s">
        <v>63</v>
      </c>
      <c r="BG32" s="41" t="s">
        <v>63</v>
      </c>
      <c r="BH32" s="41" t="s">
        <v>63</v>
      </c>
      <c r="BI32" s="41" t="s">
        <v>63</v>
      </c>
      <c r="BJ32" s="41" t="s">
        <v>63</v>
      </c>
      <c r="BK32" s="41" t="s">
        <v>63</v>
      </c>
      <c r="BL32" s="41" t="s">
        <v>63</v>
      </c>
      <c r="BM32" s="41" t="s">
        <v>63</v>
      </c>
      <c r="BN32" s="41" t="s">
        <v>63</v>
      </c>
      <c r="BO32" s="41" t="s">
        <v>63</v>
      </c>
      <c r="BP32" s="41" t="s">
        <v>63</v>
      </c>
      <c r="BQ32" s="41" t="s">
        <v>63</v>
      </c>
      <c r="BR32" s="42" t="s">
        <v>63</v>
      </c>
      <c r="BS32" s="51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3"/>
      <c r="DA32" s="51">
        <f t="shared" si="21"/>
        <v>0</v>
      </c>
      <c r="DB32" s="52">
        <f t="shared" si="2"/>
        <v>0</v>
      </c>
      <c r="DC32" s="52">
        <f t="shared" si="3"/>
        <v>34</v>
      </c>
      <c r="DD32" s="53">
        <f t="shared" si="4"/>
        <v>0</v>
      </c>
      <c r="DE32" s="51">
        <f t="shared" si="5"/>
        <v>0</v>
      </c>
      <c r="DF32" s="52">
        <f t="shared" si="6"/>
        <v>0</v>
      </c>
      <c r="DG32" s="52">
        <f t="shared" si="7"/>
        <v>0</v>
      </c>
      <c r="DH32" s="52">
        <f t="shared" si="8"/>
        <v>0</v>
      </c>
      <c r="DI32" s="52">
        <f t="shared" si="9"/>
        <v>0</v>
      </c>
      <c r="DJ32" s="53">
        <f t="shared" si="10"/>
        <v>0</v>
      </c>
      <c r="DK32" s="51">
        <f t="shared" si="11"/>
        <v>0</v>
      </c>
      <c r="DL32" s="52">
        <f t="shared" si="12"/>
        <v>0</v>
      </c>
      <c r="DM32" s="52">
        <f t="shared" si="13"/>
        <v>0</v>
      </c>
      <c r="DN32" s="52">
        <f t="shared" si="14"/>
        <v>0</v>
      </c>
      <c r="DO32" s="52">
        <f t="shared" si="15"/>
        <v>0</v>
      </c>
      <c r="DP32" s="52">
        <f t="shared" si="16"/>
        <v>0</v>
      </c>
      <c r="DQ32" s="66"/>
      <c r="DR32" s="106"/>
      <c r="DS32" s="42" t="s">
        <v>11</v>
      </c>
      <c r="DT32" s="46">
        <f>SUM(DC8,DC13,DC18,DC23,DC28,DC33,DC38,DC43,DC48,DC53,DC58,DC63,DC68,DC73,DC78,DC83,DC88,DC93,DC98,DC103,DC108,DC113,DC118,DC123,DC128,DC133,DC138,DC143,DC148,DC153,DC158,DC163,DC168,DC173,DC178,DC183)</f>
        <v>419</v>
      </c>
      <c r="DU32" s="46">
        <f>SUM(DC4,DC9,DC14,DC19,DC24,DC29,DC34,DC39,DC44,DC49,DC54,DC59,DC64,DC69,DC74,DC79,DC84,DC89,DC94,DC99,DC104,DC109,DC114,DC119,DC124,DC129,DC134,DC139,DC144,DC149,DC154,DC159,DC164,DC169,DC174,DC179,DC184)</f>
        <v>403</v>
      </c>
      <c r="DV32" s="46">
        <f>SUM(DC5,DC10,DC15,DC20,DC25,DC30,DC35,DC40,DC45,DC50,DC55,DC60,DC65,DC70,DC75,DC80,DC85,DC90,DC95,DC100,DC105,DC110,DC115,DC120,DC125,DC130,DC135,DC140,DC145,DC150,DC155,DC160,DC165,DC170,DC175,DC180,DC185)</f>
        <v>429</v>
      </c>
      <c r="DW32" s="46">
        <f>SUM(DC6,DC11,DC16,DC21,DC26,DC31,DC36,DC41,DC46,DC51,DC56,DC61,DC66,DC71,DC76,DC81,DC86,DC91,DC96,DC101,DC106,DC111,DC116,DC121,DC126,DC131,DC136,DC141,DC146,DC151,DC156,DC161,DC166,DC171,DC176,DC181,DC186)</f>
        <v>465</v>
      </c>
      <c r="DX32" s="43">
        <f>SUM(DC7,DC12,DC17,DC22,DC27,DC32,DC37,DC42,DC47,DC52,DC57,DC62,DC67,DC72,DC77,DC82,DC87,DC92,DC97,DC102,DC107,DC112,DC117,DC122,DC127,DC132,DC137,DC142,DC147,DC152,DC157,DC162,DC167,DC172,DC177,DC182,DC187)</f>
        <v>526</v>
      </c>
      <c r="DY32" s="66"/>
      <c r="DZ32" s="43"/>
      <c r="EA32" s="41"/>
      <c r="EB32" s="41"/>
      <c r="EC32" s="41"/>
    </row>
    <row r="33" spans="1:133" ht="12.75" x14ac:dyDescent="0.2">
      <c r="A33" s="36" t="s">
        <v>74</v>
      </c>
      <c r="B33" s="37">
        <v>44830</v>
      </c>
      <c r="C33" s="43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42"/>
      <c r="AK33" s="43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2"/>
      <c r="BS33" s="43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2"/>
      <c r="DA33" s="43">
        <f t="shared" si="21"/>
        <v>33</v>
      </c>
      <c r="DB33" s="41">
        <f t="shared" si="2"/>
        <v>0</v>
      </c>
      <c r="DC33" s="41">
        <f t="shared" si="3"/>
        <v>0</v>
      </c>
      <c r="DD33" s="42">
        <f t="shared" si="4"/>
        <v>0</v>
      </c>
      <c r="DE33" s="43">
        <f t="shared" si="5"/>
        <v>0</v>
      </c>
      <c r="DF33" s="41">
        <f t="shared" si="6"/>
        <v>0</v>
      </c>
      <c r="DG33" s="41">
        <f t="shared" si="7"/>
        <v>0</v>
      </c>
      <c r="DH33" s="41">
        <f t="shared" si="8"/>
        <v>0</v>
      </c>
      <c r="DI33" s="41">
        <f t="shared" si="9"/>
        <v>0</v>
      </c>
      <c r="DJ33" s="42">
        <f t="shared" si="10"/>
        <v>0</v>
      </c>
      <c r="DK33" s="43">
        <f t="shared" si="11"/>
        <v>0</v>
      </c>
      <c r="DL33" s="41">
        <f t="shared" si="12"/>
        <v>0</v>
      </c>
      <c r="DM33" s="41">
        <f t="shared" si="13"/>
        <v>0</v>
      </c>
      <c r="DN33" s="41">
        <f t="shared" si="14"/>
        <v>0</v>
      </c>
      <c r="DO33" s="41">
        <f t="shared" si="15"/>
        <v>0</v>
      </c>
      <c r="DP33" s="41">
        <f t="shared" si="16"/>
        <v>0</v>
      </c>
      <c r="DQ33" s="47"/>
      <c r="DR33" s="106"/>
      <c r="DS33" s="46" t="s">
        <v>12</v>
      </c>
      <c r="DT33" s="46">
        <f>SUM(DD8,DD13,DD18,DD23,DD28,DD33,DD38,DD43,DD48,DD53,DD58,DD63,DD68,DD73,DD78,DD83,DD88,DD93,DD98,DD103,DD108,DD113,DD118,DD123,DD128,DD133,DD138,DD143,DD148,DD153,DD158,DD163,DD168,DD173,DD178,DD183)</f>
        <v>400</v>
      </c>
      <c r="DU33" s="46">
        <f>SUM(DD4,DD9,DD14,DD19,DD24,DD29,DD34,DD39,DD44,DD49,DD54,DD59,DD64,DD69,DD74,DD79,DD84,DD89,DD94,DD99,DD104,DD109,DD114,DD119,DD124,DD129,DD134,DD139,DD144,DD149,DD154,DD159,DD164,DD169,DD174,DD179,DD184)</f>
        <v>333</v>
      </c>
      <c r="DV33" s="46">
        <f>SUM(DD5,DD10,DD15,DD20,DD25,DD30,DD35,DD40,DD45,DD50,DD55,DD60,DD65,DD70,DD75,DD80,DD85,DD90,DD95,DD100,DD105,DD110,DD115,DD120,DD125,DD130,DD135,DD140,DD145,DD150,DD155,DD160,DD165,DD170,DD175,DD180,DD185)</f>
        <v>375</v>
      </c>
      <c r="DW33" s="46">
        <f>SUM(DD6,DD11,DD16,DD21,DD26,DD31,DD36,DD41,DD46,DD51,DD56,DD61,DD66,DD71,DD76,DD81,DD86,DD91,DD96,DD101,DD106,DD111,DD116,DD121,DD126,DD131,DD136,DD141,DD146,DD151,DD156,DD161,DD166,DD171,DD176,DD181,DD186)</f>
        <v>456</v>
      </c>
      <c r="DX33" s="46">
        <f>SUM(DD7,DD12,DD17,DD22,DD27,DD32,DD37,DD42,DD47,DD52,DD57,DD62,DD67,DD72,DD77,DD82,DD87,DD92,DD97,DD102,DD107,DD112,DD117,DD122,DD127,DD132,DD137,DD142,DD147,DD152,DD157,DD162,DD167,DD172,DD177,DD182,DD187)</f>
        <v>345</v>
      </c>
      <c r="DY33" s="47"/>
      <c r="DZ33" s="43"/>
      <c r="EA33" s="41"/>
      <c r="EB33" s="41"/>
      <c r="EC33" s="41"/>
    </row>
    <row r="34" spans="1:133" ht="12.75" x14ac:dyDescent="0.2">
      <c r="A34" s="36" t="s">
        <v>60</v>
      </c>
      <c r="B34" s="37">
        <v>44831</v>
      </c>
      <c r="C34" s="43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42"/>
      <c r="AK34" s="43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2"/>
      <c r="BS34" s="43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2"/>
      <c r="DA34" s="43">
        <f t="shared" si="21"/>
        <v>33</v>
      </c>
      <c r="DB34" s="41">
        <f t="shared" si="2"/>
        <v>0</v>
      </c>
      <c r="DC34" s="41">
        <f t="shared" si="3"/>
        <v>0</v>
      </c>
      <c r="DD34" s="42">
        <f t="shared" si="4"/>
        <v>0</v>
      </c>
      <c r="DE34" s="43">
        <f t="shared" si="5"/>
        <v>0</v>
      </c>
      <c r="DF34" s="41">
        <f t="shared" si="6"/>
        <v>0</v>
      </c>
      <c r="DG34" s="41">
        <f t="shared" si="7"/>
        <v>0</v>
      </c>
      <c r="DH34" s="41">
        <f t="shared" si="8"/>
        <v>0</v>
      </c>
      <c r="DI34" s="41">
        <f t="shared" si="9"/>
        <v>0</v>
      </c>
      <c r="DJ34" s="42">
        <f t="shared" si="10"/>
        <v>0</v>
      </c>
      <c r="DK34" s="43">
        <f t="shared" si="11"/>
        <v>0</v>
      </c>
      <c r="DL34" s="41">
        <f t="shared" si="12"/>
        <v>0</v>
      </c>
      <c r="DM34" s="41">
        <f t="shared" si="13"/>
        <v>0</v>
      </c>
      <c r="DN34" s="41">
        <f t="shared" si="14"/>
        <v>0</v>
      </c>
      <c r="DO34" s="41">
        <f t="shared" si="15"/>
        <v>0</v>
      </c>
      <c r="DP34" s="41">
        <f t="shared" si="16"/>
        <v>0</v>
      </c>
      <c r="DQ34" s="47"/>
      <c r="DR34" s="108" t="s">
        <v>75</v>
      </c>
      <c r="DS34" s="109"/>
      <c r="DT34" s="54">
        <f t="shared" ref="DT34:DX34" si="26">DT33/(DT29-DT30)</f>
        <v>0.40858018386108275</v>
      </c>
      <c r="DU34" s="54">
        <f t="shared" si="26"/>
        <v>0.35576923076923078</v>
      </c>
      <c r="DV34" s="54">
        <f t="shared" si="26"/>
        <v>0.37575150300601201</v>
      </c>
      <c r="DW34" s="54">
        <f t="shared" si="26"/>
        <v>0.44143272023233299</v>
      </c>
      <c r="DX34" s="54">
        <f t="shared" si="26"/>
        <v>0.32951289398280803</v>
      </c>
      <c r="DY34" s="69"/>
      <c r="DZ34" s="43"/>
      <c r="EA34" s="41"/>
      <c r="EB34" s="41"/>
      <c r="EC34" s="41"/>
    </row>
    <row r="35" spans="1:133" ht="12.75" x14ac:dyDescent="0.2">
      <c r="A35" s="36" t="s">
        <v>66</v>
      </c>
      <c r="B35" s="37">
        <v>44832</v>
      </c>
      <c r="C35" s="43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42"/>
      <c r="AK35" s="43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2"/>
      <c r="BS35" s="43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2"/>
      <c r="DA35" s="43">
        <f t="shared" si="21"/>
        <v>33</v>
      </c>
      <c r="DB35" s="41">
        <f t="shared" si="2"/>
        <v>0</v>
      </c>
      <c r="DC35" s="41">
        <f t="shared" si="3"/>
        <v>0</v>
      </c>
      <c r="DD35" s="42">
        <f t="shared" si="4"/>
        <v>0</v>
      </c>
      <c r="DE35" s="43">
        <f t="shared" si="5"/>
        <v>0</v>
      </c>
      <c r="DF35" s="41">
        <f t="shared" si="6"/>
        <v>0</v>
      </c>
      <c r="DG35" s="41">
        <f t="shared" si="7"/>
        <v>0</v>
      </c>
      <c r="DH35" s="41">
        <f t="shared" si="8"/>
        <v>0</v>
      </c>
      <c r="DI35" s="41">
        <f t="shared" si="9"/>
        <v>0</v>
      </c>
      <c r="DJ35" s="42">
        <f t="shared" si="10"/>
        <v>0</v>
      </c>
      <c r="DK35" s="43">
        <f t="shared" si="11"/>
        <v>0</v>
      </c>
      <c r="DL35" s="41">
        <f t="shared" si="12"/>
        <v>0</v>
      </c>
      <c r="DM35" s="41">
        <f t="shared" si="13"/>
        <v>0</v>
      </c>
      <c r="DN35" s="41">
        <f t="shared" si="14"/>
        <v>0</v>
      </c>
      <c r="DO35" s="41">
        <f t="shared" si="15"/>
        <v>0</v>
      </c>
      <c r="DP35" s="41">
        <f t="shared" si="16"/>
        <v>0</v>
      </c>
      <c r="DQ35" s="47"/>
      <c r="DR35" s="115" t="s">
        <v>76</v>
      </c>
      <c r="DS35" s="45" t="s">
        <v>65</v>
      </c>
      <c r="DT35" s="46">
        <f t="shared" ref="DT35:DX35" si="27">SUM(DT36:DT41)</f>
        <v>237</v>
      </c>
      <c r="DU35" s="46">
        <f t="shared" si="27"/>
        <v>204</v>
      </c>
      <c r="DV35" s="46">
        <f t="shared" si="27"/>
        <v>272</v>
      </c>
      <c r="DW35" s="46">
        <f t="shared" si="27"/>
        <v>272</v>
      </c>
      <c r="DX35" s="46">
        <f t="shared" si="27"/>
        <v>237</v>
      </c>
      <c r="DY35" s="47"/>
      <c r="DZ35" s="43"/>
      <c r="EA35" s="41"/>
      <c r="EB35" s="41"/>
      <c r="EC35" s="41"/>
    </row>
    <row r="36" spans="1:133" ht="12.75" x14ac:dyDescent="0.2">
      <c r="A36" s="36" t="s">
        <v>69</v>
      </c>
      <c r="B36" s="37">
        <v>44833</v>
      </c>
      <c r="C36" s="43">
        <v>0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42"/>
      <c r="AK36" s="43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2"/>
      <c r="BS36" s="43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2"/>
      <c r="DA36" s="43">
        <f t="shared" si="21"/>
        <v>33</v>
      </c>
      <c r="DB36" s="41">
        <f t="shared" si="2"/>
        <v>0</v>
      </c>
      <c r="DC36" s="41">
        <f t="shared" si="3"/>
        <v>0</v>
      </c>
      <c r="DD36" s="42">
        <f t="shared" si="4"/>
        <v>0</v>
      </c>
      <c r="DE36" s="43">
        <f t="shared" si="5"/>
        <v>0</v>
      </c>
      <c r="DF36" s="41">
        <f t="shared" si="6"/>
        <v>0</v>
      </c>
      <c r="DG36" s="41">
        <f t="shared" si="7"/>
        <v>0</v>
      </c>
      <c r="DH36" s="41">
        <f t="shared" si="8"/>
        <v>0</v>
      </c>
      <c r="DI36" s="41">
        <f t="shared" si="9"/>
        <v>0</v>
      </c>
      <c r="DJ36" s="42">
        <f t="shared" si="10"/>
        <v>0</v>
      </c>
      <c r="DK36" s="43">
        <f t="shared" si="11"/>
        <v>0</v>
      </c>
      <c r="DL36" s="41">
        <f t="shared" si="12"/>
        <v>0</v>
      </c>
      <c r="DM36" s="41">
        <f t="shared" si="13"/>
        <v>0</v>
      </c>
      <c r="DN36" s="41">
        <f t="shared" si="14"/>
        <v>0</v>
      </c>
      <c r="DO36" s="41">
        <f t="shared" si="15"/>
        <v>0</v>
      </c>
      <c r="DP36" s="41">
        <f t="shared" si="16"/>
        <v>0</v>
      </c>
      <c r="DQ36" s="44"/>
      <c r="DR36" s="106"/>
      <c r="DS36" s="46" t="s">
        <v>9</v>
      </c>
      <c r="DT36" s="46">
        <f>SUM(DE8,DE13,DE18,DE23,DE28,DE33,DE38,DE43,DE48,DE53,DE58,DE63,DE68,DE73,DE78,DE83,DE88,DE93,DE98,DE103,DE108,DE113,DE118,DE123,DE128,DE133,DE138,DE143,DE148,DE153,DE158,DE163,DE168,DE173,DE178,DE183)</f>
        <v>0</v>
      </c>
      <c r="DU36" s="46">
        <f>SUM(DE4,DE9,DE14,DE19,DE24,DE29,DE34,DE39,DE44,DE49,DE54,DE59,DE64,DE69,DE74,DE79,DE84,DE89,DE94,DE99,DE104,DE109,DE114,DE119,DE124,DE129,DE134,DE139,DE144,DE149,DE154,DE159,DE164,DE169,DE174,DE179,DE184)</f>
        <v>0</v>
      </c>
      <c r="DV36" s="46">
        <f>SUM(DE5,DE10,DE15,DE20,DE25,DE30,DE35,DE40,DE45,DE50,DE55,DE60,DE65,DE70,DE75,DE80,DE85,DE90,DE95,DE100,DE105,DE110,DE115,DE120,DE125,DE130,DE135,DE140,DE145,DE150,DE155,DE160,DE165,DE170,DE175,DE180,DE185)</f>
        <v>0</v>
      </c>
      <c r="DW36" s="46">
        <f>SUM(DE6,DE11,DE16,DE21,DE26,DE31,DE36,DE41,DE46,DE51,DE56,DE61,DE66,DE71,DE76,DE81,DE86,DE91,DE96,DE101,DE106,DE111,DE116,DE121,DE126,DE131,DE136,DE141,DE146,DE151,DE156,DE161,DE166,DE171,DE176,DE181,DE186)</f>
        <v>0</v>
      </c>
      <c r="DX36" s="46">
        <f>SUM(DE7,DE12,DE17,DE22,DE27,DE32,DE37,DE42,DE47,DE52,DE57,DE62,DE67,DE72,DE77,DE82,DE87,DE92,DE97,DE102,DE107,DE112,DE117,DE122,DE127,DE132,DE137,DE142,DE147,DE152,DE157,DE162,DE167,DE172,DE177,DE182,DE187)</f>
        <v>0</v>
      </c>
      <c r="DY36" s="47"/>
      <c r="DZ36" s="43"/>
      <c r="EA36" s="41"/>
      <c r="EB36" s="41"/>
      <c r="EC36" s="41"/>
    </row>
    <row r="37" spans="1:133" ht="12.75" x14ac:dyDescent="0.2">
      <c r="A37" s="49" t="s">
        <v>71</v>
      </c>
      <c r="B37" s="57">
        <v>44834</v>
      </c>
      <c r="C37" s="51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3"/>
      <c r="AK37" s="51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3"/>
      <c r="BS37" s="51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3"/>
      <c r="DA37" s="51">
        <f t="shared" si="21"/>
        <v>33</v>
      </c>
      <c r="DB37" s="52">
        <f t="shared" si="2"/>
        <v>0</v>
      </c>
      <c r="DC37" s="52">
        <f t="shared" si="3"/>
        <v>0</v>
      </c>
      <c r="DD37" s="53">
        <f t="shared" si="4"/>
        <v>0</v>
      </c>
      <c r="DE37" s="51">
        <f t="shared" si="5"/>
        <v>0</v>
      </c>
      <c r="DF37" s="52">
        <f t="shared" si="6"/>
        <v>0</v>
      </c>
      <c r="DG37" s="52">
        <f t="shared" si="7"/>
        <v>0</v>
      </c>
      <c r="DH37" s="52">
        <f t="shared" si="8"/>
        <v>0</v>
      </c>
      <c r="DI37" s="52">
        <f t="shared" si="9"/>
        <v>0</v>
      </c>
      <c r="DJ37" s="53">
        <f t="shared" si="10"/>
        <v>0</v>
      </c>
      <c r="DK37" s="51">
        <f t="shared" si="11"/>
        <v>0</v>
      </c>
      <c r="DL37" s="52">
        <f t="shared" si="12"/>
        <v>0</v>
      </c>
      <c r="DM37" s="52">
        <f t="shared" si="13"/>
        <v>0</v>
      </c>
      <c r="DN37" s="52">
        <f t="shared" si="14"/>
        <v>0</v>
      </c>
      <c r="DO37" s="52">
        <f t="shared" si="15"/>
        <v>0</v>
      </c>
      <c r="DP37" s="52">
        <f t="shared" si="16"/>
        <v>0</v>
      </c>
      <c r="DQ37" s="66"/>
      <c r="DR37" s="106"/>
      <c r="DS37" s="42" t="s">
        <v>13</v>
      </c>
      <c r="DT37" s="46">
        <f>SUM(DF8,DF13,DF18,DF23,DF28,DF33,DF38,DF43,DF48,DF53,DF58,DF63,DF68,DF73,DF78,DF83,DF88,DF93,DF98,DF103,DF108,DF113,DF118,DF123,DF128,DF133,DF138,DF143,DF148,DF153,DF158,DF163,DF168,DF173,DF178,DF183)</f>
        <v>169</v>
      </c>
      <c r="DU37" s="46">
        <f>SUM(DF4,DF9,DF14,DF19,DF24,DF29,DF34,DF39,DF44,DF49,DF54,DF59,DF64,DF69,DF74,DF79,DF84,DF89,DF94,DF99,DF104,DF109,DF114,DF119,DF124,DF129,DF134,DF139,DF144,DF149,DF154,DF159,DF164,DF169,DF174,DF179,DF184)</f>
        <v>102</v>
      </c>
      <c r="DV37" s="46">
        <f>SUM(DF5,DF10,DF15,DF20,DF25,DF30,DF35,DF40,DF45,DF50,DF55,DF60,DF65,DF70,DF75,DF80,DF85,DF90,DF95,DF100,DF105,DF110,DF115,DF120,DF125,DF130,DF135,DF140,DF145,DF150,DF155,DF160,DF165,DF170,DF175,DF180,DF185)</f>
        <v>136</v>
      </c>
      <c r="DW37" s="46">
        <f>SUM(DF6,DF11,DF16,DF21,DF26,DF31,DF36,DF41,DF46,DF51,DF56,DF61,DF66,DF71,DF76,DF81,DF86,DF91,DF96,DF101,DF106,DF111,DF116,DF121,DF126,DF131,DF136,DF141,DF146,DF151,DF156,DF161,DF166,DF171,DF176,DF181,DF186)</f>
        <v>102</v>
      </c>
      <c r="DX37" s="43">
        <f>SUM(DF7,DF12,DF17,DF22,DF27,DF32,DF37,DF42,DF47,DF52,DF57,DF62,DF67,DF72,DF77,DF82,DF87,DF92,DF97,DF102,DF107,DF112,DF117,DF122,DF127,DF132,DF137,DF142,DF147,DF152,DF157,DF162,DF167,DF172,DF177,DF182,DF187)</f>
        <v>101</v>
      </c>
      <c r="DY37" s="66"/>
      <c r="DZ37" s="43"/>
      <c r="EA37" s="41"/>
      <c r="EB37" s="41"/>
      <c r="EC37" s="41"/>
    </row>
    <row r="38" spans="1:133" ht="12.75" x14ac:dyDescent="0.2">
      <c r="A38" s="36" t="s">
        <v>74</v>
      </c>
      <c r="B38" s="37">
        <v>44837</v>
      </c>
      <c r="C38" s="43" t="s">
        <v>61</v>
      </c>
      <c r="D38" s="41" t="s">
        <v>61</v>
      </c>
      <c r="E38" s="41" t="s">
        <v>61</v>
      </c>
      <c r="F38" s="41" t="s">
        <v>61</v>
      </c>
      <c r="G38" s="41" t="s">
        <v>61</v>
      </c>
      <c r="H38" s="41" t="s">
        <v>61</v>
      </c>
      <c r="I38" s="41" t="s">
        <v>61</v>
      </c>
      <c r="J38" s="41" t="s">
        <v>61</v>
      </c>
      <c r="K38" s="43" t="s">
        <v>67</v>
      </c>
      <c r="L38" s="41" t="s">
        <v>67</v>
      </c>
      <c r="M38" s="41" t="s">
        <v>67</v>
      </c>
      <c r="N38" s="41" t="s">
        <v>67</v>
      </c>
      <c r="O38" s="41" t="s">
        <v>67</v>
      </c>
      <c r="P38" s="41" t="s">
        <v>67</v>
      </c>
      <c r="Q38" s="41" t="s">
        <v>67</v>
      </c>
      <c r="R38" s="41" t="s">
        <v>67</v>
      </c>
      <c r="S38" s="41" t="s">
        <v>67</v>
      </c>
      <c r="T38" s="41" t="s">
        <v>67</v>
      </c>
      <c r="U38" s="41" t="s">
        <v>67</v>
      </c>
      <c r="V38" s="41" t="s">
        <v>67</v>
      </c>
      <c r="W38" s="41" t="s">
        <v>67</v>
      </c>
      <c r="X38" s="41" t="s">
        <v>67</v>
      </c>
      <c r="Y38" s="41" t="s">
        <v>67</v>
      </c>
      <c r="Z38" s="41" t="s">
        <v>67</v>
      </c>
      <c r="AA38" s="41" t="s">
        <v>67</v>
      </c>
      <c r="AB38" s="41" t="s">
        <v>67</v>
      </c>
      <c r="AC38" s="41" t="s">
        <v>67</v>
      </c>
      <c r="AD38" s="41" t="s">
        <v>67</v>
      </c>
      <c r="AE38" s="41" t="s">
        <v>67</v>
      </c>
      <c r="AF38" s="41" t="s">
        <v>67</v>
      </c>
      <c r="AG38" s="41" t="s">
        <v>67</v>
      </c>
      <c r="AH38" s="41" t="s">
        <v>67</v>
      </c>
      <c r="AI38" s="41" t="s">
        <v>67</v>
      </c>
      <c r="AJ38" s="41" t="s">
        <v>67</v>
      </c>
      <c r="AK38" s="41" t="s">
        <v>68</v>
      </c>
      <c r="AL38" s="41" t="s">
        <v>68</v>
      </c>
      <c r="AM38" s="41" t="s">
        <v>68</v>
      </c>
      <c r="AN38" s="41" t="s">
        <v>68</v>
      </c>
      <c r="AO38" s="41" t="s">
        <v>68</v>
      </c>
      <c r="AP38" s="41" t="s">
        <v>68</v>
      </c>
      <c r="AQ38" s="41" t="s">
        <v>68</v>
      </c>
      <c r="AR38" s="41" t="s">
        <v>68</v>
      </c>
      <c r="AS38" s="41" t="s">
        <v>68</v>
      </c>
      <c r="AT38" s="41" t="s">
        <v>68</v>
      </c>
      <c r="AU38" s="41" t="s">
        <v>68</v>
      </c>
      <c r="AV38" s="41" t="s">
        <v>68</v>
      </c>
      <c r="AW38" s="41" t="s">
        <v>68</v>
      </c>
      <c r="AX38" s="41" t="s">
        <v>68</v>
      </c>
      <c r="AY38" s="41" t="s">
        <v>68</v>
      </c>
      <c r="AZ38" s="41" t="s">
        <v>68</v>
      </c>
      <c r="BA38" s="41" t="s">
        <v>68</v>
      </c>
      <c r="BB38" s="41" t="s">
        <v>68</v>
      </c>
      <c r="BC38" s="41" t="s">
        <v>68</v>
      </c>
      <c r="BD38" s="41" t="s">
        <v>68</v>
      </c>
      <c r="BE38" s="41" t="s">
        <v>68</v>
      </c>
      <c r="BF38" s="41" t="s">
        <v>68</v>
      </c>
      <c r="BG38" s="41" t="s">
        <v>68</v>
      </c>
      <c r="BH38" s="41" t="s">
        <v>68</v>
      </c>
      <c r="BI38" s="41" t="s">
        <v>68</v>
      </c>
      <c r="BJ38" s="41" t="s">
        <v>68</v>
      </c>
      <c r="BK38" s="41" t="s">
        <v>68</v>
      </c>
      <c r="BL38" s="41" t="s">
        <v>68</v>
      </c>
      <c r="BM38" s="41" t="s">
        <v>68</v>
      </c>
      <c r="BN38" s="41" t="s">
        <v>68</v>
      </c>
      <c r="BO38" s="41" t="s">
        <v>68</v>
      </c>
      <c r="BP38" s="41" t="s">
        <v>68</v>
      </c>
      <c r="BQ38" s="41" t="s">
        <v>68</v>
      </c>
      <c r="BR38" s="42" t="s">
        <v>68</v>
      </c>
      <c r="BS38" s="43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2"/>
      <c r="DA38" s="43">
        <f t="shared" si="21"/>
        <v>0</v>
      </c>
      <c r="DB38" s="41">
        <f t="shared" si="2"/>
        <v>0</v>
      </c>
      <c r="DC38" s="41">
        <f t="shared" si="3"/>
        <v>8</v>
      </c>
      <c r="DD38" s="42">
        <f t="shared" si="4"/>
        <v>26</v>
      </c>
      <c r="DE38" s="43">
        <f t="shared" si="5"/>
        <v>0</v>
      </c>
      <c r="DF38" s="41">
        <f t="shared" si="6"/>
        <v>34</v>
      </c>
      <c r="DG38" s="41">
        <f t="shared" si="7"/>
        <v>0</v>
      </c>
      <c r="DH38" s="41">
        <f t="shared" si="8"/>
        <v>0</v>
      </c>
      <c r="DI38" s="41">
        <f t="shared" si="9"/>
        <v>0</v>
      </c>
      <c r="DJ38" s="42">
        <f t="shared" si="10"/>
        <v>0</v>
      </c>
      <c r="DK38" s="43">
        <f t="shared" si="11"/>
        <v>0</v>
      </c>
      <c r="DL38" s="41">
        <f t="shared" si="12"/>
        <v>0</v>
      </c>
      <c r="DM38" s="41">
        <f t="shared" si="13"/>
        <v>0</v>
      </c>
      <c r="DN38" s="41">
        <f t="shared" si="14"/>
        <v>0</v>
      </c>
      <c r="DO38" s="41">
        <f t="shared" si="15"/>
        <v>0</v>
      </c>
      <c r="DP38" s="41">
        <f t="shared" si="16"/>
        <v>0</v>
      </c>
      <c r="DQ38" s="47"/>
      <c r="DR38" s="106"/>
      <c r="DS38" s="42" t="s">
        <v>14</v>
      </c>
      <c r="DT38" s="46">
        <f>SUM(DG8,DG13,DG18,DG23,DG28,DG33,DG38,DG43,DG48,DG53,DG58,DG63,DG68,DG73,DG78,DG83,DG88,DG93,DG98,DG103,DG108,DG113,DG118,DG123,DG128,DG133,DG138,DG143,DG148,DG153,DG158,DG163,DG168,DG173,DG178,DG183)</f>
        <v>0</v>
      </c>
      <c r="DU38" s="46">
        <f>SUM(DG4,DG9,DG14,DG19,DG24,DG29,DG34,DG39,DG44,DG49,DG54,DG59,DG64,DG69,DG74,DG79,DG84,DG89,DG94,DG99,DG104,DG109,DG114,DG119,DG124,DG129,DG134,DG139,DG144,DG149,DG154,DG159,DG164,DG169,DG174,DG179,DG184)</f>
        <v>0</v>
      </c>
      <c r="DV38" s="46">
        <f>SUM(DG5,DG10,DG15,DG20,DG25,DG30,DG35,DG40,DG45,DG50,DG55,DG60,DG65,DG70,DG75,DG80,DG85,DG90,DG95,DG100,DG105,DG110,DG115,DG120,DG125,DG130,DG135,DG140,DG145,DG150,DG155,DG160,DG165,DG170,DG175,DG180,DG185)</f>
        <v>0</v>
      </c>
      <c r="DW38" s="46">
        <f>SUM(DG6,DG11,DG16,DG21,DG26,DG31,DG36,DG41,DG46,DG51,DG56,DG61,DG66,DG71,DG76,DG81,DG86,DG91,DG96,DG101,DG106,DG111,DG116,DG121,DG126,DG131,DG136,DG141,DG146,DG151,DG156,DG161,DG166,DG171,DG176,DG181,DG186)</f>
        <v>0</v>
      </c>
      <c r="DX38" s="43">
        <f>SUM(DG7,DG12,DG17,DG22,DG27,DG32,DG37,DG42,DG47,DG52,DG57,DG62,DG67,DG72,DG77,DG82,DG87,DG92,DG97,DG102,DG107,DG112,DG117,DG122,DG127,DG132,DG137,DG142,DG147,DG152,DG157,DG162,DG167,DG172,DG177,DG182,DG187)</f>
        <v>0</v>
      </c>
      <c r="DY38" s="47"/>
      <c r="DZ38" s="43"/>
      <c r="EA38" s="41"/>
      <c r="EB38" s="41"/>
      <c r="EC38" s="41"/>
    </row>
    <row r="39" spans="1:133" ht="12.75" x14ac:dyDescent="0.2">
      <c r="A39" s="36" t="s">
        <v>60</v>
      </c>
      <c r="B39" s="37">
        <v>44838</v>
      </c>
      <c r="C39" s="43" t="s">
        <v>61</v>
      </c>
      <c r="D39" s="41" t="s">
        <v>61</v>
      </c>
      <c r="E39" s="41" t="s">
        <v>61</v>
      </c>
      <c r="F39" s="41" t="s">
        <v>61</v>
      </c>
      <c r="G39" s="41" t="s">
        <v>61</v>
      </c>
      <c r="H39" s="41" t="s">
        <v>61</v>
      </c>
      <c r="I39" s="41" t="s">
        <v>61</v>
      </c>
      <c r="J39" s="41" t="s">
        <v>61</v>
      </c>
      <c r="K39" s="41" t="s">
        <v>61</v>
      </c>
      <c r="L39" s="41" t="s">
        <v>62</v>
      </c>
      <c r="M39" s="41" t="s">
        <v>62</v>
      </c>
      <c r="N39" s="41" t="s">
        <v>62</v>
      </c>
      <c r="O39" s="41" t="s">
        <v>61</v>
      </c>
      <c r="P39" s="41" t="s">
        <v>61</v>
      </c>
      <c r="Q39" s="41" t="s">
        <v>61</v>
      </c>
      <c r="R39" s="41" t="s">
        <v>61</v>
      </c>
      <c r="S39" s="41" t="s">
        <v>61</v>
      </c>
      <c r="T39" s="41" t="s">
        <v>61</v>
      </c>
      <c r="U39" s="58" t="s">
        <v>61</v>
      </c>
      <c r="V39" s="58" t="s">
        <v>61</v>
      </c>
      <c r="W39" s="58" t="s">
        <v>61</v>
      </c>
      <c r="X39" s="58" t="s">
        <v>61</v>
      </c>
      <c r="Y39" s="58" t="s">
        <v>61</v>
      </c>
      <c r="Z39" s="58" t="s">
        <v>61</v>
      </c>
      <c r="AA39" s="58" t="s">
        <v>61</v>
      </c>
      <c r="AB39" s="58" t="s">
        <v>62</v>
      </c>
      <c r="AC39" s="58" t="s">
        <v>62</v>
      </c>
      <c r="AD39" s="58" t="s">
        <v>61</v>
      </c>
      <c r="AE39" s="58" t="s">
        <v>61</v>
      </c>
      <c r="AF39" s="58" t="s">
        <v>61</v>
      </c>
      <c r="AG39" s="58" t="s">
        <v>61</v>
      </c>
      <c r="AH39" s="58" t="s">
        <v>61</v>
      </c>
      <c r="AI39" s="58" t="s">
        <v>61</v>
      </c>
      <c r="AJ39" s="42" t="s">
        <v>61</v>
      </c>
      <c r="AK39" s="41" t="s">
        <v>68</v>
      </c>
      <c r="AL39" s="41" t="s">
        <v>68</v>
      </c>
      <c r="AM39" s="41" t="s">
        <v>68</v>
      </c>
      <c r="AN39" s="41" t="s">
        <v>68</v>
      </c>
      <c r="AO39" s="41" t="s">
        <v>68</v>
      </c>
      <c r="AP39" s="41" t="s">
        <v>68</v>
      </c>
      <c r="AQ39" s="41" t="s">
        <v>68</v>
      </c>
      <c r="AR39" s="41" t="s">
        <v>68</v>
      </c>
      <c r="AS39" s="41" t="s">
        <v>68</v>
      </c>
      <c r="AT39" s="41" t="s">
        <v>68</v>
      </c>
      <c r="AU39" s="41" t="s">
        <v>68</v>
      </c>
      <c r="AV39" s="41" t="s">
        <v>68</v>
      </c>
      <c r="AW39" s="41" t="s">
        <v>68</v>
      </c>
      <c r="AX39" s="41" t="s">
        <v>68</v>
      </c>
      <c r="AY39" s="41" t="s">
        <v>68</v>
      </c>
      <c r="AZ39" s="41" t="s">
        <v>68</v>
      </c>
      <c r="BA39" s="41" t="s">
        <v>68</v>
      </c>
      <c r="BB39" s="41" t="s">
        <v>68</v>
      </c>
      <c r="BC39" s="41" t="s">
        <v>68</v>
      </c>
      <c r="BD39" s="41" t="s">
        <v>68</v>
      </c>
      <c r="BE39" s="41" t="s">
        <v>68</v>
      </c>
      <c r="BF39" s="41" t="s">
        <v>68</v>
      </c>
      <c r="BG39" s="41" t="s">
        <v>68</v>
      </c>
      <c r="BH39" s="41" t="s">
        <v>68</v>
      </c>
      <c r="BI39" s="41" t="s">
        <v>68</v>
      </c>
      <c r="BJ39" s="41" t="s">
        <v>68</v>
      </c>
      <c r="BK39" s="41" t="s">
        <v>68</v>
      </c>
      <c r="BL39" s="41" t="s">
        <v>68</v>
      </c>
      <c r="BM39" s="41" t="s">
        <v>68</v>
      </c>
      <c r="BN39" s="41" t="s">
        <v>68</v>
      </c>
      <c r="BO39" s="41" t="s">
        <v>68</v>
      </c>
      <c r="BP39" s="41" t="s">
        <v>68</v>
      </c>
      <c r="BQ39" s="41" t="s">
        <v>68</v>
      </c>
      <c r="BR39" s="42" t="s">
        <v>68</v>
      </c>
      <c r="BS39" s="43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2"/>
      <c r="DA39" s="43">
        <f t="shared" si="21"/>
        <v>0</v>
      </c>
      <c r="DB39" s="41">
        <f t="shared" si="2"/>
        <v>5</v>
      </c>
      <c r="DC39" s="41">
        <f t="shared" si="3"/>
        <v>29</v>
      </c>
      <c r="DD39" s="42">
        <f t="shared" si="4"/>
        <v>0</v>
      </c>
      <c r="DE39" s="43">
        <f t="shared" si="5"/>
        <v>0</v>
      </c>
      <c r="DF39" s="41">
        <f t="shared" si="6"/>
        <v>34</v>
      </c>
      <c r="DG39" s="41">
        <f t="shared" si="7"/>
        <v>0</v>
      </c>
      <c r="DH39" s="41">
        <f t="shared" si="8"/>
        <v>0</v>
      </c>
      <c r="DI39" s="41">
        <f t="shared" si="9"/>
        <v>0</v>
      </c>
      <c r="DJ39" s="42">
        <f t="shared" si="10"/>
        <v>0</v>
      </c>
      <c r="DK39" s="43">
        <f t="shared" si="11"/>
        <v>0</v>
      </c>
      <c r="DL39" s="41">
        <f t="shared" si="12"/>
        <v>0</v>
      </c>
      <c r="DM39" s="41">
        <f t="shared" si="13"/>
        <v>0</v>
      </c>
      <c r="DN39" s="41">
        <f t="shared" si="14"/>
        <v>0</v>
      </c>
      <c r="DO39" s="41">
        <f t="shared" si="15"/>
        <v>0</v>
      </c>
      <c r="DP39" s="41">
        <f t="shared" si="16"/>
        <v>0</v>
      </c>
      <c r="DQ39" s="47"/>
      <c r="DR39" s="106"/>
      <c r="DS39" s="46" t="s">
        <v>15</v>
      </c>
      <c r="DT39" s="46">
        <f>SUM(DH8,DH13,DH18,DH23,DH28,DH33,DH38,DH43,DH48,DH53,DH58,DH63,DH68,DH73,DH78,DH83,DH88,DH93,DH98,DH103,DH108,DH113,DH118,DH123,DH128,DH133,DH138,DH143,DH148,DH153,DH158,DH163,DH168,DH173,DH178,DH183)</f>
        <v>68</v>
      </c>
      <c r="DU39" s="46">
        <f>SUM(DH4,DH9,DH14,DH19,DH24,DH29,DH34,DH39,DH44,DH49,DH54,DH59,DH64,DH69,DH74,DH79,DH84,DH89,DH94,DH99,DH104,DH109,DH114,DH119,DH124,DH129,DH134,DH139,DH144,DH149,DH154,DH159,DH164,DH169,DH174,DH179,DH184)</f>
        <v>102</v>
      </c>
      <c r="DV39" s="46">
        <f>SUM(DH5,DH10,DH15,DH20,DH25,DH30,DH35,DH40,DH45,DH50,DH55,DH60,DH65,DH70,DH75,DH80,DH85,DH90,DH95,DH100,DH105,DH110,DH115,DH120,DH125,DH130,DH135,DH140,DH145,DH150,DH155,DH160,DH165,DH170,DH175,DH180,DH185)</f>
        <v>136</v>
      </c>
      <c r="DW39" s="46">
        <f>SUM(DH6,DH11,DH16,DH21,DH26,DH31,DH36,DH41,DH46,DH51,DH56,DH61,DH66,DH71,DH76,DH81,DH86,DH91,DH96,DH101,DH106,DH111,DH116,DH121,DH126,DH131,DH136,DH141,DH146,DH151,DH156,DH161,DH166,DH171,DH176,DH181,DH186)</f>
        <v>170</v>
      </c>
      <c r="DX39" s="46">
        <f>SUM(DH7,DH12,DH17,DH22,DH27,DH32,DH37,DH42,DH47,DH52,DH57,DH62,DH67,DH72,DH77,DH82,DH87,DH92,DH97,DH102,DH107,DH112,DH117,DH122,DH127,DH132,DH137,DH142,DH147,DH152,DH157,DH162,DH167,DH172,DH177,DH182,DH187)</f>
        <v>136</v>
      </c>
      <c r="DY39" s="47"/>
      <c r="DZ39" s="43"/>
      <c r="EA39" s="41"/>
      <c r="EB39" s="41"/>
      <c r="EC39" s="41"/>
    </row>
    <row r="40" spans="1:133" ht="12.75" x14ac:dyDescent="0.2">
      <c r="A40" s="36" t="s">
        <v>66</v>
      </c>
      <c r="B40" s="37">
        <v>44839</v>
      </c>
      <c r="C40" s="43" t="s">
        <v>61</v>
      </c>
      <c r="D40" s="41" t="s">
        <v>61</v>
      </c>
      <c r="E40" s="41" t="s">
        <v>61</v>
      </c>
      <c r="F40" s="41" t="s">
        <v>61</v>
      </c>
      <c r="G40" s="41" t="s">
        <v>61</v>
      </c>
      <c r="H40" s="41" t="s">
        <v>61</v>
      </c>
      <c r="I40" s="41" t="s">
        <v>61</v>
      </c>
      <c r="J40" s="41" t="s">
        <v>61</v>
      </c>
      <c r="K40" s="43" t="s">
        <v>67</v>
      </c>
      <c r="L40" s="41" t="s">
        <v>67</v>
      </c>
      <c r="M40" s="41" t="s">
        <v>67</v>
      </c>
      <c r="N40" s="41" t="s">
        <v>67</v>
      </c>
      <c r="O40" s="41" t="s">
        <v>67</v>
      </c>
      <c r="P40" s="41" t="s">
        <v>67</v>
      </c>
      <c r="Q40" s="41" t="s">
        <v>67</v>
      </c>
      <c r="R40" s="41" t="s">
        <v>67</v>
      </c>
      <c r="S40" s="41" t="s">
        <v>67</v>
      </c>
      <c r="T40" s="41" t="s">
        <v>67</v>
      </c>
      <c r="U40" s="41" t="s">
        <v>67</v>
      </c>
      <c r="V40" s="41" t="s">
        <v>67</v>
      </c>
      <c r="W40" s="41" t="s">
        <v>67</v>
      </c>
      <c r="X40" s="41" t="s">
        <v>67</v>
      </c>
      <c r="Y40" s="41" t="s">
        <v>67</v>
      </c>
      <c r="Z40" s="41" t="s">
        <v>67</v>
      </c>
      <c r="AA40" s="41" t="s">
        <v>67</v>
      </c>
      <c r="AB40" s="41" t="s">
        <v>67</v>
      </c>
      <c r="AC40" s="41" t="s">
        <v>67</v>
      </c>
      <c r="AD40" s="41" t="s">
        <v>67</v>
      </c>
      <c r="AE40" s="41" t="s">
        <v>67</v>
      </c>
      <c r="AF40" s="41" t="s">
        <v>67</v>
      </c>
      <c r="AG40" s="41" t="s">
        <v>67</v>
      </c>
      <c r="AH40" s="41" t="s">
        <v>67</v>
      </c>
      <c r="AI40" s="41" t="s">
        <v>67</v>
      </c>
      <c r="AJ40" s="41" t="s">
        <v>67</v>
      </c>
      <c r="AK40" s="41" t="s">
        <v>68</v>
      </c>
      <c r="AL40" s="41" t="s">
        <v>68</v>
      </c>
      <c r="AM40" s="41" t="s">
        <v>68</v>
      </c>
      <c r="AN40" s="41" t="s">
        <v>68</v>
      </c>
      <c r="AO40" s="41" t="s">
        <v>68</v>
      </c>
      <c r="AP40" s="41" t="s">
        <v>68</v>
      </c>
      <c r="AQ40" s="41" t="s">
        <v>68</v>
      </c>
      <c r="AR40" s="41" t="s">
        <v>68</v>
      </c>
      <c r="AS40" s="41" t="s">
        <v>68</v>
      </c>
      <c r="AT40" s="41" t="s">
        <v>68</v>
      </c>
      <c r="AU40" s="41" t="s">
        <v>68</v>
      </c>
      <c r="AV40" s="41" t="s">
        <v>68</v>
      </c>
      <c r="AW40" s="41" t="s">
        <v>68</v>
      </c>
      <c r="AX40" s="41" t="s">
        <v>68</v>
      </c>
      <c r="AY40" s="41" t="s">
        <v>68</v>
      </c>
      <c r="AZ40" s="41" t="s">
        <v>68</v>
      </c>
      <c r="BA40" s="41" t="s">
        <v>68</v>
      </c>
      <c r="BB40" s="41" t="s">
        <v>68</v>
      </c>
      <c r="BC40" s="41" t="s">
        <v>68</v>
      </c>
      <c r="BD40" s="41" t="s">
        <v>68</v>
      </c>
      <c r="BE40" s="41" t="s">
        <v>68</v>
      </c>
      <c r="BF40" s="41" t="s">
        <v>68</v>
      </c>
      <c r="BG40" s="41" t="s">
        <v>68</v>
      </c>
      <c r="BH40" s="41" t="s">
        <v>68</v>
      </c>
      <c r="BI40" s="41" t="s">
        <v>68</v>
      </c>
      <c r="BJ40" s="41" t="s">
        <v>68</v>
      </c>
      <c r="BK40" s="41" t="s">
        <v>68</v>
      </c>
      <c r="BL40" s="41" t="s">
        <v>68</v>
      </c>
      <c r="BM40" s="41" t="s">
        <v>68</v>
      </c>
      <c r="BN40" s="41" t="s">
        <v>68</v>
      </c>
      <c r="BO40" s="41" t="s">
        <v>68</v>
      </c>
      <c r="BP40" s="41" t="s">
        <v>68</v>
      </c>
      <c r="BQ40" s="41" t="s">
        <v>68</v>
      </c>
      <c r="BR40" s="42" t="s">
        <v>68</v>
      </c>
      <c r="BS40" s="43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2"/>
      <c r="DA40" s="43">
        <f t="shared" si="21"/>
        <v>0</v>
      </c>
      <c r="DB40" s="41">
        <f t="shared" si="2"/>
        <v>0</v>
      </c>
      <c r="DC40" s="41">
        <f t="shared" si="3"/>
        <v>8</v>
      </c>
      <c r="DD40" s="42">
        <f t="shared" si="4"/>
        <v>26</v>
      </c>
      <c r="DE40" s="43">
        <f t="shared" si="5"/>
        <v>0</v>
      </c>
      <c r="DF40" s="41">
        <f t="shared" si="6"/>
        <v>34</v>
      </c>
      <c r="DG40" s="41">
        <f t="shared" si="7"/>
        <v>0</v>
      </c>
      <c r="DH40" s="41">
        <f t="shared" si="8"/>
        <v>0</v>
      </c>
      <c r="DI40" s="41">
        <f t="shared" si="9"/>
        <v>0</v>
      </c>
      <c r="DJ40" s="42">
        <f t="shared" si="10"/>
        <v>0</v>
      </c>
      <c r="DK40" s="43">
        <f t="shared" si="11"/>
        <v>0</v>
      </c>
      <c r="DL40" s="41">
        <f t="shared" si="12"/>
        <v>0</v>
      </c>
      <c r="DM40" s="41">
        <f t="shared" si="13"/>
        <v>0</v>
      </c>
      <c r="DN40" s="41">
        <f t="shared" si="14"/>
        <v>0</v>
      </c>
      <c r="DO40" s="41">
        <f t="shared" si="15"/>
        <v>0</v>
      </c>
      <c r="DP40" s="41">
        <f t="shared" si="16"/>
        <v>0</v>
      </c>
      <c r="DQ40" s="47"/>
      <c r="DR40" s="106"/>
      <c r="DS40" s="46" t="s">
        <v>16</v>
      </c>
      <c r="DT40" s="46">
        <f>SUM(DI8,DI13,DI18,DI23,DI28,DI33,DI38,DI43,DI48,DI53,DI58,DI63,DI68,DI73,DI78,DI83,DI88,DI93,DI98,DI103,DI108,DI113,DI118,DI123,DI128,DI133,DI138,DI143,DI148,DI153,DI158,DI163,DI168,DI173,DI178,DI183)</f>
        <v>0</v>
      </c>
      <c r="DU40" s="46">
        <f>SUM(DI4,DI9,DI14,DI19,DI24,DI29,DI34,DI39,DI44,DI49,DI54,DI59,DI64,DI69,DI74,DI79,DI84,DI89,DI94,DI99,DI104,DI109,DI114,DI119,DI124,DI129,DI134,DI139,DI144,DI149,DI154,DI159,DI164,DI169,DI174,DI179,DI184)</f>
        <v>0</v>
      </c>
      <c r="DV40" s="46">
        <f>SUM(DI5,DI10,DI15,DI20,DI25,DI30,DI35,DI40,DI45,DI50,DI55,DI60,DI65,DI70,DI75,DI80,DI85,DI90,DI95,DI100,DI105,DI110,DI115,DI120,DI125,DI130,DI135,DI140,DI145,DI150,DI155,DI160,DI165,DI170,DI175,DI180,DI185)</f>
        <v>0</v>
      </c>
      <c r="DW40" s="46">
        <f>SUM(DI6,DI11,DI16,DI21,DI26,DI31,DI36,DI41,DI46,DI51,DI56,DI61,DI66,DI71,DI76,DI81,DI86,DI91,DI96,DI101,DI106,DI111,DI116,DI121,DI126,DI131,DI136,DI141,DI146,DI151,DI156,DI161,DI166,DI171,DI176,DI181,DI186)</f>
        <v>0</v>
      </c>
      <c r="DX40" s="46">
        <f>SUM(DI7,DI12,DI17,DI22,DI27,DI32,DI37,DI42,DI47,DI52,DI57,DI62,DI67,DI72,DI77,DI82,DI87,DI92,DI97,DI102,DI107,DI112,DI117,DI122,DI127,DI132,DI137,DI142,DI147,DI152,DI157,DI162,DI167,DI172,DI177,DI182,DI187)</f>
        <v>0</v>
      </c>
      <c r="DY40" s="47"/>
      <c r="DZ40" s="43"/>
      <c r="EA40" s="41"/>
      <c r="EB40" s="41"/>
      <c r="EC40" s="41"/>
    </row>
    <row r="41" spans="1:133" ht="12.75" x14ac:dyDescent="0.2">
      <c r="A41" s="36" t="s">
        <v>69</v>
      </c>
      <c r="B41" s="37">
        <v>44840</v>
      </c>
      <c r="C41" s="43" t="s">
        <v>61</v>
      </c>
      <c r="D41" s="41" t="s">
        <v>61</v>
      </c>
      <c r="E41" s="41" t="s">
        <v>61</v>
      </c>
      <c r="F41" s="41" t="s">
        <v>61</v>
      </c>
      <c r="G41" s="41" t="s">
        <v>61</v>
      </c>
      <c r="H41" s="41" t="s">
        <v>61</v>
      </c>
      <c r="I41" s="41" t="s">
        <v>61</v>
      </c>
      <c r="J41" s="41" t="s">
        <v>61</v>
      </c>
      <c r="K41" s="41" t="s">
        <v>61</v>
      </c>
      <c r="L41" s="41" t="s">
        <v>61</v>
      </c>
      <c r="M41" s="41" t="s">
        <v>61</v>
      </c>
      <c r="N41" s="41" t="s">
        <v>61</v>
      </c>
      <c r="O41" s="41" t="s">
        <v>61</v>
      </c>
      <c r="P41" s="41" t="s">
        <v>61</v>
      </c>
      <c r="Q41" s="41" t="s">
        <v>61</v>
      </c>
      <c r="R41" s="41" t="s">
        <v>61</v>
      </c>
      <c r="S41" s="41" t="s">
        <v>61</v>
      </c>
      <c r="T41" s="41" t="s">
        <v>61</v>
      </c>
      <c r="U41" s="58" t="s">
        <v>61</v>
      </c>
      <c r="V41" s="58" t="s">
        <v>61</v>
      </c>
      <c r="W41" s="58" t="s">
        <v>61</v>
      </c>
      <c r="X41" s="58" t="s">
        <v>61</v>
      </c>
      <c r="Y41" s="58" t="s">
        <v>61</v>
      </c>
      <c r="Z41" s="58" t="s">
        <v>61</v>
      </c>
      <c r="AA41" s="58" t="s">
        <v>61</v>
      </c>
      <c r="AB41" s="58" t="s">
        <v>61</v>
      </c>
      <c r="AC41" s="58" t="s">
        <v>61</v>
      </c>
      <c r="AD41" s="58" t="s">
        <v>61</v>
      </c>
      <c r="AE41" s="58" t="s">
        <v>61</v>
      </c>
      <c r="AF41" s="58" t="s">
        <v>61</v>
      </c>
      <c r="AG41" s="58" t="s">
        <v>61</v>
      </c>
      <c r="AH41" s="58" t="s">
        <v>61</v>
      </c>
      <c r="AI41" s="58" t="s">
        <v>61</v>
      </c>
      <c r="AJ41" s="42" t="s">
        <v>61</v>
      </c>
      <c r="AK41" s="41" t="s">
        <v>63</v>
      </c>
      <c r="AL41" s="41" t="s">
        <v>63</v>
      </c>
      <c r="AM41" s="41" t="s">
        <v>63</v>
      </c>
      <c r="AN41" s="41" t="s">
        <v>63</v>
      </c>
      <c r="AO41" s="41" t="s">
        <v>63</v>
      </c>
      <c r="AP41" s="41" t="s">
        <v>63</v>
      </c>
      <c r="AQ41" s="41" t="s">
        <v>63</v>
      </c>
      <c r="AR41" s="41" t="s">
        <v>63</v>
      </c>
      <c r="AS41" s="41" t="s">
        <v>63</v>
      </c>
      <c r="AT41" s="41" t="s">
        <v>63</v>
      </c>
      <c r="AU41" s="41" t="s">
        <v>63</v>
      </c>
      <c r="AV41" s="41" t="s">
        <v>63</v>
      </c>
      <c r="AW41" s="41" t="s">
        <v>63</v>
      </c>
      <c r="AX41" s="41" t="s">
        <v>63</v>
      </c>
      <c r="AY41" s="41" t="s">
        <v>63</v>
      </c>
      <c r="AZ41" s="41" t="s">
        <v>63</v>
      </c>
      <c r="BA41" s="41" t="s">
        <v>63</v>
      </c>
      <c r="BB41" s="41" t="s">
        <v>63</v>
      </c>
      <c r="BC41" s="41" t="s">
        <v>63</v>
      </c>
      <c r="BD41" s="41" t="s">
        <v>63</v>
      </c>
      <c r="BE41" s="41" t="s">
        <v>63</v>
      </c>
      <c r="BF41" s="41" t="s">
        <v>63</v>
      </c>
      <c r="BG41" s="41" t="s">
        <v>63</v>
      </c>
      <c r="BH41" s="41" t="s">
        <v>63</v>
      </c>
      <c r="BI41" s="41" t="s">
        <v>63</v>
      </c>
      <c r="BJ41" s="41" t="s">
        <v>63</v>
      </c>
      <c r="BK41" s="41" t="s">
        <v>63</v>
      </c>
      <c r="BL41" s="41" t="s">
        <v>63</v>
      </c>
      <c r="BM41" s="41" t="s">
        <v>63</v>
      </c>
      <c r="BN41" s="41" t="s">
        <v>63</v>
      </c>
      <c r="BO41" s="41" t="s">
        <v>63</v>
      </c>
      <c r="BP41" s="41" t="s">
        <v>63</v>
      </c>
      <c r="BQ41" s="41" t="s">
        <v>63</v>
      </c>
      <c r="BR41" s="42" t="s">
        <v>63</v>
      </c>
      <c r="BS41" s="43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2"/>
      <c r="DA41" s="43">
        <f t="shared" si="21"/>
        <v>0</v>
      </c>
      <c r="DB41" s="41">
        <f t="shared" si="2"/>
        <v>0</v>
      </c>
      <c r="DC41" s="41">
        <f t="shared" si="3"/>
        <v>34</v>
      </c>
      <c r="DD41" s="42">
        <f t="shared" si="4"/>
        <v>0</v>
      </c>
      <c r="DE41" s="43">
        <f t="shared" si="5"/>
        <v>0</v>
      </c>
      <c r="DF41" s="41">
        <f t="shared" si="6"/>
        <v>0</v>
      </c>
      <c r="DG41" s="41">
        <f t="shared" si="7"/>
        <v>0</v>
      </c>
      <c r="DH41" s="41">
        <f t="shared" si="8"/>
        <v>0</v>
      </c>
      <c r="DI41" s="41">
        <f t="shared" si="9"/>
        <v>0</v>
      </c>
      <c r="DJ41" s="42">
        <f t="shared" si="10"/>
        <v>0</v>
      </c>
      <c r="DK41" s="43">
        <f t="shared" si="11"/>
        <v>0</v>
      </c>
      <c r="DL41" s="41">
        <f t="shared" si="12"/>
        <v>0</v>
      </c>
      <c r="DM41" s="41">
        <f t="shared" si="13"/>
        <v>0</v>
      </c>
      <c r="DN41" s="41">
        <f t="shared" si="14"/>
        <v>0</v>
      </c>
      <c r="DO41" s="41">
        <f t="shared" si="15"/>
        <v>0</v>
      </c>
      <c r="DP41" s="41">
        <f t="shared" si="16"/>
        <v>0</v>
      </c>
      <c r="DQ41" s="44"/>
      <c r="DR41" s="106"/>
      <c r="DS41" s="46" t="s">
        <v>17</v>
      </c>
      <c r="DT41" s="46">
        <f>SUM(DJ8,DJ13,DJ18,DJ23,DJ28,DJ33,DJ38,DJ43,DJ48,DJ53,DJ58,DJ63,DJ68,DJ73,DJ78,DJ83,DJ88,DJ93,DJ98,DJ103,DJ108,DJ113,DJ118,DJ123,DJ128,DJ133,DJ138,DJ143,DJ148,DJ153,DJ158,DJ163,DJ168,DJ173,DJ178,DJ183)</f>
        <v>0</v>
      </c>
      <c r="DU41" s="46">
        <f>SUM(DJ4,DJ9,DJ14,DJ19,DJ24,DJ29,DJ34,DJ39,DJ44,DJ49,DJ54,DJ59,DJ64,DJ69,DJ74,DJ79,DJ84,DJ89,DJ94,DJ99,DJ104,DJ109,DJ114,DJ119,DJ124,DJ129,DJ134,DJ139,DJ144,DJ149,DJ154,DJ159,DJ164,DJ169,DJ174,DJ179,DJ184)</f>
        <v>0</v>
      </c>
      <c r="DV41" s="46">
        <f>SUM(DJ5,DJ10,DJ15,DJ20,DJ25,DJ30,DJ35,DJ40,DJ45,DJ50,DJ55,DJ60,DJ65,DJ70,DJ75,DJ80,DJ85,DJ90,DJ95,DJ100,DJ105,DJ110,DJ115,DJ120,DJ125,DJ130,DJ135,DJ140,DJ145,DJ150,DJ155,DJ160,DJ165,DJ170,DJ175,DJ180,DJ185)</f>
        <v>0</v>
      </c>
      <c r="DW41" s="46">
        <f>SUM(DJ6,DJ11,DJ16,DJ21,DJ26,DJ31,DJ36,DJ41,DJ46,DJ51,DJ56,DJ61,DJ66,DJ71,DJ76,DJ81,DJ86,DJ91,DJ96,DJ101,DJ106,DJ111,DJ116,DJ121,DJ126,DJ131,DJ136,DJ141,DJ146,DJ151,DJ156,DJ161,DJ166,DJ171,DJ176,DJ181,DJ186)</f>
        <v>0</v>
      </c>
      <c r="DX41" s="46">
        <f>SUM(DJ7,DJ12,DJ17,DJ22,DJ27,DJ32,DJ37,DJ42,DJ47,DJ52,DJ57,DJ62,DJ67,DJ72,DJ77,DJ82,DJ87,DJ92,DJ97,DJ102,DJ107,DJ112,DJ117,DJ122,DJ127,DJ132,DJ137,DJ142,DJ147,DJ152,DJ157,DJ162,DJ167,DJ172,DJ177,DJ182,DJ187)</f>
        <v>0</v>
      </c>
      <c r="DY41" s="47"/>
      <c r="DZ41" s="43"/>
      <c r="EA41" s="41"/>
      <c r="EB41" s="41"/>
      <c r="EC41" s="41"/>
    </row>
    <row r="42" spans="1:133" ht="12.75" x14ac:dyDescent="0.2">
      <c r="A42" s="49" t="s">
        <v>71</v>
      </c>
      <c r="B42" s="57">
        <v>44841</v>
      </c>
      <c r="C42" s="51" t="s">
        <v>61</v>
      </c>
      <c r="D42" s="41" t="s">
        <v>62</v>
      </c>
      <c r="E42" s="41" t="s">
        <v>62</v>
      </c>
      <c r="F42" s="41" t="s">
        <v>62</v>
      </c>
      <c r="G42" s="41" t="s">
        <v>62</v>
      </c>
      <c r="H42" s="41" t="s">
        <v>62</v>
      </c>
      <c r="I42" s="41" t="s">
        <v>62</v>
      </c>
      <c r="J42" s="41" t="s">
        <v>62</v>
      </c>
      <c r="K42" s="41" t="s">
        <v>62</v>
      </c>
      <c r="L42" s="41" t="s">
        <v>62</v>
      </c>
      <c r="M42" s="41" t="s">
        <v>62</v>
      </c>
      <c r="N42" s="52" t="s">
        <v>61</v>
      </c>
      <c r="O42" s="52" t="s">
        <v>61</v>
      </c>
      <c r="P42" s="52" t="s">
        <v>61</v>
      </c>
      <c r="Q42" s="52" t="s">
        <v>61</v>
      </c>
      <c r="R42" s="41" t="s">
        <v>62</v>
      </c>
      <c r="S42" s="41" t="s">
        <v>62</v>
      </c>
      <c r="T42" s="41" t="s">
        <v>62</v>
      </c>
      <c r="U42" s="41" t="s">
        <v>62</v>
      </c>
      <c r="V42" s="41" t="s">
        <v>62</v>
      </c>
      <c r="W42" s="59" t="s">
        <v>62</v>
      </c>
      <c r="X42" s="59" t="s">
        <v>62</v>
      </c>
      <c r="Y42" s="59" t="s">
        <v>62</v>
      </c>
      <c r="Z42" s="59" t="s">
        <v>62</v>
      </c>
      <c r="AA42" s="59" t="s">
        <v>62</v>
      </c>
      <c r="AB42" s="59" t="s">
        <v>62</v>
      </c>
      <c r="AC42" s="59" t="s">
        <v>62</v>
      </c>
      <c r="AD42" s="59" t="s">
        <v>62</v>
      </c>
      <c r="AE42" s="59" t="s">
        <v>62</v>
      </c>
      <c r="AF42" s="59" t="s">
        <v>62</v>
      </c>
      <c r="AG42" s="59" t="s">
        <v>62</v>
      </c>
      <c r="AH42" s="59" t="s">
        <v>62</v>
      </c>
      <c r="AI42" s="59" t="s">
        <v>62</v>
      </c>
      <c r="AJ42" s="53" t="s">
        <v>62</v>
      </c>
      <c r="AK42" s="41" t="s">
        <v>63</v>
      </c>
      <c r="AL42" s="41" t="s">
        <v>63</v>
      </c>
      <c r="AM42" s="41" t="s">
        <v>63</v>
      </c>
      <c r="AN42" s="41" t="s">
        <v>63</v>
      </c>
      <c r="AO42" s="41" t="s">
        <v>63</v>
      </c>
      <c r="AP42" s="41" t="s">
        <v>63</v>
      </c>
      <c r="AQ42" s="41" t="s">
        <v>63</v>
      </c>
      <c r="AR42" s="41" t="s">
        <v>63</v>
      </c>
      <c r="AS42" s="41" t="s">
        <v>63</v>
      </c>
      <c r="AT42" s="41" t="s">
        <v>63</v>
      </c>
      <c r="AU42" s="41" t="s">
        <v>63</v>
      </c>
      <c r="AV42" s="41" t="s">
        <v>63</v>
      </c>
      <c r="AW42" s="41" t="s">
        <v>63</v>
      </c>
      <c r="AX42" s="41" t="s">
        <v>63</v>
      </c>
      <c r="AY42" s="41" t="s">
        <v>63</v>
      </c>
      <c r="AZ42" s="41" t="s">
        <v>63</v>
      </c>
      <c r="BA42" s="41" t="s">
        <v>63</v>
      </c>
      <c r="BB42" s="41" t="s">
        <v>63</v>
      </c>
      <c r="BC42" s="41" t="s">
        <v>63</v>
      </c>
      <c r="BD42" s="41" t="s">
        <v>63</v>
      </c>
      <c r="BE42" s="41" t="s">
        <v>63</v>
      </c>
      <c r="BF42" s="41" t="s">
        <v>63</v>
      </c>
      <c r="BG42" s="41" t="s">
        <v>63</v>
      </c>
      <c r="BH42" s="41" t="s">
        <v>63</v>
      </c>
      <c r="BI42" s="41" t="s">
        <v>63</v>
      </c>
      <c r="BJ42" s="41" t="s">
        <v>63</v>
      </c>
      <c r="BK42" s="41" t="s">
        <v>63</v>
      </c>
      <c r="BL42" s="41" t="s">
        <v>63</v>
      </c>
      <c r="BM42" s="41" t="s">
        <v>63</v>
      </c>
      <c r="BN42" s="41" t="s">
        <v>63</v>
      </c>
      <c r="BO42" s="41" t="s">
        <v>63</v>
      </c>
      <c r="BP42" s="41" t="s">
        <v>63</v>
      </c>
      <c r="BQ42" s="41" t="s">
        <v>63</v>
      </c>
      <c r="BR42" s="42" t="s">
        <v>63</v>
      </c>
      <c r="BS42" s="51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3"/>
      <c r="DA42" s="51">
        <f t="shared" si="21"/>
        <v>0</v>
      </c>
      <c r="DB42" s="52">
        <f t="shared" si="2"/>
        <v>29</v>
      </c>
      <c r="DC42" s="52">
        <f t="shared" si="3"/>
        <v>5</v>
      </c>
      <c r="DD42" s="53">
        <f t="shared" si="4"/>
        <v>0</v>
      </c>
      <c r="DE42" s="51">
        <f t="shared" si="5"/>
        <v>0</v>
      </c>
      <c r="DF42" s="52">
        <f t="shared" si="6"/>
        <v>0</v>
      </c>
      <c r="DG42" s="52">
        <f t="shared" si="7"/>
        <v>0</v>
      </c>
      <c r="DH42" s="52">
        <f t="shared" si="8"/>
        <v>0</v>
      </c>
      <c r="DI42" s="52">
        <f t="shared" si="9"/>
        <v>0</v>
      </c>
      <c r="DJ42" s="53">
        <f t="shared" si="10"/>
        <v>0</v>
      </c>
      <c r="DK42" s="51">
        <f t="shared" si="11"/>
        <v>0</v>
      </c>
      <c r="DL42" s="52">
        <f t="shared" si="12"/>
        <v>0</v>
      </c>
      <c r="DM42" s="52">
        <f t="shared" si="13"/>
        <v>0</v>
      </c>
      <c r="DN42" s="52">
        <f t="shared" si="14"/>
        <v>0</v>
      </c>
      <c r="DO42" s="52">
        <f t="shared" si="15"/>
        <v>0</v>
      </c>
      <c r="DP42" s="52">
        <f t="shared" si="16"/>
        <v>0</v>
      </c>
      <c r="DQ42" s="66"/>
      <c r="DR42" s="108" t="s">
        <v>75</v>
      </c>
      <c r="DS42" s="109"/>
      <c r="DT42" s="54">
        <f t="shared" ref="DT42:DX42" si="28">DT37/(DT35-DT36)</f>
        <v>0.71308016877637126</v>
      </c>
      <c r="DU42" s="54">
        <f t="shared" si="28"/>
        <v>0.5</v>
      </c>
      <c r="DV42" s="54">
        <f t="shared" si="28"/>
        <v>0.5</v>
      </c>
      <c r="DW42" s="54">
        <f t="shared" si="28"/>
        <v>0.375</v>
      </c>
      <c r="DX42" s="54">
        <f t="shared" si="28"/>
        <v>0.42616033755274263</v>
      </c>
      <c r="DY42" s="70"/>
      <c r="DZ42" s="43"/>
      <c r="EA42" s="41"/>
      <c r="EB42" s="41"/>
      <c r="EC42" s="41"/>
    </row>
    <row r="43" spans="1:133" ht="12.75" x14ac:dyDescent="0.2">
      <c r="A43" s="36" t="s">
        <v>74</v>
      </c>
      <c r="B43" s="37">
        <v>44844</v>
      </c>
      <c r="C43" s="4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4"/>
      <c r="AK43" s="61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4"/>
      <c r="BS43" s="61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4"/>
      <c r="DA43" s="43">
        <f t="shared" si="21"/>
        <v>0</v>
      </c>
      <c r="DB43" s="41">
        <f t="shared" si="2"/>
        <v>0</v>
      </c>
      <c r="DC43" s="41">
        <f t="shared" si="3"/>
        <v>0</v>
      </c>
      <c r="DD43" s="42">
        <f t="shared" si="4"/>
        <v>0</v>
      </c>
      <c r="DE43" s="43">
        <f t="shared" si="5"/>
        <v>0</v>
      </c>
      <c r="DF43" s="41">
        <f t="shared" si="6"/>
        <v>0</v>
      </c>
      <c r="DG43" s="41">
        <f t="shared" si="7"/>
        <v>0</v>
      </c>
      <c r="DH43" s="41">
        <f t="shared" si="8"/>
        <v>0</v>
      </c>
      <c r="DI43" s="41">
        <f t="shared" si="9"/>
        <v>0</v>
      </c>
      <c r="DJ43" s="42">
        <f t="shared" si="10"/>
        <v>0</v>
      </c>
      <c r="DK43" s="43">
        <f t="shared" si="11"/>
        <v>0</v>
      </c>
      <c r="DL43" s="41">
        <f t="shared" si="12"/>
        <v>0</v>
      </c>
      <c r="DM43" s="41">
        <f t="shared" si="13"/>
        <v>0</v>
      </c>
      <c r="DN43" s="41">
        <f t="shared" si="14"/>
        <v>0</v>
      </c>
      <c r="DO43" s="41">
        <f t="shared" si="15"/>
        <v>0</v>
      </c>
      <c r="DP43" s="41">
        <f t="shared" si="16"/>
        <v>0</v>
      </c>
      <c r="DQ43" s="47"/>
      <c r="DR43" s="142" t="s">
        <v>77</v>
      </c>
      <c r="DS43" s="45" t="s">
        <v>65</v>
      </c>
      <c r="DT43" s="46">
        <f t="shared" ref="DT43:DX43" si="29">SUM(DT44:DT49)</f>
        <v>0</v>
      </c>
      <c r="DU43" s="46">
        <f t="shared" si="29"/>
        <v>0</v>
      </c>
      <c r="DV43" s="46">
        <f t="shared" si="29"/>
        <v>0</v>
      </c>
      <c r="DW43" s="46">
        <f t="shared" si="29"/>
        <v>0</v>
      </c>
      <c r="DX43" s="46">
        <f t="shared" si="29"/>
        <v>0</v>
      </c>
      <c r="DY43" s="47"/>
      <c r="DZ43" s="43"/>
      <c r="EA43" s="41"/>
      <c r="EB43" s="41"/>
      <c r="EC43" s="41"/>
    </row>
    <row r="44" spans="1:133" ht="12.75" x14ac:dyDescent="0.2">
      <c r="A44" s="36" t="s">
        <v>60</v>
      </c>
      <c r="B44" s="37">
        <v>44845</v>
      </c>
      <c r="C44" s="43" t="s">
        <v>61</v>
      </c>
      <c r="D44" s="41" t="s">
        <v>61</v>
      </c>
      <c r="E44" s="41" t="s">
        <v>61</v>
      </c>
      <c r="F44" s="41" t="s">
        <v>61</v>
      </c>
      <c r="G44" s="41" t="s">
        <v>61</v>
      </c>
      <c r="H44" s="41" t="s">
        <v>61</v>
      </c>
      <c r="I44" s="41" t="s">
        <v>61</v>
      </c>
      <c r="J44" s="41" t="s">
        <v>61</v>
      </c>
      <c r="K44" s="41" t="s">
        <v>62</v>
      </c>
      <c r="L44" s="41" t="s">
        <v>62</v>
      </c>
      <c r="M44" s="41" t="s">
        <v>62</v>
      </c>
      <c r="N44" s="41" t="s">
        <v>62</v>
      </c>
      <c r="O44" s="41" t="s">
        <v>62</v>
      </c>
      <c r="P44" s="41" t="s">
        <v>61</v>
      </c>
      <c r="Q44" s="41" t="s">
        <v>61</v>
      </c>
      <c r="R44" s="41" t="s">
        <v>61</v>
      </c>
      <c r="S44" s="41" t="s">
        <v>61</v>
      </c>
      <c r="T44" s="41" t="s">
        <v>61</v>
      </c>
      <c r="U44" s="58" t="s">
        <v>61</v>
      </c>
      <c r="V44" s="58" t="s">
        <v>61</v>
      </c>
      <c r="W44" s="58" t="s">
        <v>61</v>
      </c>
      <c r="X44" s="58" t="s">
        <v>61</v>
      </c>
      <c r="Y44" s="58" t="s">
        <v>61</v>
      </c>
      <c r="Z44" s="58" t="s">
        <v>62</v>
      </c>
      <c r="AA44" s="58" t="s">
        <v>61</v>
      </c>
      <c r="AB44" s="58" t="s">
        <v>61</v>
      </c>
      <c r="AC44" s="58" t="s">
        <v>62</v>
      </c>
      <c r="AD44" s="58" t="s">
        <v>61</v>
      </c>
      <c r="AE44" s="58" t="s">
        <v>61</v>
      </c>
      <c r="AF44" s="58" t="s">
        <v>61</v>
      </c>
      <c r="AG44" s="58" t="s">
        <v>61</v>
      </c>
      <c r="AH44" s="58" t="s">
        <v>61</v>
      </c>
      <c r="AI44" s="58" t="s">
        <v>61</v>
      </c>
      <c r="AJ44" s="42" t="s">
        <v>61</v>
      </c>
      <c r="AK44" s="41" t="s">
        <v>63</v>
      </c>
      <c r="AL44" s="41" t="s">
        <v>63</v>
      </c>
      <c r="AM44" s="41" t="s">
        <v>63</v>
      </c>
      <c r="AN44" s="41" t="s">
        <v>63</v>
      </c>
      <c r="AO44" s="41" t="s">
        <v>63</v>
      </c>
      <c r="AP44" s="41" t="s">
        <v>63</v>
      </c>
      <c r="AQ44" s="41" t="s">
        <v>63</v>
      </c>
      <c r="AR44" s="41" t="s">
        <v>63</v>
      </c>
      <c r="AS44" s="41" t="s">
        <v>63</v>
      </c>
      <c r="AT44" s="41" t="s">
        <v>63</v>
      </c>
      <c r="AU44" s="41" t="s">
        <v>63</v>
      </c>
      <c r="AV44" s="41" t="s">
        <v>63</v>
      </c>
      <c r="AW44" s="41" t="s">
        <v>63</v>
      </c>
      <c r="AX44" s="41" t="s">
        <v>63</v>
      </c>
      <c r="AY44" s="41" t="s">
        <v>63</v>
      </c>
      <c r="AZ44" s="41" t="s">
        <v>63</v>
      </c>
      <c r="BA44" s="41" t="s">
        <v>63</v>
      </c>
      <c r="BB44" s="41" t="s">
        <v>63</v>
      </c>
      <c r="BC44" s="41" t="s">
        <v>63</v>
      </c>
      <c r="BD44" s="41" t="s">
        <v>63</v>
      </c>
      <c r="BE44" s="41" t="s">
        <v>63</v>
      </c>
      <c r="BF44" s="41" t="s">
        <v>63</v>
      </c>
      <c r="BG44" s="41" t="s">
        <v>63</v>
      </c>
      <c r="BH44" s="41" t="s">
        <v>63</v>
      </c>
      <c r="BI44" s="41" t="s">
        <v>63</v>
      </c>
      <c r="BJ44" s="41" t="s">
        <v>63</v>
      </c>
      <c r="BK44" s="41" t="s">
        <v>63</v>
      </c>
      <c r="BL44" s="41" t="s">
        <v>63</v>
      </c>
      <c r="BM44" s="41" t="s">
        <v>63</v>
      </c>
      <c r="BN44" s="41" t="s">
        <v>63</v>
      </c>
      <c r="BO44" s="41" t="s">
        <v>63</v>
      </c>
      <c r="BP44" s="41" t="s">
        <v>63</v>
      </c>
      <c r="BQ44" s="41" t="s">
        <v>63</v>
      </c>
      <c r="BR44" s="42" t="s">
        <v>63</v>
      </c>
      <c r="BS44" s="43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2"/>
      <c r="DA44" s="43">
        <f t="shared" si="21"/>
        <v>0</v>
      </c>
      <c r="DB44" s="41">
        <f t="shared" si="2"/>
        <v>7</v>
      </c>
      <c r="DC44" s="41">
        <f t="shared" si="3"/>
        <v>27</v>
      </c>
      <c r="DD44" s="42">
        <f t="shared" si="4"/>
        <v>0</v>
      </c>
      <c r="DE44" s="43">
        <f t="shared" si="5"/>
        <v>0</v>
      </c>
      <c r="DF44" s="41">
        <f t="shared" si="6"/>
        <v>0</v>
      </c>
      <c r="DG44" s="41">
        <f t="shared" si="7"/>
        <v>0</v>
      </c>
      <c r="DH44" s="41">
        <f t="shared" si="8"/>
        <v>0</v>
      </c>
      <c r="DI44" s="41">
        <f t="shared" si="9"/>
        <v>0</v>
      </c>
      <c r="DJ44" s="42">
        <f t="shared" si="10"/>
        <v>0</v>
      </c>
      <c r="DK44" s="43">
        <f t="shared" si="11"/>
        <v>0</v>
      </c>
      <c r="DL44" s="41">
        <f t="shared" si="12"/>
        <v>0</v>
      </c>
      <c r="DM44" s="41">
        <f t="shared" si="13"/>
        <v>0</v>
      </c>
      <c r="DN44" s="41">
        <f t="shared" si="14"/>
        <v>0</v>
      </c>
      <c r="DO44" s="41">
        <f t="shared" si="15"/>
        <v>0</v>
      </c>
      <c r="DP44" s="41">
        <f t="shared" si="16"/>
        <v>0</v>
      </c>
      <c r="DQ44" s="47"/>
      <c r="DR44" s="106"/>
      <c r="DS44" s="46" t="s">
        <v>9</v>
      </c>
      <c r="DT44" s="46">
        <f>SUM(DK8,DK13,DK18,DK23,DK28,DK33,DK38,DK43,DK48,DK53,DK58,DK63,DK68,DK73,DK78,DK83,DK88,DK93,DK98,DK103,DK108,DK113,DK118,DK123,DK128,DK133,DK138,DK143,DK148,DK153,DK158,DK163,DK168,DK173,DK178,DK183)</f>
        <v>0</v>
      </c>
      <c r="DU44" s="46">
        <f>SUM(DK4,DK9,DK14,DK19,DK24,DK29,DK34,DK39,DK44,DK49,DK54,DK59,DK64,DK69,DK74,DK79,DK84,DK89,DK94,DK99,DK104,DK109,DK114,DK119,DK124,DK129,DK134,DK139,DK144,DK149,DK154,DK159,DK164,DK169,DK174,DK179,DK184)</f>
        <v>0</v>
      </c>
      <c r="DV44" s="46">
        <f>SUM(DK5,DK10,DK15,DK20,DK25,DK30,DK35,DK40,DK45,DK50,DK55,DK60,DK65,DK70,DK75,DK80,DK85,DK90,DK95,DK100,DK105,DK110,DK115,DK120,DK125,DK130,DK135,DK140,DK145,DK150,DK155,DK160,DK165,DK170,DK175,DK180,DK185)</f>
        <v>0</v>
      </c>
      <c r="DW44" s="46">
        <f>SUM(DK6,DK11,DK16,DK21,DK26,DK31,DK36,DK41,DK46,DK51,DK56,DK61,DK66,DK71,DK76,DK81,DK86,DK91,DK96,DK101,DK106,DK111,DK116,DK121,DK126,DK131,DK136,DK141,DK146,DK151,DK156,DK161,DK166,DK171,DK176,DK181,DK186)</f>
        <v>0</v>
      </c>
      <c r="DX44" s="46">
        <f>SUM(DK7,DK12,DK17,DK22,DK27,DK32,DK37,DK42,DK47,DK52,DK57,DK62,DK67,DK72,DK77,DK82,DK87,DK92,DK97,DK102,DK107,DK112,DK117,DK122,DK127,DK132,DK137,DK142,DK147,DK152,DK157,DK162,DK167,DK172,DK177,DK182,DK187)</f>
        <v>0</v>
      </c>
      <c r="DY44" s="47"/>
      <c r="DZ44" s="43"/>
      <c r="EA44" s="41"/>
      <c r="EB44" s="41"/>
      <c r="EC44" s="41"/>
    </row>
    <row r="45" spans="1:133" ht="12.75" x14ac:dyDescent="0.2">
      <c r="A45" s="36" t="s">
        <v>66</v>
      </c>
      <c r="B45" s="37">
        <v>44846</v>
      </c>
      <c r="C45" s="43" t="s">
        <v>61</v>
      </c>
      <c r="D45" s="41" t="s">
        <v>61</v>
      </c>
      <c r="E45" s="41" t="s">
        <v>61</v>
      </c>
      <c r="F45" s="41" t="s">
        <v>61</v>
      </c>
      <c r="G45" s="41" t="s">
        <v>61</v>
      </c>
      <c r="H45" s="41" t="s">
        <v>61</v>
      </c>
      <c r="I45" s="41" t="s">
        <v>61</v>
      </c>
      <c r="J45" s="41" t="s">
        <v>61</v>
      </c>
      <c r="K45" s="41" t="s">
        <v>61</v>
      </c>
      <c r="L45" s="41" t="s">
        <v>62</v>
      </c>
      <c r="M45" s="41" t="s">
        <v>62</v>
      </c>
      <c r="N45" s="41" t="s">
        <v>62</v>
      </c>
      <c r="O45" s="41" t="s">
        <v>61</v>
      </c>
      <c r="P45" s="41" t="s">
        <v>61</v>
      </c>
      <c r="Q45" s="41" t="s">
        <v>61</v>
      </c>
      <c r="R45" s="41" t="s">
        <v>61</v>
      </c>
      <c r="S45" s="41" t="s">
        <v>61</v>
      </c>
      <c r="T45" s="41" t="s">
        <v>61</v>
      </c>
      <c r="U45" s="58" t="s">
        <v>61</v>
      </c>
      <c r="V45" s="58" t="s">
        <v>61</v>
      </c>
      <c r="W45" s="58" t="s">
        <v>61</v>
      </c>
      <c r="X45" s="58" t="s">
        <v>61</v>
      </c>
      <c r="Y45" s="58" t="s">
        <v>61</v>
      </c>
      <c r="Z45" s="58" t="s">
        <v>61</v>
      </c>
      <c r="AA45" s="58" t="s">
        <v>61</v>
      </c>
      <c r="AB45" s="58" t="s">
        <v>62</v>
      </c>
      <c r="AC45" s="58" t="s">
        <v>62</v>
      </c>
      <c r="AD45" s="41" t="s">
        <v>62</v>
      </c>
      <c r="AE45" s="41" t="s">
        <v>62</v>
      </c>
      <c r="AF45" s="41" t="s">
        <v>62</v>
      </c>
      <c r="AG45" s="41" t="s">
        <v>62</v>
      </c>
      <c r="AH45" s="41" t="s">
        <v>62</v>
      </c>
      <c r="AI45" s="58" t="s">
        <v>61</v>
      </c>
      <c r="AJ45" s="42" t="s">
        <v>61</v>
      </c>
      <c r="AK45" s="41" t="s">
        <v>63</v>
      </c>
      <c r="AL45" s="41" t="s">
        <v>63</v>
      </c>
      <c r="AM45" s="41" t="s">
        <v>63</v>
      </c>
      <c r="AN45" s="41" t="s">
        <v>63</v>
      </c>
      <c r="AO45" s="41" t="s">
        <v>63</v>
      </c>
      <c r="AP45" s="41" t="s">
        <v>63</v>
      </c>
      <c r="AQ45" s="41" t="s">
        <v>63</v>
      </c>
      <c r="AR45" s="41" t="s">
        <v>63</v>
      </c>
      <c r="AS45" s="41" t="s">
        <v>63</v>
      </c>
      <c r="AT45" s="41" t="s">
        <v>63</v>
      </c>
      <c r="AU45" s="41" t="s">
        <v>63</v>
      </c>
      <c r="AV45" s="41" t="s">
        <v>63</v>
      </c>
      <c r="AW45" s="41" t="s">
        <v>63</v>
      </c>
      <c r="AX45" s="41" t="s">
        <v>63</v>
      </c>
      <c r="AY45" s="41" t="s">
        <v>63</v>
      </c>
      <c r="AZ45" s="41" t="s">
        <v>63</v>
      </c>
      <c r="BA45" s="41" t="s">
        <v>63</v>
      </c>
      <c r="BB45" s="41" t="s">
        <v>63</v>
      </c>
      <c r="BC45" s="41" t="s">
        <v>63</v>
      </c>
      <c r="BD45" s="41" t="s">
        <v>63</v>
      </c>
      <c r="BE45" s="41" t="s">
        <v>63</v>
      </c>
      <c r="BF45" s="41" t="s">
        <v>63</v>
      </c>
      <c r="BG45" s="41" t="s">
        <v>63</v>
      </c>
      <c r="BH45" s="41" t="s">
        <v>63</v>
      </c>
      <c r="BI45" s="41" t="s">
        <v>63</v>
      </c>
      <c r="BJ45" s="41" t="s">
        <v>63</v>
      </c>
      <c r="BK45" s="41" t="s">
        <v>63</v>
      </c>
      <c r="BL45" s="41" t="s">
        <v>63</v>
      </c>
      <c r="BM45" s="41" t="s">
        <v>63</v>
      </c>
      <c r="BN45" s="41" t="s">
        <v>63</v>
      </c>
      <c r="BO45" s="41" t="s">
        <v>63</v>
      </c>
      <c r="BP45" s="41" t="s">
        <v>63</v>
      </c>
      <c r="BQ45" s="41" t="s">
        <v>63</v>
      </c>
      <c r="BR45" s="42" t="s">
        <v>63</v>
      </c>
      <c r="BS45" s="43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2"/>
      <c r="DA45" s="43">
        <f t="shared" si="21"/>
        <v>0</v>
      </c>
      <c r="DB45" s="41">
        <f t="shared" si="2"/>
        <v>10</v>
      </c>
      <c r="DC45" s="41">
        <f t="shared" si="3"/>
        <v>24</v>
      </c>
      <c r="DD45" s="42">
        <f t="shared" si="4"/>
        <v>0</v>
      </c>
      <c r="DE45" s="43">
        <f t="shared" si="5"/>
        <v>0</v>
      </c>
      <c r="DF45" s="41">
        <f t="shared" si="6"/>
        <v>0</v>
      </c>
      <c r="DG45" s="41">
        <f t="shared" si="7"/>
        <v>0</v>
      </c>
      <c r="DH45" s="41">
        <f t="shared" si="8"/>
        <v>0</v>
      </c>
      <c r="DI45" s="41">
        <f t="shared" si="9"/>
        <v>0</v>
      </c>
      <c r="DJ45" s="42">
        <f t="shared" si="10"/>
        <v>0</v>
      </c>
      <c r="DK45" s="43">
        <f t="shared" si="11"/>
        <v>0</v>
      </c>
      <c r="DL45" s="41">
        <f t="shared" si="12"/>
        <v>0</v>
      </c>
      <c r="DM45" s="41">
        <f t="shared" si="13"/>
        <v>0</v>
      </c>
      <c r="DN45" s="41">
        <f t="shared" si="14"/>
        <v>0</v>
      </c>
      <c r="DO45" s="41">
        <f t="shared" si="15"/>
        <v>0</v>
      </c>
      <c r="DP45" s="41">
        <f t="shared" si="16"/>
        <v>0</v>
      </c>
      <c r="DQ45" s="47"/>
      <c r="DR45" s="106"/>
      <c r="DS45" s="46" t="s">
        <v>13</v>
      </c>
      <c r="DT45" s="46">
        <f>SUM(DL8,DL13,DL18,DL23,DL28,DL33,DL38,DL43,DL48,DL53,DL58,DL63,DL68,DL73,DL78,DL83,DL88,DL93,DL98,DL103,DL108,DL113,DL118,DL123,DL128,DL133,DL138,DL143,DL148,DL153,DL158,DL163,DL168,DL173,DL178,DL183)</f>
        <v>0</v>
      </c>
      <c r="DU45" s="46">
        <f>SUM(DL4,DL9,DL14,DL19,DL24,DL29,DL34,DL39,DL44,DL49,DL54,DL59,DL64,DL69,DL74,DL79,DL84,DL89,DL94,DL99,DL104,DL109,DL114,DL119,DL124,DL129,DL134,DL139,DL144,DL149,DL154,DL159,DL164,DL169,DL174,DL179,DL184)</f>
        <v>0</v>
      </c>
      <c r="DV45" s="46">
        <f>SUM(DL5,DL10,DL15,DL20,DL25,DL30,DL35,DL40,DL45,DL50,DL55,DL60,DL65,DL70,DL75,DL80,DL85,DL90,DL95,DL100,DL105,DL110,DL115,DL120,DL125,DL130,DL135,DL140,DL145,DL150,DL155,DL160,DL165,DL170,DL175,DL180,DL185)</f>
        <v>0</v>
      </c>
      <c r="DW45" s="46">
        <f>SUM(DL6,DL11,DL16,DL21,DL26,DL31,DL36,DL41,DL46,DL51,DL56,DL61,DL66,DL71,DL76,DL81,DL86,DL91,DL96,DL101,DL106,DL111,DL116,DL121,DL126,DL131,DL136,DL141,DL146,DL151,DL156,DL161,DL166,DL171,DL176,DL181,DL186)</f>
        <v>0</v>
      </c>
      <c r="DX45" s="46">
        <f>SUM(DL7,DL12,DL17,DL22,DL27,DL32,DL37,DL42,DL47,DL52,DL57,DL62,DL67,DL72,DL77,DL82,DL87,DL92,DL97,DL102,DL107,DL112,DL117,DL122,DL127,DL132,DL137,DL142,DL147,DL152,DL157,DL162,DL167,DL172,DL177,DL182,DL187)</f>
        <v>0</v>
      </c>
      <c r="DY45" s="47"/>
      <c r="DZ45" s="43"/>
      <c r="EA45" s="41"/>
      <c r="EB45" s="41"/>
      <c r="EC45" s="41"/>
    </row>
    <row r="46" spans="1:133" ht="12.75" x14ac:dyDescent="0.2">
      <c r="A46" s="36" t="s">
        <v>69</v>
      </c>
      <c r="B46" s="71">
        <v>44847</v>
      </c>
      <c r="C46" s="43" t="s">
        <v>61</v>
      </c>
      <c r="D46" s="41" t="s">
        <v>61</v>
      </c>
      <c r="E46" s="41" t="s">
        <v>62</v>
      </c>
      <c r="F46" s="41" t="s">
        <v>62</v>
      </c>
      <c r="G46" s="41" t="s">
        <v>62</v>
      </c>
      <c r="H46" s="41" t="s">
        <v>62</v>
      </c>
      <c r="I46" s="41" t="s">
        <v>62</v>
      </c>
      <c r="J46" s="41" t="s">
        <v>61</v>
      </c>
      <c r="K46" s="41" t="s">
        <v>61</v>
      </c>
      <c r="L46" s="41" t="s">
        <v>61</v>
      </c>
      <c r="M46" s="41" t="s">
        <v>61</v>
      </c>
      <c r="N46" s="41" t="s">
        <v>61</v>
      </c>
      <c r="O46" s="41" t="s">
        <v>61</v>
      </c>
      <c r="P46" s="41" t="s">
        <v>61</v>
      </c>
      <c r="Q46" s="41" t="s">
        <v>61</v>
      </c>
      <c r="R46" s="41" t="s">
        <v>61</v>
      </c>
      <c r="S46" s="41" t="s">
        <v>61</v>
      </c>
      <c r="T46" s="41" t="s">
        <v>61</v>
      </c>
      <c r="U46" s="58" t="s">
        <v>61</v>
      </c>
      <c r="V46" s="58" t="s">
        <v>61</v>
      </c>
      <c r="W46" s="58" t="s">
        <v>61</v>
      </c>
      <c r="X46" s="58" t="s">
        <v>61</v>
      </c>
      <c r="Y46" s="58" t="s">
        <v>61</v>
      </c>
      <c r="Z46" s="58" t="s">
        <v>61</v>
      </c>
      <c r="AA46" s="58" t="s">
        <v>61</v>
      </c>
      <c r="AB46" s="58" t="s">
        <v>61</v>
      </c>
      <c r="AC46" s="58" t="s">
        <v>61</v>
      </c>
      <c r="AD46" s="58" t="s">
        <v>61</v>
      </c>
      <c r="AE46" s="58" t="s">
        <v>61</v>
      </c>
      <c r="AF46" s="58" t="s">
        <v>61</v>
      </c>
      <c r="AG46" s="58" t="s">
        <v>61</v>
      </c>
      <c r="AH46" s="58" t="s">
        <v>61</v>
      </c>
      <c r="AI46" s="58" t="s">
        <v>61</v>
      </c>
      <c r="AJ46" s="42" t="s">
        <v>61</v>
      </c>
      <c r="AK46" s="41" t="s">
        <v>63</v>
      </c>
      <c r="AL46" s="41" t="s">
        <v>63</v>
      </c>
      <c r="AM46" s="41" t="s">
        <v>63</v>
      </c>
      <c r="AN46" s="41" t="s">
        <v>63</v>
      </c>
      <c r="AO46" s="41" t="s">
        <v>63</v>
      </c>
      <c r="AP46" s="41" t="s">
        <v>63</v>
      </c>
      <c r="AQ46" s="41" t="s">
        <v>63</v>
      </c>
      <c r="AR46" s="41" t="s">
        <v>63</v>
      </c>
      <c r="AS46" s="41" t="s">
        <v>63</v>
      </c>
      <c r="AT46" s="41" t="s">
        <v>63</v>
      </c>
      <c r="AU46" s="41" t="s">
        <v>63</v>
      </c>
      <c r="AV46" s="41" t="s">
        <v>63</v>
      </c>
      <c r="AW46" s="41" t="s">
        <v>63</v>
      </c>
      <c r="AX46" s="41" t="s">
        <v>63</v>
      </c>
      <c r="AY46" s="41" t="s">
        <v>63</v>
      </c>
      <c r="AZ46" s="41" t="s">
        <v>63</v>
      </c>
      <c r="BA46" s="41" t="s">
        <v>63</v>
      </c>
      <c r="BB46" s="41" t="s">
        <v>63</v>
      </c>
      <c r="BC46" s="41" t="s">
        <v>63</v>
      </c>
      <c r="BD46" s="41" t="s">
        <v>63</v>
      </c>
      <c r="BE46" s="41" t="s">
        <v>63</v>
      </c>
      <c r="BF46" s="41" t="s">
        <v>63</v>
      </c>
      <c r="BG46" s="41" t="s">
        <v>63</v>
      </c>
      <c r="BH46" s="41" t="s">
        <v>63</v>
      </c>
      <c r="BI46" s="41" t="s">
        <v>63</v>
      </c>
      <c r="BJ46" s="41" t="s">
        <v>63</v>
      </c>
      <c r="BK46" s="41" t="s">
        <v>63</v>
      </c>
      <c r="BL46" s="41" t="s">
        <v>63</v>
      </c>
      <c r="BM46" s="41" t="s">
        <v>63</v>
      </c>
      <c r="BN46" s="41" t="s">
        <v>63</v>
      </c>
      <c r="BO46" s="41" t="s">
        <v>63</v>
      </c>
      <c r="BP46" s="41" t="s">
        <v>63</v>
      </c>
      <c r="BQ46" s="41" t="s">
        <v>63</v>
      </c>
      <c r="BR46" s="42" t="s">
        <v>63</v>
      </c>
      <c r="BS46" s="43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2"/>
      <c r="DA46" s="43">
        <f t="shared" si="21"/>
        <v>0</v>
      </c>
      <c r="DB46" s="41">
        <f t="shared" si="2"/>
        <v>5</v>
      </c>
      <c r="DC46" s="41">
        <f t="shared" si="3"/>
        <v>29</v>
      </c>
      <c r="DD46" s="42">
        <f t="shared" si="4"/>
        <v>0</v>
      </c>
      <c r="DE46" s="43">
        <f t="shared" si="5"/>
        <v>0</v>
      </c>
      <c r="DF46" s="41">
        <f t="shared" si="6"/>
        <v>0</v>
      </c>
      <c r="DG46" s="41">
        <f t="shared" si="7"/>
        <v>0</v>
      </c>
      <c r="DH46" s="41">
        <f t="shared" si="8"/>
        <v>0</v>
      </c>
      <c r="DI46" s="41">
        <f t="shared" si="9"/>
        <v>0</v>
      </c>
      <c r="DJ46" s="42">
        <f t="shared" si="10"/>
        <v>0</v>
      </c>
      <c r="DK46" s="43">
        <f t="shared" si="11"/>
        <v>0</v>
      </c>
      <c r="DL46" s="41">
        <f t="shared" si="12"/>
        <v>0</v>
      </c>
      <c r="DM46" s="41">
        <f t="shared" si="13"/>
        <v>0</v>
      </c>
      <c r="DN46" s="41">
        <f t="shared" si="14"/>
        <v>0</v>
      </c>
      <c r="DO46" s="41">
        <f t="shared" si="15"/>
        <v>0</v>
      </c>
      <c r="DP46" s="41">
        <f t="shared" si="16"/>
        <v>0</v>
      </c>
      <c r="DQ46" s="44"/>
      <c r="DR46" s="106"/>
      <c r="DS46" s="46" t="s">
        <v>14</v>
      </c>
      <c r="DT46" s="46">
        <f>SUM(DL8,DL13,DL18,DL23,DL28,DL33,DL38,DL43,DL48,DL53,DL58,DL63,DL68,DL73,DL78,DL83,DL88,DL93,DL98,DL103,DL108,DL113,DL118,DL123,DL128,DL133,DL138,DL143,DL148,DL153,DL158,DL163,DL168,DL173,DL178,DL183)</f>
        <v>0</v>
      </c>
      <c r="DU46" s="46">
        <f>SUM(DM4,DM9,DM14,DM19,DM24,DM29,DM34,DM39,DM44,DM49,DM54,DM59,DM64,DM69,DM74,DM79,DM84,DM89,DM94,DM99,DM104,DM109,DM114,DM119,DM124,DM129,DM134,DM139,DM144,DM149,DM154,DM159,DM164,DM169,DM174,DM179,DM184)</f>
        <v>0</v>
      </c>
      <c r="DV46" s="46">
        <f>SUM(DM5,DM10,DM15,DM20,DM25,DM30,DM35,DM40,DM45,DM50,DM55,DM60,DM65,DM70,DM75,DM80,DM85,DM90,DM95,DM100,DM105,DM110,DM115,DM120,DM125,DM130,DM135,DM140,DM145,DM150,DM155,DM160,DM165,DM170,DM175,DM180,DM185)</f>
        <v>0</v>
      </c>
      <c r="DW46" s="46">
        <f>SUM(DM6,DM11,DM16,DM21,DM26,DM31,DM36,DM41,DM46,DM51,DM56,DM61,DM66,DM71,DM76,DM81,DM86,DM91,DM96,DM101,DM106,DM111,DM116,DM121,DM126,DM131,DM136,DM141,DM146,DM151,DM156,DM161,DM166,DM171,DM176,DM181,DM186)</f>
        <v>0</v>
      </c>
      <c r="DX46" s="46">
        <f>SUM(DM7,DM12,DM17,DM22,DM27,DM32,DM37,DM42,DM47,DM52,DM57,DM62,DM67,DM72,DM77,DM82,DM87,DM92,DM97,DM102,DM107,DM112,DM117,DM122,DM127,DM132,DM137,DM142,DM147,DM152,DM157,DM162,DM167,DM172,DM177,DM182,DM187)</f>
        <v>0</v>
      </c>
      <c r="DY46" s="47"/>
      <c r="DZ46" s="43"/>
      <c r="EA46" s="41"/>
      <c r="EB46" s="41"/>
      <c r="EC46" s="41"/>
    </row>
    <row r="47" spans="1:133" ht="12.75" x14ac:dyDescent="0.2">
      <c r="A47" s="49" t="s">
        <v>71</v>
      </c>
      <c r="B47" s="57">
        <v>44848</v>
      </c>
      <c r="C47" s="43" t="s">
        <v>61</v>
      </c>
      <c r="D47" s="41" t="s">
        <v>61</v>
      </c>
      <c r="E47" s="41" t="s">
        <v>61</v>
      </c>
      <c r="F47" s="41" t="s">
        <v>61</v>
      </c>
      <c r="G47" s="41" t="s">
        <v>61</v>
      </c>
      <c r="H47" s="41" t="s">
        <v>61</v>
      </c>
      <c r="I47" s="41" t="s">
        <v>61</v>
      </c>
      <c r="J47" s="41" t="s">
        <v>61</v>
      </c>
      <c r="K47" s="41" t="s">
        <v>61</v>
      </c>
      <c r="L47" s="41" t="s">
        <v>61</v>
      </c>
      <c r="M47" s="41" t="s">
        <v>61</v>
      </c>
      <c r="N47" s="41" t="s">
        <v>61</v>
      </c>
      <c r="O47" s="41" t="s">
        <v>61</v>
      </c>
      <c r="P47" s="41" t="s">
        <v>61</v>
      </c>
      <c r="Q47" s="41" t="s">
        <v>61</v>
      </c>
      <c r="R47" s="41" t="s">
        <v>61</v>
      </c>
      <c r="S47" s="41" t="s">
        <v>61</v>
      </c>
      <c r="T47" s="41" t="s">
        <v>61</v>
      </c>
      <c r="U47" s="58" t="s">
        <v>61</v>
      </c>
      <c r="V47" s="58" t="s">
        <v>61</v>
      </c>
      <c r="W47" s="58" t="s">
        <v>61</v>
      </c>
      <c r="X47" s="58" t="s">
        <v>61</v>
      </c>
      <c r="Y47" s="58" t="s">
        <v>61</v>
      </c>
      <c r="Z47" s="58" t="s">
        <v>61</v>
      </c>
      <c r="AA47" s="58" t="s">
        <v>61</v>
      </c>
      <c r="AB47" s="58" t="s">
        <v>61</v>
      </c>
      <c r="AC47" s="58" t="s">
        <v>61</v>
      </c>
      <c r="AD47" s="58" t="s">
        <v>61</v>
      </c>
      <c r="AE47" s="58" t="s">
        <v>61</v>
      </c>
      <c r="AF47" s="58" t="s">
        <v>61</v>
      </c>
      <c r="AG47" s="58" t="s">
        <v>61</v>
      </c>
      <c r="AH47" s="58" t="s">
        <v>61</v>
      </c>
      <c r="AI47" s="58" t="s">
        <v>61</v>
      </c>
      <c r="AJ47" s="42" t="s">
        <v>61</v>
      </c>
      <c r="AK47" s="72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4"/>
      <c r="BS47" s="72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4"/>
      <c r="DA47" s="51">
        <f t="shared" si="21"/>
        <v>0</v>
      </c>
      <c r="DB47" s="52">
        <f t="shared" si="2"/>
        <v>0</v>
      </c>
      <c r="DC47" s="52">
        <f t="shared" si="3"/>
        <v>34</v>
      </c>
      <c r="DD47" s="53">
        <f t="shared" si="4"/>
        <v>0</v>
      </c>
      <c r="DE47" s="51">
        <f t="shared" si="5"/>
        <v>0</v>
      </c>
      <c r="DF47" s="52">
        <f t="shared" si="6"/>
        <v>0</v>
      </c>
      <c r="DG47" s="52">
        <f t="shared" si="7"/>
        <v>0</v>
      </c>
      <c r="DH47" s="52">
        <f t="shared" si="8"/>
        <v>0</v>
      </c>
      <c r="DI47" s="52">
        <f t="shared" si="9"/>
        <v>0</v>
      </c>
      <c r="DJ47" s="53">
        <f t="shared" si="10"/>
        <v>0</v>
      </c>
      <c r="DK47" s="51">
        <f t="shared" si="11"/>
        <v>0</v>
      </c>
      <c r="DL47" s="52">
        <f t="shared" si="12"/>
        <v>0</v>
      </c>
      <c r="DM47" s="52">
        <f t="shared" si="13"/>
        <v>0</v>
      </c>
      <c r="DN47" s="52">
        <f t="shared" si="14"/>
        <v>0</v>
      </c>
      <c r="DO47" s="52">
        <f t="shared" si="15"/>
        <v>0</v>
      </c>
      <c r="DP47" s="52">
        <f t="shared" si="16"/>
        <v>0</v>
      </c>
      <c r="DQ47" s="66"/>
      <c r="DR47" s="106"/>
      <c r="DS47" s="42" t="s">
        <v>15</v>
      </c>
      <c r="DT47" s="46">
        <f>SUM(DN8,DN13,DN18,DN23,DN28,DN33,DN38,DN43,DN48,DN53,DN58,DN63,DN68,DN73,DN78,DN83,DN88,DN93,DN98,DN103,DN108,DN113,DN118,DN123,DN128,DN133,DN138,DN143,DN148,DN153,DN158,DN163,DN168,DN173,DN178,DN183)</f>
        <v>0</v>
      </c>
      <c r="DU47" s="46">
        <f>SUM(DN4,DN9,DN14,DN19,DN24,DN29,DN34,DN39,DN44,DN49,DN54,DN59,DN64,DN69,DN74,DN79,DN84,DN89,DN94,DN99,DN104,DN109,DN114,DN119,DN124,DN129,DN134,DN139,DN144,DN149,DN154,DN159,DN164,DN169,DN174,DN179,DN184)</f>
        <v>0</v>
      </c>
      <c r="DV47" s="46">
        <f>SUM(DN5,DN10,DN15,DN20,DN25,DN30,DN35,DN40,DN45,DN50,DN55,DN60,DN65,DN70,DN75,DN80,DN85,DN90,DN95,DN100,DN105,DN110,DN115,DN120,DN125,DN130,DN135,DN140,DN145,DN150,DN155,DN160,DN165,DN170,DN175,DN180,DN185)</f>
        <v>0</v>
      </c>
      <c r="DW47" s="46">
        <f>SUM(DN6,DN11,DN16,DN21,DN26,DN31,DN36,DN41,DN46,DN51,DN56,DN61,DN66,DN71,DN76,DN81,DN86,DN91,DN96,DN101,DN106,DN111,DN116,DN121,DN126,DN131,DN136,DN141,DN146,DN151,DN156,DN161,DN166,DN171,DN176,DN181,DN186)</f>
        <v>0</v>
      </c>
      <c r="DX47" s="43">
        <f>SUM(DN7,DN12,DN17,DN22,DN27,DN32,DN37,DN42,DN47,DN52,DN57,DN62,DN67,DN72,DN77,DN82,DN87,DN92,DN97,DN102,DN107,DN112,DN117,DN122,DN127,DN132,DN137,DN142,DN147,DN152,DN157,DN162,DN167,DN172,DN177,DN182,DN187)</f>
        <v>0</v>
      </c>
      <c r="DY47" s="66"/>
      <c r="DZ47" s="43"/>
      <c r="EA47" s="41"/>
      <c r="EB47" s="41"/>
      <c r="EC47" s="41"/>
    </row>
    <row r="48" spans="1:133" ht="12.75" x14ac:dyDescent="0.2">
      <c r="A48" s="36" t="s">
        <v>74</v>
      </c>
      <c r="B48" s="60">
        <v>44851</v>
      </c>
      <c r="C48" s="51" t="s">
        <v>61</v>
      </c>
      <c r="D48" s="52" t="s">
        <v>61</v>
      </c>
      <c r="E48" s="52" t="s">
        <v>61</v>
      </c>
      <c r="F48" s="52" t="s">
        <v>61</v>
      </c>
      <c r="G48" s="52" t="s">
        <v>61</v>
      </c>
      <c r="H48" s="52" t="s">
        <v>61</v>
      </c>
      <c r="I48" s="52" t="s">
        <v>61</v>
      </c>
      <c r="J48" s="52" t="s">
        <v>61</v>
      </c>
      <c r="K48" s="52" t="s">
        <v>61</v>
      </c>
      <c r="L48" s="52" t="s">
        <v>61</v>
      </c>
      <c r="M48" s="52" t="s">
        <v>61</v>
      </c>
      <c r="N48" s="52" t="s">
        <v>61</v>
      </c>
      <c r="O48" s="52" t="s">
        <v>61</v>
      </c>
      <c r="P48" s="52" t="s">
        <v>61</v>
      </c>
      <c r="Q48" s="52" t="s">
        <v>61</v>
      </c>
      <c r="R48" s="52" t="s">
        <v>61</v>
      </c>
      <c r="S48" s="52" t="s">
        <v>61</v>
      </c>
      <c r="T48" s="52" t="s">
        <v>61</v>
      </c>
      <c r="U48" s="59" t="s">
        <v>61</v>
      </c>
      <c r="V48" s="59" t="s">
        <v>61</v>
      </c>
      <c r="W48" s="59" t="s">
        <v>61</v>
      </c>
      <c r="X48" s="59" t="s">
        <v>61</v>
      </c>
      <c r="Y48" s="59" t="s">
        <v>61</v>
      </c>
      <c r="Z48" s="59" t="s">
        <v>61</v>
      </c>
      <c r="AA48" s="59" t="s">
        <v>61</v>
      </c>
      <c r="AB48" s="59" t="s">
        <v>61</v>
      </c>
      <c r="AC48" s="59" t="s">
        <v>61</v>
      </c>
      <c r="AD48" s="59" t="s">
        <v>61</v>
      </c>
      <c r="AE48" s="59" t="s">
        <v>61</v>
      </c>
      <c r="AF48" s="59" t="s">
        <v>61</v>
      </c>
      <c r="AG48" s="59" t="s">
        <v>61</v>
      </c>
      <c r="AH48" s="59" t="s">
        <v>61</v>
      </c>
      <c r="AI48" s="59" t="s">
        <v>61</v>
      </c>
      <c r="AJ48" s="53" t="s">
        <v>61</v>
      </c>
      <c r="AK48" s="41" t="s">
        <v>63</v>
      </c>
      <c r="AL48" s="41" t="s">
        <v>63</v>
      </c>
      <c r="AM48" s="41" t="s">
        <v>63</v>
      </c>
      <c r="AN48" s="41" t="s">
        <v>63</v>
      </c>
      <c r="AO48" s="41" t="s">
        <v>63</v>
      </c>
      <c r="AP48" s="41" t="s">
        <v>63</v>
      </c>
      <c r="AQ48" s="41" t="s">
        <v>63</v>
      </c>
      <c r="AR48" s="41" t="s">
        <v>63</v>
      </c>
      <c r="AS48" s="41" t="s">
        <v>63</v>
      </c>
      <c r="AT48" s="41" t="s">
        <v>63</v>
      </c>
      <c r="AU48" s="41" t="s">
        <v>63</v>
      </c>
      <c r="AV48" s="41" t="s">
        <v>63</v>
      </c>
      <c r="AW48" s="41" t="s">
        <v>63</v>
      </c>
      <c r="AX48" s="41" t="s">
        <v>63</v>
      </c>
      <c r="AY48" s="41" t="s">
        <v>63</v>
      </c>
      <c r="AZ48" s="41" t="s">
        <v>63</v>
      </c>
      <c r="BA48" s="41" t="s">
        <v>63</v>
      </c>
      <c r="BB48" s="41" t="s">
        <v>63</v>
      </c>
      <c r="BC48" s="41" t="s">
        <v>63</v>
      </c>
      <c r="BD48" s="41" t="s">
        <v>63</v>
      </c>
      <c r="BE48" s="41" t="s">
        <v>63</v>
      </c>
      <c r="BF48" s="41" t="s">
        <v>63</v>
      </c>
      <c r="BG48" s="41" t="s">
        <v>63</v>
      </c>
      <c r="BH48" s="41" t="s">
        <v>63</v>
      </c>
      <c r="BI48" s="41" t="s">
        <v>63</v>
      </c>
      <c r="BJ48" s="41" t="s">
        <v>63</v>
      </c>
      <c r="BK48" s="41" t="s">
        <v>63</v>
      </c>
      <c r="BL48" s="41" t="s">
        <v>63</v>
      </c>
      <c r="BM48" s="41" t="s">
        <v>63</v>
      </c>
      <c r="BN48" s="41" t="s">
        <v>63</v>
      </c>
      <c r="BO48" s="41" t="s">
        <v>63</v>
      </c>
      <c r="BP48" s="41" t="s">
        <v>63</v>
      </c>
      <c r="BQ48" s="41" t="s">
        <v>63</v>
      </c>
      <c r="BR48" s="42" t="s">
        <v>63</v>
      </c>
      <c r="BS48" s="43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2"/>
      <c r="DA48" s="43">
        <f t="shared" si="21"/>
        <v>0</v>
      </c>
      <c r="DB48" s="41">
        <f t="shared" si="2"/>
        <v>0</v>
      </c>
      <c r="DC48" s="41">
        <f t="shared" si="3"/>
        <v>34</v>
      </c>
      <c r="DD48" s="42">
        <f t="shared" si="4"/>
        <v>0</v>
      </c>
      <c r="DE48" s="43">
        <f t="shared" si="5"/>
        <v>0</v>
      </c>
      <c r="DF48" s="41">
        <f t="shared" si="6"/>
        <v>0</v>
      </c>
      <c r="DG48" s="41">
        <f t="shared" si="7"/>
        <v>0</v>
      </c>
      <c r="DH48" s="41">
        <f t="shared" si="8"/>
        <v>0</v>
      </c>
      <c r="DI48" s="41">
        <f t="shared" si="9"/>
        <v>0</v>
      </c>
      <c r="DJ48" s="42">
        <f t="shared" si="10"/>
        <v>0</v>
      </c>
      <c r="DK48" s="43">
        <f t="shared" si="11"/>
        <v>0</v>
      </c>
      <c r="DL48" s="41">
        <f t="shared" si="12"/>
        <v>0</v>
      </c>
      <c r="DM48" s="41">
        <f t="shared" si="13"/>
        <v>0</v>
      </c>
      <c r="DN48" s="41">
        <f t="shared" si="14"/>
        <v>0</v>
      </c>
      <c r="DO48" s="41">
        <f t="shared" si="15"/>
        <v>0</v>
      </c>
      <c r="DP48" s="41">
        <f t="shared" si="16"/>
        <v>0</v>
      </c>
      <c r="DQ48" s="47"/>
      <c r="DR48" s="106"/>
      <c r="DS48" s="42" t="s">
        <v>16</v>
      </c>
      <c r="DT48" s="46">
        <f>SUM(DO8,DO13,DO18,DO23,DO28,DO33,DO38,DO43,DO48,DO53,DO58,DO63,DO68,DO73,DO78,DO83,DO88,DO93,DO98,DO103,DO108,DO113,DO118,DO123,DO128,DO133,DO138,DO143,DO148,DO153,DO158,DO163,DO168,DO173,DO178,DO183)</f>
        <v>0</v>
      </c>
      <c r="DU48" s="46">
        <f>SUM(DO4,DO9,DO14,DO19,DO24,DO29,DO34,DO39,DO44,DO49,DO54,DO59,DO64,DO69,DO74,DO79,DO84,DO89,DO94,DO99,DO104,DO109,DO114,DO119,DO124,DO129,DO134,DO139,DO144,DO149,DO154,DO159,DO164,DO169,DO174,DO179,DO184)</f>
        <v>0</v>
      </c>
      <c r="DV48" s="46">
        <f>SUM(DO5,DO10,DO15,DO20,DO25,DO30,DO35,DO40,DO45,DO50,DO55,DO60,DO65,DO70,DO75,DO80,DO85,DO90,DO95,DO100,DO105,DO110,DO115,DO120,DO125,DO130,DO135,DO140,DO145,DO150,DO155,DO160,DO165,DO170,DO175,DO180,DO185)</f>
        <v>0</v>
      </c>
      <c r="DW48" s="46">
        <f>SUM(DO6,DO11,DO16,DO21,DO26,DO31,DO36,DO41,DO46,DO51,DO56,DO61,DO66,DO71,DO76,DO81,DO86,DO91,DO96,DO101,DO106,DO111,DO116,DO121,DO126,DO131,DO136,DO141,DO146,DO151,DO156,DO161,DO166,DO171,DO176,DO181,DO186)</f>
        <v>0</v>
      </c>
      <c r="DX48" s="43">
        <f>SUM(DO7,DO12,DO17,DO22,DO27,DO32,DO37,DO42,DO47,DO52,DO57,DO62,DO67,DO72,DO77,DO82,DO87,DO92,DO97,DO102,DO107,DO112,DO117,DO122,DO127,DO132,DO137,DO142,DO147,DO152,DO157,DO162,DO167,DO172,DO177,DO182,DO187)</f>
        <v>0</v>
      </c>
      <c r="DY48" s="47"/>
      <c r="DZ48" s="43"/>
      <c r="EA48" s="41"/>
      <c r="EB48" s="41"/>
      <c r="EC48" s="41"/>
    </row>
    <row r="49" spans="1:133" ht="12.75" x14ac:dyDescent="0.2">
      <c r="A49" s="36" t="s">
        <v>60</v>
      </c>
      <c r="B49" s="37">
        <v>44852</v>
      </c>
      <c r="C49" s="75" t="s">
        <v>61</v>
      </c>
      <c r="D49" s="76" t="s">
        <v>61</v>
      </c>
      <c r="E49" s="76" t="s">
        <v>61</v>
      </c>
      <c r="F49" s="76" t="s">
        <v>61</v>
      </c>
      <c r="G49" s="76" t="s">
        <v>61</v>
      </c>
      <c r="H49" s="76" t="s">
        <v>61</v>
      </c>
      <c r="I49" s="76" t="s">
        <v>61</v>
      </c>
      <c r="J49" s="76" t="s">
        <v>61</v>
      </c>
      <c r="K49" s="77" t="s">
        <v>62</v>
      </c>
      <c r="L49" s="77" t="s">
        <v>62</v>
      </c>
      <c r="M49" s="77" t="s">
        <v>62</v>
      </c>
      <c r="N49" s="77" t="s">
        <v>62</v>
      </c>
      <c r="O49" s="77" t="s">
        <v>62</v>
      </c>
      <c r="P49" s="76" t="s">
        <v>61</v>
      </c>
      <c r="Q49" s="76" t="s">
        <v>61</v>
      </c>
      <c r="R49" s="76" t="s">
        <v>61</v>
      </c>
      <c r="S49" s="76" t="s">
        <v>61</v>
      </c>
      <c r="T49" s="76" t="s">
        <v>61</v>
      </c>
      <c r="U49" s="76" t="s">
        <v>61</v>
      </c>
      <c r="V49" s="76" t="s">
        <v>61</v>
      </c>
      <c r="W49" s="76" t="s">
        <v>61</v>
      </c>
      <c r="X49" s="76" t="s">
        <v>61</v>
      </c>
      <c r="Y49" s="76" t="s">
        <v>61</v>
      </c>
      <c r="Z49" s="77" t="s">
        <v>62</v>
      </c>
      <c r="AA49" s="76" t="s">
        <v>61</v>
      </c>
      <c r="AB49" s="76" t="s">
        <v>61</v>
      </c>
      <c r="AC49" s="77" t="s">
        <v>62</v>
      </c>
      <c r="AD49" s="76" t="s">
        <v>61</v>
      </c>
      <c r="AE49" s="76" t="s">
        <v>61</v>
      </c>
      <c r="AF49" s="76" t="s">
        <v>61</v>
      </c>
      <c r="AG49" s="76" t="s">
        <v>61</v>
      </c>
      <c r="AH49" s="76" t="s">
        <v>61</v>
      </c>
      <c r="AI49" s="76" t="s">
        <v>61</v>
      </c>
      <c r="AJ49" s="78" t="s">
        <v>61</v>
      </c>
      <c r="AK49" s="41" t="s">
        <v>63</v>
      </c>
      <c r="AL49" s="41" t="s">
        <v>63</v>
      </c>
      <c r="AM49" s="41" t="s">
        <v>63</v>
      </c>
      <c r="AN49" s="41" t="s">
        <v>63</v>
      </c>
      <c r="AO49" s="41" t="s">
        <v>63</v>
      </c>
      <c r="AP49" s="41" t="s">
        <v>63</v>
      </c>
      <c r="AQ49" s="41" t="s">
        <v>63</v>
      </c>
      <c r="AR49" s="41" t="s">
        <v>63</v>
      </c>
      <c r="AS49" s="41" t="s">
        <v>63</v>
      </c>
      <c r="AT49" s="41" t="s">
        <v>63</v>
      </c>
      <c r="AU49" s="41" t="s">
        <v>63</v>
      </c>
      <c r="AV49" s="41" t="s">
        <v>63</v>
      </c>
      <c r="AW49" s="41" t="s">
        <v>63</v>
      </c>
      <c r="AX49" s="41" t="s">
        <v>63</v>
      </c>
      <c r="AY49" s="41" t="s">
        <v>63</v>
      </c>
      <c r="AZ49" s="41" t="s">
        <v>63</v>
      </c>
      <c r="BA49" s="41" t="s">
        <v>63</v>
      </c>
      <c r="BB49" s="41" t="s">
        <v>63</v>
      </c>
      <c r="BC49" s="41" t="s">
        <v>63</v>
      </c>
      <c r="BD49" s="41" t="s">
        <v>63</v>
      </c>
      <c r="BE49" s="41" t="s">
        <v>63</v>
      </c>
      <c r="BF49" s="41" t="s">
        <v>63</v>
      </c>
      <c r="BG49" s="41" t="s">
        <v>63</v>
      </c>
      <c r="BH49" s="41" t="s">
        <v>63</v>
      </c>
      <c r="BI49" s="41" t="s">
        <v>63</v>
      </c>
      <c r="BJ49" s="41" t="s">
        <v>63</v>
      </c>
      <c r="BK49" s="41" t="s">
        <v>63</v>
      </c>
      <c r="BL49" s="41" t="s">
        <v>63</v>
      </c>
      <c r="BM49" s="41" t="s">
        <v>63</v>
      </c>
      <c r="BN49" s="41" t="s">
        <v>63</v>
      </c>
      <c r="BO49" s="41" t="s">
        <v>63</v>
      </c>
      <c r="BP49" s="41" t="s">
        <v>63</v>
      </c>
      <c r="BQ49" s="41" t="s">
        <v>63</v>
      </c>
      <c r="BR49" s="42" t="s">
        <v>63</v>
      </c>
      <c r="BS49" s="43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2"/>
      <c r="DA49" s="43">
        <f t="shared" si="21"/>
        <v>0</v>
      </c>
      <c r="DB49" s="41">
        <f t="shared" si="2"/>
        <v>7</v>
      </c>
      <c r="DC49" s="41">
        <f t="shared" si="3"/>
        <v>27</v>
      </c>
      <c r="DD49" s="42">
        <f t="shared" si="4"/>
        <v>0</v>
      </c>
      <c r="DE49" s="43">
        <f t="shared" si="5"/>
        <v>0</v>
      </c>
      <c r="DF49" s="41">
        <f t="shared" si="6"/>
        <v>0</v>
      </c>
      <c r="DG49" s="41">
        <f t="shared" si="7"/>
        <v>0</v>
      </c>
      <c r="DH49" s="41">
        <f t="shared" si="8"/>
        <v>0</v>
      </c>
      <c r="DI49" s="41">
        <f t="shared" si="9"/>
        <v>0</v>
      </c>
      <c r="DJ49" s="42">
        <f t="shared" si="10"/>
        <v>0</v>
      </c>
      <c r="DK49" s="43">
        <f t="shared" si="11"/>
        <v>0</v>
      </c>
      <c r="DL49" s="41">
        <f t="shared" si="12"/>
        <v>0</v>
      </c>
      <c r="DM49" s="41">
        <f t="shared" si="13"/>
        <v>0</v>
      </c>
      <c r="DN49" s="41">
        <f t="shared" si="14"/>
        <v>0</v>
      </c>
      <c r="DO49" s="41">
        <f t="shared" si="15"/>
        <v>0</v>
      </c>
      <c r="DP49" s="41">
        <f t="shared" si="16"/>
        <v>0</v>
      </c>
      <c r="DQ49" s="47"/>
      <c r="DR49" s="107"/>
      <c r="DS49" s="79" t="s">
        <v>17</v>
      </c>
      <c r="DT49" s="79">
        <f>SUM(DP8,DP13,DP18,DP23,DP28,DP33,DP38,DP43,DP48,DP53,DP58,DP63,DP68,DP73,DP78,DP83,DP88,DP93,DP98,DP103,DP108,DP113,DP118,DP123,DP128,DP133,DP138,DP143,DP148,DP153,DP158,DP163,DP168,DP173,DP178,DP183)</f>
        <v>0</v>
      </c>
      <c r="DU49" s="79">
        <f>SUM(DP4,DP9,DP14,DP19,DP24,DP29,DP34,DP39,DP44,DP49,DP54,DP59,DP64,DP69,DP74,DP79,DP84,DP89,DP94,DP99,DP104,DP109,DP114,DP119,DP124,DP129,DP134,DP139,DP144,DP149,DP154,DP159,DP164,DP169,DP174,DP179,DP184)</f>
        <v>0</v>
      </c>
      <c r="DV49" s="79">
        <f>SUM(DP5,DP10,DP15,DP20,DP25,DP30,DP35,DP40,DP45,DP50,DP55,DP60,DP65,DP70,DP75,DP80,DP85,DP90,DP95,DP100,DP105,DP110,DP115,DP120,DP125,DP130,DP135,DP140,DP145,DP150,DP155,DP160,DP165,DP170,DP175,DP180,DP185)</f>
        <v>0</v>
      </c>
      <c r="DW49" s="79">
        <f>SUM(DP6,DP11,DP16,DP21,DP26,DP31,DP36,DP41,DP46,DP51,DP56,DP61,DP66,DP71,DP76,DP81,DP86,DP91,DP96,DP101,DP106,DP111,DP116,DP121,DP126,DP131,DP136,DP141,DP146,DP151,DP156,DP161,DP166,DP171,DP176,DP181,DP186)</f>
        <v>0</v>
      </c>
      <c r="DX49" s="79">
        <f>SUM(DP7,DP12,DP17,DP22,DP27,DP32,DP37,DP42,DP47,DP52,DP57,DP62,DP67,DP72,DP77,DP82,DP87,DP92,DP97,DP102,DP107,DP112,DP117,DP122,DP127,DP132,DP137,DP142,DP147,DP152,DP157,DP162,DP167,DP172,DP177,DP182,DP187)</f>
        <v>0</v>
      </c>
      <c r="DY49" s="47"/>
      <c r="DZ49" s="43"/>
      <c r="EA49" s="41"/>
      <c r="EB49" s="41"/>
      <c r="EC49" s="41"/>
    </row>
    <row r="50" spans="1:133" ht="12.75" x14ac:dyDescent="0.2">
      <c r="A50" s="36" t="s">
        <v>66</v>
      </c>
      <c r="B50" s="37">
        <v>44853</v>
      </c>
      <c r="C50" s="80" t="s">
        <v>61</v>
      </c>
      <c r="D50" s="58" t="s">
        <v>61</v>
      </c>
      <c r="E50" s="58" t="s">
        <v>61</v>
      </c>
      <c r="F50" s="58" t="s">
        <v>61</v>
      </c>
      <c r="G50" s="58" t="s">
        <v>61</v>
      </c>
      <c r="H50" s="58" t="s">
        <v>61</v>
      </c>
      <c r="I50" s="58" t="s">
        <v>61</v>
      </c>
      <c r="J50" s="58" t="s">
        <v>61</v>
      </c>
      <c r="K50" s="58" t="s">
        <v>61</v>
      </c>
      <c r="L50" s="81" t="s">
        <v>62</v>
      </c>
      <c r="M50" s="81" t="s">
        <v>62</v>
      </c>
      <c r="N50" s="81" t="s">
        <v>62</v>
      </c>
      <c r="O50" s="58" t="s">
        <v>61</v>
      </c>
      <c r="P50" s="58" t="s">
        <v>61</v>
      </c>
      <c r="Q50" s="58" t="s">
        <v>61</v>
      </c>
      <c r="R50" s="58" t="s">
        <v>61</v>
      </c>
      <c r="S50" s="58" t="s">
        <v>61</v>
      </c>
      <c r="T50" s="58" t="s">
        <v>61</v>
      </c>
      <c r="U50" s="58" t="s">
        <v>61</v>
      </c>
      <c r="V50" s="58" t="s">
        <v>61</v>
      </c>
      <c r="W50" s="58" t="s">
        <v>61</v>
      </c>
      <c r="X50" s="58" t="s">
        <v>61</v>
      </c>
      <c r="Y50" s="58" t="s">
        <v>61</v>
      </c>
      <c r="Z50" s="58" t="s">
        <v>61</v>
      </c>
      <c r="AA50" s="58" t="s">
        <v>61</v>
      </c>
      <c r="AB50" s="81" t="s">
        <v>62</v>
      </c>
      <c r="AC50" s="81" t="s">
        <v>62</v>
      </c>
      <c r="AD50" s="81" t="s">
        <v>62</v>
      </c>
      <c r="AE50" s="81" t="s">
        <v>62</v>
      </c>
      <c r="AF50" s="81" t="s">
        <v>62</v>
      </c>
      <c r="AG50" s="81" t="s">
        <v>62</v>
      </c>
      <c r="AH50" s="81" t="s">
        <v>62</v>
      </c>
      <c r="AI50" s="58" t="s">
        <v>61</v>
      </c>
      <c r="AJ50" s="82" t="s">
        <v>61</v>
      </c>
      <c r="AK50" s="41" t="s">
        <v>63</v>
      </c>
      <c r="AL50" s="41" t="s">
        <v>63</v>
      </c>
      <c r="AM50" s="41" t="s">
        <v>63</v>
      </c>
      <c r="AN50" s="41" t="s">
        <v>63</v>
      </c>
      <c r="AO50" s="41" t="s">
        <v>63</v>
      </c>
      <c r="AP50" s="41" t="s">
        <v>63</v>
      </c>
      <c r="AQ50" s="41" t="s">
        <v>63</v>
      </c>
      <c r="AR50" s="41" t="s">
        <v>63</v>
      </c>
      <c r="AS50" s="41" t="s">
        <v>63</v>
      </c>
      <c r="AT50" s="41" t="s">
        <v>63</v>
      </c>
      <c r="AU50" s="41" t="s">
        <v>63</v>
      </c>
      <c r="AV50" s="41" t="s">
        <v>63</v>
      </c>
      <c r="AW50" s="41" t="s">
        <v>63</v>
      </c>
      <c r="AX50" s="41" t="s">
        <v>63</v>
      </c>
      <c r="AY50" s="41" t="s">
        <v>63</v>
      </c>
      <c r="AZ50" s="41" t="s">
        <v>63</v>
      </c>
      <c r="BA50" s="41" t="s">
        <v>63</v>
      </c>
      <c r="BB50" s="41" t="s">
        <v>63</v>
      </c>
      <c r="BC50" s="41" t="s">
        <v>63</v>
      </c>
      <c r="BD50" s="41" t="s">
        <v>63</v>
      </c>
      <c r="BE50" s="41" t="s">
        <v>63</v>
      </c>
      <c r="BF50" s="41" t="s">
        <v>63</v>
      </c>
      <c r="BG50" s="41" t="s">
        <v>63</v>
      </c>
      <c r="BH50" s="41" t="s">
        <v>63</v>
      </c>
      <c r="BI50" s="41" t="s">
        <v>63</v>
      </c>
      <c r="BJ50" s="41" t="s">
        <v>63</v>
      </c>
      <c r="BK50" s="41" t="s">
        <v>63</v>
      </c>
      <c r="BL50" s="41" t="s">
        <v>63</v>
      </c>
      <c r="BM50" s="41" t="s">
        <v>63</v>
      </c>
      <c r="BN50" s="41" t="s">
        <v>63</v>
      </c>
      <c r="BO50" s="41" t="s">
        <v>63</v>
      </c>
      <c r="BP50" s="41" t="s">
        <v>63</v>
      </c>
      <c r="BQ50" s="41" t="s">
        <v>63</v>
      </c>
      <c r="BR50" s="42" t="s">
        <v>63</v>
      </c>
      <c r="BS50" s="43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2"/>
      <c r="DA50" s="43">
        <f t="shared" si="21"/>
        <v>0</v>
      </c>
      <c r="DB50" s="41">
        <f t="shared" si="2"/>
        <v>10</v>
      </c>
      <c r="DC50" s="41">
        <f t="shared" si="3"/>
        <v>24</v>
      </c>
      <c r="DD50" s="42">
        <f t="shared" si="4"/>
        <v>0</v>
      </c>
      <c r="DE50" s="43">
        <f t="shared" si="5"/>
        <v>0</v>
      </c>
      <c r="DF50" s="41">
        <f t="shared" si="6"/>
        <v>0</v>
      </c>
      <c r="DG50" s="41">
        <f t="shared" si="7"/>
        <v>0</v>
      </c>
      <c r="DH50" s="41">
        <f t="shared" si="8"/>
        <v>0</v>
      </c>
      <c r="DI50" s="41">
        <f t="shared" si="9"/>
        <v>0</v>
      </c>
      <c r="DJ50" s="42">
        <f t="shared" si="10"/>
        <v>0</v>
      </c>
      <c r="DK50" s="43">
        <f t="shared" si="11"/>
        <v>0</v>
      </c>
      <c r="DL50" s="41">
        <f t="shared" si="12"/>
        <v>0</v>
      </c>
      <c r="DM50" s="41">
        <f t="shared" si="13"/>
        <v>0</v>
      </c>
      <c r="DN50" s="41">
        <f t="shared" si="14"/>
        <v>0</v>
      </c>
      <c r="DO50" s="41">
        <f t="shared" si="15"/>
        <v>0</v>
      </c>
      <c r="DP50" s="41">
        <f t="shared" si="16"/>
        <v>0</v>
      </c>
      <c r="DQ50" s="47"/>
      <c r="DR50" s="108" t="s">
        <v>75</v>
      </c>
      <c r="DS50" s="109"/>
      <c r="DT50" s="54" t="e">
        <f t="shared" ref="DT50:DX50" si="30">DT45/(DT43-DT44)</f>
        <v>#DIV/0!</v>
      </c>
      <c r="DU50" s="54" t="e">
        <f t="shared" si="30"/>
        <v>#DIV/0!</v>
      </c>
      <c r="DV50" s="54" t="e">
        <f t="shared" si="30"/>
        <v>#DIV/0!</v>
      </c>
      <c r="DW50" s="54" t="e">
        <f t="shared" si="30"/>
        <v>#DIV/0!</v>
      </c>
      <c r="DX50" s="54" t="e">
        <f t="shared" si="30"/>
        <v>#DIV/0!</v>
      </c>
      <c r="DY50" s="69"/>
      <c r="DZ50" s="43"/>
      <c r="EA50" s="41"/>
      <c r="EB50" s="41"/>
      <c r="EC50" s="41"/>
    </row>
    <row r="51" spans="1:133" ht="12.75" x14ac:dyDescent="0.2">
      <c r="A51" s="36" t="s">
        <v>69</v>
      </c>
      <c r="B51" s="37">
        <v>44854</v>
      </c>
      <c r="C51" s="80" t="s">
        <v>61</v>
      </c>
      <c r="D51" s="58" t="s">
        <v>61</v>
      </c>
      <c r="E51" s="81" t="s">
        <v>62</v>
      </c>
      <c r="F51" s="81" t="s">
        <v>62</v>
      </c>
      <c r="G51" s="81" t="s">
        <v>62</v>
      </c>
      <c r="H51" s="81" t="s">
        <v>62</v>
      </c>
      <c r="I51" s="81" t="s">
        <v>62</v>
      </c>
      <c r="J51" s="58" t="s">
        <v>61</v>
      </c>
      <c r="K51" s="58" t="s">
        <v>61</v>
      </c>
      <c r="L51" s="58" t="s">
        <v>61</v>
      </c>
      <c r="M51" s="58" t="s">
        <v>61</v>
      </c>
      <c r="N51" s="58" t="s">
        <v>61</v>
      </c>
      <c r="O51" s="58" t="s">
        <v>61</v>
      </c>
      <c r="P51" s="58" t="s">
        <v>61</v>
      </c>
      <c r="Q51" s="58" t="s">
        <v>61</v>
      </c>
      <c r="R51" s="58" t="s">
        <v>61</v>
      </c>
      <c r="S51" s="58" t="s">
        <v>61</v>
      </c>
      <c r="T51" s="58" t="s">
        <v>61</v>
      </c>
      <c r="U51" s="58" t="s">
        <v>61</v>
      </c>
      <c r="V51" s="58" t="s">
        <v>61</v>
      </c>
      <c r="W51" s="58" t="s">
        <v>61</v>
      </c>
      <c r="X51" s="58" t="s">
        <v>61</v>
      </c>
      <c r="Y51" s="58" t="s">
        <v>61</v>
      </c>
      <c r="Z51" s="58" t="s">
        <v>61</v>
      </c>
      <c r="AA51" s="58" t="s">
        <v>61</v>
      </c>
      <c r="AB51" s="58" t="s">
        <v>61</v>
      </c>
      <c r="AC51" s="58" t="s">
        <v>61</v>
      </c>
      <c r="AD51" s="58" t="s">
        <v>61</v>
      </c>
      <c r="AE51" s="58" t="s">
        <v>61</v>
      </c>
      <c r="AF51" s="58" t="s">
        <v>61</v>
      </c>
      <c r="AG51" s="58" t="s">
        <v>61</v>
      </c>
      <c r="AH51" s="58" t="s">
        <v>61</v>
      </c>
      <c r="AI51" s="58" t="s">
        <v>61</v>
      </c>
      <c r="AJ51" s="82" t="s">
        <v>61</v>
      </c>
      <c r="AK51" s="41" t="s">
        <v>63</v>
      </c>
      <c r="AL51" s="41" t="s">
        <v>63</v>
      </c>
      <c r="AM51" s="41" t="s">
        <v>63</v>
      </c>
      <c r="AN51" s="41" t="s">
        <v>63</v>
      </c>
      <c r="AO51" s="41" t="s">
        <v>63</v>
      </c>
      <c r="AP51" s="41" t="s">
        <v>63</v>
      </c>
      <c r="AQ51" s="41" t="s">
        <v>63</v>
      </c>
      <c r="AR51" s="41" t="s">
        <v>63</v>
      </c>
      <c r="AS51" s="41" t="s">
        <v>63</v>
      </c>
      <c r="AT51" s="41" t="s">
        <v>63</v>
      </c>
      <c r="AU51" s="41" t="s">
        <v>63</v>
      </c>
      <c r="AV51" s="41" t="s">
        <v>63</v>
      </c>
      <c r="AW51" s="41" t="s">
        <v>63</v>
      </c>
      <c r="AX51" s="41" t="s">
        <v>63</v>
      </c>
      <c r="AY51" s="41" t="s">
        <v>63</v>
      </c>
      <c r="AZ51" s="41" t="s">
        <v>63</v>
      </c>
      <c r="BA51" s="41" t="s">
        <v>63</v>
      </c>
      <c r="BB51" s="41" t="s">
        <v>63</v>
      </c>
      <c r="BC51" s="41" t="s">
        <v>63</v>
      </c>
      <c r="BD51" s="41" t="s">
        <v>63</v>
      </c>
      <c r="BE51" s="41" t="s">
        <v>63</v>
      </c>
      <c r="BF51" s="41" t="s">
        <v>63</v>
      </c>
      <c r="BG51" s="41" t="s">
        <v>63</v>
      </c>
      <c r="BH51" s="41" t="s">
        <v>63</v>
      </c>
      <c r="BI51" s="41" t="s">
        <v>63</v>
      </c>
      <c r="BJ51" s="41" t="s">
        <v>63</v>
      </c>
      <c r="BK51" s="41" t="s">
        <v>63</v>
      </c>
      <c r="BL51" s="41" t="s">
        <v>63</v>
      </c>
      <c r="BM51" s="41" t="s">
        <v>63</v>
      </c>
      <c r="BN51" s="41" t="s">
        <v>63</v>
      </c>
      <c r="BO51" s="41" t="s">
        <v>63</v>
      </c>
      <c r="BP51" s="41" t="s">
        <v>63</v>
      </c>
      <c r="BQ51" s="41" t="s">
        <v>63</v>
      </c>
      <c r="BR51" s="42" t="s">
        <v>63</v>
      </c>
      <c r="BS51" s="43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2"/>
      <c r="DA51" s="43">
        <f t="shared" si="21"/>
        <v>0</v>
      </c>
      <c r="DB51" s="41">
        <f t="shared" si="2"/>
        <v>5</v>
      </c>
      <c r="DC51" s="41">
        <f t="shared" si="3"/>
        <v>29</v>
      </c>
      <c r="DD51" s="42">
        <f t="shared" si="4"/>
        <v>0</v>
      </c>
      <c r="DE51" s="43">
        <f t="shared" si="5"/>
        <v>0</v>
      </c>
      <c r="DF51" s="41">
        <f t="shared" si="6"/>
        <v>0</v>
      </c>
      <c r="DG51" s="41">
        <f t="shared" si="7"/>
        <v>0</v>
      </c>
      <c r="DH51" s="41">
        <f t="shared" si="8"/>
        <v>0</v>
      </c>
      <c r="DI51" s="41">
        <f t="shared" si="9"/>
        <v>0</v>
      </c>
      <c r="DJ51" s="42">
        <f t="shared" si="10"/>
        <v>0</v>
      </c>
      <c r="DK51" s="43">
        <f t="shared" si="11"/>
        <v>0</v>
      </c>
      <c r="DL51" s="41">
        <f t="shared" si="12"/>
        <v>0</v>
      </c>
      <c r="DM51" s="41">
        <f t="shared" si="13"/>
        <v>0</v>
      </c>
      <c r="DN51" s="41">
        <f t="shared" si="14"/>
        <v>0</v>
      </c>
      <c r="DO51" s="41">
        <f t="shared" si="15"/>
        <v>0</v>
      </c>
      <c r="DP51" s="41">
        <f t="shared" si="16"/>
        <v>0</v>
      </c>
      <c r="DQ51" s="44"/>
      <c r="DR51" s="143" t="s">
        <v>79</v>
      </c>
      <c r="DS51" s="144"/>
      <c r="DT51" s="144"/>
      <c r="DU51" s="144"/>
      <c r="DV51" s="144"/>
      <c r="DW51" s="144"/>
      <c r="DX51" s="109"/>
      <c r="DY51" s="47"/>
      <c r="DZ51" s="43"/>
      <c r="EA51" s="41"/>
      <c r="EB51" s="41"/>
      <c r="EC51" s="41"/>
    </row>
    <row r="52" spans="1:133" ht="12.75" x14ac:dyDescent="0.2">
      <c r="A52" s="49" t="s">
        <v>71</v>
      </c>
      <c r="B52" s="57">
        <v>44855</v>
      </c>
      <c r="C52" s="80" t="s">
        <v>61</v>
      </c>
      <c r="D52" s="58" t="s">
        <v>61</v>
      </c>
      <c r="E52" s="58" t="s">
        <v>61</v>
      </c>
      <c r="F52" s="58" t="s">
        <v>61</v>
      </c>
      <c r="G52" s="58" t="s">
        <v>61</v>
      </c>
      <c r="H52" s="58" t="s">
        <v>61</v>
      </c>
      <c r="I52" s="58" t="s">
        <v>61</v>
      </c>
      <c r="J52" s="58" t="s">
        <v>61</v>
      </c>
      <c r="K52" s="58" t="s">
        <v>61</v>
      </c>
      <c r="L52" s="58" t="s">
        <v>61</v>
      </c>
      <c r="M52" s="58" t="s">
        <v>61</v>
      </c>
      <c r="N52" s="58" t="s">
        <v>61</v>
      </c>
      <c r="O52" s="58" t="s">
        <v>61</v>
      </c>
      <c r="P52" s="58" t="s">
        <v>61</v>
      </c>
      <c r="Q52" s="58" t="s">
        <v>61</v>
      </c>
      <c r="R52" s="58" t="s">
        <v>61</v>
      </c>
      <c r="S52" s="58" t="s">
        <v>61</v>
      </c>
      <c r="T52" s="58" t="s">
        <v>61</v>
      </c>
      <c r="U52" s="58" t="s">
        <v>61</v>
      </c>
      <c r="V52" s="58" t="s">
        <v>61</v>
      </c>
      <c r="W52" s="58" t="s">
        <v>61</v>
      </c>
      <c r="X52" s="58" t="s">
        <v>61</v>
      </c>
      <c r="Y52" s="58" t="s">
        <v>61</v>
      </c>
      <c r="Z52" s="58" t="s">
        <v>61</v>
      </c>
      <c r="AA52" s="58" t="s">
        <v>61</v>
      </c>
      <c r="AB52" s="58" t="s">
        <v>61</v>
      </c>
      <c r="AC52" s="58" t="s">
        <v>61</v>
      </c>
      <c r="AD52" s="58" t="s">
        <v>61</v>
      </c>
      <c r="AE52" s="58" t="s">
        <v>61</v>
      </c>
      <c r="AF52" s="58" t="s">
        <v>61</v>
      </c>
      <c r="AG52" s="58" t="s">
        <v>61</v>
      </c>
      <c r="AH52" s="58" t="s">
        <v>61</v>
      </c>
      <c r="AI52" s="58" t="s">
        <v>61</v>
      </c>
      <c r="AJ52" s="82" t="s">
        <v>61</v>
      </c>
      <c r="AK52" s="41" t="s">
        <v>63</v>
      </c>
      <c r="AL52" s="41" t="s">
        <v>63</v>
      </c>
      <c r="AM52" s="41" t="s">
        <v>63</v>
      </c>
      <c r="AN52" s="41" t="s">
        <v>63</v>
      </c>
      <c r="AO52" s="41" t="s">
        <v>63</v>
      </c>
      <c r="AP52" s="41" t="s">
        <v>63</v>
      </c>
      <c r="AQ52" s="41" t="s">
        <v>63</v>
      </c>
      <c r="AR52" s="41" t="s">
        <v>63</v>
      </c>
      <c r="AS52" s="41" t="s">
        <v>63</v>
      </c>
      <c r="AT52" s="41" t="s">
        <v>63</v>
      </c>
      <c r="AU52" s="41" t="s">
        <v>63</v>
      </c>
      <c r="AV52" s="41" t="s">
        <v>63</v>
      </c>
      <c r="AW52" s="41" t="s">
        <v>63</v>
      </c>
      <c r="AX52" s="41" t="s">
        <v>63</v>
      </c>
      <c r="AY52" s="41" t="s">
        <v>63</v>
      </c>
      <c r="AZ52" s="41" t="s">
        <v>63</v>
      </c>
      <c r="BA52" s="41" t="s">
        <v>63</v>
      </c>
      <c r="BB52" s="41" t="s">
        <v>63</v>
      </c>
      <c r="BC52" s="41" t="s">
        <v>63</v>
      </c>
      <c r="BD52" s="41" t="s">
        <v>63</v>
      </c>
      <c r="BE52" s="41" t="s">
        <v>63</v>
      </c>
      <c r="BF52" s="41" t="s">
        <v>63</v>
      </c>
      <c r="BG52" s="41" t="s">
        <v>63</v>
      </c>
      <c r="BH52" s="41" t="s">
        <v>63</v>
      </c>
      <c r="BI52" s="41" t="s">
        <v>63</v>
      </c>
      <c r="BJ52" s="41" t="s">
        <v>63</v>
      </c>
      <c r="BK52" s="41" t="s">
        <v>63</v>
      </c>
      <c r="BL52" s="41" t="s">
        <v>63</v>
      </c>
      <c r="BM52" s="41" t="s">
        <v>63</v>
      </c>
      <c r="BN52" s="41" t="s">
        <v>63</v>
      </c>
      <c r="BO52" s="41" t="s">
        <v>63</v>
      </c>
      <c r="BP52" s="41" t="s">
        <v>63</v>
      </c>
      <c r="BQ52" s="41" t="s">
        <v>63</v>
      </c>
      <c r="BR52" s="42" t="s">
        <v>63</v>
      </c>
      <c r="BS52" s="51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3"/>
      <c r="DA52" s="51">
        <f t="shared" si="21"/>
        <v>0</v>
      </c>
      <c r="DB52" s="52">
        <f t="shared" si="2"/>
        <v>0</v>
      </c>
      <c r="DC52" s="52">
        <f t="shared" si="3"/>
        <v>34</v>
      </c>
      <c r="DD52" s="53">
        <f t="shared" si="4"/>
        <v>0</v>
      </c>
      <c r="DE52" s="51">
        <f t="shared" si="5"/>
        <v>0</v>
      </c>
      <c r="DF52" s="52">
        <f t="shared" si="6"/>
        <v>0</v>
      </c>
      <c r="DG52" s="52">
        <f t="shared" si="7"/>
        <v>0</v>
      </c>
      <c r="DH52" s="52">
        <f t="shared" si="8"/>
        <v>0</v>
      </c>
      <c r="DI52" s="52">
        <f t="shared" si="9"/>
        <v>0</v>
      </c>
      <c r="DJ52" s="53">
        <f t="shared" si="10"/>
        <v>0</v>
      </c>
      <c r="DK52" s="51">
        <f t="shared" si="11"/>
        <v>0</v>
      </c>
      <c r="DL52" s="52">
        <f t="shared" si="12"/>
        <v>0</v>
      </c>
      <c r="DM52" s="52">
        <f t="shared" si="13"/>
        <v>0</v>
      </c>
      <c r="DN52" s="52">
        <f t="shared" si="14"/>
        <v>0</v>
      </c>
      <c r="DO52" s="52">
        <f t="shared" si="15"/>
        <v>0</v>
      </c>
      <c r="DP52" s="52">
        <f t="shared" si="16"/>
        <v>0</v>
      </c>
      <c r="DQ52" s="66"/>
      <c r="DR52" s="145" t="s">
        <v>64</v>
      </c>
      <c r="DS52" s="146" t="s">
        <v>12</v>
      </c>
      <c r="DT52" s="135" t="s">
        <v>80</v>
      </c>
      <c r="DU52" s="136"/>
      <c r="DV52" s="136"/>
      <c r="DW52" s="136"/>
      <c r="DX52" s="136"/>
      <c r="DY52" s="66"/>
      <c r="DZ52" s="43"/>
      <c r="EA52" s="41"/>
      <c r="EB52" s="41"/>
      <c r="EC52" s="41"/>
    </row>
    <row r="53" spans="1:133" ht="12.75" x14ac:dyDescent="0.2">
      <c r="A53" s="36" t="s">
        <v>74</v>
      </c>
      <c r="B53" s="37">
        <v>44858</v>
      </c>
      <c r="C53" s="43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8">
        <v>0</v>
      </c>
      <c r="AI53" s="58">
        <v>0</v>
      </c>
      <c r="AJ53" s="83">
        <v>0</v>
      </c>
      <c r="AK53" s="43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2"/>
      <c r="BS53" s="43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2"/>
      <c r="DA53" s="43">
        <f t="shared" si="21"/>
        <v>34</v>
      </c>
      <c r="DB53" s="41">
        <f t="shared" si="2"/>
        <v>0</v>
      </c>
      <c r="DC53" s="41">
        <f t="shared" si="3"/>
        <v>0</v>
      </c>
      <c r="DD53" s="42">
        <f t="shared" si="4"/>
        <v>0</v>
      </c>
      <c r="DE53" s="43">
        <f t="shared" si="5"/>
        <v>0</v>
      </c>
      <c r="DF53" s="41">
        <f t="shared" si="6"/>
        <v>0</v>
      </c>
      <c r="DG53" s="41">
        <f t="shared" si="7"/>
        <v>0</v>
      </c>
      <c r="DH53" s="41">
        <f t="shared" si="8"/>
        <v>0</v>
      </c>
      <c r="DI53" s="41">
        <f t="shared" si="9"/>
        <v>0</v>
      </c>
      <c r="DJ53" s="42">
        <f t="shared" si="10"/>
        <v>0</v>
      </c>
      <c r="DK53" s="43">
        <f t="shared" si="11"/>
        <v>0</v>
      </c>
      <c r="DL53" s="41">
        <f t="shared" si="12"/>
        <v>0</v>
      </c>
      <c r="DM53" s="41">
        <f t="shared" si="13"/>
        <v>0</v>
      </c>
      <c r="DN53" s="41">
        <f t="shared" si="14"/>
        <v>0</v>
      </c>
      <c r="DO53" s="41">
        <f t="shared" si="15"/>
        <v>0</v>
      </c>
      <c r="DP53" s="41">
        <f t="shared" si="16"/>
        <v>0</v>
      </c>
      <c r="DQ53" s="47"/>
      <c r="DR53" s="106"/>
      <c r="DS53" s="107"/>
      <c r="DT53" s="119"/>
      <c r="DU53" s="119"/>
      <c r="DV53" s="119"/>
      <c r="DW53" s="119"/>
      <c r="DX53" s="119"/>
      <c r="DY53" s="47"/>
      <c r="DZ53" s="43"/>
      <c r="EA53" s="41"/>
      <c r="EB53" s="41"/>
      <c r="EC53" s="41"/>
    </row>
    <row r="54" spans="1:133" ht="12.75" x14ac:dyDescent="0.2">
      <c r="A54" s="36" t="s">
        <v>60</v>
      </c>
      <c r="B54" s="37">
        <v>44859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42">
        <v>0</v>
      </c>
      <c r="AK54" s="43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2"/>
      <c r="BS54" s="43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2"/>
      <c r="DA54" s="43">
        <f t="shared" si="21"/>
        <v>34</v>
      </c>
      <c r="DB54" s="41">
        <f t="shared" si="2"/>
        <v>0</v>
      </c>
      <c r="DC54" s="41">
        <f t="shared" si="3"/>
        <v>0</v>
      </c>
      <c r="DD54" s="42">
        <f t="shared" si="4"/>
        <v>0</v>
      </c>
      <c r="DE54" s="43">
        <f t="shared" si="5"/>
        <v>0</v>
      </c>
      <c r="DF54" s="41">
        <f t="shared" si="6"/>
        <v>0</v>
      </c>
      <c r="DG54" s="41">
        <f t="shared" si="7"/>
        <v>0</v>
      </c>
      <c r="DH54" s="41">
        <f t="shared" si="8"/>
        <v>0</v>
      </c>
      <c r="DI54" s="41">
        <f t="shared" si="9"/>
        <v>0</v>
      </c>
      <c r="DJ54" s="42">
        <f t="shared" si="10"/>
        <v>0</v>
      </c>
      <c r="DK54" s="43">
        <f t="shared" si="11"/>
        <v>0</v>
      </c>
      <c r="DL54" s="41">
        <f t="shared" si="12"/>
        <v>0</v>
      </c>
      <c r="DM54" s="41">
        <f t="shared" si="13"/>
        <v>0</v>
      </c>
      <c r="DN54" s="41">
        <f t="shared" si="14"/>
        <v>0</v>
      </c>
      <c r="DO54" s="41">
        <f t="shared" si="15"/>
        <v>0</v>
      </c>
      <c r="DP54" s="41">
        <f t="shared" si="16"/>
        <v>0</v>
      </c>
      <c r="DQ54" s="47"/>
      <c r="DR54" s="106"/>
      <c r="DS54" s="147" t="s">
        <v>81</v>
      </c>
      <c r="DT54" s="117" t="s">
        <v>82</v>
      </c>
      <c r="DU54" s="118"/>
      <c r="DV54" s="118"/>
      <c r="DW54" s="118"/>
      <c r="DX54" s="118"/>
      <c r="DY54" s="47"/>
      <c r="DZ54" s="43"/>
      <c r="EA54" s="41"/>
      <c r="EB54" s="41"/>
      <c r="EC54" s="41"/>
    </row>
    <row r="55" spans="1:133" ht="12.75" x14ac:dyDescent="0.2">
      <c r="A55" s="36" t="s">
        <v>66</v>
      </c>
      <c r="B55" s="37">
        <v>44860</v>
      </c>
      <c r="C55" s="41" t="s">
        <v>67</v>
      </c>
      <c r="D55" s="41" t="s">
        <v>67</v>
      </c>
      <c r="E55" s="41" t="s">
        <v>67</v>
      </c>
      <c r="F55" s="41" t="s">
        <v>67</v>
      </c>
      <c r="G55" s="41" t="s">
        <v>67</v>
      </c>
      <c r="H55" s="41" t="s">
        <v>67</v>
      </c>
      <c r="I55" s="41" t="s">
        <v>67</v>
      </c>
      <c r="J55" s="41" t="s">
        <v>67</v>
      </c>
      <c r="K55" s="41" t="s">
        <v>67</v>
      </c>
      <c r="L55" s="41" t="s">
        <v>67</v>
      </c>
      <c r="M55" s="41" t="s">
        <v>67</v>
      </c>
      <c r="N55" s="41" t="s">
        <v>67</v>
      </c>
      <c r="O55" s="41" t="s">
        <v>67</v>
      </c>
      <c r="P55" s="41" t="s">
        <v>67</v>
      </c>
      <c r="Q55" s="41" t="s">
        <v>67</v>
      </c>
      <c r="R55" s="41" t="s">
        <v>67</v>
      </c>
      <c r="S55" s="41" t="s">
        <v>67</v>
      </c>
      <c r="T55" s="41" t="s">
        <v>67</v>
      </c>
      <c r="U55" s="41" t="s">
        <v>67</v>
      </c>
      <c r="V55" s="41" t="s">
        <v>67</v>
      </c>
      <c r="W55" s="41" t="s">
        <v>67</v>
      </c>
      <c r="X55" s="41" t="s">
        <v>67</v>
      </c>
      <c r="Y55" s="41" t="s">
        <v>67</v>
      </c>
      <c r="Z55" s="41" t="s">
        <v>61</v>
      </c>
      <c r="AA55" s="41" t="s">
        <v>61</v>
      </c>
      <c r="AB55" s="41" t="s">
        <v>61</v>
      </c>
      <c r="AC55" s="41" t="s">
        <v>61</v>
      </c>
      <c r="AD55" s="41" t="s">
        <v>61</v>
      </c>
      <c r="AE55" s="41" t="s">
        <v>61</v>
      </c>
      <c r="AF55" s="41" t="s">
        <v>61</v>
      </c>
      <c r="AG55" s="41" t="s">
        <v>67</v>
      </c>
      <c r="AH55" s="41" t="s">
        <v>67</v>
      </c>
      <c r="AI55" s="41" t="s">
        <v>67</v>
      </c>
      <c r="AJ55" s="42" t="s">
        <v>67</v>
      </c>
      <c r="AK55" s="41" t="s">
        <v>68</v>
      </c>
      <c r="AL55" s="41" t="s">
        <v>68</v>
      </c>
      <c r="AM55" s="41" t="s">
        <v>68</v>
      </c>
      <c r="AN55" s="41" t="s">
        <v>68</v>
      </c>
      <c r="AO55" s="41" t="s">
        <v>68</v>
      </c>
      <c r="AP55" s="41" t="s">
        <v>68</v>
      </c>
      <c r="AQ55" s="41" t="s">
        <v>68</v>
      </c>
      <c r="AR55" s="41" t="s">
        <v>68</v>
      </c>
      <c r="AS55" s="41" t="s">
        <v>68</v>
      </c>
      <c r="AT55" s="41" t="s">
        <v>68</v>
      </c>
      <c r="AU55" s="41" t="s">
        <v>68</v>
      </c>
      <c r="AV55" s="41" t="s">
        <v>68</v>
      </c>
      <c r="AW55" s="41" t="s">
        <v>68</v>
      </c>
      <c r="AX55" s="41" t="s">
        <v>68</v>
      </c>
      <c r="AY55" s="41" t="s">
        <v>68</v>
      </c>
      <c r="AZ55" s="41" t="s">
        <v>68</v>
      </c>
      <c r="BA55" s="41" t="s">
        <v>68</v>
      </c>
      <c r="BB55" s="41" t="s">
        <v>68</v>
      </c>
      <c r="BC55" s="41" t="s">
        <v>68</v>
      </c>
      <c r="BD55" s="41" t="s">
        <v>68</v>
      </c>
      <c r="BE55" s="41" t="s">
        <v>68</v>
      </c>
      <c r="BF55" s="41" t="s">
        <v>68</v>
      </c>
      <c r="BG55" s="41" t="s">
        <v>68</v>
      </c>
      <c r="BH55" s="41" t="s">
        <v>68</v>
      </c>
      <c r="BI55" s="41" t="s">
        <v>68</v>
      </c>
      <c r="BJ55" s="41" t="s">
        <v>68</v>
      </c>
      <c r="BK55" s="41" t="s">
        <v>68</v>
      </c>
      <c r="BL55" s="41" t="s">
        <v>68</v>
      </c>
      <c r="BM55" s="41" t="s">
        <v>68</v>
      </c>
      <c r="BN55" s="41" t="s">
        <v>68</v>
      </c>
      <c r="BO55" s="41" t="s">
        <v>68</v>
      </c>
      <c r="BP55" s="41" t="s">
        <v>68</v>
      </c>
      <c r="BQ55" s="41" t="s">
        <v>68</v>
      </c>
      <c r="BR55" s="42" t="s">
        <v>68</v>
      </c>
      <c r="BS55" s="43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2"/>
      <c r="DA55" s="43">
        <f t="shared" si="21"/>
        <v>0</v>
      </c>
      <c r="DB55" s="41">
        <f t="shared" si="2"/>
        <v>0</v>
      </c>
      <c r="DC55" s="41">
        <f t="shared" si="3"/>
        <v>7</v>
      </c>
      <c r="DD55" s="42">
        <f t="shared" si="4"/>
        <v>27</v>
      </c>
      <c r="DE55" s="43">
        <f t="shared" si="5"/>
        <v>0</v>
      </c>
      <c r="DF55" s="41">
        <f t="shared" si="6"/>
        <v>34</v>
      </c>
      <c r="DG55" s="41">
        <f t="shared" si="7"/>
        <v>0</v>
      </c>
      <c r="DH55" s="41">
        <f t="shared" si="8"/>
        <v>0</v>
      </c>
      <c r="DI55" s="41">
        <f t="shared" si="9"/>
        <v>0</v>
      </c>
      <c r="DJ55" s="42">
        <f t="shared" si="10"/>
        <v>0</v>
      </c>
      <c r="DK55" s="43">
        <f t="shared" si="11"/>
        <v>0</v>
      </c>
      <c r="DL55" s="41">
        <f t="shared" si="12"/>
        <v>0</v>
      </c>
      <c r="DM55" s="41">
        <f t="shared" si="13"/>
        <v>0</v>
      </c>
      <c r="DN55" s="41">
        <f t="shared" si="14"/>
        <v>0</v>
      </c>
      <c r="DO55" s="41">
        <f t="shared" si="15"/>
        <v>0</v>
      </c>
      <c r="DP55" s="41">
        <f t="shared" si="16"/>
        <v>0</v>
      </c>
      <c r="DQ55" s="47"/>
      <c r="DR55" s="106"/>
      <c r="DS55" s="107"/>
      <c r="DT55" s="119"/>
      <c r="DU55" s="119"/>
      <c r="DV55" s="119"/>
      <c r="DW55" s="119"/>
      <c r="DX55" s="119"/>
      <c r="DY55" s="47"/>
      <c r="DZ55" s="43"/>
      <c r="EA55" s="41"/>
      <c r="EB55" s="41"/>
      <c r="EC55" s="41"/>
    </row>
    <row r="56" spans="1:133" ht="12.75" x14ac:dyDescent="0.2">
      <c r="A56" s="36" t="s">
        <v>69</v>
      </c>
      <c r="B56" s="37">
        <v>44861</v>
      </c>
      <c r="C56" s="41" t="s">
        <v>67</v>
      </c>
      <c r="D56" s="41" t="s">
        <v>67</v>
      </c>
      <c r="E56" s="41" t="s">
        <v>67</v>
      </c>
      <c r="F56" s="41" t="s">
        <v>67</v>
      </c>
      <c r="G56" s="41" t="s">
        <v>67</v>
      </c>
      <c r="H56" s="41" t="s">
        <v>67</v>
      </c>
      <c r="I56" s="41" t="s">
        <v>67</v>
      </c>
      <c r="J56" s="41" t="s">
        <v>67</v>
      </c>
      <c r="K56" s="41" t="s">
        <v>67</v>
      </c>
      <c r="L56" s="41" t="s">
        <v>67</v>
      </c>
      <c r="M56" s="41" t="s">
        <v>67</v>
      </c>
      <c r="N56" s="41" t="s">
        <v>67</v>
      </c>
      <c r="O56" s="41" t="s">
        <v>67</v>
      </c>
      <c r="P56" s="41" t="s">
        <v>67</v>
      </c>
      <c r="Q56" s="41" t="s">
        <v>67</v>
      </c>
      <c r="R56" s="41" t="s">
        <v>61</v>
      </c>
      <c r="S56" s="41" t="s">
        <v>61</v>
      </c>
      <c r="T56" s="41" t="s">
        <v>61</v>
      </c>
      <c r="U56" s="41" t="s">
        <v>61</v>
      </c>
      <c r="V56" s="41" t="s">
        <v>67</v>
      </c>
      <c r="W56" s="41" t="s">
        <v>67</v>
      </c>
      <c r="X56" s="41" t="s">
        <v>67</v>
      </c>
      <c r="Y56" s="41" t="s">
        <v>67</v>
      </c>
      <c r="Z56" s="41" t="s">
        <v>67</v>
      </c>
      <c r="AA56" s="41" t="s">
        <v>67</v>
      </c>
      <c r="AB56" s="41" t="s">
        <v>67</v>
      </c>
      <c r="AC56" s="41" t="s">
        <v>67</v>
      </c>
      <c r="AD56" s="41" t="s">
        <v>67</v>
      </c>
      <c r="AE56" s="41" t="s">
        <v>67</v>
      </c>
      <c r="AF56" s="41" t="s">
        <v>67</v>
      </c>
      <c r="AG56" s="41" t="s">
        <v>67</v>
      </c>
      <c r="AH56" s="41" t="s">
        <v>67</v>
      </c>
      <c r="AI56" s="41" t="s">
        <v>67</v>
      </c>
      <c r="AJ56" s="42" t="s">
        <v>67</v>
      </c>
      <c r="AK56" s="41" t="s">
        <v>68</v>
      </c>
      <c r="AL56" s="41" t="s">
        <v>68</v>
      </c>
      <c r="AM56" s="41" t="s">
        <v>68</v>
      </c>
      <c r="AN56" s="41" t="s">
        <v>68</v>
      </c>
      <c r="AO56" s="41" t="s">
        <v>68</v>
      </c>
      <c r="AP56" s="41" t="s">
        <v>68</v>
      </c>
      <c r="AQ56" s="41" t="s">
        <v>68</v>
      </c>
      <c r="AR56" s="41" t="s">
        <v>68</v>
      </c>
      <c r="AS56" s="41" t="s">
        <v>68</v>
      </c>
      <c r="AT56" s="41" t="s">
        <v>68</v>
      </c>
      <c r="AU56" s="41" t="s">
        <v>68</v>
      </c>
      <c r="AV56" s="41" t="s">
        <v>68</v>
      </c>
      <c r="AW56" s="41" t="s">
        <v>68</v>
      </c>
      <c r="AX56" s="41" t="s">
        <v>68</v>
      </c>
      <c r="AY56" s="41" t="s">
        <v>68</v>
      </c>
      <c r="AZ56" s="41" t="s">
        <v>68</v>
      </c>
      <c r="BA56" s="41" t="s">
        <v>68</v>
      </c>
      <c r="BB56" s="41" t="s">
        <v>68</v>
      </c>
      <c r="BC56" s="41" t="s">
        <v>68</v>
      </c>
      <c r="BD56" s="41" t="s">
        <v>68</v>
      </c>
      <c r="BE56" s="41" t="s">
        <v>68</v>
      </c>
      <c r="BF56" s="41" t="s">
        <v>68</v>
      </c>
      <c r="BG56" s="41" t="s">
        <v>68</v>
      </c>
      <c r="BH56" s="41" t="s">
        <v>68</v>
      </c>
      <c r="BI56" s="41" t="s">
        <v>68</v>
      </c>
      <c r="BJ56" s="41" t="s">
        <v>68</v>
      </c>
      <c r="BK56" s="41" t="s">
        <v>68</v>
      </c>
      <c r="BL56" s="41" t="s">
        <v>68</v>
      </c>
      <c r="BM56" s="41" t="s">
        <v>68</v>
      </c>
      <c r="BN56" s="41" t="s">
        <v>68</v>
      </c>
      <c r="BO56" s="41" t="s">
        <v>68</v>
      </c>
      <c r="BP56" s="41" t="s">
        <v>68</v>
      </c>
      <c r="BQ56" s="41" t="s">
        <v>68</v>
      </c>
      <c r="BR56" s="42" t="s">
        <v>68</v>
      </c>
      <c r="BS56" s="43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2"/>
      <c r="DA56" s="43">
        <f t="shared" si="21"/>
        <v>0</v>
      </c>
      <c r="DB56" s="41">
        <f t="shared" si="2"/>
        <v>0</v>
      </c>
      <c r="DC56" s="41">
        <f t="shared" si="3"/>
        <v>4</v>
      </c>
      <c r="DD56" s="42">
        <f t="shared" si="4"/>
        <v>30</v>
      </c>
      <c r="DE56" s="43">
        <f t="shared" si="5"/>
        <v>0</v>
      </c>
      <c r="DF56" s="41">
        <f t="shared" si="6"/>
        <v>34</v>
      </c>
      <c r="DG56" s="41">
        <f t="shared" si="7"/>
        <v>0</v>
      </c>
      <c r="DH56" s="41">
        <f t="shared" si="8"/>
        <v>0</v>
      </c>
      <c r="DI56" s="41">
        <f t="shared" si="9"/>
        <v>0</v>
      </c>
      <c r="DJ56" s="42">
        <f t="shared" si="10"/>
        <v>0</v>
      </c>
      <c r="DK56" s="43">
        <f t="shared" si="11"/>
        <v>0</v>
      </c>
      <c r="DL56" s="41">
        <f t="shared" si="12"/>
        <v>0</v>
      </c>
      <c r="DM56" s="41">
        <f t="shared" si="13"/>
        <v>0</v>
      </c>
      <c r="DN56" s="41">
        <f t="shared" si="14"/>
        <v>0</v>
      </c>
      <c r="DO56" s="41">
        <f t="shared" si="15"/>
        <v>0</v>
      </c>
      <c r="DP56" s="41">
        <f t="shared" si="16"/>
        <v>0</v>
      </c>
      <c r="DQ56" s="44"/>
      <c r="DR56" s="106"/>
      <c r="DS56" s="139" t="s">
        <v>10</v>
      </c>
      <c r="DT56" s="117" t="s">
        <v>83</v>
      </c>
      <c r="DU56" s="118"/>
      <c r="DV56" s="118"/>
      <c r="DW56" s="118"/>
      <c r="DX56" s="118"/>
      <c r="DY56" s="47"/>
      <c r="DZ56" s="43"/>
      <c r="EA56" s="41"/>
      <c r="EB56" s="41"/>
      <c r="EC56" s="41"/>
    </row>
    <row r="57" spans="1:133" ht="13.5" thickBot="1" x14ac:dyDescent="0.25">
      <c r="A57" s="49" t="s">
        <v>71</v>
      </c>
      <c r="B57" s="57">
        <v>44862</v>
      </c>
      <c r="C57" s="38" t="s">
        <v>61</v>
      </c>
      <c r="D57" s="39" t="s">
        <v>61</v>
      </c>
      <c r="E57" s="39" t="s">
        <v>61</v>
      </c>
      <c r="F57" s="39" t="s">
        <v>61</v>
      </c>
      <c r="G57" s="39" t="s">
        <v>61</v>
      </c>
      <c r="H57" s="39" t="s">
        <v>62</v>
      </c>
      <c r="I57" s="39" t="s">
        <v>62</v>
      </c>
      <c r="J57" s="39" t="s">
        <v>62</v>
      </c>
      <c r="K57" s="39" t="s">
        <v>62</v>
      </c>
      <c r="L57" s="39" t="s">
        <v>62</v>
      </c>
      <c r="M57" s="39" t="s">
        <v>62</v>
      </c>
      <c r="N57" s="39" t="s">
        <v>62</v>
      </c>
      <c r="O57" s="39" t="s">
        <v>62</v>
      </c>
      <c r="P57" s="39" t="s">
        <v>62</v>
      </c>
      <c r="Q57" s="39" t="s">
        <v>62</v>
      </c>
      <c r="R57" s="39" t="s">
        <v>62</v>
      </c>
      <c r="S57" s="39" t="s">
        <v>62</v>
      </c>
      <c r="T57" s="39" t="s">
        <v>62</v>
      </c>
      <c r="U57" s="39" t="s">
        <v>62</v>
      </c>
      <c r="V57" s="39" t="s">
        <v>62</v>
      </c>
      <c r="W57" s="39" t="s">
        <v>62</v>
      </c>
      <c r="X57" s="39" t="s">
        <v>62</v>
      </c>
      <c r="Y57" s="39" t="s">
        <v>62</v>
      </c>
      <c r="Z57" s="39" t="s">
        <v>62</v>
      </c>
      <c r="AA57" s="39" t="s">
        <v>62</v>
      </c>
      <c r="AB57" s="39" t="s">
        <v>62</v>
      </c>
      <c r="AC57" s="39" t="s">
        <v>62</v>
      </c>
      <c r="AD57" s="39" t="s">
        <v>62</v>
      </c>
      <c r="AE57" s="39" t="s">
        <v>62</v>
      </c>
      <c r="AF57" s="39" t="s">
        <v>62</v>
      </c>
      <c r="AG57" s="39" t="s">
        <v>62</v>
      </c>
      <c r="AH57" s="39" t="s">
        <v>62</v>
      </c>
      <c r="AI57" s="39"/>
      <c r="AJ57" s="53"/>
      <c r="AK57" s="41" t="s">
        <v>73</v>
      </c>
      <c r="AL57" s="41" t="s">
        <v>73</v>
      </c>
      <c r="AM57" s="41" t="s">
        <v>73</v>
      </c>
      <c r="AN57" s="41" t="s">
        <v>73</v>
      </c>
      <c r="AO57" s="41" t="s">
        <v>73</v>
      </c>
      <c r="AP57" s="41" t="s">
        <v>73</v>
      </c>
      <c r="AQ57" s="41" t="s">
        <v>73</v>
      </c>
      <c r="AR57" s="41" t="s">
        <v>73</v>
      </c>
      <c r="AS57" s="41" t="s">
        <v>73</v>
      </c>
      <c r="AT57" s="41" t="s">
        <v>73</v>
      </c>
      <c r="AU57" s="41" t="s">
        <v>73</v>
      </c>
      <c r="AV57" s="41" t="s">
        <v>73</v>
      </c>
      <c r="AW57" s="41" t="s">
        <v>73</v>
      </c>
      <c r="AX57" s="41" t="s">
        <v>73</v>
      </c>
      <c r="AY57" s="41" t="s">
        <v>73</v>
      </c>
      <c r="AZ57" s="41" t="s">
        <v>73</v>
      </c>
      <c r="BA57" s="41" t="s">
        <v>73</v>
      </c>
      <c r="BB57" s="41" t="s">
        <v>73</v>
      </c>
      <c r="BC57" s="41" t="s">
        <v>73</v>
      </c>
      <c r="BD57" s="41" t="s">
        <v>73</v>
      </c>
      <c r="BE57" s="41" t="s">
        <v>73</v>
      </c>
      <c r="BF57" s="41" t="s">
        <v>73</v>
      </c>
      <c r="BG57" s="41" t="s">
        <v>73</v>
      </c>
      <c r="BH57" s="41" t="s">
        <v>73</v>
      </c>
      <c r="BI57" s="41" t="s">
        <v>73</v>
      </c>
      <c r="BJ57" s="41" t="s">
        <v>73</v>
      </c>
      <c r="BK57" s="41" t="s">
        <v>73</v>
      </c>
      <c r="BL57" s="41" t="s">
        <v>73</v>
      </c>
      <c r="BM57" s="41" t="s">
        <v>73</v>
      </c>
      <c r="BN57" s="41" t="s">
        <v>73</v>
      </c>
      <c r="BO57" s="41" t="s">
        <v>73</v>
      </c>
      <c r="BP57" s="41" t="s">
        <v>73</v>
      </c>
      <c r="BQ57" s="41" t="s">
        <v>73</v>
      </c>
      <c r="BR57" s="42" t="s">
        <v>73</v>
      </c>
      <c r="BS57" s="51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3"/>
      <c r="DA57" s="51">
        <f t="shared" si="21"/>
        <v>0</v>
      </c>
      <c r="DB57" s="52">
        <f t="shared" si="2"/>
        <v>27</v>
      </c>
      <c r="DC57" s="52">
        <f t="shared" si="3"/>
        <v>5</v>
      </c>
      <c r="DD57" s="53">
        <f t="shared" si="4"/>
        <v>0</v>
      </c>
      <c r="DE57" s="51">
        <f t="shared" si="5"/>
        <v>0</v>
      </c>
      <c r="DF57" s="52">
        <f t="shared" si="6"/>
        <v>0</v>
      </c>
      <c r="DG57" s="52">
        <f t="shared" si="7"/>
        <v>0</v>
      </c>
      <c r="DH57" s="52">
        <f t="shared" si="8"/>
        <v>34</v>
      </c>
      <c r="DI57" s="52">
        <f t="shared" si="9"/>
        <v>0</v>
      </c>
      <c r="DJ57" s="53">
        <f t="shared" si="10"/>
        <v>0</v>
      </c>
      <c r="DK57" s="51">
        <f t="shared" si="11"/>
        <v>0</v>
      </c>
      <c r="DL57" s="52">
        <f t="shared" si="12"/>
        <v>0</v>
      </c>
      <c r="DM57" s="52">
        <f t="shared" si="13"/>
        <v>0</v>
      </c>
      <c r="DN57" s="52">
        <f t="shared" si="14"/>
        <v>0</v>
      </c>
      <c r="DO57" s="52">
        <f t="shared" si="15"/>
        <v>0</v>
      </c>
      <c r="DP57" s="52">
        <f t="shared" si="16"/>
        <v>0</v>
      </c>
      <c r="DQ57" s="66"/>
      <c r="DR57" s="121"/>
      <c r="DS57" s="121"/>
      <c r="DT57" s="122"/>
      <c r="DU57" s="122"/>
      <c r="DV57" s="122"/>
      <c r="DW57" s="122"/>
      <c r="DX57" s="122"/>
      <c r="DY57" s="66"/>
      <c r="DZ57" s="43"/>
      <c r="EA57" s="41"/>
      <c r="EB57" s="41"/>
      <c r="EC57" s="41"/>
    </row>
    <row r="58" spans="1:133" ht="12.75" x14ac:dyDescent="0.2">
      <c r="A58" s="36" t="s">
        <v>74</v>
      </c>
      <c r="B58" s="37">
        <v>44865</v>
      </c>
      <c r="C58" s="43" t="s">
        <v>67</v>
      </c>
      <c r="D58" s="41" t="s">
        <v>67</v>
      </c>
      <c r="E58" s="41" t="s">
        <v>67</v>
      </c>
      <c r="F58" s="41" t="s">
        <v>67</v>
      </c>
      <c r="G58" s="41" t="s">
        <v>67</v>
      </c>
      <c r="H58" s="41" t="s">
        <v>67</v>
      </c>
      <c r="I58" s="41" t="s">
        <v>67</v>
      </c>
      <c r="J58" s="41" t="s">
        <v>67</v>
      </c>
      <c r="K58" s="41" t="s">
        <v>67</v>
      </c>
      <c r="L58" s="41" t="s">
        <v>67</v>
      </c>
      <c r="M58" s="41" t="s">
        <v>67</v>
      </c>
      <c r="N58" s="41" t="s">
        <v>67</v>
      </c>
      <c r="O58" s="41" t="s">
        <v>67</v>
      </c>
      <c r="P58" s="41" t="s">
        <v>67</v>
      </c>
      <c r="Q58" s="41" t="s">
        <v>67</v>
      </c>
      <c r="R58" s="41" t="s">
        <v>67</v>
      </c>
      <c r="S58" s="41" t="s">
        <v>67</v>
      </c>
      <c r="T58" s="41" t="s">
        <v>67</v>
      </c>
      <c r="U58" s="41" t="s">
        <v>67</v>
      </c>
      <c r="V58" s="41" t="s">
        <v>67</v>
      </c>
      <c r="W58" s="41" t="s">
        <v>67</v>
      </c>
      <c r="X58" s="41" t="s">
        <v>67</v>
      </c>
      <c r="Y58" s="41" t="s">
        <v>67</v>
      </c>
      <c r="Z58" s="41" t="s">
        <v>67</v>
      </c>
      <c r="AA58" s="41" t="s">
        <v>67</v>
      </c>
      <c r="AB58" s="41" t="s">
        <v>67</v>
      </c>
      <c r="AC58" s="41" t="s">
        <v>67</v>
      </c>
      <c r="AD58" s="41" t="s">
        <v>67</v>
      </c>
      <c r="AE58" s="41" t="s">
        <v>67</v>
      </c>
      <c r="AF58" s="41" t="s">
        <v>67</v>
      </c>
      <c r="AG58" s="41" t="s">
        <v>67</v>
      </c>
      <c r="AH58" s="41" t="s">
        <v>67</v>
      </c>
      <c r="AI58" s="41"/>
      <c r="AJ58" s="42"/>
      <c r="AK58" s="41" t="s">
        <v>68</v>
      </c>
      <c r="AL58" s="41" t="s">
        <v>68</v>
      </c>
      <c r="AM58" s="41" t="s">
        <v>68</v>
      </c>
      <c r="AN58" s="41" t="s">
        <v>68</v>
      </c>
      <c r="AO58" s="41" t="s">
        <v>68</v>
      </c>
      <c r="AP58" s="41" t="s">
        <v>68</v>
      </c>
      <c r="AQ58" s="41" t="s">
        <v>68</v>
      </c>
      <c r="AR58" s="41" t="s">
        <v>68</v>
      </c>
      <c r="AS58" s="41" t="s">
        <v>68</v>
      </c>
      <c r="AT58" s="41" t="s">
        <v>68</v>
      </c>
      <c r="AU58" s="41" t="s">
        <v>68</v>
      </c>
      <c r="AV58" s="41" t="s">
        <v>68</v>
      </c>
      <c r="AW58" s="41" t="s">
        <v>68</v>
      </c>
      <c r="AX58" s="41" t="s">
        <v>68</v>
      </c>
      <c r="AY58" s="41" t="s">
        <v>68</v>
      </c>
      <c r="AZ58" s="41" t="s">
        <v>68</v>
      </c>
      <c r="BA58" s="41" t="s">
        <v>68</v>
      </c>
      <c r="BB58" s="41" t="s">
        <v>68</v>
      </c>
      <c r="BC58" s="41" t="s">
        <v>68</v>
      </c>
      <c r="BD58" s="41" t="s">
        <v>68</v>
      </c>
      <c r="BE58" s="41" t="s">
        <v>68</v>
      </c>
      <c r="BF58" s="41" t="s">
        <v>68</v>
      </c>
      <c r="BG58" s="41" t="s">
        <v>68</v>
      </c>
      <c r="BH58" s="41" t="s">
        <v>68</v>
      </c>
      <c r="BI58" s="41" t="s">
        <v>68</v>
      </c>
      <c r="BJ58" s="41" t="s">
        <v>68</v>
      </c>
      <c r="BK58" s="41" t="s">
        <v>68</v>
      </c>
      <c r="BL58" s="41" t="s">
        <v>68</v>
      </c>
      <c r="BM58" s="41" t="s">
        <v>68</v>
      </c>
      <c r="BN58" s="41" t="s">
        <v>68</v>
      </c>
      <c r="BO58" s="41" t="s">
        <v>68</v>
      </c>
      <c r="BP58" s="41" t="s">
        <v>68</v>
      </c>
      <c r="BQ58" s="41" t="s">
        <v>68</v>
      </c>
      <c r="BR58" s="42" t="s">
        <v>68</v>
      </c>
      <c r="BS58" s="43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2"/>
      <c r="DA58" s="43">
        <f t="shared" si="21"/>
        <v>0</v>
      </c>
      <c r="DB58" s="41">
        <f t="shared" si="2"/>
        <v>0</v>
      </c>
      <c r="DC58" s="41">
        <f t="shared" si="3"/>
        <v>0</v>
      </c>
      <c r="DD58" s="42">
        <f t="shared" si="4"/>
        <v>32</v>
      </c>
      <c r="DE58" s="43">
        <f t="shared" si="5"/>
        <v>0</v>
      </c>
      <c r="DF58" s="41">
        <f t="shared" si="6"/>
        <v>34</v>
      </c>
      <c r="DG58" s="41">
        <f t="shared" si="7"/>
        <v>0</v>
      </c>
      <c r="DH58" s="41">
        <f t="shared" si="8"/>
        <v>0</v>
      </c>
      <c r="DI58" s="41">
        <f t="shared" si="9"/>
        <v>0</v>
      </c>
      <c r="DJ58" s="42">
        <f t="shared" si="10"/>
        <v>0</v>
      </c>
      <c r="DK58" s="43">
        <f t="shared" si="11"/>
        <v>0</v>
      </c>
      <c r="DL58" s="41">
        <f t="shared" si="12"/>
        <v>0</v>
      </c>
      <c r="DM58" s="41">
        <f t="shared" si="13"/>
        <v>0</v>
      </c>
      <c r="DN58" s="41">
        <f t="shared" si="14"/>
        <v>0</v>
      </c>
      <c r="DO58" s="41">
        <f t="shared" si="15"/>
        <v>0</v>
      </c>
      <c r="DP58" s="41">
        <f t="shared" si="16"/>
        <v>0</v>
      </c>
      <c r="DQ58" s="47"/>
      <c r="DR58" s="140" t="s">
        <v>76</v>
      </c>
      <c r="DS58" s="134" t="s">
        <v>13</v>
      </c>
      <c r="DT58" s="141" t="s">
        <v>84</v>
      </c>
      <c r="DU58" s="136"/>
      <c r="DV58" s="136"/>
      <c r="DW58" s="136"/>
      <c r="DX58" s="124"/>
      <c r="DY58" s="47"/>
      <c r="DZ58" s="43"/>
      <c r="EA58" s="41"/>
      <c r="EB58" s="41"/>
      <c r="EC58" s="41"/>
    </row>
    <row r="59" spans="1:133" ht="12.75" x14ac:dyDescent="0.2">
      <c r="A59" s="36" t="s">
        <v>60</v>
      </c>
      <c r="B59" s="37">
        <v>44866</v>
      </c>
      <c r="C59" s="43" t="s">
        <v>67</v>
      </c>
      <c r="D59" s="41" t="s">
        <v>67</v>
      </c>
      <c r="E59" s="41" t="s">
        <v>67</v>
      </c>
      <c r="F59" s="41" t="s">
        <v>67</v>
      </c>
      <c r="G59" s="41" t="s">
        <v>67</v>
      </c>
      <c r="H59" s="41" t="s">
        <v>67</v>
      </c>
      <c r="I59" s="41" t="s">
        <v>67</v>
      </c>
      <c r="J59" s="41" t="s">
        <v>67</v>
      </c>
      <c r="K59" s="41" t="s">
        <v>67</v>
      </c>
      <c r="L59" s="41" t="s">
        <v>67</v>
      </c>
      <c r="M59" s="41" t="s">
        <v>67</v>
      </c>
      <c r="N59" s="41" t="s">
        <v>67</v>
      </c>
      <c r="O59" s="41" t="s">
        <v>67</v>
      </c>
      <c r="P59" s="41" t="s">
        <v>67</v>
      </c>
      <c r="Q59" s="41" t="s">
        <v>67</v>
      </c>
      <c r="R59" s="41" t="s">
        <v>67</v>
      </c>
      <c r="S59" s="41" t="s">
        <v>67</v>
      </c>
      <c r="T59" s="41" t="s">
        <v>67</v>
      </c>
      <c r="U59" s="41" t="s">
        <v>67</v>
      </c>
      <c r="V59" s="41" t="s">
        <v>67</v>
      </c>
      <c r="W59" s="41" t="s">
        <v>67</v>
      </c>
      <c r="X59" s="41" t="s">
        <v>67</v>
      </c>
      <c r="Y59" s="41" t="s">
        <v>67</v>
      </c>
      <c r="Z59" s="41" t="s">
        <v>67</v>
      </c>
      <c r="AA59" s="41" t="s">
        <v>67</v>
      </c>
      <c r="AB59" s="41" t="s">
        <v>67</v>
      </c>
      <c r="AC59" s="41" t="s">
        <v>67</v>
      </c>
      <c r="AD59" s="41" t="s">
        <v>67</v>
      </c>
      <c r="AE59" s="41" t="s">
        <v>67</v>
      </c>
      <c r="AF59" s="41" t="s">
        <v>67</v>
      </c>
      <c r="AG59" s="41" t="s">
        <v>67</v>
      </c>
      <c r="AH59" s="41" t="s">
        <v>67</v>
      </c>
      <c r="AI59" s="41"/>
      <c r="AJ59" s="42"/>
      <c r="AK59" s="41" t="s">
        <v>68</v>
      </c>
      <c r="AL59" s="41" t="s">
        <v>68</v>
      </c>
      <c r="AM59" s="41" t="s">
        <v>68</v>
      </c>
      <c r="AN59" s="41" t="s">
        <v>68</v>
      </c>
      <c r="AO59" s="41" t="s">
        <v>68</v>
      </c>
      <c r="AP59" s="41" t="s">
        <v>68</v>
      </c>
      <c r="AQ59" s="41" t="s">
        <v>68</v>
      </c>
      <c r="AR59" s="41" t="s">
        <v>68</v>
      </c>
      <c r="AS59" s="41" t="s">
        <v>68</v>
      </c>
      <c r="AT59" s="41" t="s">
        <v>68</v>
      </c>
      <c r="AU59" s="41" t="s">
        <v>68</v>
      </c>
      <c r="AV59" s="41" t="s">
        <v>68</v>
      </c>
      <c r="AW59" s="41" t="s">
        <v>68</v>
      </c>
      <c r="AX59" s="41" t="s">
        <v>68</v>
      </c>
      <c r="AY59" s="41" t="s">
        <v>68</v>
      </c>
      <c r="AZ59" s="41" t="s">
        <v>68</v>
      </c>
      <c r="BA59" s="41" t="s">
        <v>68</v>
      </c>
      <c r="BB59" s="41" t="s">
        <v>68</v>
      </c>
      <c r="BC59" s="41" t="s">
        <v>68</v>
      </c>
      <c r="BD59" s="41" t="s">
        <v>68</v>
      </c>
      <c r="BE59" s="41" t="s">
        <v>68</v>
      </c>
      <c r="BF59" s="41" t="s">
        <v>68</v>
      </c>
      <c r="BG59" s="41" t="s">
        <v>68</v>
      </c>
      <c r="BH59" s="41" t="s">
        <v>68</v>
      </c>
      <c r="BI59" s="41" t="s">
        <v>68</v>
      </c>
      <c r="BJ59" s="41" t="s">
        <v>68</v>
      </c>
      <c r="BK59" s="41" t="s">
        <v>68</v>
      </c>
      <c r="BL59" s="41" t="s">
        <v>68</v>
      </c>
      <c r="BM59" s="41" t="s">
        <v>68</v>
      </c>
      <c r="BN59" s="41" t="s">
        <v>68</v>
      </c>
      <c r="BO59" s="41" t="s">
        <v>68</v>
      </c>
      <c r="BP59" s="41" t="s">
        <v>68</v>
      </c>
      <c r="BQ59" s="41" t="s">
        <v>68</v>
      </c>
      <c r="BR59" s="42" t="s">
        <v>68</v>
      </c>
      <c r="BS59" s="43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2"/>
      <c r="DA59" s="43">
        <f t="shared" si="21"/>
        <v>0</v>
      </c>
      <c r="DB59" s="41">
        <f t="shared" si="2"/>
        <v>0</v>
      </c>
      <c r="DC59" s="41">
        <f t="shared" si="3"/>
        <v>0</v>
      </c>
      <c r="DD59" s="42">
        <f t="shared" si="4"/>
        <v>32</v>
      </c>
      <c r="DE59" s="43">
        <f t="shared" si="5"/>
        <v>0</v>
      </c>
      <c r="DF59" s="41">
        <f t="shared" si="6"/>
        <v>34</v>
      </c>
      <c r="DG59" s="41">
        <f t="shared" si="7"/>
        <v>0</v>
      </c>
      <c r="DH59" s="41">
        <f t="shared" si="8"/>
        <v>0</v>
      </c>
      <c r="DI59" s="41">
        <f t="shared" si="9"/>
        <v>0</v>
      </c>
      <c r="DJ59" s="42">
        <f t="shared" si="10"/>
        <v>0</v>
      </c>
      <c r="DK59" s="43">
        <f t="shared" si="11"/>
        <v>0</v>
      </c>
      <c r="DL59" s="41">
        <f t="shared" si="12"/>
        <v>0</v>
      </c>
      <c r="DM59" s="41">
        <f t="shared" si="13"/>
        <v>0</v>
      </c>
      <c r="DN59" s="41">
        <f t="shared" si="14"/>
        <v>0</v>
      </c>
      <c r="DO59" s="41">
        <f t="shared" si="15"/>
        <v>0</v>
      </c>
      <c r="DP59" s="41">
        <f t="shared" si="16"/>
        <v>0</v>
      </c>
      <c r="DQ59" s="47"/>
      <c r="DR59" s="106"/>
      <c r="DS59" s="107"/>
      <c r="DT59" s="129"/>
      <c r="DU59" s="119"/>
      <c r="DV59" s="119"/>
      <c r="DW59" s="119"/>
      <c r="DX59" s="130"/>
      <c r="DY59" s="47"/>
      <c r="DZ59" s="43"/>
      <c r="EA59" s="41"/>
      <c r="EB59" s="41"/>
      <c r="EC59" s="41"/>
    </row>
    <row r="60" spans="1:133" ht="12.75" x14ac:dyDescent="0.2">
      <c r="A60" s="36" t="s">
        <v>66</v>
      </c>
      <c r="B60" s="37">
        <v>44867</v>
      </c>
      <c r="C60" s="51" t="s">
        <v>67</v>
      </c>
      <c r="D60" s="52" t="s">
        <v>67</v>
      </c>
      <c r="E60" s="52" t="s">
        <v>67</v>
      </c>
      <c r="F60" s="52" t="s">
        <v>67</v>
      </c>
      <c r="G60" s="52" t="s">
        <v>67</v>
      </c>
      <c r="H60" s="52" t="s">
        <v>67</v>
      </c>
      <c r="I60" s="52" t="s">
        <v>67</v>
      </c>
      <c r="J60" s="52" t="s">
        <v>67</v>
      </c>
      <c r="K60" s="52" t="s">
        <v>67</v>
      </c>
      <c r="L60" s="52" t="s">
        <v>67</v>
      </c>
      <c r="M60" s="52" t="s">
        <v>67</v>
      </c>
      <c r="N60" s="52" t="s">
        <v>67</v>
      </c>
      <c r="O60" s="52" t="s">
        <v>67</v>
      </c>
      <c r="P60" s="52" t="s">
        <v>67</v>
      </c>
      <c r="Q60" s="52" t="s">
        <v>67</v>
      </c>
      <c r="R60" s="52" t="s">
        <v>67</v>
      </c>
      <c r="S60" s="52" t="s">
        <v>67</v>
      </c>
      <c r="T60" s="52" t="s">
        <v>61</v>
      </c>
      <c r="U60" s="52" t="s">
        <v>61</v>
      </c>
      <c r="V60" s="52" t="s">
        <v>61</v>
      </c>
      <c r="W60" s="52" t="s">
        <v>61</v>
      </c>
      <c r="X60" s="52" t="s">
        <v>61</v>
      </c>
      <c r="Y60" s="52" t="s">
        <v>61</v>
      </c>
      <c r="Z60" s="52" t="s">
        <v>61</v>
      </c>
      <c r="AA60" s="52" t="s">
        <v>62</v>
      </c>
      <c r="AB60" s="52" t="s">
        <v>62</v>
      </c>
      <c r="AC60" s="52" t="s">
        <v>62</v>
      </c>
      <c r="AD60" s="52" t="s">
        <v>62</v>
      </c>
      <c r="AE60" s="52" t="s">
        <v>62</v>
      </c>
      <c r="AF60" s="52" t="s">
        <v>62</v>
      </c>
      <c r="AG60" s="52" t="s">
        <v>62</v>
      </c>
      <c r="AH60" s="52" t="s">
        <v>62</v>
      </c>
      <c r="AI60" s="52" t="s">
        <v>62</v>
      </c>
      <c r="AJ60" s="42"/>
      <c r="AK60" s="41" t="s">
        <v>73</v>
      </c>
      <c r="AL60" s="41" t="s">
        <v>73</v>
      </c>
      <c r="AM60" s="41" t="s">
        <v>73</v>
      </c>
      <c r="AN60" s="41" t="s">
        <v>73</v>
      </c>
      <c r="AO60" s="41" t="s">
        <v>73</v>
      </c>
      <c r="AP60" s="41" t="s">
        <v>73</v>
      </c>
      <c r="AQ60" s="41" t="s">
        <v>73</v>
      </c>
      <c r="AR60" s="41" t="s">
        <v>73</v>
      </c>
      <c r="AS60" s="41" t="s">
        <v>73</v>
      </c>
      <c r="AT60" s="41" t="s">
        <v>73</v>
      </c>
      <c r="AU60" s="41" t="s">
        <v>73</v>
      </c>
      <c r="AV60" s="41" t="s">
        <v>73</v>
      </c>
      <c r="AW60" s="41" t="s">
        <v>73</v>
      </c>
      <c r="AX60" s="41" t="s">
        <v>73</v>
      </c>
      <c r="AY60" s="41" t="s">
        <v>73</v>
      </c>
      <c r="AZ60" s="41" t="s">
        <v>73</v>
      </c>
      <c r="BA60" s="41" t="s">
        <v>73</v>
      </c>
      <c r="BB60" s="41" t="s">
        <v>73</v>
      </c>
      <c r="BC60" s="41" t="s">
        <v>73</v>
      </c>
      <c r="BD60" s="41" t="s">
        <v>73</v>
      </c>
      <c r="BE60" s="41" t="s">
        <v>73</v>
      </c>
      <c r="BF60" s="41" t="s">
        <v>73</v>
      </c>
      <c r="BG60" s="41" t="s">
        <v>73</v>
      </c>
      <c r="BH60" s="41" t="s">
        <v>73</v>
      </c>
      <c r="BI60" s="41" t="s">
        <v>73</v>
      </c>
      <c r="BJ60" s="41" t="s">
        <v>73</v>
      </c>
      <c r="BK60" s="41" t="s">
        <v>73</v>
      </c>
      <c r="BL60" s="41" t="s">
        <v>73</v>
      </c>
      <c r="BM60" s="41" t="s">
        <v>73</v>
      </c>
      <c r="BN60" s="41" t="s">
        <v>73</v>
      </c>
      <c r="BO60" s="41" t="s">
        <v>73</v>
      </c>
      <c r="BP60" s="41" t="s">
        <v>73</v>
      </c>
      <c r="BQ60" s="41" t="s">
        <v>73</v>
      </c>
      <c r="BR60" s="42" t="s">
        <v>73</v>
      </c>
      <c r="BS60" s="43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2"/>
      <c r="DA60" s="43">
        <f t="shared" si="21"/>
        <v>0</v>
      </c>
      <c r="DB60" s="41">
        <f t="shared" si="2"/>
        <v>9</v>
      </c>
      <c r="DC60" s="41">
        <f t="shared" si="3"/>
        <v>7</v>
      </c>
      <c r="DD60" s="42">
        <f t="shared" si="4"/>
        <v>17</v>
      </c>
      <c r="DE60" s="43">
        <f t="shared" si="5"/>
        <v>0</v>
      </c>
      <c r="DF60" s="41">
        <f t="shared" si="6"/>
        <v>0</v>
      </c>
      <c r="DG60" s="41">
        <f t="shared" si="7"/>
        <v>0</v>
      </c>
      <c r="DH60" s="41">
        <f t="shared" si="8"/>
        <v>34</v>
      </c>
      <c r="DI60" s="41">
        <f t="shared" si="9"/>
        <v>0</v>
      </c>
      <c r="DJ60" s="42">
        <f t="shared" si="10"/>
        <v>0</v>
      </c>
      <c r="DK60" s="43">
        <f t="shared" si="11"/>
        <v>0</v>
      </c>
      <c r="DL60" s="41">
        <f t="shared" si="12"/>
        <v>0</v>
      </c>
      <c r="DM60" s="41">
        <f t="shared" si="13"/>
        <v>0</v>
      </c>
      <c r="DN60" s="41">
        <f t="shared" si="14"/>
        <v>0</v>
      </c>
      <c r="DO60" s="41">
        <f t="shared" si="15"/>
        <v>0</v>
      </c>
      <c r="DP60" s="41">
        <f t="shared" si="16"/>
        <v>0</v>
      </c>
      <c r="DQ60" s="47"/>
      <c r="DR60" s="106"/>
      <c r="DS60" s="137" t="s">
        <v>14</v>
      </c>
      <c r="DT60" s="127" t="s">
        <v>85</v>
      </c>
      <c r="DU60" s="118"/>
      <c r="DV60" s="118"/>
      <c r="DW60" s="118"/>
      <c r="DX60" s="128"/>
      <c r="DY60" s="47"/>
      <c r="DZ60" s="43"/>
      <c r="EA60" s="41"/>
      <c r="EB60" s="41"/>
      <c r="EC60" s="41"/>
    </row>
    <row r="61" spans="1:133" ht="12.75" x14ac:dyDescent="0.2">
      <c r="A61" s="36" t="s">
        <v>69</v>
      </c>
      <c r="B61" s="37">
        <v>44868</v>
      </c>
      <c r="C61" s="43" t="s">
        <v>67</v>
      </c>
      <c r="D61" s="41" t="s">
        <v>67</v>
      </c>
      <c r="E61" s="41" t="s">
        <v>67</v>
      </c>
      <c r="F61" s="41" t="s">
        <v>67</v>
      </c>
      <c r="G61" s="41" t="s">
        <v>67</v>
      </c>
      <c r="H61" s="41" t="s">
        <v>67</v>
      </c>
      <c r="I61" s="41" t="s">
        <v>67</v>
      </c>
      <c r="J61" s="41" t="s">
        <v>67</v>
      </c>
      <c r="K61" s="41" t="s">
        <v>67</v>
      </c>
      <c r="L61" s="41" t="s">
        <v>67</v>
      </c>
      <c r="M61" s="41" t="s">
        <v>67</v>
      </c>
      <c r="N61" s="41" t="s">
        <v>67</v>
      </c>
      <c r="O61" s="41" t="s">
        <v>67</v>
      </c>
      <c r="P61" s="41" t="s">
        <v>67</v>
      </c>
      <c r="Q61" s="41" t="s">
        <v>67</v>
      </c>
      <c r="R61" s="41" t="s">
        <v>67</v>
      </c>
      <c r="S61" s="41" t="s">
        <v>67</v>
      </c>
      <c r="T61" s="41" t="s">
        <v>61</v>
      </c>
      <c r="U61" s="41" t="s">
        <v>67</v>
      </c>
      <c r="V61" s="41" t="s">
        <v>67</v>
      </c>
      <c r="W61" s="41" t="s">
        <v>62</v>
      </c>
      <c r="X61" s="41" t="s">
        <v>62</v>
      </c>
      <c r="Y61" s="41" t="s">
        <v>62</v>
      </c>
      <c r="Z61" s="41" t="s">
        <v>62</v>
      </c>
      <c r="AA61" s="41" t="s">
        <v>62</v>
      </c>
      <c r="AB61" s="41" t="s">
        <v>62</v>
      </c>
      <c r="AC61" s="41" t="s">
        <v>62</v>
      </c>
      <c r="AD61" s="41" t="s">
        <v>62</v>
      </c>
      <c r="AE61" s="41" t="s">
        <v>62</v>
      </c>
      <c r="AF61" s="41" t="s">
        <v>67</v>
      </c>
      <c r="AG61" s="41" t="s">
        <v>67</v>
      </c>
      <c r="AH61" s="41" t="s">
        <v>67</v>
      </c>
      <c r="AI61" s="41" t="s">
        <v>67</v>
      </c>
      <c r="AJ61" s="42"/>
      <c r="AK61" s="41" t="s">
        <v>73</v>
      </c>
      <c r="AL61" s="41" t="s">
        <v>73</v>
      </c>
      <c r="AM61" s="41" t="s">
        <v>73</v>
      </c>
      <c r="AN61" s="41" t="s">
        <v>73</v>
      </c>
      <c r="AO61" s="41" t="s">
        <v>73</v>
      </c>
      <c r="AP61" s="41" t="s">
        <v>73</v>
      </c>
      <c r="AQ61" s="41" t="s">
        <v>73</v>
      </c>
      <c r="AR61" s="41" t="s">
        <v>73</v>
      </c>
      <c r="AS61" s="41" t="s">
        <v>73</v>
      </c>
      <c r="AT61" s="41" t="s">
        <v>73</v>
      </c>
      <c r="AU61" s="41" t="s">
        <v>73</v>
      </c>
      <c r="AV61" s="41" t="s">
        <v>73</v>
      </c>
      <c r="AW61" s="41" t="s">
        <v>73</v>
      </c>
      <c r="AX61" s="41" t="s">
        <v>73</v>
      </c>
      <c r="AY61" s="41" t="s">
        <v>73</v>
      </c>
      <c r="AZ61" s="41" t="s">
        <v>73</v>
      </c>
      <c r="BA61" s="41" t="s">
        <v>73</v>
      </c>
      <c r="BB61" s="41" t="s">
        <v>73</v>
      </c>
      <c r="BC61" s="41" t="s">
        <v>73</v>
      </c>
      <c r="BD61" s="41" t="s">
        <v>73</v>
      </c>
      <c r="BE61" s="41" t="s">
        <v>73</v>
      </c>
      <c r="BF61" s="41" t="s">
        <v>73</v>
      </c>
      <c r="BG61" s="41" t="s">
        <v>73</v>
      </c>
      <c r="BH61" s="41" t="s">
        <v>73</v>
      </c>
      <c r="BI61" s="41" t="s">
        <v>73</v>
      </c>
      <c r="BJ61" s="41" t="s">
        <v>73</v>
      </c>
      <c r="BK61" s="41" t="s">
        <v>73</v>
      </c>
      <c r="BL61" s="41" t="s">
        <v>73</v>
      </c>
      <c r="BM61" s="41" t="s">
        <v>73</v>
      </c>
      <c r="BN61" s="41" t="s">
        <v>73</v>
      </c>
      <c r="BO61" s="41" t="s">
        <v>73</v>
      </c>
      <c r="BP61" s="41" t="s">
        <v>73</v>
      </c>
      <c r="BQ61" s="41" t="s">
        <v>73</v>
      </c>
      <c r="BR61" s="42" t="s">
        <v>73</v>
      </c>
      <c r="BS61" s="43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2"/>
      <c r="DA61" s="43">
        <f t="shared" si="21"/>
        <v>0</v>
      </c>
      <c r="DB61" s="41">
        <f t="shared" si="2"/>
        <v>9</v>
      </c>
      <c r="DC61" s="41">
        <f t="shared" si="3"/>
        <v>1</v>
      </c>
      <c r="DD61" s="42">
        <f t="shared" si="4"/>
        <v>23</v>
      </c>
      <c r="DE61" s="43">
        <f t="shared" si="5"/>
        <v>0</v>
      </c>
      <c r="DF61" s="41">
        <f t="shared" si="6"/>
        <v>0</v>
      </c>
      <c r="DG61" s="41">
        <f t="shared" si="7"/>
        <v>0</v>
      </c>
      <c r="DH61" s="41">
        <f t="shared" si="8"/>
        <v>34</v>
      </c>
      <c r="DI61" s="41">
        <f t="shared" si="9"/>
        <v>0</v>
      </c>
      <c r="DJ61" s="42">
        <f t="shared" si="10"/>
        <v>0</v>
      </c>
      <c r="DK61" s="43">
        <f t="shared" si="11"/>
        <v>0</v>
      </c>
      <c r="DL61" s="41">
        <f t="shared" si="12"/>
        <v>0</v>
      </c>
      <c r="DM61" s="41">
        <f t="shared" si="13"/>
        <v>0</v>
      </c>
      <c r="DN61" s="41">
        <f t="shared" si="14"/>
        <v>0</v>
      </c>
      <c r="DO61" s="41">
        <f t="shared" si="15"/>
        <v>0</v>
      </c>
      <c r="DP61" s="41">
        <f t="shared" si="16"/>
        <v>0</v>
      </c>
      <c r="DQ61" s="44"/>
      <c r="DR61" s="106"/>
      <c r="DS61" s="107"/>
      <c r="DT61" s="129"/>
      <c r="DU61" s="119"/>
      <c r="DV61" s="119"/>
      <c r="DW61" s="119"/>
      <c r="DX61" s="130"/>
      <c r="DY61" s="47"/>
      <c r="DZ61" s="43"/>
      <c r="EA61" s="41"/>
      <c r="EB61" s="41"/>
      <c r="EC61" s="41"/>
    </row>
    <row r="62" spans="1:133" ht="12.75" x14ac:dyDescent="0.2">
      <c r="A62" s="49" t="s">
        <v>71</v>
      </c>
      <c r="B62" s="57">
        <v>44869</v>
      </c>
      <c r="C62" s="43" t="s">
        <v>67</v>
      </c>
      <c r="D62" s="41" t="s">
        <v>67</v>
      </c>
      <c r="E62" s="41" t="s">
        <v>67</v>
      </c>
      <c r="F62" s="41" t="s">
        <v>67</v>
      </c>
      <c r="G62" s="41" t="s">
        <v>67</v>
      </c>
      <c r="H62" s="41" t="s">
        <v>67</v>
      </c>
      <c r="I62" s="41" t="s">
        <v>67</v>
      </c>
      <c r="J62" s="41" t="s">
        <v>67</v>
      </c>
      <c r="K62" s="41" t="s">
        <v>67</v>
      </c>
      <c r="L62" s="41" t="s">
        <v>67</v>
      </c>
      <c r="M62" s="41" t="s">
        <v>67</v>
      </c>
      <c r="N62" s="41" t="s">
        <v>67</v>
      </c>
      <c r="O62" s="41" t="s">
        <v>62</v>
      </c>
      <c r="P62" s="41" t="s">
        <v>62</v>
      </c>
      <c r="Q62" s="41" t="s">
        <v>62</v>
      </c>
      <c r="R62" s="41" t="s">
        <v>62</v>
      </c>
      <c r="S62" s="41" t="s">
        <v>62</v>
      </c>
      <c r="T62" s="41" t="s">
        <v>62</v>
      </c>
      <c r="U62" s="41" t="s">
        <v>62</v>
      </c>
      <c r="V62" s="41" t="s">
        <v>62</v>
      </c>
      <c r="W62" s="41" t="s">
        <v>62</v>
      </c>
      <c r="X62" s="41" t="s">
        <v>67</v>
      </c>
      <c r="Y62" s="41" t="s">
        <v>67</v>
      </c>
      <c r="Z62" s="41" t="s">
        <v>67</v>
      </c>
      <c r="AA62" s="41" t="s">
        <v>67</v>
      </c>
      <c r="AB62" s="41" t="s">
        <v>67</v>
      </c>
      <c r="AC62" s="41" t="s">
        <v>67</v>
      </c>
      <c r="AD62" s="41" t="s">
        <v>67</v>
      </c>
      <c r="AE62" s="41" t="s">
        <v>67</v>
      </c>
      <c r="AF62" s="41" t="s">
        <v>67</v>
      </c>
      <c r="AG62" s="41" t="s">
        <v>67</v>
      </c>
      <c r="AH62" s="41" t="s">
        <v>67</v>
      </c>
      <c r="AI62" s="41" t="s">
        <v>67</v>
      </c>
      <c r="AJ62" s="53"/>
      <c r="AK62" s="41" t="s">
        <v>73</v>
      </c>
      <c r="AL62" s="41" t="s">
        <v>73</v>
      </c>
      <c r="AM62" s="41" t="s">
        <v>73</v>
      </c>
      <c r="AN62" s="41" t="s">
        <v>73</v>
      </c>
      <c r="AO62" s="41" t="s">
        <v>73</v>
      </c>
      <c r="AP62" s="41" t="s">
        <v>73</v>
      </c>
      <c r="AQ62" s="41" t="s">
        <v>73</v>
      </c>
      <c r="AR62" s="41" t="s">
        <v>73</v>
      </c>
      <c r="AS62" s="41" t="s">
        <v>73</v>
      </c>
      <c r="AT62" s="41" t="s">
        <v>73</v>
      </c>
      <c r="AU62" s="41" t="s">
        <v>73</v>
      </c>
      <c r="AV62" s="41" t="s">
        <v>73</v>
      </c>
      <c r="AW62" s="41" t="s">
        <v>73</v>
      </c>
      <c r="AX62" s="41" t="s">
        <v>73</v>
      </c>
      <c r="AY62" s="41" t="s">
        <v>73</v>
      </c>
      <c r="AZ62" s="41" t="s">
        <v>73</v>
      </c>
      <c r="BA62" s="41" t="s">
        <v>73</v>
      </c>
      <c r="BB62" s="41" t="s">
        <v>73</v>
      </c>
      <c r="BC62" s="41" t="s">
        <v>73</v>
      </c>
      <c r="BD62" s="41" t="s">
        <v>73</v>
      </c>
      <c r="BE62" s="41" t="s">
        <v>73</v>
      </c>
      <c r="BF62" s="41" t="s">
        <v>73</v>
      </c>
      <c r="BG62" s="41" t="s">
        <v>73</v>
      </c>
      <c r="BH62" s="41" t="s">
        <v>73</v>
      </c>
      <c r="BI62" s="41" t="s">
        <v>73</v>
      </c>
      <c r="BJ62" s="41" t="s">
        <v>73</v>
      </c>
      <c r="BK62" s="41" t="s">
        <v>73</v>
      </c>
      <c r="BL62" s="41" t="s">
        <v>73</v>
      </c>
      <c r="BM62" s="41" t="s">
        <v>73</v>
      </c>
      <c r="BN62" s="41" t="s">
        <v>73</v>
      </c>
      <c r="BO62" s="41" t="s">
        <v>73</v>
      </c>
      <c r="BP62" s="41" t="s">
        <v>73</v>
      </c>
      <c r="BQ62" s="41" t="s">
        <v>73</v>
      </c>
      <c r="BR62" s="42" t="s">
        <v>73</v>
      </c>
      <c r="BS62" s="51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3"/>
      <c r="DA62" s="51">
        <f t="shared" si="21"/>
        <v>0</v>
      </c>
      <c r="DB62" s="52">
        <f t="shared" si="2"/>
        <v>9</v>
      </c>
      <c r="DC62" s="52">
        <f t="shared" si="3"/>
        <v>0</v>
      </c>
      <c r="DD62" s="53">
        <f t="shared" si="4"/>
        <v>24</v>
      </c>
      <c r="DE62" s="51">
        <f t="shared" si="5"/>
        <v>0</v>
      </c>
      <c r="DF62" s="52">
        <f t="shared" si="6"/>
        <v>0</v>
      </c>
      <c r="DG62" s="52">
        <f t="shared" si="7"/>
        <v>0</v>
      </c>
      <c r="DH62" s="52">
        <f t="shared" si="8"/>
        <v>34</v>
      </c>
      <c r="DI62" s="52">
        <f t="shared" si="9"/>
        <v>0</v>
      </c>
      <c r="DJ62" s="53">
        <f t="shared" si="10"/>
        <v>0</v>
      </c>
      <c r="DK62" s="51">
        <f t="shared" si="11"/>
        <v>0</v>
      </c>
      <c r="DL62" s="52">
        <f t="shared" si="12"/>
        <v>0</v>
      </c>
      <c r="DM62" s="52">
        <f t="shared" si="13"/>
        <v>0</v>
      </c>
      <c r="DN62" s="52">
        <f t="shared" si="14"/>
        <v>0</v>
      </c>
      <c r="DO62" s="52">
        <f t="shared" si="15"/>
        <v>0</v>
      </c>
      <c r="DP62" s="52">
        <f t="shared" si="16"/>
        <v>0</v>
      </c>
      <c r="DQ62" s="66"/>
      <c r="DR62" s="106"/>
      <c r="DS62" s="138" t="s">
        <v>15</v>
      </c>
      <c r="DT62" s="127" t="s">
        <v>86</v>
      </c>
      <c r="DU62" s="118"/>
      <c r="DV62" s="118"/>
      <c r="DW62" s="118"/>
      <c r="DX62" s="128"/>
      <c r="DY62" s="66"/>
      <c r="DZ62" s="43"/>
      <c r="EA62" s="41"/>
      <c r="EB62" s="41"/>
      <c r="EC62" s="41"/>
    </row>
    <row r="63" spans="1:133" ht="12.75" x14ac:dyDescent="0.2">
      <c r="A63" s="36" t="s">
        <v>74</v>
      </c>
      <c r="B63" s="37">
        <v>44872</v>
      </c>
      <c r="C63" s="43" t="s">
        <v>67</v>
      </c>
      <c r="D63" s="41" t="s">
        <v>67</v>
      </c>
      <c r="E63" s="41" t="s">
        <v>67</v>
      </c>
      <c r="F63" s="41" t="s">
        <v>67</v>
      </c>
      <c r="G63" s="41" t="s">
        <v>67</v>
      </c>
      <c r="H63" s="41" t="s">
        <v>67</v>
      </c>
      <c r="I63" s="41" t="s">
        <v>67</v>
      </c>
      <c r="J63" s="41" t="s">
        <v>67</v>
      </c>
      <c r="K63" s="41" t="s">
        <v>67</v>
      </c>
      <c r="L63" s="41" t="s">
        <v>67</v>
      </c>
      <c r="M63" s="41" t="s">
        <v>67</v>
      </c>
      <c r="N63" s="41" t="s">
        <v>67</v>
      </c>
      <c r="O63" s="41" t="s">
        <v>67</v>
      </c>
      <c r="P63" s="41" t="s">
        <v>67</v>
      </c>
      <c r="Q63" s="41" t="s">
        <v>67</v>
      </c>
      <c r="R63" s="41" t="s">
        <v>67</v>
      </c>
      <c r="S63" s="41" t="s">
        <v>67</v>
      </c>
      <c r="T63" s="41" t="s">
        <v>67</v>
      </c>
      <c r="U63" s="41" t="s">
        <v>67</v>
      </c>
      <c r="V63" s="41" t="s">
        <v>67</v>
      </c>
      <c r="W63" s="41" t="s">
        <v>67</v>
      </c>
      <c r="X63" s="41" t="s">
        <v>67</v>
      </c>
      <c r="Y63" s="41" t="s">
        <v>67</v>
      </c>
      <c r="Z63" s="41" t="s">
        <v>67</v>
      </c>
      <c r="AA63" s="41" t="s">
        <v>67</v>
      </c>
      <c r="AB63" s="41" t="s">
        <v>67</v>
      </c>
      <c r="AC63" s="41" t="s">
        <v>67</v>
      </c>
      <c r="AD63" s="41" t="s">
        <v>67</v>
      </c>
      <c r="AE63" s="41" t="s">
        <v>67</v>
      </c>
      <c r="AF63" s="41" t="s">
        <v>67</v>
      </c>
      <c r="AG63" s="41" t="s">
        <v>67</v>
      </c>
      <c r="AH63" s="41" t="s">
        <v>67</v>
      </c>
      <c r="AI63" s="41" t="s">
        <v>67</v>
      </c>
      <c r="AJ63" s="41" t="s">
        <v>68</v>
      </c>
      <c r="AK63" s="41" t="s">
        <v>68</v>
      </c>
      <c r="AL63" s="41" t="s">
        <v>68</v>
      </c>
      <c r="AM63" s="41" t="s">
        <v>68</v>
      </c>
      <c r="AN63" s="41" t="s">
        <v>68</v>
      </c>
      <c r="AO63" s="41" t="s">
        <v>68</v>
      </c>
      <c r="AP63" s="41" t="s">
        <v>68</v>
      </c>
      <c r="AQ63" s="41" t="s">
        <v>68</v>
      </c>
      <c r="AR63" s="41" t="s">
        <v>68</v>
      </c>
      <c r="AS63" s="41" t="s">
        <v>68</v>
      </c>
      <c r="AT63" s="41" t="s">
        <v>68</v>
      </c>
      <c r="AU63" s="41" t="s">
        <v>68</v>
      </c>
      <c r="AV63" s="41" t="s">
        <v>68</v>
      </c>
      <c r="AW63" s="41" t="s">
        <v>68</v>
      </c>
      <c r="AX63" s="41" t="s">
        <v>68</v>
      </c>
      <c r="AY63" s="41" t="s">
        <v>68</v>
      </c>
      <c r="AZ63" s="41" t="s">
        <v>68</v>
      </c>
      <c r="BA63" s="41" t="s">
        <v>68</v>
      </c>
      <c r="BB63" s="41" t="s">
        <v>68</v>
      </c>
      <c r="BC63" s="41" t="s">
        <v>68</v>
      </c>
      <c r="BD63" s="41" t="s">
        <v>68</v>
      </c>
      <c r="BE63" s="41" t="s">
        <v>68</v>
      </c>
      <c r="BF63" s="41" t="s">
        <v>68</v>
      </c>
      <c r="BG63" s="41" t="s">
        <v>68</v>
      </c>
      <c r="BH63" s="41" t="s">
        <v>68</v>
      </c>
      <c r="BI63" s="41" t="s">
        <v>68</v>
      </c>
      <c r="BJ63" s="41" t="s">
        <v>68</v>
      </c>
      <c r="BK63" s="41" t="s">
        <v>68</v>
      </c>
      <c r="BL63" s="41" t="s">
        <v>68</v>
      </c>
      <c r="BM63" s="41" t="s">
        <v>68</v>
      </c>
      <c r="BN63" s="41" t="s">
        <v>68</v>
      </c>
      <c r="BO63" s="41" t="s">
        <v>68</v>
      </c>
      <c r="BP63" s="41" t="s">
        <v>68</v>
      </c>
      <c r="BQ63" s="42" t="s">
        <v>68</v>
      </c>
      <c r="BR63" s="42"/>
      <c r="BS63" s="43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2"/>
      <c r="DA63" s="43">
        <f t="shared" si="21"/>
        <v>0</v>
      </c>
      <c r="DB63" s="41">
        <f t="shared" si="2"/>
        <v>0</v>
      </c>
      <c r="DC63" s="41">
        <f t="shared" si="3"/>
        <v>0</v>
      </c>
      <c r="DD63" s="42">
        <f t="shared" si="4"/>
        <v>33</v>
      </c>
      <c r="DE63" s="43">
        <f t="shared" si="5"/>
        <v>0</v>
      </c>
      <c r="DF63" s="41">
        <f t="shared" si="6"/>
        <v>33</v>
      </c>
      <c r="DG63" s="41">
        <f t="shared" si="7"/>
        <v>0</v>
      </c>
      <c r="DH63" s="41">
        <f t="shared" si="8"/>
        <v>0</v>
      </c>
      <c r="DI63" s="41">
        <f t="shared" si="9"/>
        <v>0</v>
      </c>
      <c r="DJ63" s="42">
        <f t="shared" si="10"/>
        <v>0</v>
      </c>
      <c r="DK63" s="43">
        <f t="shared" si="11"/>
        <v>0</v>
      </c>
      <c r="DL63" s="41">
        <f t="shared" si="12"/>
        <v>0</v>
      </c>
      <c r="DM63" s="41">
        <f t="shared" si="13"/>
        <v>0</v>
      </c>
      <c r="DN63" s="41">
        <f t="shared" si="14"/>
        <v>0</v>
      </c>
      <c r="DO63" s="41">
        <f t="shared" si="15"/>
        <v>0</v>
      </c>
      <c r="DP63" s="41">
        <f t="shared" si="16"/>
        <v>0</v>
      </c>
      <c r="DQ63" s="47"/>
      <c r="DR63" s="106"/>
      <c r="DS63" s="107"/>
      <c r="DT63" s="129"/>
      <c r="DU63" s="119"/>
      <c r="DV63" s="119"/>
      <c r="DW63" s="119"/>
      <c r="DX63" s="130"/>
      <c r="DY63" s="47"/>
      <c r="DZ63" s="43"/>
      <c r="EA63" s="41"/>
      <c r="EB63" s="41"/>
      <c r="EC63" s="41"/>
    </row>
    <row r="64" spans="1:133" ht="12.75" x14ac:dyDescent="0.2">
      <c r="A64" s="36" t="s">
        <v>60</v>
      </c>
      <c r="B64" s="37">
        <v>44873</v>
      </c>
      <c r="C64" s="41">
        <v>0</v>
      </c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2">
        <v>0</v>
      </c>
      <c r="AK64" s="43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2"/>
      <c r="BS64" s="43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2"/>
      <c r="DA64" s="43">
        <f t="shared" si="21"/>
        <v>34</v>
      </c>
      <c r="DB64" s="41">
        <f t="shared" si="2"/>
        <v>0</v>
      </c>
      <c r="DC64" s="41">
        <f t="shared" si="3"/>
        <v>0</v>
      </c>
      <c r="DD64" s="42">
        <f t="shared" si="4"/>
        <v>0</v>
      </c>
      <c r="DE64" s="43">
        <f t="shared" si="5"/>
        <v>0</v>
      </c>
      <c r="DF64" s="41">
        <f t="shared" si="6"/>
        <v>0</v>
      </c>
      <c r="DG64" s="41">
        <f t="shared" si="7"/>
        <v>0</v>
      </c>
      <c r="DH64" s="41">
        <f t="shared" si="8"/>
        <v>0</v>
      </c>
      <c r="DI64" s="41">
        <f t="shared" si="9"/>
        <v>0</v>
      </c>
      <c r="DJ64" s="42">
        <f t="shared" si="10"/>
        <v>0</v>
      </c>
      <c r="DK64" s="43">
        <f t="shared" si="11"/>
        <v>0</v>
      </c>
      <c r="DL64" s="41">
        <f t="shared" si="12"/>
        <v>0</v>
      </c>
      <c r="DM64" s="41">
        <f t="shared" si="13"/>
        <v>0</v>
      </c>
      <c r="DN64" s="41">
        <f t="shared" si="14"/>
        <v>0</v>
      </c>
      <c r="DO64" s="41">
        <f t="shared" si="15"/>
        <v>0</v>
      </c>
      <c r="DP64" s="41">
        <f t="shared" si="16"/>
        <v>0</v>
      </c>
      <c r="DQ64" s="47"/>
      <c r="DR64" s="106"/>
      <c r="DS64" s="116" t="s">
        <v>16</v>
      </c>
      <c r="DT64" s="127" t="s">
        <v>87</v>
      </c>
      <c r="DU64" s="118"/>
      <c r="DV64" s="118"/>
      <c r="DW64" s="118"/>
      <c r="DX64" s="128"/>
      <c r="DY64" s="47"/>
      <c r="DZ64" s="43"/>
      <c r="EA64" s="41"/>
      <c r="EB64" s="41"/>
      <c r="EC64" s="41"/>
    </row>
    <row r="65" spans="1:133" ht="12.75" x14ac:dyDescent="0.2">
      <c r="A65" s="36" t="s">
        <v>66</v>
      </c>
      <c r="B65" s="37">
        <v>44874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2">
        <v>0</v>
      </c>
      <c r="AK65" s="43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2"/>
      <c r="BS65" s="43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2"/>
      <c r="DA65" s="43">
        <f t="shared" si="21"/>
        <v>34</v>
      </c>
      <c r="DB65" s="41">
        <f t="shared" si="2"/>
        <v>0</v>
      </c>
      <c r="DC65" s="41">
        <f t="shared" si="3"/>
        <v>0</v>
      </c>
      <c r="DD65" s="42">
        <f t="shared" si="4"/>
        <v>0</v>
      </c>
      <c r="DE65" s="43">
        <f t="shared" si="5"/>
        <v>0</v>
      </c>
      <c r="DF65" s="41">
        <f t="shared" si="6"/>
        <v>0</v>
      </c>
      <c r="DG65" s="41">
        <f t="shared" si="7"/>
        <v>0</v>
      </c>
      <c r="DH65" s="41">
        <f t="shared" si="8"/>
        <v>0</v>
      </c>
      <c r="DI65" s="41">
        <f t="shared" si="9"/>
        <v>0</v>
      </c>
      <c r="DJ65" s="42">
        <f t="shared" si="10"/>
        <v>0</v>
      </c>
      <c r="DK65" s="43">
        <f t="shared" si="11"/>
        <v>0</v>
      </c>
      <c r="DL65" s="41">
        <f t="shared" si="12"/>
        <v>0</v>
      </c>
      <c r="DM65" s="41">
        <f t="shared" si="13"/>
        <v>0</v>
      </c>
      <c r="DN65" s="41">
        <f t="shared" si="14"/>
        <v>0</v>
      </c>
      <c r="DO65" s="41">
        <f t="shared" si="15"/>
        <v>0</v>
      </c>
      <c r="DP65" s="41">
        <f t="shared" si="16"/>
        <v>0</v>
      </c>
      <c r="DQ65" s="47"/>
      <c r="DR65" s="106"/>
      <c r="DS65" s="107"/>
      <c r="DT65" s="129"/>
      <c r="DU65" s="119"/>
      <c r="DV65" s="119"/>
      <c r="DW65" s="119"/>
      <c r="DX65" s="130"/>
      <c r="DY65" s="47"/>
      <c r="DZ65" s="43"/>
      <c r="EA65" s="41"/>
      <c r="EB65" s="41"/>
      <c r="EC65" s="41"/>
    </row>
    <row r="66" spans="1:133" ht="12.75" x14ac:dyDescent="0.2">
      <c r="A66" s="36" t="s">
        <v>69</v>
      </c>
      <c r="B66" s="37">
        <v>44875</v>
      </c>
      <c r="C66" s="38" t="s">
        <v>61</v>
      </c>
      <c r="D66" s="39" t="s">
        <v>61</v>
      </c>
      <c r="E66" s="39" t="s">
        <v>61</v>
      </c>
      <c r="F66" s="39" t="s">
        <v>61</v>
      </c>
      <c r="G66" s="39" t="s">
        <v>61</v>
      </c>
      <c r="H66" s="39" t="s">
        <v>62</v>
      </c>
      <c r="I66" s="39" t="s">
        <v>62</v>
      </c>
      <c r="J66" s="39" t="s">
        <v>62</v>
      </c>
      <c r="K66" s="39" t="s">
        <v>62</v>
      </c>
      <c r="L66" s="39" t="s">
        <v>62</v>
      </c>
      <c r="M66" s="39" t="s">
        <v>62</v>
      </c>
      <c r="N66" s="39" t="s">
        <v>62</v>
      </c>
      <c r="O66" s="39" t="s">
        <v>62</v>
      </c>
      <c r="P66" s="39" t="s">
        <v>62</v>
      </c>
      <c r="Q66" s="39" t="s">
        <v>62</v>
      </c>
      <c r="R66" s="39" t="s">
        <v>62</v>
      </c>
      <c r="S66" s="39" t="s">
        <v>62</v>
      </c>
      <c r="T66" s="39" t="s">
        <v>62</v>
      </c>
      <c r="U66" s="39" t="s">
        <v>62</v>
      </c>
      <c r="V66" s="39" t="s">
        <v>62</v>
      </c>
      <c r="W66" s="39" t="s">
        <v>62</v>
      </c>
      <c r="X66" s="39" t="s">
        <v>62</v>
      </c>
      <c r="Y66" s="39" t="s">
        <v>62</v>
      </c>
      <c r="Z66" s="39" t="s">
        <v>62</v>
      </c>
      <c r="AA66" s="39" t="s">
        <v>62</v>
      </c>
      <c r="AB66" s="39" t="s">
        <v>62</v>
      </c>
      <c r="AC66" s="39" t="s">
        <v>62</v>
      </c>
      <c r="AD66" s="39" t="s">
        <v>62</v>
      </c>
      <c r="AE66" s="39" t="s">
        <v>62</v>
      </c>
      <c r="AF66" s="39" t="s">
        <v>62</v>
      </c>
      <c r="AG66" s="39" t="s">
        <v>62</v>
      </c>
      <c r="AH66" s="39" t="s">
        <v>62</v>
      </c>
      <c r="AI66" s="39"/>
      <c r="AJ66" s="42"/>
      <c r="AK66" s="41" t="s">
        <v>73</v>
      </c>
      <c r="AL66" s="41" t="s">
        <v>73</v>
      </c>
      <c r="AM66" s="41" t="s">
        <v>73</v>
      </c>
      <c r="AN66" s="41" t="s">
        <v>73</v>
      </c>
      <c r="AO66" s="41" t="s">
        <v>73</v>
      </c>
      <c r="AP66" s="41" t="s">
        <v>73</v>
      </c>
      <c r="AQ66" s="41" t="s">
        <v>73</v>
      </c>
      <c r="AR66" s="41" t="s">
        <v>73</v>
      </c>
      <c r="AS66" s="41" t="s">
        <v>73</v>
      </c>
      <c r="AT66" s="41" t="s">
        <v>73</v>
      </c>
      <c r="AU66" s="41" t="s">
        <v>73</v>
      </c>
      <c r="AV66" s="41" t="s">
        <v>73</v>
      </c>
      <c r="AW66" s="41" t="s">
        <v>73</v>
      </c>
      <c r="AX66" s="41" t="s">
        <v>73</v>
      </c>
      <c r="AY66" s="41" t="s">
        <v>73</v>
      </c>
      <c r="AZ66" s="41" t="s">
        <v>73</v>
      </c>
      <c r="BA66" s="41" t="s">
        <v>73</v>
      </c>
      <c r="BB66" s="41" t="s">
        <v>73</v>
      </c>
      <c r="BC66" s="41" t="s">
        <v>73</v>
      </c>
      <c r="BD66" s="41" t="s">
        <v>73</v>
      </c>
      <c r="BE66" s="41" t="s">
        <v>73</v>
      </c>
      <c r="BF66" s="41" t="s">
        <v>73</v>
      </c>
      <c r="BG66" s="41" t="s">
        <v>73</v>
      </c>
      <c r="BH66" s="41" t="s">
        <v>73</v>
      </c>
      <c r="BI66" s="41" t="s">
        <v>73</v>
      </c>
      <c r="BJ66" s="41" t="s">
        <v>73</v>
      </c>
      <c r="BK66" s="41" t="s">
        <v>73</v>
      </c>
      <c r="BL66" s="41" t="s">
        <v>73</v>
      </c>
      <c r="BM66" s="41" t="s">
        <v>73</v>
      </c>
      <c r="BN66" s="41" t="s">
        <v>73</v>
      </c>
      <c r="BO66" s="41" t="s">
        <v>73</v>
      </c>
      <c r="BP66" s="41" t="s">
        <v>73</v>
      </c>
      <c r="BQ66" s="41" t="s">
        <v>73</v>
      </c>
      <c r="BR66" s="42" t="s">
        <v>73</v>
      </c>
      <c r="BS66" s="43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2"/>
      <c r="DA66" s="43">
        <f t="shared" si="21"/>
        <v>0</v>
      </c>
      <c r="DB66" s="41">
        <f t="shared" si="2"/>
        <v>27</v>
      </c>
      <c r="DC66" s="41">
        <f t="shared" si="3"/>
        <v>5</v>
      </c>
      <c r="DD66" s="42">
        <f t="shared" si="4"/>
        <v>0</v>
      </c>
      <c r="DE66" s="43">
        <f t="shared" si="5"/>
        <v>0</v>
      </c>
      <c r="DF66" s="41">
        <f t="shared" si="6"/>
        <v>0</v>
      </c>
      <c r="DG66" s="41">
        <f t="shared" si="7"/>
        <v>0</v>
      </c>
      <c r="DH66" s="41">
        <f t="shared" si="8"/>
        <v>34</v>
      </c>
      <c r="DI66" s="41">
        <f t="shared" si="9"/>
        <v>0</v>
      </c>
      <c r="DJ66" s="42">
        <f t="shared" si="10"/>
        <v>0</v>
      </c>
      <c r="DK66" s="43">
        <f t="shared" si="11"/>
        <v>0</v>
      </c>
      <c r="DL66" s="41">
        <f t="shared" si="12"/>
        <v>0</v>
      </c>
      <c r="DM66" s="41">
        <f t="shared" si="13"/>
        <v>0</v>
      </c>
      <c r="DN66" s="41">
        <f t="shared" si="14"/>
        <v>0</v>
      </c>
      <c r="DO66" s="41">
        <f t="shared" si="15"/>
        <v>0</v>
      </c>
      <c r="DP66" s="41">
        <f t="shared" si="16"/>
        <v>0</v>
      </c>
      <c r="DQ66" s="44"/>
      <c r="DR66" s="106"/>
      <c r="DS66" s="120" t="s">
        <v>17</v>
      </c>
      <c r="DT66" s="127" t="s">
        <v>88</v>
      </c>
      <c r="DU66" s="118"/>
      <c r="DV66" s="118"/>
      <c r="DW66" s="118"/>
      <c r="DX66" s="128"/>
      <c r="DY66" s="47"/>
      <c r="DZ66" s="41"/>
      <c r="EA66" s="41"/>
      <c r="EB66" s="41"/>
      <c r="EC66" s="41"/>
    </row>
    <row r="67" spans="1:133" ht="13.5" thickBot="1" x14ac:dyDescent="0.25">
      <c r="A67" s="49" t="s">
        <v>71</v>
      </c>
      <c r="B67" s="57">
        <v>44876</v>
      </c>
      <c r="C67" s="43" t="s">
        <v>67</v>
      </c>
      <c r="D67" s="41" t="s">
        <v>67</v>
      </c>
      <c r="E67" s="41" t="s">
        <v>67</v>
      </c>
      <c r="F67" s="41" t="s">
        <v>67</v>
      </c>
      <c r="G67" s="41" t="s">
        <v>67</v>
      </c>
      <c r="H67" s="41" t="s">
        <v>67</v>
      </c>
      <c r="I67" s="41" t="s">
        <v>67</v>
      </c>
      <c r="J67" s="41" t="s">
        <v>67</v>
      </c>
      <c r="K67" s="41" t="s">
        <v>67</v>
      </c>
      <c r="L67" s="41" t="s">
        <v>67</v>
      </c>
      <c r="M67" s="41" t="s">
        <v>67</v>
      </c>
      <c r="N67" s="41" t="s">
        <v>67</v>
      </c>
      <c r="O67" s="41" t="s">
        <v>67</v>
      </c>
      <c r="P67" s="41" t="s">
        <v>67</v>
      </c>
      <c r="Q67" s="41" t="s">
        <v>67</v>
      </c>
      <c r="R67" s="41" t="s">
        <v>67</v>
      </c>
      <c r="S67" s="41" t="s">
        <v>67</v>
      </c>
      <c r="T67" s="41" t="s">
        <v>67</v>
      </c>
      <c r="U67" s="41" t="s">
        <v>67</v>
      </c>
      <c r="V67" s="41" t="s">
        <v>67</v>
      </c>
      <c r="W67" s="41" t="s">
        <v>67</v>
      </c>
      <c r="X67" s="41" t="s">
        <v>67</v>
      </c>
      <c r="Y67" s="41" t="s">
        <v>67</v>
      </c>
      <c r="Z67" s="41" t="s">
        <v>67</v>
      </c>
      <c r="AA67" s="41" t="s">
        <v>67</v>
      </c>
      <c r="AB67" s="41" t="s">
        <v>67</v>
      </c>
      <c r="AC67" s="41" t="s">
        <v>67</v>
      </c>
      <c r="AD67" s="41" t="s">
        <v>67</v>
      </c>
      <c r="AE67" s="41" t="s">
        <v>67</v>
      </c>
      <c r="AF67" s="41" t="s">
        <v>67</v>
      </c>
      <c r="AG67" s="41" t="s">
        <v>67</v>
      </c>
      <c r="AH67" s="41" t="s">
        <v>67</v>
      </c>
      <c r="AI67" s="41"/>
      <c r="AJ67" s="53"/>
      <c r="AK67" s="41" t="s">
        <v>68</v>
      </c>
      <c r="AL67" s="41" t="s">
        <v>68</v>
      </c>
      <c r="AM67" s="41" t="s">
        <v>68</v>
      </c>
      <c r="AN67" s="41" t="s">
        <v>68</v>
      </c>
      <c r="AO67" s="41" t="s">
        <v>68</v>
      </c>
      <c r="AP67" s="41" t="s">
        <v>68</v>
      </c>
      <c r="AQ67" s="41" t="s">
        <v>68</v>
      </c>
      <c r="AR67" s="41" t="s">
        <v>68</v>
      </c>
      <c r="AS67" s="41" t="s">
        <v>68</v>
      </c>
      <c r="AT67" s="41" t="s">
        <v>68</v>
      </c>
      <c r="AU67" s="41" t="s">
        <v>68</v>
      </c>
      <c r="AV67" s="41" t="s">
        <v>68</v>
      </c>
      <c r="AW67" s="41" t="s">
        <v>68</v>
      </c>
      <c r="AX67" s="41" t="s">
        <v>68</v>
      </c>
      <c r="AY67" s="41" t="s">
        <v>68</v>
      </c>
      <c r="AZ67" s="41" t="s">
        <v>68</v>
      </c>
      <c r="BA67" s="41" t="s">
        <v>68</v>
      </c>
      <c r="BB67" s="41" t="s">
        <v>68</v>
      </c>
      <c r="BC67" s="41" t="s">
        <v>68</v>
      </c>
      <c r="BD67" s="41" t="s">
        <v>68</v>
      </c>
      <c r="BE67" s="41" t="s">
        <v>68</v>
      </c>
      <c r="BF67" s="41" t="s">
        <v>68</v>
      </c>
      <c r="BG67" s="41" t="s">
        <v>68</v>
      </c>
      <c r="BH67" s="41" t="s">
        <v>68</v>
      </c>
      <c r="BI67" s="41" t="s">
        <v>68</v>
      </c>
      <c r="BJ67" s="41" t="s">
        <v>68</v>
      </c>
      <c r="BK67" s="41" t="s">
        <v>68</v>
      </c>
      <c r="BL67" s="41" t="s">
        <v>68</v>
      </c>
      <c r="BM67" s="41" t="s">
        <v>68</v>
      </c>
      <c r="BN67" s="41" t="s">
        <v>68</v>
      </c>
      <c r="BO67" s="41" t="s">
        <v>68</v>
      </c>
      <c r="BP67" s="41" t="s">
        <v>68</v>
      </c>
      <c r="BQ67" s="41" t="s">
        <v>68</v>
      </c>
      <c r="BR67" s="42" t="s">
        <v>68</v>
      </c>
      <c r="BS67" s="51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3"/>
      <c r="DA67" s="51">
        <f t="shared" si="21"/>
        <v>0</v>
      </c>
      <c r="DB67" s="52">
        <f t="shared" si="2"/>
        <v>0</v>
      </c>
      <c r="DC67" s="52">
        <f t="shared" si="3"/>
        <v>0</v>
      </c>
      <c r="DD67" s="53">
        <f t="shared" si="4"/>
        <v>32</v>
      </c>
      <c r="DE67" s="51">
        <f t="shared" si="5"/>
        <v>0</v>
      </c>
      <c r="DF67" s="52">
        <f t="shared" si="6"/>
        <v>34</v>
      </c>
      <c r="DG67" s="52">
        <f t="shared" si="7"/>
        <v>0</v>
      </c>
      <c r="DH67" s="52">
        <f t="shared" si="8"/>
        <v>0</v>
      </c>
      <c r="DI67" s="52">
        <f t="shared" si="9"/>
        <v>0</v>
      </c>
      <c r="DJ67" s="53">
        <f t="shared" si="10"/>
        <v>0</v>
      </c>
      <c r="DK67" s="51">
        <f t="shared" si="11"/>
        <v>0</v>
      </c>
      <c r="DL67" s="52">
        <f t="shared" si="12"/>
        <v>0</v>
      </c>
      <c r="DM67" s="52">
        <f t="shared" si="13"/>
        <v>0</v>
      </c>
      <c r="DN67" s="52">
        <f t="shared" si="14"/>
        <v>0</v>
      </c>
      <c r="DO67" s="52">
        <f t="shared" si="15"/>
        <v>0</v>
      </c>
      <c r="DP67" s="52">
        <f t="shared" si="16"/>
        <v>0</v>
      </c>
      <c r="DQ67" s="66"/>
      <c r="DR67" s="121"/>
      <c r="DS67" s="121"/>
      <c r="DT67" s="131"/>
      <c r="DU67" s="122"/>
      <c r="DV67" s="122"/>
      <c r="DW67" s="122"/>
      <c r="DX67" s="132"/>
      <c r="DY67" s="66"/>
      <c r="DZ67" s="41"/>
      <c r="EA67" s="41"/>
      <c r="EB67" s="41"/>
      <c r="EC67" s="41"/>
    </row>
    <row r="68" spans="1:133" ht="12.75" x14ac:dyDescent="0.2">
      <c r="A68" s="36" t="s">
        <v>74</v>
      </c>
      <c r="B68" s="37">
        <v>44879</v>
      </c>
      <c r="C68" s="43" t="s">
        <v>67</v>
      </c>
      <c r="D68" s="41" t="s">
        <v>67</v>
      </c>
      <c r="E68" s="41" t="s">
        <v>67</v>
      </c>
      <c r="F68" s="41" t="s">
        <v>67</v>
      </c>
      <c r="G68" s="41" t="s">
        <v>67</v>
      </c>
      <c r="H68" s="41" t="s">
        <v>67</v>
      </c>
      <c r="I68" s="41" t="s">
        <v>67</v>
      </c>
      <c r="J68" s="41" t="s">
        <v>67</v>
      </c>
      <c r="K68" s="41" t="s">
        <v>67</v>
      </c>
      <c r="L68" s="41" t="s">
        <v>67</v>
      </c>
      <c r="M68" s="41" t="s">
        <v>67</v>
      </c>
      <c r="N68" s="41" t="s">
        <v>67</v>
      </c>
      <c r="O68" s="41" t="s">
        <v>67</v>
      </c>
      <c r="P68" s="41" t="s">
        <v>67</v>
      </c>
      <c r="Q68" s="41" t="s">
        <v>67</v>
      </c>
      <c r="R68" s="41" t="s">
        <v>67</v>
      </c>
      <c r="S68" s="41" t="s">
        <v>67</v>
      </c>
      <c r="T68" s="41" t="s">
        <v>67</v>
      </c>
      <c r="U68" s="41" t="s">
        <v>67</v>
      </c>
      <c r="V68" s="41" t="s">
        <v>67</v>
      </c>
      <c r="W68" s="41" t="s">
        <v>67</v>
      </c>
      <c r="X68" s="41" t="s">
        <v>67</v>
      </c>
      <c r="Y68" s="41" t="s">
        <v>67</v>
      </c>
      <c r="Z68" s="41" t="s">
        <v>67</v>
      </c>
      <c r="AA68" s="41" t="s">
        <v>67</v>
      </c>
      <c r="AB68" s="41" t="s">
        <v>67</v>
      </c>
      <c r="AC68" s="41" t="s">
        <v>67</v>
      </c>
      <c r="AD68" s="41" t="s">
        <v>67</v>
      </c>
      <c r="AE68" s="41" t="s">
        <v>67</v>
      </c>
      <c r="AF68" s="41" t="s">
        <v>67</v>
      </c>
      <c r="AG68" s="41" t="s">
        <v>67</v>
      </c>
      <c r="AH68" s="41" t="s">
        <v>67</v>
      </c>
      <c r="AI68" s="41"/>
      <c r="AJ68" s="42" t="s">
        <v>67</v>
      </c>
      <c r="AK68" s="41" t="s">
        <v>68</v>
      </c>
      <c r="AL68" s="41" t="s">
        <v>68</v>
      </c>
      <c r="AM68" s="41" t="s">
        <v>68</v>
      </c>
      <c r="AN68" s="41" t="s">
        <v>68</v>
      </c>
      <c r="AO68" s="41" t="s">
        <v>68</v>
      </c>
      <c r="AP68" s="41" t="s">
        <v>68</v>
      </c>
      <c r="AQ68" s="41" t="s">
        <v>68</v>
      </c>
      <c r="AR68" s="41" t="s">
        <v>68</v>
      </c>
      <c r="AS68" s="41" t="s">
        <v>68</v>
      </c>
      <c r="AT68" s="41" t="s">
        <v>68</v>
      </c>
      <c r="AU68" s="41" t="s">
        <v>68</v>
      </c>
      <c r="AV68" s="41" t="s">
        <v>68</v>
      </c>
      <c r="AW68" s="41" t="s">
        <v>68</v>
      </c>
      <c r="AX68" s="41" t="s">
        <v>68</v>
      </c>
      <c r="AY68" s="41" t="s">
        <v>68</v>
      </c>
      <c r="AZ68" s="41" t="s">
        <v>68</v>
      </c>
      <c r="BA68" s="41" t="s">
        <v>68</v>
      </c>
      <c r="BB68" s="41" t="s">
        <v>68</v>
      </c>
      <c r="BC68" s="41" t="s">
        <v>68</v>
      </c>
      <c r="BD68" s="41" t="s">
        <v>68</v>
      </c>
      <c r="BE68" s="41" t="s">
        <v>68</v>
      </c>
      <c r="BF68" s="41" t="s">
        <v>68</v>
      </c>
      <c r="BG68" s="41" t="s">
        <v>68</v>
      </c>
      <c r="BH68" s="41" t="s">
        <v>68</v>
      </c>
      <c r="BI68" s="41" t="s">
        <v>68</v>
      </c>
      <c r="BJ68" s="41" t="s">
        <v>68</v>
      </c>
      <c r="BK68" s="41" t="s">
        <v>68</v>
      </c>
      <c r="BL68" s="41" t="s">
        <v>68</v>
      </c>
      <c r="BM68" s="41" t="s">
        <v>68</v>
      </c>
      <c r="BN68" s="41" t="s">
        <v>68</v>
      </c>
      <c r="BO68" s="41" t="s">
        <v>68</v>
      </c>
      <c r="BP68" s="41" t="s">
        <v>68</v>
      </c>
      <c r="BQ68" s="41" t="s">
        <v>68</v>
      </c>
      <c r="BR68" s="42" t="s">
        <v>68</v>
      </c>
      <c r="BS68" s="43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2"/>
      <c r="DA68" s="43">
        <f t="shared" si="21"/>
        <v>0</v>
      </c>
      <c r="DB68" s="41">
        <f t="shared" si="2"/>
        <v>0</v>
      </c>
      <c r="DC68" s="41">
        <f t="shared" si="3"/>
        <v>0</v>
      </c>
      <c r="DD68" s="42">
        <f t="shared" si="4"/>
        <v>33</v>
      </c>
      <c r="DE68" s="43">
        <f t="shared" si="5"/>
        <v>0</v>
      </c>
      <c r="DF68" s="41">
        <f t="shared" si="6"/>
        <v>34</v>
      </c>
      <c r="DG68" s="41">
        <f t="shared" si="7"/>
        <v>0</v>
      </c>
      <c r="DH68" s="41">
        <f t="shared" si="8"/>
        <v>0</v>
      </c>
      <c r="DI68" s="41">
        <f t="shared" si="9"/>
        <v>0</v>
      </c>
      <c r="DJ68" s="42">
        <f t="shared" si="10"/>
        <v>0</v>
      </c>
      <c r="DK68" s="43">
        <f t="shared" si="11"/>
        <v>0</v>
      </c>
      <c r="DL68" s="41">
        <f t="shared" si="12"/>
        <v>0</v>
      </c>
      <c r="DM68" s="41">
        <f t="shared" si="13"/>
        <v>0</v>
      </c>
      <c r="DN68" s="41">
        <f t="shared" si="14"/>
        <v>0</v>
      </c>
      <c r="DO68" s="41">
        <f t="shared" si="15"/>
        <v>0</v>
      </c>
      <c r="DP68" s="41">
        <f t="shared" si="16"/>
        <v>0</v>
      </c>
      <c r="DQ68" s="47"/>
      <c r="DR68" s="133" t="s">
        <v>77</v>
      </c>
      <c r="DS68" s="134" t="s">
        <v>13</v>
      </c>
      <c r="DT68" s="135"/>
      <c r="DU68" s="136"/>
      <c r="DV68" s="136"/>
      <c r="DW68" s="136"/>
      <c r="DX68" s="136"/>
      <c r="DY68" s="47"/>
      <c r="DZ68" s="41"/>
      <c r="EA68" s="41"/>
      <c r="EB68" s="41"/>
      <c r="EC68" s="41"/>
    </row>
    <row r="69" spans="1:133" ht="12.75" x14ac:dyDescent="0.2">
      <c r="A69" s="36" t="s">
        <v>60</v>
      </c>
      <c r="B69" s="37">
        <v>44880</v>
      </c>
      <c r="C69" s="51" t="s">
        <v>67</v>
      </c>
      <c r="D69" s="52" t="s">
        <v>67</v>
      </c>
      <c r="E69" s="52" t="s">
        <v>67</v>
      </c>
      <c r="F69" s="52" t="s">
        <v>67</v>
      </c>
      <c r="G69" s="52" t="s">
        <v>67</v>
      </c>
      <c r="H69" s="52" t="s">
        <v>67</v>
      </c>
      <c r="I69" s="52" t="s">
        <v>67</v>
      </c>
      <c r="J69" s="52" t="s">
        <v>67</v>
      </c>
      <c r="K69" s="52" t="s">
        <v>67</v>
      </c>
      <c r="L69" s="52" t="s">
        <v>67</v>
      </c>
      <c r="M69" s="52" t="s">
        <v>67</v>
      </c>
      <c r="N69" s="52" t="s">
        <v>67</v>
      </c>
      <c r="O69" s="52" t="s">
        <v>67</v>
      </c>
      <c r="P69" s="52" t="s">
        <v>67</v>
      </c>
      <c r="Q69" s="52" t="s">
        <v>67</v>
      </c>
      <c r="R69" s="52" t="s">
        <v>67</v>
      </c>
      <c r="S69" s="52" t="s">
        <v>67</v>
      </c>
      <c r="T69" s="52" t="s">
        <v>61</v>
      </c>
      <c r="U69" s="52" t="s">
        <v>61</v>
      </c>
      <c r="V69" s="52" t="s">
        <v>61</v>
      </c>
      <c r="W69" s="52" t="s">
        <v>61</v>
      </c>
      <c r="X69" s="52" t="s">
        <v>61</v>
      </c>
      <c r="Y69" s="52" t="s">
        <v>61</v>
      </c>
      <c r="Z69" s="52" t="s">
        <v>61</v>
      </c>
      <c r="AA69" s="52" t="s">
        <v>62</v>
      </c>
      <c r="AB69" s="52" t="s">
        <v>62</v>
      </c>
      <c r="AC69" s="52" t="s">
        <v>62</v>
      </c>
      <c r="AD69" s="52" t="s">
        <v>62</v>
      </c>
      <c r="AE69" s="52" t="s">
        <v>62</v>
      </c>
      <c r="AF69" s="52" t="s">
        <v>62</v>
      </c>
      <c r="AG69" s="52" t="s">
        <v>62</v>
      </c>
      <c r="AH69" s="52" t="s">
        <v>62</v>
      </c>
      <c r="AI69" s="52" t="s">
        <v>62</v>
      </c>
      <c r="AJ69" s="42" t="s">
        <v>67</v>
      </c>
      <c r="AK69" s="41" t="s">
        <v>73</v>
      </c>
      <c r="AL69" s="41" t="s">
        <v>73</v>
      </c>
      <c r="AM69" s="41" t="s">
        <v>73</v>
      </c>
      <c r="AN69" s="41" t="s">
        <v>73</v>
      </c>
      <c r="AO69" s="41" t="s">
        <v>73</v>
      </c>
      <c r="AP69" s="41" t="s">
        <v>73</v>
      </c>
      <c r="AQ69" s="41" t="s">
        <v>73</v>
      </c>
      <c r="AR69" s="41" t="s">
        <v>73</v>
      </c>
      <c r="AS69" s="41" t="s">
        <v>73</v>
      </c>
      <c r="AT69" s="41" t="s">
        <v>73</v>
      </c>
      <c r="AU69" s="41" t="s">
        <v>73</v>
      </c>
      <c r="AV69" s="41" t="s">
        <v>73</v>
      </c>
      <c r="AW69" s="41" t="s">
        <v>73</v>
      </c>
      <c r="AX69" s="41" t="s">
        <v>73</v>
      </c>
      <c r="AY69" s="41" t="s">
        <v>73</v>
      </c>
      <c r="AZ69" s="41" t="s">
        <v>73</v>
      </c>
      <c r="BA69" s="41" t="s">
        <v>73</v>
      </c>
      <c r="BB69" s="41" t="s">
        <v>73</v>
      </c>
      <c r="BC69" s="41" t="s">
        <v>73</v>
      </c>
      <c r="BD69" s="41" t="s">
        <v>73</v>
      </c>
      <c r="BE69" s="41" t="s">
        <v>73</v>
      </c>
      <c r="BF69" s="41" t="s">
        <v>73</v>
      </c>
      <c r="BG69" s="41" t="s">
        <v>73</v>
      </c>
      <c r="BH69" s="41" t="s">
        <v>73</v>
      </c>
      <c r="BI69" s="41" t="s">
        <v>73</v>
      </c>
      <c r="BJ69" s="41" t="s">
        <v>73</v>
      </c>
      <c r="BK69" s="41" t="s">
        <v>73</v>
      </c>
      <c r="BL69" s="41" t="s">
        <v>73</v>
      </c>
      <c r="BM69" s="41" t="s">
        <v>73</v>
      </c>
      <c r="BN69" s="41" t="s">
        <v>73</v>
      </c>
      <c r="BO69" s="41" t="s">
        <v>73</v>
      </c>
      <c r="BP69" s="41" t="s">
        <v>73</v>
      </c>
      <c r="BQ69" s="41" t="s">
        <v>73</v>
      </c>
      <c r="BR69" s="42" t="s">
        <v>73</v>
      </c>
      <c r="BS69" s="43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2"/>
      <c r="DA69" s="43">
        <f t="shared" si="21"/>
        <v>0</v>
      </c>
      <c r="DB69" s="41">
        <f t="shared" si="2"/>
        <v>9</v>
      </c>
      <c r="DC69" s="41">
        <f t="shared" si="3"/>
        <v>7</v>
      </c>
      <c r="DD69" s="42">
        <f t="shared" si="4"/>
        <v>18</v>
      </c>
      <c r="DE69" s="43">
        <f t="shared" si="5"/>
        <v>0</v>
      </c>
      <c r="DF69" s="41">
        <f t="shared" si="6"/>
        <v>0</v>
      </c>
      <c r="DG69" s="41">
        <f t="shared" si="7"/>
        <v>0</v>
      </c>
      <c r="DH69" s="41">
        <f t="shared" si="8"/>
        <v>34</v>
      </c>
      <c r="DI69" s="41">
        <f t="shared" si="9"/>
        <v>0</v>
      </c>
      <c r="DJ69" s="42">
        <f t="shared" si="10"/>
        <v>0</v>
      </c>
      <c r="DK69" s="43">
        <f t="shared" si="11"/>
        <v>0</v>
      </c>
      <c r="DL69" s="41">
        <f t="shared" si="12"/>
        <v>0</v>
      </c>
      <c r="DM69" s="41">
        <f t="shared" si="13"/>
        <v>0</v>
      </c>
      <c r="DN69" s="41">
        <f t="shared" si="14"/>
        <v>0</v>
      </c>
      <c r="DO69" s="41">
        <f t="shared" si="15"/>
        <v>0</v>
      </c>
      <c r="DP69" s="41">
        <f t="shared" si="16"/>
        <v>0</v>
      </c>
      <c r="DQ69" s="47"/>
      <c r="DR69" s="106"/>
      <c r="DS69" s="107"/>
      <c r="DT69" s="119"/>
      <c r="DU69" s="119"/>
      <c r="DV69" s="119"/>
      <c r="DW69" s="119"/>
      <c r="DX69" s="119"/>
      <c r="DY69" s="47"/>
      <c r="DZ69" s="41"/>
      <c r="EA69" s="41"/>
      <c r="EB69" s="41"/>
      <c r="EC69" s="41"/>
    </row>
    <row r="70" spans="1:133" ht="12.75" x14ac:dyDescent="0.2">
      <c r="A70" s="36" t="s">
        <v>66</v>
      </c>
      <c r="B70" s="37">
        <v>44881</v>
      </c>
      <c r="C70" s="43" t="s">
        <v>67</v>
      </c>
      <c r="D70" s="41" t="s">
        <v>67</v>
      </c>
      <c r="E70" s="41" t="s">
        <v>67</v>
      </c>
      <c r="F70" s="41" t="s">
        <v>67</v>
      </c>
      <c r="G70" s="41" t="s">
        <v>67</v>
      </c>
      <c r="H70" s="41" t="s">
        <v>67</v>
      </c>
      <c r="I70" s="41" t="s">
        <v>67</v>
      </c>
      <c r="J70" s="41" t="s">
        <v>67</v>
      </c>
      <c r="K70" s="41" t="s">
        <v>67</v>
      </c>
      <c r="L70" s="41" t="s">
        <v>67</v>
      </c>
      <c r="M70" s="41" t="s">
        <v>67</v>
      </c>
      <c r="N70" s="41" t="s">
        <v>67</v>
      </c>
      <c r="O70" s="41" t="s">
        <v>67</v>
      </c>
      <c r="P70" s="41" t="s">
        <v>67</v>
      </c>
      <c r="Q70" s="41" t="s">
        <v>67</v>
      </c>
      <c r="R70" s="41" t="s">
        <v>67</v>
      </c>
      <c r="S70" s="41" t="s">
        <v>67</v>
      </c>
      <c r="T70" s="41" t="s">
        <v>61</v>
      </c>
      <c r="U70" s="41" t="s">
        <v>67</v>
      </c>
      <c r="V70" s="41" t="s">
        <v>67</v>
      </c>
      <c r="W70" s="41" t="s">
        <v>62</v>
      </c>
      <c r="X70" s="41" t="s">
        <v>62</v>
      </c>
      <c r="Y70" s="41" t="s">
        <v>62</v>
      </c>
      <c r="Z70" s="41" t="s">
        <v>62</v>
      </c>
      <c r="AA70" s="41" t="s">
        <v>62</v>
      </c>
      <c r="AB70" s="41" t="s">
        <v>62</v>
      </c>
      <c r="AC70" s="41" t="s">
        <v>62</v>
      </c>
      <c r="AD70" s="41" t="s">
        <v>62</v>
      </c>
      <c r="AE70" s="41" t="s">
        <v>62</v>
      </c>
      <c r="AF70" s="41" t="s">
        <v>67</v>
      </c>
      <c r="AG70" s="41" t="s">
        <v>67</v>
      </c>
      <c r="AH70" s="41" t="s">
        <v>67</v>
      </c>
      <c r="AI70" s="41" t="s">
        <v>67</v>
      </c>
      <c r="AJ70" s="42" t="s">
        <v>67</v>
      </c>
      <c r="AK70" s="41" t="s">
        <v>73</v>
      </c>
      <c r="AL70" s="41" t="s">
        <v>73</v>
      </c>
      <c r="AM70" s="41" t="s">
        <v>73</v>
      </c>
      <c r="AN70" s="41" t="s">
        <v>73</v>
      </c>
      <c r="AO70" s="41" t="s">
        <v>73</v>
      </c>
      <c r="AP70" s="41" t="s">
        <v>73</v>
      </c>
      <c r="AQ70" s="41" t="s">
        <v>73</v>
      </c>
      <c r="AR70" s="41" t="s">
        <v>73</v>
      </c>
      <c r="AS70" s="41" t="s">
        <v>73</v>
      </c>
      <c r="AT70" s="41" t="s">
        <v>73</v>
      </c>
      <c r="AU70" s="41" t="s">
        <v>73</v>
      </c>
      <c r="AV70" s="41" t="s">
        <v>73</v>
      </c>
      <c r="AW70" s="41" t="s">
        <v>73</v>
      </c>
      <c r="AX70" s="41" t="s">
        <v>73</v>
      </c>
      <c r="AY70" s="41" t="s">
        <v>73</v>
      </c>
      <c r="AZ70" s="41" t="s">
        <v>73</v>
      </c>
      <c r="BA70" s="41" t="s">
        <v>73</v>
      </c>
      <c r="BB70" s="41" t="s">
        <v>73</v>
      </c>
      <c r="BC70" s="41" t="s">
        <v>73</v>
      </c>
      <c r="BD70" s="41" t="s">
        <v>73</v>
      </c>
      <c r="BE70" s="41" t="s">
        <v>73</v>
      </c>
      <c r="BF70" s="41" t="s">
        <v>73</v>
      </c>
      <c r="BG70" s="41" t="s">
        <v>73</v>
      </c>
      <c r="BH70" s="41" t="s">
        <v>73</v>
      </c>
      <c r="BI70" s="41" t="s">
        <v>73</v>
      </c>
      <c r="BJ70" s="41" t="s">
        <v>73</v>
      </c>
      <c r="BK70" s="41" t="s">
        <v>73</v>
      </c>
      <c r="BL70" s="41" t="s">
        <v>73</v>
      </c>
      <c r="BM70" s="41" t="s">
        <v>73</v>
      </c>
      <c r="BN70" s="41" t="s">
        <v>73</v>
      </c>
      <c r="BO70" s="41" t="s">
        <v>73</v>
      </c>
      <c r="BP70" s="41" t="s">
        <v>73</v>
      </c>
      <c r="BQ70" s="41" t="s">
        <v>73</v>
      </c>
      <c r="BR70" s="42" t="s">
        <v>73</v>
      </c>
      <c r="BS70" s="43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2"/>
      <c r="DA70" s="43">
        <f t="shared" si="21"/>
        <v>0</v>
      </c>
      <c r="DB70" s="41">
        <f t="shared" si="2"/>
        <v>9</v>
      </c>
      <c r="DC70" s="41">
        <f t="shared" si="3"/>
        <v>1</v>
      </c>
      <c r="DD70" s="42">
        <f t="shared" si="4"/>
        <v>24</v>
      </c>
      <c r="DE70" s="43">
        <f t="shared" si="5"/>
        <v>0</v>
      </c>
      <c r="DF70" s="41">
        <f t="shared" si="6"/>
        <v>0</v>
      </c>
      <c r="DG70" s="41">
        <f t="shared" si="7"/>
        <v>0</v>
      </c>
      <c r="DH70" s="41">
        <f t="shared" si="8"/>
        <v>34</v>
      </c>
      <c r="DI70" s="41">
        <f t="shared" si="9"/>
        <v>0</v>
      </c>
      <c r="DJ70" s="42">
        <f t="shared" si="10"/>
        <v>0</v>
      </c>
      <c r="DK70" s="43">
        <f t="shared" si="11"/>
        <v>0</v>
      </c>
      <c r="DL70" s="41">
        <f t="shared" si="12"/>
        <v>0</v>
      </c>
      <c r="DM70" s="41">
        <f t="shared" si="13"/>
        <v>0</v>
      </c>
      <c r="DN70" s="41">
        <f t="shared" si="14"/>
        <v>0</v>
      </c>
      <c r="DO70" s="41">
        <f t="shared" si="15"/>
        <v>0</v>
      </c>
      <c r="DP70" s="41">
        <f t="shared" si="16"/>
        <v>0</v>
      </c>
      <c r="DQ70" s="47"/>
      <c r="DR70" s="106"/>
      <c r="DS70" s="137" t="s">
        <v>14</v>
      </c>
      <c r="DT70" s="117"/>
      <c r="DU70" s="118"/>
      <c r="DV70" s="118"/>
      <c r="DW70" s="118"/>
      <c r="DX70" s="118"/>
      <c r="DY70" s="47"/>
      <c r="DZ70" s="41"/>
      <c r="EA70" s="41"/>
      <c r="EB70" s="41"/>
      <c r="EC70" s="41"/>
    </row>
    <row r="71" spans="1:133" ht="12.75" x14ac:dyDescent="0.2">
      <c r="A71" s="36" t="s">
        <v>69</v>
      </c>
      <c r="B71" s="37">
        <v>44882</v>
      </c>
      <c r="C71" s="43" t="s">
        <v>67</v>
      </c>
      <c r="D71" s="41" t="s">
        <v>67</v>
      </c>
      <c r="E71" s="41" t="s">
        <v>67</v>
      </c>
      <c r="F71" s="41" t="s">
        <v>67</v>
      </c>
      <c r="G71" s="41" t="s">
        <v>67</v>
      </c>
      <c r="H71" s="41" t="s">
        <v>67</v>
      </c>
      <c r="I71" s="41" t="s">
        <v>67</v>
      </c>
      <c r="J71" s="41" t="s">
        <v>67</v>
      </c>
      <c r="K71" s="41" t="s">
        <v>67</v>
      </c>
      <c r="L71" s="41" t="s">
        <v>67</v>
      </c>
      <c r="M71" s="41" t="s">
        <v>67</v>
      </c>
      <c r="N71" s="41" t="s">
        <v>67</v>
      </c>
      <c r="O71" s="41" t="s">
        <v>62</v>
      </c>
      <c r="P71" s="41" t="s">
        <v>62</v>
      </c>
      <c r="Q71" s="41" t="s">
        <v>62</v>
      </c>
      <c r="R71" s="41" t="s">
        <v>62</v>
      </c>
      <c r="S71" s="41" t="s">
        <v>62</v>
      </c>
      <c r="T71" s="41" t="s">
        <v>62</v>
      </c>
      <c r="U71" s="41" t="s">
        <v>62</v>
      </c>
      <c r="V71" s="41" t="s">
        <v>62</v>
      </c>
      <c r="W71" s="41" t="s">
        <v>62</v>
      </c>
      <c r="X71" s="41" t="s">
        <v>67</v>
      </c>
      <c r="Y71" s="41" t="s">
        <v>67</v>
      </c>
      <c r="Z71" s="41" t="s">
        <v>67</v>
      </c>
      <c r="AA71" s="41" t="s">
        <v>67</v>
      </c>
      <c r="AB71" s="41" t="s">
        <v>67</v>
      </c>
      <c r="AC71" s="41" t="s">
        <v>67</v>
      </c>
      <c r="AD71" s="41" t="s">
        <v>67</v>
      </c>
      <c r="AE71" s="41" t="s">
        <v>67</v>
      </c>
      <c r="AF71" s="41" t="s">
        <v>67</v>
      </c>
      <c r="AG71" s="41" t="s">
        <v>67</v>
      </c>
      <c r="AH71" s="41" t="s">
        <v>67</v>
      </c>
      <c r="AI71" s="41" t="s">
        <v>67</v>
      </c>
      <c r="AJ71" s="42" t="s">
        <v>67</v>
      </c>
      <c r="AK71" s="41" t="s">
        <v>73</v>
      </c>
      <c r="AL71" s="41" t="s">
        <v>73</v>
      </c>
      <c r="AM71" s="41" t="s">
        <v>73</v>
      </c>
      <c r="AN71" s="41" t="s">
        <v>73</v>
      </c>
      <c r="AO71" s="41" t="s">
        <v>73</v>
      </c>
      <c r="AP71" s="41" t="s">
        <v>73</v>
      </c>
      <c r="AQ71" s="41" t="s">
        <v>73</v>
      </c>
      <c r="AR71" s="41" t="s">
        <v>73</v>
      </c>
      <c r="AS71" s="41" t="s">
        <v>73</v>
      </c>
      <c r="AT71" s="41" t="s">
        <v>73</v>
      </c>
      <c r="AU71" s="41" t="s">
        <v>73</v>
      </c>
      <c r="AV71" s="41" t="s">
        <v>73</v>
      </c>
      <c r="AW71" s="41" t="s">
        <v>73</v>
      </c>
      <c r="AX71" s="41" t="s">
        <v>73</v>
      </c>
      <c r="AY71" s="41" t="s">
        <v>73</v>
      </c>
      <c r="AZ71" s="41" t="s">
        <v>73</v>
      </c>
      <c r="BA71" s="41" t="s">
        <v>73</v>
      </c>
      <c r="BB71" s="41" t="s">
        <v>73</v>
      </c>
      <c r="BC71" s="41" t="s">
        <v>73</v>
      </c>
      <c r="BD71" s="41" t="s">
        <v>73</v>
      </c>
      <c r="BE71" s="41" t="s">
        <v>73</v>
      </c>
      <c r="BF71" s="41" t="s">
        <v>73</v>
      </c>
      <c r="BG71" s="41" t="s">
        <v>73</v>
      </c>
      <c r="BH71" s="41" t="s">
        <v>73</v>
      </c>
      <c r="BI71" s="41" t="s">
        <v>73</v>
      </c>
      <c r="BJ71" s="41" t="s">
        <v>73</v>
      </c>
      <c r="BK71" s="41" t="s">
        <v>73</v>
      </c>
      <c r="BL71" s="41" t="s">
        <v>73</v>
      </c>
      <c r="BM71" s="41" t="s">
        <v>73</v>
      </c>
      <c r="BN71" s="41" t="s">
        <v>73</v>
      </c>
      <c r="BO71" s="41" t="s">
        <v>73</v>
      </c>
      <c r="BP71" s="41" t="s">
        <v>73</v>
      </c>
      <c r="BQ71" s="41" t="s">
        <v>73</v>
      </c>
      <c r="BR71" s="42" t="s">
        <v>73</v>
      </c>
      <c r="BS71" s="43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2"/>
      <c r="DA71" s="43">
        <f t="shared" si="21"/>
        <v>0</v>
      </c>
      <c r="DB71" s="41">
        <f t="shared" si="2"/>
        <v>9</v>
      </c>
      <c r="DC71" s="41">
        <f t="shared" si="3"/>
        <v>0</v>
      </c>
      <c r="DD71" s="42">
        <f t="shared" si="4"/>
        <v>25</v>
      </c>
      <c r="DE71" s="43">
        <f t="shared" si="5"/>
        <v>0</v>
      </c>
      <c r="DF71" s="41">
        <f t="shared" si="6"/>
        <v>0</v>
      </c>
      <c r="DG71" s="41">
        <f t="shared" si="7"/>
        <v>0</v>
      </c>
      <c r="DH71" s="41">
        <f t="shared" si="8"/>
        <v>34</v>
      </c>
      <c r="DI71" s="41">
        <f t="shared" si="9"/>
        <v>0</v>
      </c>
      <c r="DJ71" s="42">
        <f t="shared" si="10"/>
        <v>0</v>
      </c>
      <c r="DK71" s="43">
        <f t="shared" si="11"/>
        <v>0</v>
      </c>
      <c r="DL71" s="41">
        <f t="shared" si="12"/>
        <v>0</v>
      </c>
      <c r="DM71" s="41">
        <f t="shared" si="13"/>
        <v>0</v>
      </c>
      <c r="DN71" s="41">
        <f t="shared" si="14"/>
        <v>0</v>
      </c>
      <c r="DO71" s="41">
        <f t="shared" si="15"/>
        <v>0</v>
      </c>
      <c r="DP71" s="41">
        <f t="shared" si="16"/>
        <v>0</v>
      </c>
      <c r="DQ71" s="44"/>
      <c r="DR71" s="106"/>
      <c r="DS71" s="107"/>
      <c r="DT71" s="119"/>
      <c r="DU71" s="119"/>
      <c r="DV71" s="119"/>
      <c r="DW71" s="119"/>
      <c r="DX71" s="119"/>
      <c r="DY71" s="47"/>
      <c r="DZ71" s="41"/>
      <c r="EA71" s="41"/>
      <c r="EB71" s="41"/>
      <c r="EC71" s="41"/>
    </row>
    <row r="72" spans="1:133" ht="12.75" x14ac:dyDescent="0.2">
      <c r="A72" s="49" t="s">
        <v>71</v>
      </c>
      <c r="B72" s="57">
        <v>44883</v>
      </c>
      <c r="C72" s="43" t="s">
        <v>67</v>
      </c>
      <c r="D72" s="41" t="s">
        <v>67</v>
      </c>
      <c r="E72" s="41" t="s">
        <v>67</v>
      </c>
      <c r="F72" s="41" t="s">
        <v>67</v>
      </c>
      <c r="G72" s="41" t="s">
        <v>67</v>
      </c>
      <c r="H72" s="41" t="s">
        <v>67</v>
      </c>
      <c r="I72" s="41" t="s">
        <v>67</v>
      </c>
      <c r="J72" s="41" t="s">
        <v>67</v>
      </c>
      <c r="K72" s="41" t="s">
        <v>67</v>
      </c>
      <c r="L72" s="41" t="s">
        <v>67</v>
      </c>
      <c r="M72" s="41" t="s">
        <v>67</v>
      </c>
      <c r="N72" s="41" t="s">
        <v>67</v>
      </c>
      <c r="O72" s="41" t="s">
        <v>67</v>
      </c>
      <c r="P72" s="41" t="s">
        <v>67</v>
      </c>
      <c r="Q72" s="41" t="s">
        <v>67</v>
      </c>
      <c r="R72" s="41" t="s">
        <v>67</v>
      </c>
      <c r="S72" s="41" t="s">
        <v>67</v>
      </c>
      <c r="T72" s="41" t="s">
        <v>67</v>
      </c>
      <c r="U72" s="41" t="s">
        <v>67</v>
      </c>
      <c r="V72" s="41" t="s">
        <v>67</v>
      </c>
      <c r="W72" s="41" t="s">
        <v>67</v>
      </c>
      <c r="X72" s="41" t="s">
        <v>67</v>
      </c>
      <c r="Y72" s="41" t="s">
        <v>67</v>
      </c>
      <c r="Z72" s="41" t="s">
        <v>67</v>
      </c>
      <c r="AA72" s="41" t="s">
        <v>67</v>
      </c>
      <c r="AB72" s="41" t="s">
        <v>67</v>
      </c>
      <c r="AC72" s="41" t="s">
        <v>67</v>
      </c>
      <c r="AD72" s="41" t="s">
        <v>67</v>
      </c>
      <c r="AE72" s="41" t="s">
        <v>67</v>
      </c>
      <c r="AF72" s="41" t="s">
        <v>67</v>
      </c>
      <c r="AG72" s="41" t="s">
        <v>67</v>
      </c>
      <c r="AH72" s="41" t="s">
        <v>67</v>
      </c>
      <c r="AI72" s="41" t="s">
        <v>67</v>
      </c>
      <c r="AJ72" s="41" t="s">
        <v>68</v>
      </c>
      <c r="AK72" s="41" t="s">
        <v>68</v>
      </c>
      <c r="AL72" s="41" t="s">
        <v>68</v>
      </c>
      <c r="AM72" s="41" t="s">
        <v>68</v>
      </c>
      <c r="AN72" s="41" t="s">
        <v>68</v>
      </c>
      <c r="AO72" s="41" t="s">
        <v>68</v>
      </c>
      <c r="AP72" s="41" t="s">
        <v>68</v>
      </c>
      <c r="AQ72" s="41" t="s">
        <v>68</v>
      </c>
      <c r="AR72" s="41" t="s">
        <v>68</v>
      </c>
      <c r="AS72" s="41" t="s">
        <v>68</v>
      </c>
      <c r="AT72" s="41" t="s">
        <v>68</v>
      </c>
      <c r="AU72" s="41" t="s">
        <v>68</v>
      </c>
      <c r="AV72" s="41" t="s">
        <v>68</v>
      </c>
      <c r="AW72" s="41" t="s">
        <v>68</v>
      </c>
      <c r="AX72" s="41" t="s">
        <v>68</v>
      </c>
      <c r="AY72" s="41" t="s">
        <v>68</v>
      </c>
      <c r="AZ72" s="41" t="s">
        <v>68</v>
      </c>
      <c r="BA72" s="41" t="s">
        <v>68</v>
      </c>
      <c r="BB72" s="41" t="s">
        <v>68</v>
      </c>
      <c r="BC72" s="41" t="s">
        <v>68</v>
      </c>
      <c r="BD72" s="41" t="s">
        <v>68</v>
      </c>
      <c r="BE72" s="41" t="s">
        <v>68</v>
      </c>
      <c r="BF72" s="41" t="s">
        <v>68</v>
      </c>
      <c r="BG72" s="41" t="s">
        <v>68</v>
      </c>
      <c r="BH72" s="41" t="s">
        <v>68</v>
      </c>
      <c r="BI72" s="41" t="s">
        <v>68</v>
      </c>
      <c r="BJ72" s="41" t="s">
        <v>68</v>
      </c>
      <c r="BK72" s="41" t="s">
        <v>68</v>
      </c>
      <c r="BL72" s="41" t="s">
        <v>68</v>
      </c>
      <c r="BM72" s="41" t="s">
        <v>68</v>
      </c>
      <c r="BN72" s="41" t="s">
        <v>68</v>
      </c>
      <c r="BO72" s="41" t="s">
        <v>68</v>
      </c>
      <c r="BP72" s="41" t="s">
        <v>68</v>
      </c>
      <c r="BQ72" s="42" t="s">
        <v>68</v>
      </c>
      <c r="BR72" s="53"/>
      <c r="BS72" s="51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3"/>
      <c r="DA72" s="51">
        <f t="shared" si="21"/>
        <v>0</v>
      </c>
      <c r="DB72" s="52">
        <f t="shared" si="2"/>
        <v>0</v>
      </c>
      <c r="DC72" s="52">
        <f t="shared" si="3"/>
        <v>0</v>
      </c>
      <c r="DD72" s="53">
        <f t="shared" si="4"/>
        <v>33</v>
      </c>
      <c r="DE72" s="51">
        <f t="shared" si="5"/>
        <v>0</v>
      </c>
      <c r="DF72" s="52">
        <f t="shared" si="6"/>
        <v>33</v>
      </c>
      <c r="DG72" s="52">
        <f t="shared" si="7"/>
        <v>0</v>
      </c>
      <c r="DH72" s="52">
        <f t="shared" si="8"/>
        <v>0</v>
      </c>
      <c r="DI72" s="52">
        <f t="shared" si="9"/>
        <v>0</v>
      </c>
      <c r="DJ72" s="53">
        <f t="shared" si="10"/>
        <v>0</v>
      </c>
      <c r="DK72" s="51">
        <f t="shared" si="11"/>
        <v>0</v>
      </c>
      <c r="DL72" s="52">
        <f t="shared" si="12"/>
        <v>0</v>
      </c>
      <c r="DM72" s="52">
        <f t="shared" si="13"/>
        <v>0</v>
      </c>
      <c r="DN72" s="52">
        <f t="shared" si="14"/>
        <v>0</v>
      </c>
      <c r="DO72" s="52">
        <f t="shared" si="15"/>
        <v>0</v>
      </c>
      <c r="DP72" s="52">
        <f t="shared" si="16"/>
        <v>0</v>
      </c>
      <c r="DQ72" s="66"/>
      <c r="DR72" s="106"/>
      <c r="DS72" s="138" t="s">
        <v>15</v>
      </c>
      <c r="DT72" s="117"/>
      <c r="DU72" s="118"/>
      <c r="DV72" s="118"/>
      <c r="DW72" s="118"/>
      <c r="DX72" s="118"/>
      <c r="DY72" s="66"/>
      <c r="DZ72" s="41"/>
      <c r="EA72" s="41"/>
      <c r="EB72" s="41"/>
      <c r="EC72" s="41"/>
    </row>
    <row r="73" spans="1:133" ht="12.75" x14ac:dyDescent="0.2">
      <c r="A73" s="36" t="s">
        <v>74</v>
      </c>
      <c r="B73" s="37">
        <v>44893</v>
      </c>
      <c r="C73" s="41" t="s">
        <v>61</v>
      </c>
      <c r="D73" s="41" t="s">
        <v>61</v>
      </c>
      <c r="E73" s="41" t="s">
        <v>61</v>
      </c>
      <c r="F73" s="41" t="s">
        <v>61</v>
      </c>
      <c r="G73" s="41" t="s">
        <v>61</v>
      </c>
      <c r="H73" s="41" t="s">
        <v>61</v>
      </c>
      <c r="I73" s="41" t="s">
        <v>61</v>
      </c>
      <c r="J73" s="41" t="s">
        <v>61</v>
      </c>
      <c r="K73" s="41" t="s">
        <v>61</v>
      </c>
      <c r="L73" s="41" t="s">
        <v>61</v>
      </c>
      <c r="M73" s="41" t="s">
        <v>61</v>
      </c>
      <c r="N73" s="41" t="s">
        <v>61</v>
      </c>
      <c r="O73" s="41" t="s">
        <v>61</v>
      </c>
      <c r="P73" s="41" t="s">
        <v>61</v>
      </c>
      <c r="Q73" s="41" t="s">
        <v>61</v>
      </c>
      <c r="R73" s="41" t="s">
        <v>61</v>
      </c>
      <c r="S73" s="41" t="s">
        <v>61</v>
      </c>
      <c r="T73" s="41" t="s">
        <v>61</v>
      </c>
      <c r="U73" s="41" t="s">
        <v>61</v>
      </c>
      <c r="V73" s="41" t="s">
        <v>61</v>
      </c>
      <c r="W73" s="41" t="s">
        <v>61</v>
      </c>
      <c r="X73" s="41" t="s">
        <v>62</v>
      </c>
      <c r="Y73" s="41" t="s">
        <v>62</v>
      </c>
      <c r="Z73" s="41" t="s">
        <v>62</v>
      </c>
      <c r="AA73" s="41" t="s">
        <v>62</v>
      </c>
      <c r="AB73" s="41" t="s">
        <v>62</v>
      </c>
      <c r="AC73" s="41" t="s">
        <v>62</v>
      </c>
      <c r="AD73" s="41" t="s">
        <v>62</v>
      </c>
      <c r="AE73" s="41" t="s">
        <v>62</v>
      </c>
      <c r="AF73" s="41" t="s">
        <v>62</v>
      </c>
      <c r="AG73" s="41" t="s">
        <v>61</v>
      </c>
      <c r="AH73" s="41" t="s">
        <v>61</v>
      </c>
      <c r="AI73" s="41" t="s">
        <v>61</v>
      </c>
      <c r="AJ73" s="42" t="s">
        <v>61</v>
      </c>
      <c r="AK73" s="41" t="s">
        <v>73</v>
      </c>
      <c r="AL73" s="41" t="s">
        <v>73</v>
      </c>
      <c r="AM73" s="41" t="s">
        <v>73</v>
      </c>
      <c r="AN73" s="41" t="s">
        <v>73</v>
      </c>
      <c r="AO73" s="41" t="s">
        <v>73</v>
      </c>
      <c r="AP73" s="41" t="s">
        <v>73</v>
      </c>
      <c r="AQ73" s="41" t="s">
        <v>73</v>
      </c>
      <c r="AR73" s="41" t="s">
        <v>73</v>
      </c>
      <c r="AS73" s="41" t="s">
        <v>73</v>
      </c>
      <c r="AT73" s="41" t="s">
        <v>73</v>
      </c>
      <c r="AU73" s="41" t="s">
        <v>73</v>
      </c>
      <c r="AV73" s="41" t="s">
        <v>73</v>
      </c>
      <c r="AW73" s="41" t="s">
        <v>73</v>
      </c>
      <c r="AX73" s="41" t="s">
        <v>73</v>
      </c>
      <c r="AY73" s="41" t="s">
        <v>73</v>
      </c>
      <c r="AZ73" s="41" t="s">
        <v>73</v>
      </c>
      <c r="BA73" s="41" t="s">
        <v>73</v>
      </c>
      <c r="BB73" s="41" t="s">
        <v>73</v>
      </c>
      <c r="BC73" s="41" t="s">
        <v>73</v>
      </c>
      <c r="BD73" s="41" t="s">
        <v>73</v>
      </c>
      <c r="BE73" s="41" t="s">
        <v>73</v>
      </c>
      <c r="BF73" s="41" t="s">
        <v>73</v>
      </c>
      <c r="BG73" s="41" t="s">
        <v>73</v>
      </c>
      <c r="BH73" s="41" t="s">
        <v>73</v>
      </c>
      <c r="BI73" s="41" t="s">
        <v>73</v>
      </c>
      <c r="BJ73" s="41" t="s">
        <v>73</v>
      </c>
      <c r="BK73" s="41" t="s">
        <v>73</v>
      </c>
      <c r="BL73" s="41" t="s">
        <v>73</v>
      </c>
      <c r="BM73" s="41" t="s">
        <v>73</v>
      </c>
      <c r="BN73" s="41" t="s">
        <v>73</v>
      </c>
      <c r="BO73" s="41" t="s">
        <v>73</v>
      </c>
      <c r="BP73" s="41" t="s">
        <v>73</v>
      </c>
      <c r="BQ73" s="41" t="s">
        <v>73</v>
      </c>
      <c r="BR73" s="42" t="s">
        <v>73</v>
      </c>
      <c r="BS73" s="43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2"/>
      <c r="DA73" s="43">
        <f t="shared" si="21"/>
        <v>0</v>
      </c>
      <c r="DB73" s="41">
        <f t="shared" si="2"/>
        <v>9</v>
      </c>
      <c r="DC73" s="41">
        <f t="shared" si="3"/>
        <v>25</v>
      </c>
      <c r="DD73" s="42">
        <f t="shared" si="4"/>
        <v>0</v>
      </c>
      <c r="DE73" s="43">
        <f t="shared" si="5"/>
        <v>0</v>
      </c>
      <c r="DF73" s="41">
        <f t="shared" si="6"/>
        <v>0</v>
      </c>
      <c r="DG73" s="41">
        <f t="shared" si="7"/>
        <v>0</v>
      </c>
      <c r="DH73" s="41">
        <f t="shared" si="8"/>
        <v>34</v>
      </c>
      <c r="DI73" s="41">
        <f t="shared" si="9"/>
        <v>0</v>
      </c>
      <c r="DJ73" s="42">
        <f t="shared" si="10"/>
        <v>0</v>
      </c>
      <c r="DK73" s="43">
        <f t="shared" si="11"/>
        <v>0</v>
      </c>
      <c r="DL73" s="41">
        <f t="shared" si="12"/>
        <v>0</v>
      </c>
      <c r="DM73" s="41">
        <f t="shared" si="13"/>
        <v>0</v>
      </c>
      <c r="DN73" s="41">
        <f t="shared" si="14"/>
        <v>0</v>
      </c>
      <c r="DO73" s="41">
        <f t="shared" si="15"/>
        <v>0</v>
      </c>
      <c r="DP73" s="41">
        <f t="shared" si="16"/>
        <v>0</v>
      </c>
      <c r="DQ73" s="47"/>
      <c r="DR73" s="106"/>
      <c r="DS73" s="107"/>
      <c r="DT73" s="119"/>
      <c r="DU73" s="119"/>
      <c r="DV73" s="119"/>
      <c r="DW73" s="119"/>
      <c r="DX73" s="119"/>
      <c r="DY73" s="47"/>
      <c r="DZ73" s="41"/>
      <c r="EA73" s="41"/>
      <c r="EB73" s="41"/>
      <c r="EC73" s="41"/>
    </row>
    <row r="74" spans="1:133" ht="12.75" x14ac:dyDescent="0.2">
      <c r="A74" s="36" t="s">
        <v>60</v>
      </c>
      <c r="B74" s="37">
        <v>44894</v>
      </c>
      <c r="C74" s="43" t="s">
        <v>67</v>
      </c>
      <c r="D74" s="41" t="s">
        <v>67</v>
      </c>
      <c r="E74" s="41" t="s">
        <v>67</v>
      </c>
      <c r="F74" s="41" t="s">
        <v>67</v>
      </c>
      <c r="G74" s="41" t="s">
        <v>67</v>
      </c>
      <c r="H74" s="41" t="s">
        <v>67</v>
      </c>
      <c r="I74" s="41" t="s">
        <v>67</v>
      </c>
      <c r="J74" s="41" t="s">
        <v>67</v>
      </c>
      <c r="K74" s="41" t="s">
        <v>67</v>
      </c>
      <c r="L74" s="41" t="s">
        <v>67</v>
      </c>
      <c r="M74" s="41" t="s">
        <v>67</v>
      </c>
      <c r="N74" s="41" t="s">
        <v>67</v>
      </c>
      <c r="O74" s="41" t="s">
        <v>67</v>
      </c>
      <c r="P74" s="41" t="s">
        <v>67</v>
      </c>
      <c r="Q74" s="41" t="s">
        <v>67</v>
      </c>
      <c r="R74" s="41" t="s">
        <v>67</v>
      </c>
      <c r="S74" s="41" t="s">
        <v>67</v>
      </c>
      <c r="T74" s="41" t="s">
        <v>67</v>
      </c>
      <c r="U74" s="41" t="s">
        <v>67</v>
      </c>
      <c r="V74" s="41" t="s">
        <v>67</v>
      </c>
      <c r="W74" s="41" t="s">
        <v>67</v>
      </c>
      <c r="X74" s="41" t="s">
        <v>67</v>
      </c>
      <c r="Y74" s="41" t="s">
        <v>67</v>
      </c>
      <c r="Z74" s="41" t="s">
        <v>67</v>
      </c>
      <c r="AA74" s="41" t="s">
        <v>67</v>
      </c>
      <c r="AB74" s="41" t="s">
        <v>67</v>
      </c>
      <c r="AC74" s="41" t="s">
        <v>67</v>
      </c>
      <c r="AD74" s="41" t="s">
        <v>67</v>
      </c>
      <c r="AE74" s="41" t="s">
        <v>67</v>
      </c>
      <c r="AF74" s="41" t="s">
        <v>67</v>
      </c>
      <c r="AG74" s="41" t="s">
        <v>67</v>
      </c>
      <c r="AH74" s="41" t="s">
        <v>67</v>
      </c>
      <c r="AI74" s="41" t="s">
        <v>67</v>
      </c>
      <c r="AJ74" s="42"/>
      <c r="AK74" s="41" t="s">
        <v>73</v>
      </c>
      <c r="AL74" s="41" t="s">
        <v>73</v>
      </c>
      <c r="AM74" s="41" t="s">
        <v>73</v>
      </c>
      <c r="AN74" s="41" t="s">
        <v>73</v>
      </c>
      <c r="AO74" s="41" t="s">
        <v>73</v>
      </c>
      <c r="AP74" s="41" t="s">
        <v>73</v>
      </c>
      <c r="AQ74" s="41" t="s">
        <v>73</v>
      </c>
      <c r="AR74" s="41" t="s">
        <v>73</v>
      </c>
      <c r="AS74" s="41" t="s">
        <v>73</v>
      </c>
      <c r="AT74" s="41" t="s">
        <v>73</v>
      </c>
      <c r="AU74" s="41" t="s">
        <v>73</v>
      </c>
      <c r="AV74" s="41" t="s">
        <v>73</v>
      </c>
      <c r="AW74" s="41" t="s">
        <v>73</v>
      </c>
      <c r="AX74" s="41" t="s">
        <v>73</v>
      </c>
      <c r="AY74" s="41" t="s">
        <v>73</v>
      </c>
      <c r="AZ74" s="41" t="s">
        <v>73</v>
      </c>
      <c r="BA74" s="41" t="s">
        <v>73</v>
      </c>
      <c r="BB74" s="41" t="s">
        <v>73</v>
      </c>
      <c r="BC74" s="41" t="s">
        <v>73</v>
      </c>
      <c r="BD74" s="41" t="s">
        <v>73</v>
      </c>
      <c r="BE74" s="41" t="s">
        <v>73</v>
      </c>
      <c r="BF74" s="41" t="s">
        <v>73</v>
      </c>
      <c r="BG74" s="41" t="s">
        <v>73</v>
      </c>
      <c r="BH74" s="41" t="s">
        <v>73</v>
      </c>
      <c r="BI74" s="41" t="s">
        <v>73</v>
      </c>
      <c r="BJ74" s="41" t="s">
        <v>73</v>
      </c>
      <c r="BK74" s="41" t="s">
        <v>73</v>
      </c>
      <c r="BL74" s="41" t="s">
        <v>73</v>
      </c>
      <c r="BM74" s="41" t="s">
        <v>73</v>
      </c>
      <c r="BN74" s="41" t="s">
        <v>73</v>
      </c>
      <c r="BO74" s="41" t="s">
        <v>73</v>
      </c>
      <c r="BP74" s="41" t="s">
        <v>73</v>
      </c>
      <c r="BQ74" s="41" t="s">
        <v>73</v>
      </c>
      <c r="BR74" s="42" t="s">
        <v>73</v>
      </c>
      <c r="BS74" s="43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2"/>
      <c r="DA74" s="43">
        <f t="shared" si="21"/>
        <v>0</v>
      </c>
      <c r="DB74" s="41">
        <f t="shared" si="2"/>
        <v>0</v>
      </c>
      <c r="DC74" s="41">
        <f t="shared" si="3"/>
        <v>0</v>
      </c>
      <c r="DD74" s="42">
        <f t="shared" si="4"/>
        <v>33</v>
      </c>
      <c r="DE74" s="43">
        <f t="shared" si="5"/>
        <v>0</v>
      </c>
      <c r="DF74" s="41">
        <f t="shared" si="6"/>
        <v>0</v>
      </c>
      <c r="DG74" s="41">
        <f t="shared" si="7"/>
        <v>0</v>
      </c>
      <c r="DH74" s="41">
        <f t="shared" si="8"/>
        <v>34</v>
      </c>
      <c r="DI74" s="41">
        <f t="shared" si="9"/>
        <v>0</v>
      </c>
      <c r="DJ74" s="42">
        <f t="shared" si="10"/>
        <v>0</v>
      </c>
      <c r="DK74" s="43">
        <f t="shared" si="11"/>
        <v>0</v>
      </c>
      <c r="DL74" s="41">
        <f t="shared" si="12"/>
        <v>0</v>
      </c>
      <c r="DM74" s="41">
        <f t="shared" si="13"/>
        <v>0</v>
      </c>
      <c r="DN74" s="41">
        <f t="shared" si="14"/>
        <v>0</v>
      </c>
      <c r="DO74" s="41">
        <f t="shared" si="15"/>
        <v>0</v>
      </c>
      <c r="DP74" s="41">
        <f t="shared" si="16"/>
        <v>0</v>
      </c>
      <c r="DQ74" s="47"/>
      <c r="DR74" s="106"/>
      <c r="DS74" s="116" t="s">
        <v>16</v>
      </c>
      <c r="DT74" s="117"/>
      <c r="DU74" s="118"/>
      <c r="DV74" s="118"/>
      <c r="DW74" s="118"/>
      <c r="DX74" s="118"/>
      <c r="DY74" s="47"/>
      <c r="DZ74" s="41"/>
      <c r="EA74" s="41"/>
      <c r="EB74" s="41"/>
      <c r="EC74" s="41"/>
    </row>
    <row r="75" spans="1:133" ht="12.75" x14ac:dyDescent="0.2">
      <c r="A75" s="36" t="s">
        <v>66</v>
      </c>
      <c r="B75" s="37">
        <v>44895</v>
      </c>
      <c r="C75" s="41" t="s">
        <v>61</v>
      </c>
      <c r="D75" s="41" t="s">
        <v>61</v>
      </c>
      <c r="E75" s="41" t="s">
        <v>61</v>
      </c>
      <c r="F75" s="41" t="s">
        <v>61</v>
      </c>
      <c r="G75" s="41" t="s">
        <v>61</v>
      </c>
      <c r="H75" s="41" t="s">
        <v>61</v>
      </c>
      <c r="I75" s="41" t="s">
        <v>61</v>
      </c>
      <c r="J75" s="41" t="s">
        <v>61</v>
      </c>
      <c r="K75" s="41" t="s">
        <v>61</v>
      </c>
      <c r="L75" s="41" t="s">
        <v>61</v>
      </c>
      <c r="M75" s="41" t="s">
        <v>61</v>
      </c>
      <c r="N75" s="41" t="s">
        <v>61</v>
      </c>
      <c r="O75" s="41" t="s">
        <v>61</v>
      </c>
      <c r="P75" s="41" t="s">
        <v>61</v>
      </c>
      <c r="Q75" s="41" t="s">
        <v>61</v>
      </c>
      <c r="R75" s="41" t="s">
        <v>61</v>
      </c>
      <c r="S75" s="41" t="s">
        <v>61</v>
      </c>
      <c r="T75" s="41" t="s">
        <v>61</v>
      </c>
      <c r="U75" s="41" t="s">
        <v>61</v>
      </c>
      <c r="V75" s="41" t="s">
        <v>61</v>
      </c>
      <c r="W75" s="41" t="s">
        <v>61</v>
      </c>
      <c r="X75" s="41" t="s">
        <v>62</v>
      </c>
      <c r="Y75" s="41" t="s">
        <v>62</v>
      </c>
      <c r="Z75" s="41" t="s">
        <v>62</v>
      </c>
      <c r="AA75" s="41" t="s">
        <v>62</v>
      </c>
      <c r="AB75" s="41" t="s">
        <v>62</v>
      </c>
      <c r="AC75" s="41" t="s">
        <v>62</v>
      </c>
      <c r="AD75" s="41" t="s">
        <v>62</v>
      </c>
      <c r="AE75" s="41" t="s">
        <v>62</v>
      </c>
      <c r="AF75" s="41" t="s">
        <v>62</v>
      </c>
      <c r="AG75" s="41" t="s">
        <v>61</v>
      </c>
      <c r="AH75" s="41" t="s">
        <v>61</v>
      </c>
      <c r="AI75" s="41" t="s">
        <v>61</v>
      </c>
      <c r="AJ75" s="42"/>
      <c r="AK75" s="41" t="s">
        <v>73</v>
      </c>
      <c r="AL75" s="41" t="s">
        <v>73</v>
      </c>
      <c r="AM75" s="41" t="s">
        <v>73</v>
      </c>
      <c r="AN75" s="41" t="s">
        <v>73</v>
      </c>
      <c r="AO75" s="41" t="s">
        <v>73</v>
      </c>
      <c r="AP75" s="41" t="s">
        <v>73</v>
      </c>
      <c r="AQ75" s="41" t="s">
        <v>73</v>
      </c>
      <c r="AR75" s="41" t="s">
        <v>73</v>
      </c>
      <c r="AS75" s="41" t="s">
        <v>73</v>
      </c>
      <c r="AT75" s="41" t="s">
        <v>73</v>
      </c>
      <c r="AU75" s="41" t="s">
        <v>73</v>
      </c>
      <c r="AV75" s="41" t="s">
        <v>73</v>
      </c>
      <c r="AW75" s="41" t="s">
        <v>73</v>
      </c>
      <c r="AX75" s="41" t="s">
        <v>73</v>
      </c>
      <c r="AY75" s="41" t="s">
        <v>73</v>
      </c>
      <c r="AZ75" s="41" t="s">
        <v>73</v>
      </c>
      <c r="BA75" s="41" t="s">
        <v>73</v>
      </c>
      <c r="BB75" s="41" t="s">
        <v>73</v>
      </c>
      <c r="BC75" s="41" t="s">
        <v>73</v>
      </c>
      <c r="BD75" s="41" t="s">
        <v>73</v>
      </c>
      <c r="BE75" s="41" t="s">
        <v>73</v>
      </c>
      <c r="BF75" s="41" t="s">
        <v>73</v>
      </c>
      <c r="BG75" s="41" t="s">
        <v>73</v>
      </c>
      <c r="BH75" s="41" t="s">
        <v>73</v>
      </c>
      <c r="BI75" s="41" t="s">
        <v>73</v>
      </c>
      <c r="BJ75" s="41" t="s">
        <v>73</v>
      </c>
      <c r="BK75" s="41" t="s">
        <v>73</v>
      </c>
      <c r="BL75" s="41" t="s">
        <v>73</v>
      </c>
      <c r="BM75" s="41" t="s">
        <v>73</v>
      </c>
      <c r="BN75" s="41" t="s">
        <v>73</v>
      </c>
      <c r="BO75" s="41" t="s">
        <v>73</v>
      </c>
      <c r="BP75" s="41" t="s">
        <v>73</v>
      </c>
      <c r="BQ75" s="41" t="s">
        <v>73</v>
      </c>
      <c r="BR75" s="42" t="s">
        <v>73</v>
      </c>
      <c r="BS75" s="43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2"/>
      <c r="DA75" s="43">
        <f t="shared" si="21"/>
        <v>0</v>
      </c>
      <c r="DB75" s="41">
        <f t="shared" si="2"/>
        <v>9</v>
      </c>
      <c r="DC75" s="41">
        <f t="shared" si="3"/>
        <v>24</v>
      </c>
      <c r="DD75" s="42">
        <f t="shared" si="4"/>
        <v>0</v>
      </c>
      <c r="DE75" s="43">
        <f t="shared" si="5"/>
        <v>0</v>
      </c>
      <c r="DF75" s="41">
        <f t="shared" si="6"/>
        <v>0</v>
      </c>
      <c r="DG75" s="41">
        <f t="shared" si="7"/>
        <v>0</v>
      </c>
      <c r="DH75" s="41">
        <f t="shared" si="8"/>
        <v>34</v>
      </c>
      <c r="DI75" s="41">
        <f t="shared" si="9"/>
        <v>0</v>
      </c>
      <c r="DJ75" s="42">
        <f t="shared" si="10"/>
        <v>0</v>
      </c>
      <c r="DK75" s="43">
        <f t="shared" si="11"/>
        <v>0</v>
      </c>
      <c r="DL75" s="41">
        <f t="shared" si="12"/>
        <v>0</v>
      </c>
      <c r="DM75" s="41">
        <f t="shared" si="13"/>
        <v>0</v>
      </c>
      <c r="DN75" s="41">
        <f t="shared" si="14"/>
        <v>0</v>
      </c>
      <c r="DO75" s="41">
        <f t="shared" si="15"/>
        <v>0</v>
      </c>
      <c r="DP75" s="41">
        <f t="shared" si="16"/>
        <v>0</v>
      </c>
      <c r="DQ75" s="47"/>
      <c r="DR75" s="106"/>
      <c r="DS75" s="107"/>
      <c r="DT75" s="119"/>
      <c r="DU75" s="119"/>
      <c r="DV75" s="119"/>
      <c r="DW75" s="119"/>
      <c r="DX75" s="119"/>
      <c r="DY75" s="47"/>
      <c r="DZ75" s="41"/>
      <c r="EA75" s="41"/>
      <c r="EB75" s="41"/>
      <c r="EC75" s="41"/>
    </row>
    <row r="76" spans="1:133" ht="12.75" x14ac:dyDescent="0.2">
      <c r="A76" s="36" t="s">
        <v>69</v>
      </c>
      <c r="B76" s="37">
        <v>44896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2">
        <v>0</v>
      </c>
      <c r="AK76" s="41" t="s">
        <v>73</v>
      </c>
      <c r="AL76" s="41" t="s">
        <v>73</v>
      </c>
      <c r="AM76" s="41" t="s">
        <v>73</v>
      </c>
      <c r="AN76" s="41" t="s">
        <v>73</v>
      </c>
      <c r="AO76" s="41" t="s">
        <v>73</v>
      </c>
      <c r="AP76" s="41" t="s">
        <v>73</v>
      </c>
      <c r="AQ76" s="41" t="s">
        <v>73</v>
      </c>
      <c r="AR76" s="41" t="s">
        <v>73</v>
      </c>
      <c r="AS76" s="41" t="s">
        <v>73</v>
      </c>
      <c r="AT76" s="41" t="s">
        <v>73</v>
      </c>
      <c r="AU76" s="41" t="s">
        <v>73</v>
      </c>
      <c r="AV76" s="41" t="s">
        <v>73</v>
      </c>
      <c r="AW76" s="41" t="s">
        <v>73</v>
      </c>
      <c r="AX76" s="41" t="s">
        <v>73</v>
      </c>
      <c r="AY76" s="41" t="s">
        <v>73</v>
      </c>
      <c r="AZ76" s="41" t="s">
        <v>73</v>
      </c>
      <c r="BA76" s="41" t="s">
        <v>73</v>
      </c>
      <c r="BB76" s="41" t="s">
        <v>73</v>
      </c>
      <c r="BC76" s="41" t="s">
        <v>73</v>
      </c>
      <c r="BD76" s="41" t="s">
        <v>73</v>
      </c>
      <c r="BE76" s="41" t="s">
        <v>73</v>
      </c>
      <c r="BF76" s="41" t="s">
        <v>73</v>
      </c>
      <c r="BG76" s="41" t="s">
        <v>73</v>
      </c>
      <c r="BH76" s="41" t="s">
        <v>73</v>
      </c>
      <c r="BI76" s="41" t="s">
        <v>73</v>
      </c>
      <c r="BJ76" s="41" t="s">
        <v>73</v>
      </c>
      <c r="BK76" s="41" t="s">
        <v>73</v>
      </c>
      <c r="BL76" s="41" t="s">
        <v>73</v>
      </c>
      <c r="BM76" s="41" t="s">
        <v>73</v>
      </c>
      <c r="BN76" s="41" t="s">
        <v>73</v>
      </c>
      <c r="BO76" s="41" t="s">
        <v>73</v>
      </c>
      <c r="BP76" s="41" t="s">
        <v>73</v>
      </c>
      <c r="BQ76" s="41" t="s">
        <v>73</v>
      </c>
      <c r="BR76" s="42" t="s">
        <v>73</v>
      </c>
      <c r="BS76" s="43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2"/>
      <c r="DA76" s="43">
        <f t="shared" si="21"/>
        <v>34</v>
      </c>
      <c r="DB76" s="41">
        <f t="shared" si="2"/>
        <v>0</v>
      </c>
      <c r="DC76" s="41">
        <f t="shared" si="3"/>
        <v>0</v>
      </c>
      <c r="DD76" s="42">
        <f t="shared" si="4"/>
        <v>0</v>
      </c>
      <c r="DE76" s="43">
        <f t="shared" si="5"/>
        <v>0</v>
      </c>
      <c r="DF76" s="41">
        <f t="shared" si="6"/>
        <v>0</v>
      </c>
      <c r="DG76" s="41">
        <f t="shared" si="7"/>
        <v>0</v>
      </c>
      <c r="DH76" s="41">
        <f t="shared" si="8"/>
        <v>34</v>
      </c>
      <c r="DI76" s="41">
        <f t="shared" si="9"/>
        <v>0</v>
      </c>
      <c r="DJ76" s="42">
        <f t="shared" si="10"/>
        <v>0</v>
      </c>
      <c r="DK76" s="43">
        <f t="shared" si="11"/>
        <v>0</v>
      </c>
      <c r="DL76" s="41">
        <f t="shared" si="12"/>
        <v>0</v>
      </c>
      <c r="DM76" s="41">
        <f t="shared" si="13"/>
        <v>0</v>
      </c>
      <c r="DN76" s="41">
        <f t="shared" si="14"/>
        <v>0</v>
      </c>
      <c r="DO76" s="41">
        <f t="shared" si="15"/>
        <v>0</v>
      </c>
      <c r="DP76" s="41">
        <f t="shared" si="16"/>
        <v>0</v>
      </c>
      <c r="DQ76" s="44"/>
      <c r="DR76" s="106"/>
      <c r="DS76" s="120" t="s">
        <v>17</v>
      </c>
      <c r="DT76" s="117"/>
      <c r="DU76" s="118"/>
      <c r="DV76" s="118"/>
      <c r="DW76" s="118"/>
      <c r="DX76" s="118"/>
      <c r="DY76" s="47"/>
      <c r="DZ76" s="41"/>
      <c r="EA76" s="41"/>
      <c r="EB76" s="41"/>
      <c r="EC76" s="41"/>
    </row>
    <row r="77" spans="1:133" ht="13.5" thickBot="1" x14ac:dyDescent="0.25">
      <c r="A77" s="49" t="s">
        <v>71</v>
      </c>
      <c r="B77" s="57">
        <v>44897</v>
      </c>
      <c r="C77" s="43" t="s">
        <v>67</v>
      </c>
      <c r="D77" s="41" t="s">
        <v>67</v>
      </c>
      <c r="E77" s="41" t="s">
        <v>67</v>
      </c>
      <c r="F77" s="41" t="s">
        <v>67</v>
      </c>
      <c r="G77" s="41" t="s">
        <v>67</v>
      </c>
      <c r="H77" s="41" t="s">
        <v>67</v>
      </c>
      <c r="I77" s="41" t="s">
        <v>67</v>
      </c>
      <c r="J77" s="41" t="s">
        <v>67</v>
      </c>
      <c r="K77" s="41" t="s">
        <v>67</v>
      </c>
      <c r="L77" s="41" t="s">
        <v>67</v>
      </c>
      <c r="M77" s="41" t="s">
        <v>67</v>
      </c>
      <c r="N77" s="41" t="s">
        <v>67</v>
      </c>
      <c r="O77" s="41" t="s">
        <v>67</v>
      </c>
      <c r="P77" s="41" t="s">
        <v>67</v>
      </c>
      <c r="Q77" s="41" t="s">
        <v>67</v>
      </c>
      <c r="R77" s="41" t="s">
        <v>67</v>
      </c>
      <c r="S77" s="41" t="s">
        <v>67</v>
      </c>
      <c r="T77" s="41" t="s">
        <v>67</v>
      </c>
      <c r="U77" s="41" t="s">
        <v>67</v>
      </c>
      <c r="V77" s="41" t="s">
        <v>67</v>
      </c>
      <c r="W77" s="41" t="s">
        <v>67</v>
      </c>
      <c r="X77" s="41" t="s">
        <v>67</v>
      </c>
      <c r="Y77" s="41" t="s">
        <v>67</v>
      </c>
      <c r="Z77" s="41" t="s">
        <v>67</v>
      </c>
      <c r="AA77" s="41" t="s">
        <v>67</v>
      </c>
      <c r="AB77" s="41" t="s">
        <v>67</v>
      </c>
      <c r="AC77" s="41" t="s">
        <v>67</v>
      </c>
      <c r="AD77" s="41" t="s">
        <v>67</v>
      </c>
      <c r="AE77" s="41" t="s">
        <v>67</v>
      </c>
      <c r="AF77" s="41" t="s">
        <v>67</v>
      </c>
      <c r="AG77" s="41" t="s">
        <v>67</v>
      </c>
      <c r="AH77" s="41" t="s">
        <v>67</v>
      </c>
      <c r="AI77" s="41" t="s">
        <v>67</v>
      </c>
      <c r="AJ77" s="53"/>
      <c r="AK77" s="41" t="s">
        <v>73</v>
      </c>
      <c r="AL77" s="41" t="s">
        <v>73</v>
      </c>
      <c r="AM77" s="41" t="s">
        <v>73</v>
      </c>
      <c r="AN77" s="41" t="s">
        <v>73</v>
      </c>
      <c r="AO77" s="41" t="s">
        <v>73</v>
      </c>
      <c r="AP77" s="41" t="s">
        <v>73</v>
      </c>
      <c r="AQ77" s="41" t="s">
        <v>73</v>
      </c>
      <c r="AR77" s="41" t="s">
        <v>73</v>
      </c>
      <c r="AS77" s="41" t="s">
        <v>73</v>
      </c>
      <c r="AT77" s="41" t="s">
        <v>73</v>
      </c>
      <c r="AU77" s="41" t="s">
        <v>73</v>
      </c>
      <c r="AV77" s="41" t="s">
        <v>73</v>
      </c>
      <c r="AW77" s="41" t="s">
        <v>73</v>
      </c>
      <c r="AX77" s="41" t="s">
        <v>73</v>
      </c>
      <c r="AY77" s="41" t="s">
        <v>73</v>
      </c>
      <c r="AZ77" s="41" t="s">
        <v>73</v>
      </c>
      <c r="BA77" s="41" t="s">
        <v>73</v>
      </c>
      <c r="BB77" s="41" t="s">
        <v>73</v>
      </c>
      <c r="BC77" s="41" t="s">
        <v>73</v>
      </c>
      <c r="BD77" s="41" t="s">
        <v>73</v>
      </c>
      <c r="BE77" s="41" t="s">
        <v>73</v>
      </c>
      <c r="BF77" s="41" t="s">
        <v>73</v>
      </c>
      <c r="BG77" s="41" t="s">
        <v>73</v>
      </c>
      <c r="BH77" s="41" t="s">
        <v>73</v>
      </c>
      <c r="BI77" s="41" t="s">
        <v>73</v>
      </c>
      <c r="BJ77" s="41" t="s">
        <v>73</v>
      </c>
      <c r="BK77" s="41" t="s">
        <v>73</v>
      </c>
      <c r="BL77" s="41" t="s">
        <v>73</v>
      </c>
      <c r="BM77" s="41" t="s">
        <v>73</v>
      </c>
      <c r="BN77" s="41" t="s">
        <v>73</v>
      </c>
      <c r="BO77" s="41" t="s">
        <v>73</v>
      </c>
      <c r="BP77" s="41" t="s">
        <v>73</v>
      </c>
      <c r="BQ77" s="41" t="s">
        <v>73</v>
      </c>
      <c r="BR77" s="42" t="s">
        <v>73</v>
      </c>
      <c r="BS77" s="51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3"/>
      <c r="DA77" s="51">
        <f t="shared" si="21"/>
        <v>0</v>
      </c>
      <c r="DB77" s="52">
        <f t="shared" si="2"/>
        <v>0</v>
      </c>
      <c r="DC77" s="52">
        <f t="shared" si="3"/>
        <v>0</v>
      </c>
      <c r="DD77" s="53">
        <f t="shared" si="4"/>
        <v>33</v>
      </c>
      <c r="DE77" s="51">
        <f t="shared" si="5"/>
        <v>0</v>
      </c>
      <c r="DF77" s="52">
        <f t="shared" si="6"/>
        <v>0</v>
      </c>
      <c r="DG77" s="52">
        <f t="shared" si="7"/>
        <v>0</v>
      </c>
      <c r="DH77" s="52">
        <f t="shared" si="8"/>
        <v>34</v>
      </c>
      <c r="DI77" s="52">
        <f t="shared" si="9"/>
        <v>0</v>
      </c>
      <c r="DJ77" s="53">
        <f t="shared" si="10"/>
        <v>0</v>
      </c>
      <c r="DK77" s="51">
        <f t="shared" si="11"/>
        <v>0</v>
      </c>
      <c r="DL77" s="52">
        <f t="shared" si="12"/>
        <v>0</v>
      </c>
      <c r="DM77" s="52">
        <f t="shared" si="13"/>
        <v>0</v>
      </c>
      <c r="DN77" s="52">
        <f t="shared" si="14"/>
        <v>0</v>
      </c>
      <c r="DO77" s="52">
        <f t="shared" si="15"/>
        <v>0</v>
      </c>
      <c r="DP77" s="52">
        <f t="shared" si="16"/>
        <v>0</v>
      </c>
      <c r="DQ77" s="66"/>
      <c r="DR77" s="121"/>
      <c r="DS77" s="121"/>
      <c r="DT77" s="122"/>
      <c r="DU77" s="122"/>
      <c r="DV77" s="122"/>
      <c r="DW77" s="122"/>
      <c r="DX77" s="122"/>
      <c r="DY77" s="66"/>
      <c r="DZ77" s="41"/>
      <c r="EA77" s="41"/>
      <c r="EB77" s="41"/>
      <c r="EC77" s="41"/>
    </row>
    <row r="78" spans="1:133" ht="12.75" x14ac:dyDescent="0.2">
      <c r="A78" s="36" t="s">
        <v>74</v>
      </c>
      <c r="B78" s="37">
        <v>44900</v>
      </c>
      <c r="C78" s="41" t="s">
        <v>61</v>
      </c>
      <c r="D78" s="41" t="s">
        <v>61</v>
      </c>
      <c r="E78" s="41" t="s">
        <v>61</v>
      </c>
      <c r="F78" s="41" t="s">
        <v>61</v>
      </c>
      <c r="G78" s="41" t="s">
        <v>61</v>
      </c>
      <c r="H78" s="41" t="s">
        <v>61</v>
      </c>
      <c r="I78" s="41" t="s">
        <v>61</v>
      </c>
      <c r="J78" s="41" t="s">
        <v>61</v>
      </c>
      <c r="K78" s="41" t="s">
        <v>61</v>
      </c>
      <c r="L78" s="41" t="s">
        <v>61</v>
      </c>
      <c r="M78" s="41" t="s">
        <v>61</v>
      </c>
      <c r="N78" s="41" t="s">
        <v>61</v>
      </c>
      <c r="O78" s="41" t="s">
        <v>61</v>
      </c>
      <c r="P78" s="41" t="s">
        <v>61</v>
      </c>
      <c r="Q78" s="41" t="s">
        <v>61</v>
      </c>
      <c r="R78" s="41" t="s">
        <v>61</v>
      </c>
      <c r="S78" s="41" t="s">
        <v>61</v>
      </c>
      <c r="T78" s="41" t="s">
        <v>61</v>
      </c>
      <c r="U78" s="41" t="s">
        <v>61</v>
      </c>
      <c r="V78" s="41" t="s">
        <v>61</v>
      </c>
      <c r="W78" s="41" t="s">
        <v>61</v>
      </c>
      <c r="X78" s="41" t="s">
        <v>62</v>
      </c>
      <c r="Y78" s="41" t="s">
        <v>62</v>
      </c>
      <c r="Z78" s="41" t="s">
        <v>62</v>
      </c>
      <c r="AA78" s="41" t="s">
        <v>62</v>
      </c>
      <c r="AB78" s="41" t="s">
        <v>62</v>
      </c>
      <c r="AC78" s="41" t="s">
        <v>62</v>
      </c>
      <c r="AD78" s="41" t="s">
        <v>62</v>
      </c>
      <c r="AE78" s="41" t="s">
        <v>62</v>
      </c>
      <c r="AF78" s="41" t="s">
        <v>62</v>
      </c>
      <c r="AG78" s="41" t="s">
        <v>61</v>
      </c>
      <c r="AH78" s="41" t="s">
        <v>61</v>
      </c>
      <c r="AI78" s="41" t="s">
        <v>61</v>
      </c>
      <c r="AJ78" s="42"/>
      <c r="AK78" s="41" t="s">
        <v>73</v>
      </c>
      <c r="AL78" s="41" t="s">
        <v>73</v>
      </c>
      <c r="AM78" s="41" t="s">
        <v>73</v>
      </c>
      <c r="AN78" s="41" t="s">
        <v>73</v>
      </c>
      <c r="AO78" s="41" t="s">
        <v>73</v>
      </c>
      <c r="AP78" s="41" t="s">
        <v>73</v>
      </c>
      <c r="AQ78" s="41" t="s">
        <v>73</v>
      </c>
      <c r="AR78" s="41" t="s">
        <v>73</v>
      </c>
      <c r="AS78" s="41" t="s">
        <v>73</v>
      </c>
      <c r="AT78" s="41" t="s">
        <v>73</v>
      </c>
      <c r="AU78" s="41" t="s">
        <v>73</v>
      </c>
      <c r="AV78" s="41" t="s">
        <v>73</v>
      </c>
      <c r="AW78" s="41" t="s">
        <v>73</v>
      </c>
      <c r="AX78" s="41" t="s">
        <v>73</v>
      </c>
      <c r="AY78" s="41" t="s">
        <v>73</v>
      </c>
      <c r="AZ78" s="41" t="s">
        <v>73</v>
      </c>
      <c r="BA78" s="41" t="s">
        <v>73</v>
      </c>
      <c r="BB78" s="41" t="s">
        <v>73</v>
      </c>
      <c r="BC78" s="41" t="s">
        <v>73</v>
      </c>
      <c r="BD78" s="41" t="s">
        <v>73</v>
      </c>
      <c r="BE78" s="41" t="s">
        <v>73</v>
      </c>
      <c r="BF78" s="41" t="s">
        <v>73</v>
      </c>
      <c r="BG78" s="41" t="s">
        <v>73</v>
      </c>
      <c r="BH78" s="41" t="s">
        <v>73</v>
      </c>
      <c r="BI78" s="41" t="s">
        <v>73</v>
      </c>
      <c r="BJ78" s="41" t="s">
        <v>73</v>
      </c>
      <c r="BK78" s="41" t="s">
        <v>73</v>
      </c>
      <c r="BL78" s="41" t="s">
        <v>73</v>
      </c>
      <c r="BM78" s="41" t="s">
        <v>73</v>
      </c>
      <c r="BN78" s="41" t="s">
        <v>73</v>
      </c>
      <c r="BO78" s="41" t="s">
        <v>73</v>
      </c>
      <c r="BP78" s="41" t="s">
        <v>73</v>
      </c>
      <c r="BQ78" s="41" t="s">
        <v>73</v>
      </c>
      <c r="BR78" s="42" t="s">
        <v>73</v>
      </c>
      <c r="BS78" s="43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2"/>
      <c r="DA78" s="43">
        <f t="shared" si="21"/>
        <v>0</v>
      </c>
      <c r="DB78" s="41">
        <f t="shared" si="2"/>
        <v>9</v>
      </c>
      <c r="DC78" s="41">
        <f t="shared" si="3"/>
        <v>24</v>
      </c>
      <c r="DD78" s="42">
        <f t="shared" si="4"/>
        <v>0</v>
      </c>
      <c r="DE78" s="43">
        <f t="shared" si="5"/>
        <v>0</v>
      </c>
      <c r="DF78" s="41">
        <f t="shared" si="6"/>
        <v>0</v>
      </c>
      <c r="DG78" s="41">
        <f t="shared" si="7"/>
        <v>0</v>
      </c>
      <c r="DH78" s="41">
        <f t="shared" si="8"/>
        <v>34</v>
      </c>
      <c r="DI78" s="41">
        <f t="shared" si="9"/>
        <v>0</v>
      </c>
      <c r="DJ78" s="42">
        <f t="shared" si="10"/>
        <v>0</v>
      </c>
      <c r="DK78" s="43">
        <f t="shared" si="11"/>
        <v>0</v>
      </c>
      <c r="DL78" s="41">
        <f t="shared" si="12"/>
        <v>0</v>
      </c>
      <c r="DM78" s="41">
        <f t="shared" si="13"/>
        <v>0</v>
      </c>
      <c r="DN78" s="41">
        <f t="shared" si="14"/>
        <v>0</v>
      </c>
      <c r="DO78" s="41">
        <f t="shared" si="15"/>
        <v>0</v>
      </c>
      <c r="DP78" s="41">
        <f t="shared" si="16"/>
        <v>0</v>
      </c>
      <c r="DQ78" s="47"/>
      <c r="DR78" s="43"/>
      <c r="DS78" s="41"/>
      <c r="DT78" s="41"/>
      <c r="DU78" s="41"/>
      <c r="DV78" s="41"/>
      <c r="DW78" s="41"/>
      <c r="DX78" s="41"/>
      <c r="DY78" s="47"/>
      <c r="DZ78" s="41"/>
      <c r="EA78" s="41"/>
      <c r="EB78" s="41"/>
      <c r="EC78" s="41"/>
    </row>
    <row r="79" spans="1:133" ht="12.75" x14ac:dyDescent="0.2">
      <c r="A79" s="36" t="s">
        <v>60</v>
      </c>
      <c r="B79" s="37">
        <v>44901</v>
      </c>
      <c r="C79" s="41" t="s">
        <v>67</v>
      </c>
      <c r="D79" s="41" t="s">
        <v>67</v>
      </c>
      <c r="E79" s="41" t="s">
        <v>67</v>
      </c>
      <c r="F79" s="41" t="s">
        <v>67</v>
      </c>
      <c r="G79" s="41" t="s">
        <v>67</v>
      </c>
      <c r="H79" s="41" t="s">
        <v>67</v>
      </c>
      <c r="I79" s="41" t="s">
        <v>67</v>
      </c>
      <c r="J79" s="41" t="s">
        <v>67</v>
      </c>
      <c r="K79" s="41" t="s">
        <v>67</v>
      </c>
      <c r="L79" s="41" t="s">
        <v>67</v>
      </c>
      <c r="M79" s="41" t="s">
        <v>67</v>
      </c>
      <c r="N79" s="41" t="s">
        <v>67</v>
      </c>
      <c r="O79" s="41" t="s">
        <v>67</v>
      </c>
      <c r="P79" s="41" t="s">
        <v>67</v>
      </c>
      <c r="Q79" s="41" t="s">
        <v>67</v>
      </c>
      <c r="R79" s="41" t="s">
        <v>61</v>
      </c>
      <c r="S79" s="41" t="s">
        <v>61</v>
      </c>
      <c r="T79" s="41" t="s">
        <v>61</v>
      </c>
      <c r="U79" s="41" t="s">
        <v>61</v>
      </c>
      <c r="V79" s="41" t="s">
        <v>67</v>
      </c>
      <c r="W79" s="41" t="s">
        <v>67</v>
      </c>
      <c r="X79" s="41" t="s">
        <v>67</v>
      </c>
      <c r="Y79" s="41" t="s">
        <v>67</v>
      </c>
      <c r="Z79" s="41" t="s">
        <v>67</v>
      </c>
      <c r="AA79" s="41" t="s">
        <v>67</v>
      </c>
      <c r="AB79" s="41" t="s">
        <v>67</v>
      </c>
      <c r="AC79" s="41" t="s">
        <v>67</v>
      </c>
      <c r="AD79" s="41" t="s">
        <v>67</v>
      </c>
      <c r="AE79" s="41" t="s">
        <v>67</v>
      </c>
      <c r="AF79" s="41" t="s">
        <v>67</v>
      </c>
      <c r="AG79" s="41" t="s">
        <v>67</v>
      </c>
      <c r="AH79" s="41" t="s">
        <v>67</v>
      </c>
      <c r="AI79" s="41" t="s">
        <v>67</v>
      </c>
      <c r="AJ79" s="42"/>
      <c r="AK79" s="41" t="s">
        <v>73</v>
      </c>
      <c r="AL79" s="41" t="s">
        <v>73</v>
      </c>
      <c r="AM79" s="41" t="s">
        <v>73</v>
      </c>
      <c r="AN79" s="41" t="s">
        <v>73</v>
      </c>
      <c r="AO79" s="41" t="s">
        <v>73</v>
      </c>
      <c r="AP79" s="41" t="s">
        <v>73</v>
      </c>
      <c r="AQ79" s="41" t="s">
        <v>73</v>
      </c>
      <c r="AR79" s="41" t="s">
        <v>73</v>
      </c>
      <c r="AS79" s="41" t="s">
        <v>73</v>
      </c>
      <c r="AT79" s="41" t="s">
        <v>73</v>
      </c>
      <c r="AU79" s="41" t="s">
        <v>73</v>
      </c>
      <c r="AV79" s="41" t="s">
        <v>73</v>
      </c>
      <c r="AW79" s="41" t="s">
        <v>73</v>
      </c>
      <c r="AX79" s="41" t="s">
        <v>73</v>
      </c>
      <c r="AY79" s="41" t="s">
        <v>73</v>
      </c>
      <c r="AZ79" s="41" t="s">
        <v>73</v>
      </c>
      <c r="BA79" s="41" t="s">
        <v>73</v>
      </c>
      <c r="BB79" s="41" t="s">
        <v>73</v>
      </c>
      <c r="BC79" s="41" t="s">
        <v>73</v>
      </c>
      <c r="BD79" s="41" t="s">
        <v>73</v>
      </c>
      <c r="BE79" s="41" t="s">
        <v>73</v>
      </c>
      <c r="BF79" s="41" t="s">
        <v>73</v>
      </c>
      <c r="BG79" s="41" t="s">
        <v>73</v>
      </c>
      <c r="BH79" s="41" t="s">
        <v>73</v>
      </c>
      <c r="BI79" s="41" t="s">
        <v>73</v>
      </c>
      <c r="BJ79" s="41" t="s">
        <v>73</v>
      </c>
      <c r="BK79" s="41" t="s">
        <v>73</v>
      </c>
      <c r="BL79" s="41" t="s">
        <v>73</v>
      </c>
      <c r="BM79" s="41" t="s">
        <v>73</v>
      </c>
      <c r="BN79" s="41" t="s">
        <v>73</v>
      </c>
      <c r="BO79" s="41" t="s">
        <v>73</v>
      </c>
      <c r="BP79" s="41" t="s">
        <v>73</v>
      </c>
      <c r="BQ79" s="41" t="s">
        <v>73</v>
      </c>
      <c r="BR79" s="42" t="s">
        <v>73</v>
      </c>
      <c r="BS79" s="43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2"/>
      <c r="DA79" s="43">
        <f t="shared" si="21"/>
        <v>0</v>
      </c>
      <c r="DB79" s="41">
        <f t="shared" si="2"/>
        <v>0</v>
      </c>
      <c r="DC79" s="41">
        <f t="shared" si="3"/>
        <v>4</v>
      </c>
      <c r="DD79" s="42">
        <f t="shared" si="4"/>
        <v>29</v>
      </c>
      <c r="DE79" s="43">
        <f t="shared" si="5"/>
        <v>0</v>
      </c>
      <c r="DF79" s="41">
        <f t="shared" si="6"/>
        <v>0</v>
      </c>
      <c r="DG79" s="41">
        <f t="shared" si="7"/>
        <v>0</v>
      </c>
      <c r="DH79" s="41">
        <f t="shared" si="8"/>
        <v>34</v>
      </c>
      <c r="DI79" s="41">
        <f t="shared" si="9"/>
        <v>0</v>
      </c>
      <c r="DJ79" s="42">
        <f t="shared" si="10"/>
        <v>0</v>
      </c>
      <c r="DK79" s="43">
        <f t="shared" si="11"/>
        <v>0</v>
      </c>
      <c r="DL79" s="41">
        <f t="shared" si="12"/>
        <v>0</v>
      </c>
      <c r="DM79" s="41">
        <f t="shared" si="13"/>
        <v>0</v>
      </c>
      <c r="DN79" s="41">
        <f t="shared" si="14"/>
        <v>0</v>
      </c>
      <c r="DO79" s="41">
        <f t="shared" si="15"/>
        <v>0</v>
      </c>
      <c r="DP79" s="41">
        <f t="shared" si="16"/>
        <v>0</v>
      </c>
      <c r="DQ79" s="47"/>
      <c r="DR79" s="43"/>
      <c r="DS79" s="41"/>
      <c r="DT79" s="41"/>
      <c r="DU79" s="41"/>
      <c r="DV79" s="41"/>
      <c r="DW79" s="41"/>
      <c r="DX79" s="41"/>
      <c r="DY79" s="47"/>
      <c r="DZ79" s="41"/>
      <c r="EA79" s="41"/>
      <c r="EB79" s="41"/>
      <c r="EC79" s="41"/>
    </row>
    <row r="80" spans="1:133" ht="12.75" x14ac:dyDescent="0.2">
      <c r="A80" s="36" t="s">
        <v>66</v>
      </c>
      <c r="B80" s="37">
        <v>44902</v>
      </c>
      <c r="C80" s="41" t="s">
        <v>67</v>
      </c>
      <c r="D80" s="41" t="s">
        <v>67</v>
      </c>
      <c r="E80" s="41" t="s">
        <v>67</v>
      </c>
      <c r="F80" s="41" t="s">
        <v>67</v>
      </c>
      <c r="G80" s="41" t="s">
        <v>67</v>
      </c>
      <c r="H80" s="41" t="s">
        <v>67</v>
      </c>
      <c r="I80" s="41" t="s">
        <v>67</v>
      </c>
      <c r="J80" s="41" t="s">
        <v>67</v>
      </c>
      <c r="K80" s="41" t="s">
        <v>67</v>
      </c>
      <c r="L80" s="41" t="s">
        <v>67</v>
      </c>
      <c r="M80" s="41" t="s">
        <v>67</v>
      </c>
      <c r="N80" s="41" t="s">
        <v>67</v>
      </c>
      <c r="O80" s="41" t="s">
        <v>67</v>
      </c>
      <c r="P80" s="41" t="s">
        <v>67</v>
      </c>
      <c r="Q80" s="41" t="s">
        <v>67</v>
      </c>
      <c r="R80" s="41" t="s">
        <v>67</v>
      </c>
      <c r="S80" s="41" t="s">
        <v>67</v>
      </c>
      <c r="T80" s="41" t="s">
        <v>67</v>
      </c>
      <c r="U80" s="41" t="s">
        <v>67</v>
      </c>
      <c r="V80" s="41" t="s">
        <v>67</v>
      </c>
      <c r="W80" s="41" t="s">
        <v>67</v>
      </c>
      <c r="X80" s="41" t="s">
        <v>67</v>
      </c>
      <c r="Y80" s="41" t="s">
        <v>67</v>
      </c>
      <c r="Z80" s="41" t="s">
        <v>61</v>
      </c>
      <c r="AA80" s="41" t="s">
        <v>61</v>
      </c>
      <c r="AB80" s="41" t="s">
        <v>61</v>
      </c>
      <c r="AC80" s="41" t="s">
        <v>61</v>
      </c>
      <c r="AD80" s="41" t="s">
        <v>61</v>
      </c>
      <c r="AE80" s="41" t="s">
        <v>61</v>
      </c>
      <c r="AF80" s="41" t="s">
        <v>61</v>
      </c>
      <c r="AG80" s="41" t="s">
        <v>67</v>
      </c>
      <c r="AH80" s="41" t="s">
        <v>67</v>
      </c>
      <c r="AI80" s="41" t="s">
        <v>67</v>
      </c>
      <c r="AJ80" s="42"/>
      <c r="AK80" s="41" t="s">
        <v>73</v>
      </c>
      <c r="AL80" s="41" t="s">
        <v>73</v>
      </c>
      <c r="AM80" s="41" t="s">
        <v>73</v>
      </c>
      <c r="AN80" s="41" t="s">
        <v>73</v>
      </c>
      <c r="AO80" s="41" t="s">
        <v>73</v>
      </c>
      <c r="AP80" s="41" t="s">
        <v>73</v>
      </c>
      <c r="AQ80" s="41" t="s">
        <v>73</v>
      </c>
      <c r="AR80" s="41" t="s">
        <v>73</v>
      </c>
      <c r="AS80" s="41" t="s">
        <v>73</v>
      </c>
      <c r="AT80" s="41" t="s">
        <v>73</v>
      </c>
      <c r="AU80" s="41" t="s">
        <v>73</v>
      </c>
      <c r="AV80" s="41" t="s">
        <v>73</v>
      </c>
      <c r="AW80" s="41" t="s">
        <v>73</v>
      </c>
      <c r="AX80" s="41" t="s">
        <v>73</v>
      </c>
      <c r="AY80" s="41" t="s">
        <v>73</v>
      </c>
      <c r="AZ80" s="41" t="s">
        <v>73</v>
      </c>
      <c r="BA80" s="41" t="s">
        <v>73</v>
      </c>
      <c r="BB80" s="41" t="s">
        <v>73</v>
      </c>
      <c r="BC80" s="41" t="s">
        <v>73</v>
      </c>
      <c r="BD80" s="41" t="s">
        <v>73</v>
      </c>
      <c r="BE80" s="41" t="s">
        <v>73</v>
      </c>
      <c r="BF80" s="41" t="s">
        <v>73</v>
      </c>
      <c r="BG80" s="41" t="s">
        <v>73</v>
      </c>
      <c r="BH80" s="41" t="s">
        <v>73</v>
      </c>
      <c r="BI80" s="41" t="s">
        <v>73</v>
      </c>
      <c r="BJ80" s="41" t="s">
        <v>73</v>
      </c>
      <c r="BK80" s="41" t="s">
        <v>73</v>
      </c>
      <c r="BL80" s="41" t="s">
        <v>73</v>
      </c>
      <c r="BM80" s="41" t="s">
        <v>73</v>
      </c>
      <c r="BN80" s="41" t="s">
        <v>73</v>
      </c>
      <c r="BO80" s="41" t="s">
        <v>73</v>
      </c>
      <c r="BP80" s="41" t="s">
        <v>73</v>
      </c>
      <c r="BQ80" s="41" t="s">
        <v>73</v>
      </c>
      <c r="BR80" s="42" t="s">
        <v>73</v>
      </c>
      <c r="BS80" s="43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2"/>
      <c r="DA80" s="43">
        <f t="shared" si="21"/>
        <v>0</v>
      </c>
      <c r="DB80" s="41">
        <f t="shared" si="2"/>
        <v>0</v>
      </c>
      <c r="DC80" s="41">
        <f t="shared" si="3"/>
        <v>7</v>
      </c>
      <c r="DD80" s="42">
        <f t="shared" si="4"/>
        <v>26</v>
      </c>
      <c r="DE80" s="43">
        <f t="shared" si="5"/>
        <v>0</v>
      </c>
      <c r="DF80" s="41">
        <f t="shared" si="6"/>
        <v>0</v>
      </c>
      <c r="DG80" s="41">
        <f t="shared" si="7"/>
        <v>0</v>
      </c>
      <c r="DH80" s="41">
        <f t="shared" si="8"/>
        <v>34</v>
      </c>
      <c r="DI80" s="41">
        <f t="shared" si="9"/>
        <v>0</v>
      </c>
      <c r="DJ80" s="42">
        <f t="shared" si="10"/>
        <v>0</v>
      </c>
      <c r="DK80" s="43">
        <f t="shared" si="11"/>
        <v>0</v>
      </c>
      <c r="DL80" s="41">
        <f t="shared" si="12"/>
        <v>0</v>
      </c>
      <c r="DM80" s="41">
        <f t="shared" si="13"/>
        <v>0</v>
      </c>
      <c r="DN80" s="41">
        <f t="shared" si="14"/>
        <v>0</v>
      </c>
      <c r="DO80" s="41">
        <f t="shared" si="15"/>
        <v>0</v>
      </c>
      <c r="DP80" s="41">
        <f t="shared" si="16"/>
        <v>0</v>
      </c>
      <c r="DQ80" s="47"/>
      <c r="DR80" s="43"/>
      <c r="DS80" s="41"/>
      <c r="DT80" s="41"/>
      <c r="DU80" s="41"/>
      <c r="DV80" s="41"/>
      <c r="DW80" s="41"/>
      <c r="DX80" s="41"/>
      <c r="DY80" s="47"/>
      <c r="DZ80" s="41"/>
      <c r="EA80" s="41"/>
      <c r="EB80" s="41"/>
      <c r="EC80" s="41"/>
    </row>
    <row r="81" spans="1:133" ht="12.75" x14ac:dyDescent="0.2">
      <c r="A81" s="36" t="s">
        <v>69</v>
      </c>
      <c r="B81" s="37">
        <v>44903</v>
      </c>
      <c r="C81" s="41" t="s">
        <v>67</v>
      </c>
      <c r="D81" s="41" t="s">
        <v>67</v>
      </c>
      <c r="E81" s="41" t="s">
        <v>67</v>
      </c>
      <c r="F81" s="41" t="s">
        <v>67</v>
      </c>
      <c r="G81" s="41" t="s">
        <v>67</v>
      </c>
      <c r="H81" s="41" t="s">
        <v>67</v>
      </c>
      <c r="I81" s="41" t="s">
        <v>67</v>
      </c>
      <c r="J81" s="41" t="s">
        <v>67</v>
      </c>
      <c r="K81" s="41" t="s">
        <v>67</v>
      </c>
      <c r="L81" s="41" t="s">
        <v>67</v>
      </c>
      <c r="M81" s="41" t="s">
        <v>67</v>
      </c>
      <c r="N81" s="41" t="s">
        <v>67</v>
      </c>
      <c r="O81" s="41" t="s">
        <v>67</v>
      </c>
      <c r="P81" s="41" t="s">
        <v>67</v>
      </c>
      <c r="Q81" s="41" t="s">
        <v>67</v>
      </c>
      <c r="R81" s="41" t="s">
        <v>61</v>
      </c>
      <c r="S81" s="41" t="s">
        <v>61</v>
      </c>
      <c r="T81" s="41" t="s">
        <v>61</v>
      </c>
      <c r="U81" s="41" t="s">
        <v>61</v>
      </c>
      <c r="V81" s="41" t="s">
        <v>67</v>
      </c>
      <c r="W81" s="41" t="s">
        <v>67</v>
      </c>
      <c r="X81" s="41" t="s">
        <v>67</v>
      </c>
      <c r="Y81" s="41" t="s">
        <v>67</v>
      </c>
      <c r="Z81" s="41" t="s">
        <v>67</v>
      </c>
      <c r="AA81" s="41" t="s">
        <v>67</v>
      </c>
      <c r="AB81" s="41" t="s">
        <v>67</v>
      </c>
      <c r="AC81" s="41" t="s">
        <v>67</v>
      </c>
      <c r="AD81" s="41" t="s">
        <v>67</v>
      </c>
      <c r="AE81" s="41" t="s">
        <v>67</v>
      </c>
      <c r="AF81" s="41" t="s">
        <v>67</v>
      </c>
      <c r="AG81" s="41" t="s">
        <v>67</v>
      </c>
      <c r="AH81" s="41" t="s">
        <v>67</v>
      </c>
      <c r="AI81" s="41" t="s">
        <v>67</v>
      </c>
      <c r="AJ81" s="42"/>
      <c r="AK81" s="41" t="s">
        <v>68</v>
      </c>
      <c r="AL81" s="41" t="s">
        <v>68</v>
      </c>
      <c r="AM81" s="41" t="s">
        <v>68</v>
      </c>
      <c r="AN81" s="41" t="s">
        <v>68</v>
      </c>
      <c r="AO81" s="41" t="s">
        <v>68</v>
      </c>
      <c r="AP81" s="41" t="s">
        <v>68</v>
      </c>
      <c r="AQ81" s="41" t="s">
        <v>68</v>
      </c>
      <c r="AR81" s="41" t="s">
        <v>68</v>
      </c>
      <c r="AS81" s="41" t="s">
        <v>68</v>
      </c>
      <c r="AT81" s="41" t="s">
        <v>68</v>
      </c>
      <c r="AU81" s="41" t="s">
        <v>68</v>
      </c>
      <c r="AV81" s="41" t="s">
        <v>68</v>
      </c>
      <c r="AW81" s="41" t="s">
        <v>68</v>
      </c>
      <c r="AX81" s="41" t="s">
        <v>68</v>
      </c>
      <c r="AY81" s="41" t="s">
        <v>68</v>
      </c>
      <c r="AZ81" s="41" t="s">
        <v>68</v>
      </c>
      <c r="BA81" s="41" t="s">
        <v>68</v>
      </c>
      <c r="BB81" s="41" t="s">
        <v>68</v>
      </c>
      <c r="BC81" s="41" t="s">
        <v>68</v>
      </c>
      <c r="BD81" s="41" t="s">
        <v>68</v>
      </c>
      <c r="BE81" s="41" t="s">
        <v>68</v>
      </c>
      <c r="BF81" s="41" t="s">
        <v>68</v>
      </c>
      <c r="BG81" s="41" t="s">
        <v>68</v>
      </c>
      <c r="BH81" s="41" t="s">
        <v>68</v>
      </c>
      <c r="BI81" s="41" t="s">
        <v>68</v>
      </c>
      <c r="BJ81" s="41" t="s">
        <v>68</v>
      </c>
      <c r="BK81" s="41" t="s">
        <v>68</v>
      </c>
      <c r="BL81" s="41" t="s">
        <v>68</v>
      </c>
      <c r="BM81" s="41" t="s">
        <v>68</v>
      </c>
      <c r="BN81" s="41" t="s">
        <v>68</v>
      </c>
      <c r="BO81" s="41" t="s">
        <v>68</v>
      </c>
      <c r="BP81" s="41" t="s">
        <v>68</v>
      </c>
      <c r="BQ81" s="41" t="s">
        <v>68</v>
      </c>
      <c r="BR81" s="42" t="s">
        <v>68</v>
      </c>
      <c r="BS81" s="43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2"/>
      <c r="DA81" s="43">
        <f t="shared" si="21"/>
        <v>0</v>
      </c>
      <c r="DB81" s="41">
        <f t="shared" si="2"/>
        <v>0</v>
      </c>
      <c r="DC81" s="41">
        <f t="shared" si="3"/>
        <v>4</v>
      </c>
      <c r="DD81" s="42">
        <f t="shared" si="4"/>
        <v>29</v>
      </c>
      <c r="DE81" s="43">
        <f t="shared" si="5"/>
        <v>0</v>
      </c>
      <c r="DF81" s="41">
        <f t="shared" si="6"/>
        <v>34</v>
      </c>
      <c r="DG81" s="41">
        <f t="shared" si="7"/>
        <v>0</v>
      </c>
      <c r="DH81" s="41">
        <f t="shared" si="8"/>
        <v>0</v>
      </c>
      <c r="DI81" s="41">
        <f t="shared" si="9"/>
        <v>0</v>
      </c>
      <c r="DJ81" s="42">
        <f t="shared" si="10"/>
        <v>0</v>
      </c>
      <c r="DK81" s="43">
        <f t="shared" si="11"/>
        <v>0</v>
      </c>
      <c r="DL81" s="41">
        <f t="shared" si="12"/>
        <v>0</v>
      </c>
      <c r="DM81" s="41">
        <f t="shared" si="13"/>
        <v>0</v>
      </c>
      <c r="DN81" s="41">
        <f t="shared" si="14"/>
        <v>0</v>
      </c>
      <c r="DO81" s="41">
        <f t="shared" si="15"/>
        <v>0</v>
      </c>
      <c r="DP81" s="41">
        <f t="shared" si="16"/>
        <v>0</v>
      </c>
      <c r="DQ81" s="44"/>
      <c r="DR81" s="43"/>
      <c r="DS81" s="41"/>
      <c r="DT81" s="41"/>
      <c r="DU81" s="41"/>
      <c r="DV81" s="41"/>
      <c r="DW81" s="41"/>
      <c r="DX81" s="41"/>
      <c r="DY81" s="47"/>
      <c r="DZ81" s="41"/>
      <c r="EA81" s="41"/>
      <c r="EB81" s="41"/>
      <c r="EC81" s="41"/>
    </row>
    <row r="82" spans="1:133" ht="12.75" x14ac:dyDescent="0.2">
      <c r="A82" s="49" t="s">
        <v>71</v>
      </c>
      <c r="B82" s="57">
        <v>44904</v>
      </c>
      <c r="C82" s="41" t="s">
        <v>67</v>
      </c>
      <c r="D82" s="52" t="s">
        <v>67</v>
      </c>
      <c r="E82" s="52" t="s">
        <v>67</v>
      </c>
      <c r="F82" s="52" t="s">
        <v>67</v>
      </c>
      <c r="G82" s="52" t="s">
        <v>67</v>
      </c>
      <c r="H82" s="52" t="s">
        <v>67</v>
      </c>
      <c r="I82" s="52" t="s">
        <v>67</v>
      </c>
      <c r="J82" s="52" t="s">
        <v>67</v>
      </c>
      <c r="K82" s="52" t="s">
        <v>67</v>
      </c>
      <c r="L82" s="52" t="s">
        <v>67</v>
      </c>
      <c r="M82" s="52" t="s">
        <v>67</v>
      </c>
      <c r="N82" s="52" t="s">
        <v>67</v>
      </c>
      <c r="O82" s="52" t="s">
        <v>67</v>
      </c>
      <c r="P82" s="52" t="s">
        <v>67</v>
      </c>
      <c r="Q82" s="52" t="s">
        <v>67</v>
      </c>
      <c r="R82" s="52" t="s">
        <v>67</v>
      </c>
      <c r="S82" s="52" t="s">
        <v>67</v>
      </c>
      <c r="T82" s="52" t="s">
        <v>67</v>
      </c>
      <c r="U82" s="52" t="s">
        <v>67</v>
      </c>
      <c r="V82" s="52" t="s">
        <v>67</v>
      </c>
      <c r="W82" s="52" t="s">
        <v>67</v>
      </c>
      <c r="X82" s="52" t="s">
        <v>67</v>
      </c>
      <c r="Y82" s="52" t="s">
        <v>67</v>
      </c>
      <c r="Z82" s="52" t="s">
        <v>67</v>
      </c>
      <c r="AA82" s="52" t="s">
        <v>67</v>
      </c>
      <c r="AB82" s="52" t="s">
        <v>67</v>
      </c>
      <c r="AC82" s="52" t="s">
        <v>67</v>
      </c>
      <c r="AD82" s="52" t="s">
        <v>67</v>
      </c>
      <c r="AE82" s="52" t="s">
        <v>67</v>
      </c>
      <c r="AF82" s="52" t="s">
        <v>67</v>
      </c>
      <c r="AG82" s="52" t="s">
        <v>67</v>
      </c>
      <c r="AH82" s="52" t="s">
        <v>67</v>
      </c>
      <c r="AI82" s="52" t="s">
        <v>67</v>
      </c>
      <c r="AJ82" s="53" t="s">
        <v>67</v>
      </c>
      <c r="AK82" s="41" t="s">
        <v>68</v>
      </c>
      <c r="AL82" s="41" t="s">
        <v>68</v>
      </c>
      <c r="AM82" s="41" t="s">
        <v>68</v>
      </c>
      <c r="AN82" s="41" t="s">
        <v>68</v>
      </c>
      <c r="AO82" s="41" t="s">
        <v>68</v>
      </c>
      <c r="AP82" s="41" t="s">
        <v>68</v>
      </c>
      <c r="AQ82" s="41" t="s">
        <v>68</v>
      </c>
      <c r="AR82" s="41" t="s">
        <v>68</v>
      </c>
      <c r="AS82" s="41" t="s">
        <v>68</v>
      </c>
      <c r="AT82" s="41" t="s">
        <v>68</v>
      </c>
      <c r="AU82" s="41" t="s">
        <v>68</v>
      </c>
      <c r="AV82" s="41" t="s">
        <v>68</v>
      </c>
      <c r="AW82" s="41" t="s">
        <v>68</v>
      </c>
      <c r="AX82" s="41" t="s">
        <v>68</v>
      </c>
      <c r="AY82" s="41" t="s">
        <v>68</v>
      </c>
      <c r="AZ82" s="41" t="s">
        <v>68</v>
      </c>
      <c r="BA82" s="41" t="s">
        <v>68</v>
      </c>
      <c r="BB82" s="41" t="s">
        <v>68</v>
      </c>
      <c r="BC82" s="41" t="s">
        <v>68</v>
      </c>
      <c r="BD82" s="41" t="s">
        <v>68</v>
      </c>
      <c r="BE82" s="41" t="s">
        <v>68</v>
      </c>
      <c r="BF82" s="41" t="s">
        <v>68</v>
      </c>
      <c r="BG82" s="41" t="s">
        <v>68</v>
      </c>
      <c r="BH82" s="41" t="s">
        <v>68</v>
      </c>
      <c r="BI82" s="41" t="s">
        <v>68</v>
      </c>
      <c r="BJ82" s="41" t="s">
        <v>68</v>
      </c>
      <c r="BK82" s="41" t="s">
        <v>68</v>
      </c>
      <c r="BL82" s="41" t="s">
        <v>68</v>
      </c>
      <c r="BM82" s="41" t="s">
        <v>68</v>
      </c>
      <c r="BN82" s="41" t="s">
        <v>68</v>
      </c>
      <c r="BO82" s="41" t="s">
        <v>68</v>
      </c>
      <c r="BP82" s="41" t="s">
        <v>68</v>
      </c>
      <c r="BQ82" s="41" t="s">
        <v>68</v>
      </c>
      <c r="BR82" s="42" t="s">
        <v>68</v>
      </c>
      <c r="BS82" s="51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3"/>
      <c r="DA82" s="51">
        <f t="shared" si="21"/>
        <v>0</v>
      </c>
      <c r="DB82" s="52">
        <f t="shared" si="2"/>
        <v>0</v>
      </c>
      <c r="DC82" s="52">
        <f t="shared" si="3"/>
        <v>0</v>
      </c>
      <c r="DD82" s="53">
        <f t="shared" si="4"/>
        <v>34</v>
      </c>
      <c r="DE82" s="51">
        <f t="shared" si="5"/>
        <v>0</v>
      </c>
      <c r="DF82" s="52">
        <f t="shared" si="6"/>
        <v>34</v>
      </c>
      <c r="DG82" s="52">
        <f t="shared" si="7"/>
        <v>0</v>
      </c>
      <c r="DH82" s="52">
        <f t="shared" si="8"/>
        <v>0</v>
      </c>
      <c r="DI82" s="52">
        <f t="shared" si="9"/>
        <v>0</v>
      </c>
      <c r="DJ82" s="53">
        <f t="shared" si="10"/>
        <v>0</v>
      </c>
      <c r="DK82" s="51">
        <f t="shared" si="11"/>
        <v>0</v>
      </c>
      <c r="DL82" s="52">
        <f t="shared" si="12"/>
        <v>0</v>
      </c>
      <c r="DM82" s="52">
        <f t="shared" si="13"/>
        <v>0</v>
      </c>
      <c r="DN82" s="52">
        <f t="shared" si="14"/>
        <v>0</v>
      </c>
      <c r="DO82" s="52">
        <f t="shared" si="15"/>
        <v>0</v>
      </c>
      <c r="DP82" s="52">
        <f t="shared" si="16"/>
        <v>0</v>
      </c>
      <c r="DQ82" s="66"/>
      <c r="DR82" s="43"/>
      <c r="DS82" s="41"/>
      <c r="DT82" s="41"/>
      <c r="DU82" s="41"/>
      <c r="DV82" s="41"/>
      <c r="DW82" s="41"/>
      <c r="DX82" s="41"/>
      <c r="DY82" s="66"/>
      <c r="DZ82" s="41"/>
      <c r="EA82" s="41"/>
      <c r="EB82" s="41"/>
      <c r="EC82" s="41"/>
    </row>
    <row r="83" spans="1:133" ht="12.75" x14ac:dyDescent="0.2">
      <c r="A83" s="36" t="s">
        <v>74</v>
      </c>
      <c r="B83" s="37">
        <v>44907</v>
      </c>
      <c r="C83" s="41" t="s">
        <v>62</v>
      </c>
      <c r="D83" s="41" t="s">
        <v>62</v>
      </c>
      <c r="E83" s="41" t="s">
        <v>62</v>
      </c>
      <c r="F83" s="41" t="s">
        <v>62</v>
      </c>
      <c r="G83" s="41" t="s">
        <v>62</v>
      </c>
      <c r="H83" s="41" t="s">
        <v>62</v>
      </c>
      <c r="I83" s="41" t="s">
        <v>62</v>
      </c>
      <c r="J83" s="41" t="s">
        <v>62</v>
      </c>
      <c r="K83" s="41" t="s">
        <v>62</v>
      </c>
      <c r="L83" s="41" t="s">
        <v>62</v>
      </c>
      <c r="M83" s="41" t="s">
        <v>62</v>
      </c>
      <c r="N83" s="41" t="s">
        <v>62</v>
      </c>
      <c r="O83" s="41" t="s">
        <v>62</v>
      </c>
      <c r="P83" s="41" t="s">
        <v>62</v>
      </c>
      <c r="Q83" s="41" t="s">
        <v>62</v>
      </c>
      <c r="R83" s="41" t="s">
        <v>62</v>
      </c>
      <c r="S83" s="41" t="s">
        <v>62</v>
      </c>
      <c r="T83" s="41" t="s">
        <v>62</v>
      </c>
      <c r="U83" s="41" t="s">
        <v>62</v>
      </c>
      <c r="V83" s="41" t="s">
        <v>62</v>
      </c>
      <c r="W83" s="41" t="s">
        <v>62</v>
      </c>
      <c r="X83" s="41" t="s">
        <v>62</v>
      </c>
      <c r="Y83" s="41" t="s">
        <v>62</v>
      </c>
      <c r="Z83" s="41" t="s">
        <v>62</v>
      </c>
      <c r="AA83" s="41" t="s">
        <v>62</v>
      </c>
      <c r="AB83" s="41" t="s">
        <v>62</v>
      </c>
      <c r="AC83" s="41" t="s">
        <v>62</v>
      </c>
      <c r="AD83" s="41" t="s">
        <v>62</v>
      </c>
      <c r="AE83" s="41" t="s">
        <v>62</v>
      </c>
      <c r="AF83" s="41"/>
      <c r="AG83" s="41"/>
      <c r="AH83" s="41"/>
      <c r="AI83" s="41"/>
      <c r="AJ83" s="42"/>
      <c r="AK83" s="41" t="s">
        <v>63</v>
      </c>
      <c r="AL83" s="41" t="s">
        <v>63</v>
      </c>
      <c r="AM83" s="41" t="s">
        <v>63</v>
      </c>
      <c r="AN83" s="41" t="s">
        <v>63</v>
      </c>
      <c r="AO83" s="41" t="s">
        <v>63</v>
      </c>
      <c r="AP83" s="41" t="s">
        <v>63</v>
      </c>
      <c r="AQ83" s="41" t="s">
        <v>63</v>
      </c>
      <c r="AR83" s="41" t="s">
        <v>63</v>
      </c>
      <c r="AS83" s="41" t="s">
        <v>63</v>
      </c>
      <c r="AT83" s="41" t="s">
        <v>63</v>
      </c>
      <c r="AU83" s="41" t="s">
        <v>63</v>
      </c>
      <c r="AV83" s="41" t="s">
        <v>63</v>
      </c>
      <c r="AW83" s="41" t="s">
        <v>63</v>
      </c>
      <c r="AX83" s="41" t="s">
        <v>63</v>
      </c>
      <c r="AY83" s="41" t="s">
        <v>63</v>
      </c>
      <c r="AZ83" s="41" t="s">
        <v>63</v>
      </c>
      <c r="BA83" s="41" t="s">
        <v>63</v>
      </c>
      <c r="BB83" s="41" t="s">
        <v>63</v>
      </c>
      <c r="BC83" s="41" t="s">
        <v>63</v>
      </c>
      <c r="BD83" s="41" t="s">
        <v>63</v>
      </c>
      <c r="BE83" s="41" t="s">
        <v>63</v>
      </c>
      <c r="BF83" s="41" t="s">
        <v>63</v>
      </c>
      <c r="BG83" s="41" t="s">
        <v>63</v>
      </c>
      <c r="BH83" s="41" t="s">
        <v>63</v>
      </c>
      <c r="BI83" s="41" t="s">
        <v>63</v>
      </c>
      <c r="BJ83" s="41" t="s">
        <v>63</v>
      </c>
      <c r="BK83" s="41" t="s">
        <v>63</v>
      </c>
      <c r="BL83" s="41" t="s">
        <v>63</v>
      </c>
      <c r="BM83" s="41" t="s">
        <v>63</v>
      </c>
      <c r="BN83" s="41" t="s">
        <v>63</v>
      </c>
      <c r="BO83" s="41" t="s">
        <v>63</v>
      </c>
      <c r="BP83" s="41" t="s">
        <v>63</v>
      </c>
      <c r="BQ83" s="41" t="s">
        <v>63</v>
      </c>
      <c r="BR83" s="42" t="s">
        <v>63</v>
      </c>
      <c r="BS83" s="43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2"/>
      <c r="DA83" s="43">
        <f t="shared" si="21"/>
        <v>0</v>
      </c>
      <c r="DB83" s="41">
        <f t="shared" si="2"/>
        <v>29</v>
      </c>
      <c r="DC83" s="41">
        <f t="shared" si="3"/>
        <v>0</v>
      </c>
      <c r="DD83" s="42">
        <f t="shared" si="4"/>
        <v>0</v>
      </c>
      <c r="DE83" s="43">
        <f t="shared" si="5"/>
        <v>0</v>
      </c>
      <c r="DF83" s="41">
        <f t="shared" si="6"/>
        <v>0</v>
      </c>
      <c r="DG83" s="41">
        <f t="shared" si="7"/>
        <v>0</v>
      </c>
      <c r="DH83" s="41">
        <f t="shared" si="8"/>
        <v>0</v>
      </c>
      <c r="DI83" s="41">
        <f t="shared" si="9"/>
        <v>0</v>
      </c>
      <c r="DJ83" s="42">
        <f t="shared" si="10"/>
        <v>0</v>
      </c>
      <c r="DK83" s="43">
        <f t="shared" si="11"/>
        <v>0</v>
      </c>
      <c r="DL83" s="41">
        <f t="shared" si="12"/>
        <v>0</v>
      </c>
      <c r="DM83" s="41">
        <f t="shared" si="13"/>
        <v>0</v>
      </c>
      <c r="DN83" s="41">
        <f t="shared" si="14"/>
        <v>0</v>
      </c>
      <c r="DO83" s="41">
        <f t="shared" si="15"/>
        <v>0</v>
      </c>
      <c r="DP83" s="41">
        <f t="shared" si="16"/>
        <v>0</v>
      </c>
      <c r="DQ83" s="47"/>
      <c r="DR83" s="43"/>
      <c r="DS83" s="41"/>
      <c r="DT83" s="41"/>
      <c r="DU83" s="41"/>
      <c r="DV83" s="41"/>
      <c r="DW83" s="41"/>
      <c r="DX83" s="41"/>
      <c r="DY83" s="47"/>
      <c r="DZ83" s="41"/>
      <c r="EA83" s="41"/>
      <c r="EB83" s="41"/>
      <c r="EC83" s="41"/>
    </row>
    <row r="84" spans="1:133" ht="12.75" x14ac:dyDescent="0.2">
      <c r="A84" s="36" t="s">
        <v>60</v>
      </c>
      <c r="B84" s="37">
        <v>44908</v>
      </c>
      <c r="C84" s="41" t="s">
        <v>62</v>
      </c>
      <c r="D84" s="41" t="s">
        <v>62</v>
      </c>
      <c r="E84" s="41" t="s">
        <v>62</v>
      </c>
      <c r="F84" s="41" t="s">
        <v>62</v>
      </c>
      <c r="G84" s="41" t="s">
        <v>61</v>
      </c>
      <c r="H84" s="41" t="s">
        <v>61</v>
      </c>
      <c r="I84" s="41" t="s">
        <v>61</v>
      </c>
      <c r="J84" s="41" t="s">
        <v>61</v>
      </c>
      <c r="K84" s="41" t="s">
        <v>61</v>
      </c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2"/>
      <c r="AK84" s="41" t="s">
        <v>63</v>
      </c>
      <c r="AL84" s="41" t="s">
        <v>63</v>
      </c>
      <c r="AM84" s="41" t="s">
        <v>63</v>
      </c>
      <c r="AN84" s="41" t="s">
        <v>63</v>
      </c>
      <c r="AO84" s="41" t="s">
        <v>63</v>
      </c>
      <c r="AP84" s="41" t="s">
        <v>63</v>
      </c>
      <c r="AQ84" s="41" t="s">
        <v>63</v>
      </c>
      <c r="AR84" s="41" t="s">
        <v>63</v>
      </c>
      <c r="AS84" s="41" t="s">
        <v>63</v>
      </c>
      <c r="AT84" s="41" t="s">
        <v>63</v>
      </c>
      <c r="AU84" s="41" t="s">
        <v>63</v>
      </c>
      <c r="AV84" s="41" t="s">
        <v>63</v>
      </c>
      <c r="AW84" s="41" t="s">
        <v>63</v>
      </c>
      <c r="AX84" s="41" t="s">
        <v>63</v>
      </c>
      <c r="AY84" s="41" t="s">
        <v>63</v>
      </c>
      <c r="AZ84" s="41" t="s">
        <v>63</v>
      </c>
      <c r="BA84" s="41" t="s">
        <v>63</v>
      </c>
      <c r="BB84" s="41" t="s">
        <v>63</v>
      </c>
      <c r="BC84" s="41" t="s">
        <v>63</v>
      </c>
      <c r="BD84" s="41" t="s">
        <v>63</v>
      </c>
      <c r="BE84" s="41" t="s">
        <v>63</v>
      </c>
      <c r="BF84" s="41" t="s">
        <v>63</v>
      </c>
      <c r="BG84" s="41" t="s">
        <v>63</v>
      </c>
      <c r="BH84" s="41" t="s">
        <v>63</v>
      </c>
      <c r="BI84" s="41" t="s">
        <v>63</v>
      </c>
      <c r="BJ84" s="41" t="s">
        <v>63</v>
      </c>
      <c r="BK84" s="41" t="s">
        <v>63</v>
      </c>
      <c r="BL84" s="41" t="s">
        <v>63</v>
      </c>
      <c r="BM84" s="41" t="s">
        <v>63</v>
      </c>
      <c r="BN84" s="41" t="s">
        <v>63</v>
      </c>
      <c r="BO84" s="41" t="s">
        <v>63</v>
      </c>
      <c r="BP84" s="41" t="s">
        <v>63</v>
      </c>
      <c r="BQ84" s="41" t="s">
        <v>63</v>
      </c>
      <c r="BR84" s="42" t="s">
        <v>63</v>
      </c>
      <c r="BS84" s="43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2"/>
      <c r="DA84" s="43">
        <f t="shared" si="21"/>
        <v>0</v>
      </c>
      <c r="DB84" s="41">
        <f t="shared" si="2"/>
        <v>4</v>
      </c>
      <c r="DC84" s="41">
        <f t="shared" si="3"/>
        <v>5</v>
      </c>
      <c r="DD84" s="42">
        <f t="shared" si="4"/>
        <v>0</v>
      </c>
      <c r="DE84" s="43">
        <f t="shared" si="5"/>
        <v>0</v>
      </c>
      <c r="DF84" s="41">
        <f t="shared" si="6"/>
        <v>0</v>
      </c>
      <c r="DG84" s="41">
        <f t="shared" si="7"/>
        <v>0</v>
      </c>
      <c r="DH84" s="41">
        <f t="shared" si="8"/>
        <v>0</v>
      </c>
      <c r="DI84" s="41">
        <f t="shared" si="9"/>
        <v>0</v>
      </c>
      <c r="DJ84" s="42">
        <f t="shared" si="10"/>
        <v>0</v>
      </c>
      <c r="DK84" s="43">
        <f t="shared" si="11"/>
        <v>0</v>
      </c>
      <c r="DL84" s="41">
        <f t="shared" si="12"/>
        <v>0</v>
      </c>
      <c r="DM84" s="41">
        <f t="shared" si="13"/>
        <v>0</v>
      </c>
      <c r="DN84" s="41">
        <f t="shared" si="14"/>
        <v>0</v>
      </c>
      <c r="DO84" s="41">
        <f t="shared" si="15"/>
        <v>0</v>
      </c>
      <c r="DP84" s="41">
        <f t="shared" si="16"/>
        <v>0</v>
      </c>
      <c r="DQ84" s="47"/>
      <c r="DR84" s="43"/>
      <c r="DS84" s="41"/>
      <c r="DT84" s="41"/>
      <c r="DU84" s="41"/>
      <c r="DV84" s="41"/>
      <c r="DW84" s="41"/>
      <c r="DX84" s="41"/>
      <c r="DY84" s="47"/>
      <c r="DZ84" s="41"/>
      <c r="EA84" s="41"/>
      <c r="EB84" s="41"/>
      <c r="EC84" s="41"/>
    </row>
    <row r="85" spans="1:133" ht="12.75" x14ac:dyDescent="0.2">
      <c r="A85" s="36" t="s">
        <v>66</v>
      </c>
      <c r="B85" s="37">
        <v>44909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2"/>
      <c r="AK85" s="43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2"/>
      <c r="BS85" s="43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2"/>
      <c r="DA85" s="43">
        <f t="shared" si="21"/>
        <v>0</v>
      </c>
      <c r="DB85" s="41">
        <f t="shared" si="2"/>
        <v>0</v>
      </c>
      <c r="DC85" s="41">
        <f t="shared" si="3"/>
        <v>0</v>
      </c>
      <c r="DD85" s="42">
        <f t="shared" si="4"/>
        <v>0</v>
      </c>
      <c r="DE85" s="43">
        <f t="shared" si="5"/>
        <v>0</v>
      </c>
      <c r="DF85" s="41">
        <f t="shared" si="6"/>
        <v>0</v>
      </c>
      <c r="DG85" s="41">
        <f t="shared" si="7"/>
        <v>0</v>
      </c>
      <c r="DH85" s="41">
        <f t="shared" si="8"/>
        <v>0</v>
      </c>
      <c r="DI85" s="41">
        <f t="shared" si="9"/>
        <v>0</v>
      </c>
      <c r="DJ85" s="42">
        <f t="shared" si="10"/>
        <v>0</v>
      </c>
      <c r="DK85" s="43">
        <f t="shared" si="11"/>
        <v>0</v>
      </c>
      <c r="DL85" s="41">
        <f t="shared" si="12"/>
        <v>0</v>
      </c>
      <c r="DM85" s="41">
        <f t="shared" si="13"/>
        <v>0</v>
      </c>
      <c r="DN85" s="41">
        <f t="shared" si="14"/>
        <v>0</v>
      </c>
      <c r="DO85" s="41">
        <f t="shared" si="15"/>
        <v>0</v>
      </c>
      <c r="DP85" s="41">
        <f t="shared" si="16"/>
        <v>0</v>
      </c>
      <c r="DQ85" s="47"/>
      <c r="DR85" s="43"/>
      <c r="DS85" s="41"/>
      <c r="DT85" s="41"/>
      <c r="DU85" s="41"/>
      <c r="DV85" s="41"/>
      <c r="DW85" s="41"/>
      <c r="DX85" s="41"/>
      <c r="DY85" s="47"/>
      <c r="DZ85" s="41"/>
      <c r="EA85" s="41"/>
      <c r="EB85" s="41"/>
      <c r="EC85" s="41"/>
    </row>
    <row r="86" spans="1:133" ht="12.75" x14ac:dyDescent="0.2">
      <c r="A86" s="36" t="s">
        <v>69</v>
      </c>
      <c r="B86" s="37">
        <v>44910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2"/>
      <c r="AK86" s="43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2"/>
      <c r="BS86" s="43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2"/>
      <c r="DA86" s="43">
        <f t="shared" si="21"/>
        <v>0</v>
      </c>
      <c r="DB86" s="41">
        <f t="shared" si="2"/>
        <v>0</v>
      </c>
      <c r="DC86" s="41">
        <f t="shared" si="3"/>
        <v>0</v>
      </c>
      <c r="DD86" s="42">
        <f t="shared" si="4"/>
        <v>0</v>
      </c>
      <c r="DE86" s="43">
        <f t="shared" si="5"/>
        <v>0</v>
      </c>
      <c r="DF86" s="41">
        <f t="shared" si="6"/>
        <v>0</v>
      </c>
      <c r="DG86" s="41">
        <f t="shared" si="7"/>
        <v>0</v>
      </c>
      <c r="DH86" s="41">
        <f t="shared" si="8"/>
        <v>0</v>
      </c>
      <c r="DI86" s="41">
        <f t="shared" si="9"/>
        <v>0</v>
      </c>
      <c r="DJ86" s="42">
        <f t="shared" si="10"/>
        <v>0</v>
      </c>
      <c r="DK86" s="43">
        <f t="shared" si="11"/>
        <v>0</v>
      </c>
      <c r="DL86" s="41">
        <f t="shared" si="12"/>
        <v>0</v>
      </c>
      <c r="DM86" s="41">
        <f t="shared" si="13"/>
        <v>0</v>
      </c>
      <c r="DN86" s="41">
        <f t="shared" si="14"/>
        <v>0</v>
      </c>
      <c r="DO86" s="41">
        <f t="shared" si="15"/>
        <v>0</v>
      </c>
      <c r="DP86" s="41">
        <f t="shared" si="16"/>
        <v>0</v>
      </c>
      <c r="DQ86" s="44"/>
      <c r="DR86" s="43"/>
      <c r="DS86" s="41"/>
      <c r="DT86" s="41"/>
      <c r="DU86" s="41"/>
      <c r="DV86" s="41"/>
      <c r="DW86" s="41"/>
      <c r="DX86" s="41"/>
      <c r="DY86" s="47"/>
      <c r="DZ86" s="41"/>
      <c r="EA86" s="41"/>
      <c r="EB86" s="41"/>
      <c r="EC86" s="41"/>
    </row>
    <row r="87" spans="1:133" ht="12.75" x14ac:dyDescent="0.2">
      <c r="A87" s="49" t="s">
        <v>71</v>
      </c>
      <c r="B87" s="84">
        <v>44911</v>
      </c>
      <c r="C87" s="4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3"/>
      <c r="AK87" s="51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3"/>
      <c r="BS87" s="51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3"/>
      <c r="DA87" s="51">
        <f t="shared" si="21"/>
        <v>0</v>
      </c>
      <c r="DB87" s="52">
        <f t="shared" si="2"/>
        <v>0</v>
      </c>
      <c r="DC87" s="52">
        <f t="shared" si="3"/>
        <v>0</v>
      </c>
      <c r="DD87" s="53">
        <f t="shared" si="4"/>
        <v>0</v>
      </c>
      <c r="DE87" s="51">
        <f t="shared" si="5"/>
        <v>0</v>
      </c>
      <c r="DF87" s="52">
        <f t="shared" si="6"/>
        <v>0</v>
      </c>
      <c r="DG87" s="52">
        <f t="shared" si="7"/>
        <v>0</v>
      </c>
      <c r="DH87" s="52">
        <f t="shared" si="8"/>
        <v>0</v>
      </c>
      <c r="DI87" s="52">
        <f t="shared" si="9"/>
        <v>0</v>
      </c>
      <c r="DJ87" s="53">
        <f t="shared" si="10"/>
        <v>0</v>
      </c>
      <c r="DK87" s="51">
        <f t="shared" si="11"/>
        <v>0</v>
      </c>
      <c r="DL87" s="52">
        <f t="shared" si="12"/>
        <v>0</v>
      </c>
      <c r="DM87" s="52">
        <f t="shared" si="13"/>
        <v>0</v>
      </c>
      <c r="DN87" s="52">
        <f t="shared" si="14"/>
        <v>0</v>
      </c>
      <c r="DO87" s="52">
        <f t="shared" si="15"/>
        <v>0</v>
      </c>
      <c r="DP87" s="52">
        <f t="shared" si="16"/>
        <v>0</v>
      </c>
      <c r="DQ87" s="66"/>
      <c r="DR87" s="43"/>
      <c r="DS87" s="41"/>
      <c r="DT87" s="41"/>
      <c r="DU87" s="41"/>
      <c r="DV87" s="41"/>
      <c r="DW87" s="41"/>
      <c r="DX87" s="41"/>
      <c r="DY87" s="66"/>
      <c r="DZ87" s="41"/>
      <c r="EA87" s="41"/>
      <c r="EB87" s="41"/>
      <c r="EC87" s="41"/>
    </row>
    <row r="88" spans="1:133" ht="12.75" x14ac:dyDescent="0.2">
      <c r="A88" s="36" t="s">
        <v>74</v>
      </c>
      <c r="B88" s="37">
        <v>44928</v>
      </c>
      <c r="C88" s="41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4"/>
      <c r="AK88" s="61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4"/>
      <c r="BS88" s="61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4"/>
      <c r="DA88" s="43">
        <f t="shared" si="21"/>
        <v>0</v>
      </c>
      <c r="DB88" s="41">
        <f t="shared" si="2"/>
        <v>0</v>
      </c>
      <c r="DC88" s="41">
        <f t="shared" si="3"/>
        <v>0</v>
      </c>
      <c r="DD88" s="42">
        <f t="shared" si="4"/>
        <v>0</v>
      </c>
      <c r="DE88" s="43">
        <f t="shared" si="5"/>
        <v>0</v>
      </c>
      <c r="DF88" s="41">
        <f t="shared" si="6"/>
        <v>0</v>
      </c>
      <c r="DG88" s="41">
        <f t="shared" si="7"/>
        <v>0</v>
      </c>
      <c r="DH88" s="41">
        <f t="shared" si="8"/>
        <v>0</v>
      </c>
      <c r="DI88" s="41">
        <f t="shared" si="9"/>
        <v>0</v>
      </c>
      <c r="DJ88" s="42">
        <f t="shared" si="10"/>
        <v>0</v>
      </c>
      <c r="DK88" s="43">
        <f t="shared" si="11"/>
        <v>0</v>
      </c>
      <c r="DL88" s="41">
        <f t="shared" si="12"/>
        <v>0</v>
      </c>
      <c r="DM88" s="41">
        <f t="shared" si="13"/>
        <v>0</v>
      </c>
      <c r="DN88" s="41">
        <f t="shared" si="14"/>
        <v>0</v>
      </c>
      <c r="DO88" s="41">
        <f t="shared" si="15"/>
        <v>0</v>
      </c>
      <c r="DP88" s="41">
        <f t="shared" si="16"/>
        <v>0</v>
      </c>
      <c r="DQ88" s="47"/>
      <c r="DR88" s="43"/>
      <c r="DS88" s="41"/>
      <c r="DT88" s="41"/>
      <c r="DU88" s="41"/>
      <c r="DV88" s="41"/>
      <c r="DW88" s="41"/>
      <c r="DX88" s="41"/>
      <c r="DY88" s="47"/>
      <c r="DZ88" s="41"/>
      <c r="EA88" s="41"/>
      <c r="EB88" s="41"/>
      <c r="EC88" s="41"/>
    </row>
    <row r="89" spans="1:133" ht="12.75" x14ac:dyDescent="0.2">
      <c r="A89" s="36" t="s">
        <v>60</v>
      </c>
      <c r="B89" s="37">
        <v>44929</v>
      </c>
      <c r="C89" s="41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4"/>
      <c r="AK89" s="61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4"/>
      <c r="BS89" s="61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4"/>
      <c r="DA89" s="43">
        <f t="shared" si="21"/>
        <v>0</v>
      </c>
      <c r="DB89" s="41">
        <f t="shared" si="2"/>
        <v>0</v>
      </c>
      <c r="DC89" s="41">
        <f t="shared" si="3"/>
        <v>0</v>
      </c>
      <c r="DD89" s="42">
        <f t="shared" si="4"/>
        <v>0</v>
      </c>
      <c r="DE89" s="43">
        <f t="shared" si="5"/>
        <v>0</v>
      </c>
      <c r="DF89" s="41">
        <f t="shared" si="6"/>
        <v>0</v>
      </c>
      <c r="DG89" s="41">
        <f t="shared" si="7"/>
        <v>0</v>
      </c>
      <c r="DH89" s="41">
        <f t="shared" si="8"/>
        <v>0</v>
      </c>
      <c r="DI89" s="41">
        <f t="shared" si="9"/>
        <v>0</v>
      </c>
      <c r="DJ89" s="42">
        <f t="shared" si="10"/>
        <v>0</v>
      </c>
      <c r="DK89" s="43">
        <f t="shared" si="11"/>
        <v>0</v>
      </c>
      <c r="DL89" s="41">
        <f t="shared" si="12"/>
        <v>0</v>
      </c>
      <c r="DM89" s="41">
        <f t="shared" si="13"/>
        <v>0</v>
      </c>
      <c r="DN89" s="41">
        <f t="shared" si="14"/>
        <v>0</v>
      </c>
      <c r="DO89" s="41">
        <f t="shared" si="15"/>
        <v>0</v>
      </c>
      <c r="DP89" s="41">
        <f t="shared" si="16"/>
        <v>0</v>
      </c>
      <c r="DQ89" s="47"/>
      <c r="DR89" s="43"/>
      <c r="DS89" s="41"/>
      <c r="DT89" s="41"/>
      <c r="DU89" s="41"/>
      <c r="DV89" s="41"/>
      <c r="DW89" s="41"/>
      <c r="DX89" s="41"/>
      <c r="DY89" s="47"/>
      <c r="DZ89" s="41"/>
      <c r="EA89" s="41"/>
      <c r="EB89" s="41"/>
      <c r="EC89" s="41"/>
    </row>
    <row r="90" spans="1:133" ht="12.75" x14ac:dyDescent="0.2">
      <c r="A90" s="36" t="s">
        <v>66</v>
      </c>
      <c r="B90" s="37">
        <v>44930</v>
      </c>
      <c r="C90" s="38" t="s">
        <v>61</v>
      </c>
      <c r="D90" s="39" t="s">
        <v>61</v>
      </c>
      <c r="E90" s="39" t="s">
        <v>61</v>
      </c>
      <c r="F90" s="39" t="s">
        <v>61</v>
      </c>
      <c r="G90" s="39" t="s">
        <v>61</v>
      </c>
      <c r="H90" s="39" t="s">
        <v>62</v>
      </c>
      <c r="I90" s="39" t="s">
        <v>62</v>
      </c>
      <c r="J90" s="39" t="s">
        <v>62</v>
      </c>
      <c r="K90" s="39" t="s">
        <v>62</v>
      </c>
      <c r="L90" s="39" t="s">
        <v>62</v>
      </c>
      <c r="M90" s="39" t="s">
        <v>62</v>
      </c>
      <c r="N90" s="39" t="s">
        <v>62</v>
      </c>
      <c r="O90" s="39" t="s">
        <v>62</v>
      </c>
      <c r="P90" s="39" t="s">
        <v>62</v>
      </c>
      <c r="Q90" s="39" t="s">
        <v>62</v>
      </c>
      <c r="R90" s="39" t="s">
        <v>62</v>
      </c>
      <c r="S90" s="39" t="s">
        <v>62</v>
      </c>
      <c r="T90" s="39" t="s">
        <v>62</v>
      </c>
      <c r="U90" s="39" t="s">
        <v>62</v>
      </c>
      <c r="V90" s="39" t="s">
        <v>62</v>
      </c>
      <c r="W90" s="39" t="s">
        <v>62</v>
      </c>
      <c r="X90" s="39" t="s">
        <v>62</v>
      </c>
      <c r="Y90" s="39" t="s">
        <v>62</v>
      </c>
      <c r="Z90" s="39" t="s">
        <v>62</v>
      </c>
      <c r="AA90" s="39" t="s">
        <v>62</v>
      </c>
      <c r="AB90" s="39" t="s">
        <v>62</v>
      </c>
      <c r="AC90" s="39" t="s">
        <v>62</v>
      </c>
      <c r="AD90" s="39" t="s">
        <v>62</v>
      </c>
      <c r="AE90" s="39" t="s">
        <v>62</v>
      </c>
      <c r="AF90" s="39" t="s">
        <v>62</v>
      </c>
      <c r="AG90" s="39" t="s">
        <v>62</v>
      </c>
      <c r="AH90" s="39" t="s">
        <v>62</v>
      </c>
      <c r="AI90" s="39"/>
      <c r="AJ90" s="40"/>
      <c r="AK90" s="43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2"/>
      <c r="BS90" s="43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2"/>
      <c r="DA90" s="43">
        <f t="shared" si="21"/>
        <v>0</v>
      </c>
      <c r="DB90" s="41">
        <f t="shared" si="2"/>
        <v>27</v>
      </c>
      <c r="DC90" s="41">
        <f t="shared" si="3"/>
        <v>5</v>
      </c>
      <c r="DD90" s="42">
        <f t="shared" si="4"/>
        <v>0</v>
      </c>
      <c r="DE90" s="43">
        <f t="shared" si="5"/>
        <v>0</v>
      </c>
      <c r="DF90" s="41">
        <f t="shared" si="6"/>
        <v>0</v>
      </c>
      <c r="DG90" s="41">
        <f t="shared" si="7"/>
        <v>0</v>
      </c>
      <c r="DH90" s="41">
        <f t="shared" si="8"/>
        <v>0</v>
      </c>
      <c r="DI90" s="41">
        <f t="shared" si="9"/>
        <v>0</v>
      </c>
      <c r="DJ90" s="42">
        <f t="shared" si="10"/>
        <v>0</v>
      </c>
      <c r="DK90" s="43">
        <f t="shared" si="11"/>
        <v>0</v>
      </c>
      <c r="DL90" s="41">
        <f t="shared" si="12"/>
        <v>0</v>
      </c>
      <c r="DM90" s="41">
        <f t="shared" si="13"/>
        <v>0</v>
      </c>
      <c r="DN90" s="41">
        <f t="shared" si="14"/>
        <v>0</v>
      </c>
      <c r="DO90" s="41">
        <f t="shared" si="15"/>
        <v>0</v>
      </c>
      <c r="DP90" s="41">
        <f t="shared" si="16"/>
        <v>0</v>
      </c>
      <c r="DQ90" s="47"/>
      <c r="DR90" s="43"/>
      <c r="DS90" s="41"/>
      <c r="DT90" s="41"/>
      <c r="DU90" s="41"/>
      <c r="DV90" s="41"/>
      <c r="DW90" s="41"/>
      <c r="DX90" s="41"/>
      <c r="DY90" s="47"/>
      <c r="DZ90" s="41"/>
      <c r="EA90" s="41"/>
      <c r="EB90" s="41"/>
      <c r="EC90" s="41"/>
    </row>
    <row r="91" spans="1:133" ht="12.75" x14ac:dyDescent="0.2">
      <c r="A91" s="36" t="s">
        <v>69</v>
      </c>
      <c r="B91" s="37">
        <v>44931</v>
      </c>
      <c r="C91" s="43" t="s">
        <v>67</v>
      </c>
      <c r="D91" s="41" t="s">
        <v>67</v>
      </c>
      <c r="E91" s="41" t="s">
        <v>67</v>
      </c>
      <c r="F91" s="41" t="s">
        <v>67</v>
      </c>
      <c r="G91" s="41" t="s">
        <v>67</v>
      </c>
      <c r="H91" s="41" t="s">
        <v>67</v>
      </c>
      <c r="I91" s="41" t="s">
        <v>67</v>
      </c>
      <c r="J91" s="41" t="s">
        <v>67</v>
      </c>
      <c r="K91" s="41" t="s">
        <v>67</v>
      </c>
      <c r="L91" s="41" t="s">
        <v>67</v>
      </c>
      <c r="M91" s="41" t="s">
        <v>67</v>
      </c>
      <c r="N91" s="41" t="s">
        <v>67</v>
      </c>
      <c r="O91" s="41" t="s">
        <v>67</v>
      </c>
      <c r="P91" s="41" t="s">
        <v>67</v>
      </c>
      <c r="Q91" s="41" t="s">
        <v>67</v>
      </c>
      <c r="R91" s="41" t="s">
        <v>67</v>
      </c>
      <c r="S91" s="41" t="s">
        <v>67</v>
      </c>
      <c r="T91" s="41" t="s">
        <v>67</v>
      </c>
      <c r="U91" s="41" t="s">
        <v>67</v>
      </c>
      <c r="V91" s="41" t="s">
        <v>67</v>
      </c>
      <c r="W91" s="41" t="s">
        <v>67</v>
      </c>
      <c r="X91" s="41" t="s">
        <v>67</v>
      </c>
      <c r="Y91" s="41" t="s">
        <v>67</v>
      </c>
      <c r="Z91" s="41" t="s">
        <v>67</v>
      </c>
      <c r="AA91" s="41" t="s">
        <v>67</v>
      </c>
      <c r="AB91" s="41" t="s">
        <v>67</v>
      </c>
      <c r="AC91" s="41" t="s">
        <v>67</v>
      </c>
      <c r="AD91" s="41" t="s">
        <v>67</v>
      </c>
      <c r="AE91" s="41" t="s">
        <v>67</v>
      </c>
      <c r="AF91" s="41" t="s">
        <v>67</v>
      </c>
      <c r="AG91" s="41" t="s">
        <v>67</v>
      </c>
      <c r="AH91" s="41" t="s">
        <v>67</v>
      </c>
      <c r="AI91" s="41"/>
      <c r="AJ91" s="42"/>
      <c r="AK91" s="43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2"/>
      <c r="BS91" s="43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2"/>
      <c r="DA91" s="43">
        <f t="shared" si="21"/>
        <v>0</v>
      </c>
      <c r="DB91" s="41">
        <f t="shared" si="2"/>
        <v>0</v>
      </c>
      <c r="DC91" s="41">
        <f t="shared" si="3"/>
        <v>0</v>
      </c>
      <c r="DD91" s="42">
        <f t="shared" si="4"/>
        <v>32</v>
      </c>
      <c r="DE91" s="43">
        <f t="shared" si="5"/>
        <v>0</v>
      </c>
      <c r="DF91" s="41">
        <f t="shared" si="6"/>
        <v>0</v>
      </c>
      <c r="DG91" s="41">
        <f t="shared" si="7"/>
        <v>0</v>
      </c>
      <c r="DH91" s="41">
        <f t="shared" si="8"/>
        <v>0</v>
      </c>
      <c r="DI91" s="41">
        <f t="shared" si="9"/>
        <v>0</v>
      </c>
      <c r="DJ91" s="42">
        <f t="shared" si="10"/>
        <v>0</v>
      </c>
      <c r="DK91" s="43">
        <f t="shared" si="11"/>
        <v>0</v>
      </c>
      <c r="DL91" s="41">
        <f t="shared" si="12"/>
        <v>0</v>
      </c>
      <c r="DM91" s="41">
        <f t="shared" si="13"/>
        <v>0</v>
      </c>
      <c r="DN91" s="41">
        <f t="shared" si="14"/>
        <v>0</v>
      </c>
      <c r="DO91" s="41">
        <f t="shared" si="15"/>
        <v>0</v>
      </c>
      <c r="DP91" s="41">
        <f t="shared" si="16"/>
        <v>0</v>
      </c>
      <c r="DQ91" s="44"/>
      <c r="DR91" s="43"/>
      <c r="DS91" s="41"/>
      <c r="DT91" s="41"/>
      <c r="DU91" s="41"/>
      <c r="DV91" s="41"/>
      <c r="DW91" s="41"/>
      <c r="DX91" s="41"/>
      <c r="DY91" s="47"/>
      <c r="DZ91" s="41"/>
      <c r="EA91" s="41"/>
      <c r="EB91" s="41"/>
      <c r="EC91" s="41"/>
    </row>
    <row r="92" spans="1:133" ht="12.75" x14ac:dyDescent="0.2">
      <c r="A92" s="49" t="s">
        <v>71</v>
      </c>
      <c r="B92" s="57">
        <v>44932</v>
      </c>
      <c r="C92" s="43" t="s">
        <v>67</v>
      </c>
      <c r="D92" s="41" t="s">
        <v>67</v>
      </c>
      <c r="E92" s="41" t="s">
        <v>67</v>
      </c>
      <c r="F92" s="41" t="s">
        <v>67</v>
      </c>
      <c r="G92" s="41" t="s">
        <v>67</v>
      </c>
      <c r="H92" s="41" t="s">
        <v>67</v>
      </c>
      <c r="I92" s="41" t="s">
        <v>67</v>
      </c>
      <c r="J92" s="41" t="s">
        <v>67</v>
      </c>
      <c r="K92" s="41" t="s">
        <v>67</v>
      </c>
      <c r="L92" s="41" t="s">
        <v>67</v>
      </c>
      <c r="M92" s="41" t="s">
        <v>67</v>
      </c>
      <c r="N92" s="41" t="s">
        <v>67</v>
      </c>
      <c r="O92" s="41" t="s">
        <v>67</v>
      </c>
      <c r="P92" s="41" t="s">
        <v>67</v>
      </c>
      <c r="Q92" s="41" t="s">
        <v>67</v>
      </c>
      <c r="R92" s="41" t="s">
        <v>67</v>
      </c>
      <c r="S92" s="41" t="s">
        <v>67</v>
      </c>
      <c r="T92" s="41" t="s">
        <v>67</v>
      </c>
      <c r="U92" s="41" t="s">
        <v>67</v>
      </c>
      <c r="V92" s="41" t="s">
        <v>67</v>
      </c>
      <c r="W92" s="41" t="s">
        <v>67</v>
      </c>
      <c r="X92" s="41" t="s">
        <v>67</v>
      </c>
      <c r="Y92" s="41" t="s">
        <v>67</v>
      </c>
      <c r="Z92" s="41" t="s">
        <v>67</v>
      </c>
      <c r="AA92" s="41" t="s">
        <v>67</v>
      </c>
      <c r="AB92" s="41" t="s">
        <v>67</v>
      </c>
      <c r="AC92" s="41" t="s">
        <v>67</v>
      </c>
      <c r="AD92" s="41" t="s">
        <v>67</v>
      </c>
      <c r="AE92" s="41" t="s">
        <v>67</v>
      </c>
      <c r="AF92" s="41" t="s">
        <v>67</v>
      </c>
      <c r="AG92" s="41" t="s">
        <v>67</v>
      </c>
      <c r="AH92" s="41" t="s">
        <v>67</v>
      </c>
      <c r="AI92" s="41"/>
      <c r="AJ92" s="42"/>
      <c r="AK92" s="51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3"/>
      <c r="BS92" s="51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3"/>
      <c r="DA92" s="51">
        <f t="shared" si="21"/>
        <v>0</v>
      </c>
      <c r="DB92" s="52">
        <f t="shared" si="2"/>
        <v>0</v>
      </c>
      <c r="DC92" s="52">
        <f t="shared" si="3"/>
        <v>0</v>
      </c>
      <c r="DD92" s="53">
        <f t="shared" si="4"/>
        <v>32</v>
      </c>
      <c r="DE92" s="51">
        <f t="shared" si="5"/>
        <v>0</v>
      </c>
      <c r="DF92" s="52">
        <f t="shared" si="6"/>
        <v>0</v>
      </c>
      <c r="DG92" s="52">
        <f t="shared" si="7"/>
        <v>0</v>
      </c>
      <c r="DH92" s="52">
        <f t="shared" si="8"/>
        <v>0</v>
      </c>
      <c r="DI92" s="52">
        <f t="shared" si="9"/>
        <v>0</v>
      </c>
      <c r="DJ92" s="53">
        <f t="shared" si="10"/>
        <v>0</v>
      </c>
      <c r="DK92" s="51">
        <f t="shared" si="11"/>
        <v>0</v>
      </c>
      <c r="DL92" s="52">
        <f t="shared" si="12"/>
        <v>0</v>
      </c>
      <c r="DM92" s="52">
        <f t="shared" si="13"/>
        <v>0</v>
      </c>
      <c r="DN92" s="52">
        <f t="shared" si="14"/>
        <v>0</v>
      </c>
      <c r="DO92" s="52">
        <f t="shared" si="15"/>
        <v>0</v>
      </c>
      <c r="DP92" s="52">
        <f t="shared" si="16"/>
        <v>0</v>
      </c>
      <c r="DQ92" s="66"/>
      <c r="DR92" s="43"/>
      <c r="DS92" s="41"/>
      <c r="DT92" s="41"/>
      <c r="DU92" s="41"/>
      <c r="DV92" s="41"/>
      <c r="DW92" s="41"/>
      <c r="DX92" s="41"/>
      <c r="DY92" s="66"/>
      <c r="DZ92" s="41"/>
      <c r="EA92" s="41"/>
      <c r="EB92" s="41"/>
      <c r="EC92" s="41"/>
    </row>
    <row r="93" spans="1:133" ht="12.75" x14ac:dyDescent="0.2">
      <c r="A93" s="36" t="s">
        <v>74</v>
      </c>
      <c r="B93" s="37">
        <v>44935</v>
      </c>
      <c r="C93" s="51" t="s">
        <v>67</v>
      </c>
      <c r="D93" s="52" t="s">
        <v>67</v>
      </c>
      <c r="E93" s="52" t="s">
        <v>67</v>
      </c>
      <c r="F93" s="52" t="s">
        <v>67</v>
      </c>
      <c r="G93" s="52" t="s">
        <v>67</v>
      </c>
      <c r="H93" s="52" t="s">
        <v>67</v>
      </c>
      <c r="I93" s="52" t="s">
        <v>67</v>
      </c>
      <c r="J93" s="52" t="s">
        <v>67</v>
      </c>
      <c r="K93" s="52" t="s">
        <v>67</v>
      </c>
      <c r="L93" s="52" t="s">
        <v>67</v>
      </c>
      <c r="M93" s="52" t="s">
        <v>67</v>
      </c>
      <c r="N93" s="52" t="s">
        <v>67</v>
      </c>
      <c r="O93" s="52" t="s">
        <v>67</v>
      </c>
      <c r="P93" s="52" t="s">
        <v>67</v>
      </c>
      <c r="Q93" s="52" t="s">
        <v>67</v>
      </c>
      <c r="R93" s="52" t="s">
        <v>67</v>
      </c>
      <c r="S93" s="52" t="s">
        <v>67</v>
      </c>
      <c r="T93" s="52" t="s">
        <v>61</v>
      </c>
      <c r="U93" s="52" t="s">
        <v>61</v>
      </c>
      <c r="V93" s="52" t="s">
        <v>61</v>
      </c>
      <c r="W93" s="52" t="s">
        <v>61</v>
      </c>
      <c r="X93" s="52" t="s">
        <v>61</v>
      </c>
      <c r="Y93" s="52" t="s">
        <v>61</v>
      </c>
      <c r="Z93" s="52" t="s">
        <v>61</v>
      </c>
      <c r="AA93" s="52" t="s">
        <v>62</v>
      </c>
      <c r="AB93" s="52" t="s">
        <v>62</v>
      </c>
      <c r="AC93" s="52" t="s">
        <v>62</v>
      </c>
      <c r="AD93" s="52" t="s">
        <v>62</v>
      </c>
      <c r="AE93" s="52" t="s">
        <v>62</v>
      </c>
      <c r="AF93" s="52" t="s">
        <v>62</v>
      </c>
      <c r="AG93" s="52" t="s">
        <v>62</v>
      </c>
      <c r="AH93" s="52" t="s">
        <v>62</v>
      </c>
      <c r="AI93" s="52" t="s">
        <v>62</v>
      </c>
      <c r="AJ93" s="53"/>
      <c r="AK93" s="43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2"/>
      <c r="BS93" s="43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2"/>
      <c r="DA93" s="43">
        <f t="shared" si="21"/>
        <v>0</v>
      </c>
      <c r="DB93" s="41">
        <f t="shared" si="2"/>
        <v>9</v>
      </c>
      <c r="DC93" s="41">
        <f t="shared" si="3"/>
        <v>7</v>
      </c>
      <c r="DD93" s="42">
        <f t="shared" si="4"/>
        <v>17</v>
      </c>
      <c r="DE93" s="43">
        <f t="shared" si="5"/>
        <v>0</v>
      </c>
      <c r="DF93" s="41">
        <f t="shared" si="6"/>
        <v>0</v>
      </c>
      <c r="DG93" s="41">
        <f t="shared" si="7"/>
        <v>0</v>
      </c>
      <c r="DH93" s="41">
        <f t="shared" si="8"/>
        <v>0</v>
      </c>
      <c r="DI93" s="41">
        <f t="shared" si="9"/>
        <v>0</v>
      </c>
      <c r="DJ93" s="42">
        <f t="shared" si="10"/>
        <v>0</v>
      </c>
      <c r="DK93" s="43">
        <f t="shared" si="11"/>
        <v>0</v>
      </c>
      <c r="DL93" s="41">
        <f t="shared" si="12"/>
        <v>0</v>
      </c>
      <c r="DM93" s="41">
        <f t="shared" si="13"/>
        <v>0</v>
      </c>
      <c r="DN93" s="41">
        <f t="shared" si="14"/>
        <v>0</v>
      </c>
      <c r="DO93" s="41">
        <f t="shared" si="15"/>
        <v>0</v>
      </c>
      <c r="DP93" s="41">
        <f t="shared" si="16"/>
        <v>0</v>
      </c>
      <c r="DQ93" s="47"/>
      <c r="DR93" s="43"/>
      <c r="DS93" s="41"/>
      <c r="DT93" s="41"/>
      <c r="DU93" s="41"/>
      <c r="DV93" s="41"/>
      <c r="DW93" s="41"/>
      <c r="DX93" s="41"/>
      <c r="DY93" s="47"/>
      <c r="DZ93" s="41"/>
      <c r="EA93" s="41"/>
      <c r="EB93" s="41"/>
      <c r="EC93" s="41"/>
    </row>
    <row r="94" spans="1:133" ht="12.75" x14ac:dyDescent="0.2">
      <c r="A94" s="36" t="s">
        <v>60</v>
      </c>
      <c r="B94" s="37">
        <v>44936</v>
      </c>
      <c r="C94" s="43" t="s">
        <v>67</v>
      </c>
      <c r="D94" s="41" t="s">
        <v>67</v>
      </c>
      <c r="E94" s="41" t="s">
        <v>67</v>
      </c>
      <c r="F94" s="41" t="s">
        <v>67</v>
      </c>
      <c r="G94" s="41" t="s">
        <v>67</v>
      </c>
      <c r="H94" s="41" t="s">
        <v>67</v>
      </c>
      <c r="I94" s="41" t="s">
        <v>67</v>
      </c>
      <c r="J94" s="41" t="s">
        <v>67</v>
      </c>
      <c r="K94" s="41" t="s">
        <v>67</v>
      </c>
      <c r="L94" s="41" t="s">
        <v>67</v>
      </c>
      <c r="M94" s="41" t="s">
        <v>67</v>
      </c>
      <c r="N94" s="41" t="s">
        <v>67</v>
      </c>
      <c r="O94" s="41" t="s">
        <v>67</v>
      </c>
      <c r="P94" s="41" t="s">
        <v>67</v>
      </c>
      <c r="Q94" s="41" t="s">
        <v>67</v>
      </c>
      <c r="R94" s="41" t="s">
        <v>67</v>
      </c>
      <c r="S94" s="41" t="s">
        <v>67</v>
      </c>
      <c r="T94" s="41" t="s">
        <v>61</v>
      </c>
      <c r="U94" s="41" t="s">
        <v>67</v>
      </c>
      <c r="V94" s="41" t="s">
        <v>67</v>
      </c>
      <c r="W94" s="41" t="s">
        <v>62</v>
      </c>
      <c r="X94" s="41" t="s">
        <v>62</v>
      </c>
      <c r="Y94" s="41" t="s">
        <v>62</v>
      </c>
      <c r="Z94" s="41" t="s">
        <v>62</v>
      </c>
      <c r="AA94" s="41" t="s">
        <v>62</v>
      </c>
      <c r="AB94" s="41" t="s">
        <v>62</v>
      </c>
      <c r="AC94" s="41" t="s">
        <v>62</v>
      </c>
      <c r="AD94" s="41" t="s">
        <v>62</v>
      </c>
      <c r="AE94" s="41" t="s">
        <v>62</v>
      </c>
      <c r="AF94" s="41" t="s">
        <v>67</v>
      </c>
      <c r="AG94" s="41" t="s">
        <v>67</v>
      </c>
      <c r="AH94" s="41" t="s">
        <v>67</v>
      </c>
      <c r="AI94" s="41" t="s">
        <v>67</v>
      </c>
      <c r="AJ94" s="42"/>
      <c r="AK94" s="43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2"/>
      <c r="BS94" s="43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2"/>
      <c r="DA94" s="43">
        <f t="shared" si="21"/>
        <v>0</v>
      </c>
      <c r="DB94" s="41">
        <f t="shared" si="2"/>
        <v>9</v>
      </c>
      <c r="DC94" s="41">
        <f t="shared" si="3"/>
        <v>1</v>
      </c>
      <c r="DD94" s="42">
        <f t="shared" si="4"/>
        <v>23</v>
      </c>
      <c r="DE94" s="43">
        <f t="shared" si="5"/>
        <v>0</v>
      </c>
      <c r="DF94" s="41">
        <f t="shared" si="6"/>
        <v>0</v>
      </c>
      <c r="DG94" s="41">
        <f t="shared" si="7"/>
        <v>0</v>
      </c>
      <c r="DH94" s="41">
        <f t="shared" si="8"/>
        <v>0</v>
      </c>
      <c r="DI94" s="41">
        <f t="shared" si="9"/>
        <v>0</v>
      </c>
      <c r="DJ94" s="42">
        <f t="shared" si="10"/>
        <v>0</v>
      </c>
      <c r="DK94" s="43">
        <f t="shared" si="11"/>
        <v>0</v>
      </c>
      <c r="DL94" s="41">
        <f t="shared" si="12"/>
        <v>0</v>
      </c>
      <c r="DM94" s="41">
        <f t="shared" si="13"/>
        <v>0</v>
      </c>
      <c r="DN94" s="41">
        <f t="shared" si="14"/>
        <v>0</v>
      </c>
      <c r="DO94" s="41">
        <f t="shared" si="15"/>
        <v>0</v>
      </c>
      <c r="DP94" s="41">
        <f t="shared" si="16"/>
        <v>0</v>
      </c>
      <c r="DQ94" s="47"/>
      <c r="DR94" s="43"/>
      <c r="DS94" s="41"/>
      <c r="DT94" s="41"/>
      <c r="DU94" s="41"/>
      <c r="DV94" s="41"/>
      <c r="DW94" s="41"/>
      <c r="DX94" s="41"/>
      <c r="DY94" s="47"/>
      <c r="DZ94" s="41"/>
      <c r="EA94" s="41"/>
      <c r="EB94" s="41"/>
      <c r="EC94" s="41"/>
    </row>
    <row r="95" spans="1:133" ht="12.75" x14ac:dyDescent="0.2">
      <c r="A95" s="36" t="s">
        <v>66</v>
      </c>
      <c r="B95" s="37">
        <v>44937</v>
      </c>
      <c r="C95" s="43" t="s">
        <v>67</v>
      </c>
      <c r="D95" s="41" t="s">
        <v>67</v>
      </c>
      <c r="E95" s="41" t="s">
        <v>67</v>
      </c>
      <c r="F95" s="41" t="s">
        <v>67</v>
      </c>
      <c r="G95" s="41" t="s">
        <v>67</v>
      </c>
      <c r="H95" s="41" t="s">
        <v>67</v>
      </c>
      <c r="I95" s="41" t="s">
        <v>67</v>
      </c>
      <c r="J95" s="41" t="s">
        <v>67</v>
      </c>
      <c r="K95" s="41" t="s">
        <v>67</v>
      </c>
      <c r="L95" s="41" t="s">
        <v>67</v>
      </c>
      <c r="M95" s="41" t="s">
        <v>67</v>
      </c>
      <c r="N95" s="41" t="s">
        <v>67</v>
      </c>
      <c r="O95" s="41" t="s">
        <v>62</v>
      </c>
      <c r="P95" s="41" t="s">
        <v>62</v>
      </c>
      <c r="Q95" s="41" t="s">
        <v>62</v>
      </c>
      <c r="R95" s="41" t="s">
        <v>62</v>
      </c>
      <c r="S95" s="41" t="s">
        <v>62</v>
      </c>
      <c r="T95" s="41" t="s">
        <v>62</v>
      </c>
      <c r="U95" s="41" t="s">
        <v>62</v>
      </c>
      <c r="V95" s="41" t="s">
        <v>62</v>
      </c>
      <c r="W95" s="41" t="s">
        <v>62</v>
      </c>
      <c r="X95" s="41" t="s">
        <v>67</v>
      </c>
      <c r="Y95" s="41" t="s">
        <v>67</v>
      </c>
      <c r="Z95" s="41" t="s">
        <v>67</v>
      </c>
      <c r="AA95" s="41" t="s">
        <v>67</v>
      </c>
      <c r="AB95" s="41" t="s">
        <v>67</v>
      </c>
      <c r="AC95" s="41" t="s">
        <v>67</v>
      </c>
      <c r="AD95" s="41" t="s">
        <v>67</v>
      </c>
      <c r="AE95" s="41" t="s">
        <v>67</v>
      </c>
      <c r="AF95" s="41" t="s">
        <v>67</v>
      </c>
      <c r="AG95" s="41" t="s">
        <v>67</v>
      </c>
      <c r="AH95" s="41" t="s">
        <v>67</v>
      </c>
      <c r="AI95" s="41" t="s">
        <v>67</v>
      </c>
      <c r="AJ95" s="42"/>
      <c r="AK95" s="43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2"/>
      <c r="BS95" s="43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2"/>
      <c r="DA95" s="43">
        <f t="shared" si="21"/>
        <v>0</v>
      </c>
      <c r="DB95" s="41">
        <f t="shared" si="2"/>
        <v>9</v>
      </c>
      <c r="DC95" s="41">
        <f t="shared" si="3"/>
        <v>0</v>
      </c>
      <c r="DD95" s="42">
        <f t="shared" si="4"/>
        <v>24</v>
      </c>
      <c r="DE95" s="43">
        <f t="shared" si="5"/>
        <v>0</v>
      </c>
      <c r="DF95" s="41">
        <f t="shared" si="6"/>
        <v>0</v>
      </c>
      <c r="DG95" s="41">
        <f t="shared" si="7"/>
        <v>0</v>
      </c>
      <c r="DH95" s="41">
        <f t="shared" si="8"/>
        <v>0</v>
      </c>
      <c r="DI95" s="41">
        <f t="shared" si="9"/>
        <v>0</v>
      </c>
      <c r="DJ95" s="42">
        <f t="shared" si="10"/>
        <v>0</v>
      </c>
      <c r="DK95" s="43">
        <f t="shared" si="11"/>
        <v>0</v>
      </c>
      <c r="DL95" s="41">
        <f t="shared" si="12"/>
        <v>0</v>
      </c>
      <c r="DM95" s="41">
        <f t="shared" si="13"/>
        <v>0</v>
      </c>
      <c r="DN95" s="41">
        <f t="shared" si="14"/>
        <v>0</v>
      </c>
      <c r="DO95" s="41">
        <f t="shared" si="15"/>
        <v>0</v>
      </c>
      <c r="DP95" s="41">
        <f t="shared" si="16"/>
        <v>0</v>
      </c>
      <c r="DQ95" s="47"/>
      <c r="DR95" s="43"/>
      <c r="DS95" s="41"/>
      <c r="DT95" s="41"/>
      <c r="DU95" s="41"/>
      <c r="DV95" s="41"/>
      <c r="DW95" s="41"/>
      <c r="DX95" s="41"/>
      <c r="DY95" s="47"/>
      <c r="DZ95" s="41"/>
      <c r="EA95" s="41"/>
      <c r="EB95" s="41"/>
      <c r="EC95" s="41"/>
    </row>
    <row r="96" spans="1:133" ht="12.75" x14ac:dyDescent="0.2">
      <c r="A96" s="36" t="s">
        <v>69</v>
      </c>
      <c r="B96" s="37">
        <v>44938</v>
      </c>
      <c r="C96" s="43" t="s">
        <v>67</v>
      </c>
      <c r="D96" s="41" t="s">
        <v>67</v>
      </c>
      <c r="E96" s="41" t="s">
        <v>67</v>
      </c>
      <c r="F96" s="41" t="s">
        <v>67</v>
      </c>
      <c r="G96" s="41" t="s">
        <v>67</v>
      </c>
      <c r="H96" s="41" t="s">
        <v>67</v>
      </c>
      <c r="I96" s="41" t="s">
        <v>67</v>
      </c>
      <c r="J96" s="41" t="s">
        <v>67</v>
      </c>
      <c r="K96" s="41" t="s">
        <v>67</v>
      </c>
      <c r="L96" s="41" t="s">
        <v>67</v>
      </c>
      <c r="M96" s="41" t="s">
        <v>67</v>
      </c>
      <c r="N96" s="41" t="s">
        <v>67</v>
      </c>
      <c r="O96" s="41" t="s">
        <v>67</v>
      </c>
      <c r="P96" s="41" t="s">
        <v>67</v>
      </c>
      <c r="Q96" s="41" t="s">
        <v>67</v>
      </c>
      <c r="R96" s="41" t="s">
        <v>67</v>
      </c>
      <c r="S96" s="41" t="s">
        <v>67</v>
      </c>
      <c r="T96" s="41" t="s">
        <v>67</v>
      </c>
      <c r="U96" s="41" t="s">
        <v>67</v>
      </c>
      <c r="V96" s="41" t="s">
        <v>67</v>
      </c>
      <c r="W96" s="41" t="s">
        <v>67</v>
      </c>
      <c r="X96" s="41" t="s">
        <v>67</v>
      </c>
      <c r="Y96" s="41" t="s">
        <v>67</v>
      </c>
      <c r="Z96" s="41" t="s">
        <v>67</v>
      </c>
      <c r="AA96" s="41" t="s">
        <v>67</v>
      </c>
      <c r="AB96" s="41" t="s">
        <v>67</v>
      </c>
      <c r="AC96" s="41" t="s">
        <v>67</v>
      </c>
      <c r="AD96" s="41" t="s">
        <v>67</v>
      </c>
      <c r="AE96" s="41" t="s">
        <v>67</v>
      </c>
      <c r="AF96" s="41" t="s">
        <v>67</v>
      </c>
      <c r="AG96" s="41" t="s">
        <v>67</v>
      </c>
      <c r="AH96" s="41" t="s">
        <v>67</v>
      </c>
      <c r="AI96" s="41" t="s">
        <v>67</v>
      </c>
      <c r="AJ96" s="42"/>
      <c r="AK96" s="43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2"/>
      <c r="BS96" s="43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2"/>
      <c r="DA96" s="43">
        <f t="shared" si="21"/>
        <v>0</v>
      </c>
      <c r="DB96" s="41">
        <f t="shared" si="2"/>
        <v>0</v>
      </c>
      <c r="DC96" s="41">
        <f t="shared" si="3"/>
        <v>0</v>
      </c>
      <c r="DD96" s="42">
        <f t="shared" si="4"/>
        <v>33</v>
      </c>
      <c r="DE96" s="43">
        <f t="shared" si="5"/>
        <v>0</v>
      </c>
      <c r="DF96" s="41">
        <f t="shared" si="6"/>
        <v>0</v>
      </c>
      <c r="DG96" s="41">
        <f t="shared" si="7"/>
        <v>0</v>
      </c>
      <c r="DH96" s="41">
        <f t="shared" si="8"/>
        <v>0</v>
      </c>
      <c r="DI96" s="41">
        <f t="shared" si="9"/>
        <v>0</v>
      </c>
      <c r="DJ96" s="42">
        <f t="shared" si="10"/>
        <v>0</v>
      </c>
      <c r="DK96" s="43">
        <f t="shared" si="11"/>
        <v>0</v>
      </c>
      <c r="DL96" s="41">
        <f t="shared" si="12"/>
        <v>0</v>
      </c>
      <c r="DM96" s="41">
        <f t="shared" si="13"/>
        <v>0</v>
      </c>
      <c r="DN96" s="41">
        <f t="shared" si="14"/>
        <v>0</v>
      </c>
      <c r="DO96" s="41">
        <f t="shared" si="15"/>
        <v>0</v>
      </c>
      <c r="DP96" s="41">
        <f t="shared" si="16"/>
        <v>0</v>
      </c>
      <c r="DQ96" s="44"/>
      <c r="DR96" s="43"/>
      <c r="DS96" s="41"/>
      <c r="DT96" s="41"/>
      <c r="DU96" s="41"/>
      <c r="DV96" s="41"/>
      <c r="DW96" s="41"/>
      <c r="DX96" s="41"/>
      <c r="DY96" s="47"/>
      <c r="DZ96" s="41"/>
      <c r="EA96" s="41"/>
      <c r="EB96" s="41"/>
      <c r="EC96" s="41"/>
    </row>
    <row r="97" spans="1:133" ht="12.75" x14ac:dyDescent="0.2">
      <c r="A97" s="49" t="s">
        <v>71</v>
      </c>
      <c r="B97" s="57">
        <v>44939</v>
      </c>
      <c r="C97" s="43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2"/>
      <c r="AK97" s="51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3"/>
      <c r="BS97" s="51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3"/>
      <c r="DA97" s="51">
        <f t="shared" si="21"/>
        <v>33</v>
      </c>
      <c r="DB97" s="52">
        <f t="shared" si="2"/>
        <v>0</v>
      </c>
      <c r="DC97" s="52">
        <f t="shared" si="3"/>
        <v>0</v>
      </c>
      <c r="DD97" s="53">
        <f t="shared" si="4"/>
        <v>0</v>
      </c>
      <c r="DE97" s="51">
        <f t="shared" si="5"/>
        <v>0</v>
      </c>
      <c r="DF97" s="52">
        <f t="shared" si="6"/>
        <v>0</v>
      </c>
      <c r="DG97" s="52">
        <f t="shared" si="7"/>
        <v>0</v>
      </c>
      <c r="DH97" s="52">
        <f t="shared" si="8"/>
        <v>0</v>
      </c>
      <c r="DI97" s="52">
        <f t="shared" si="9"/>
        <v>0</v>
      </c>
      <c r="DJ97" s="53">
        <f t="shared" si="10"/>
        <v>0</v>
      </c>
      <c r="DK97" s="51">
        <f t="shared" si="11"/>
        <v>0</v>
      </c>
      <c r="DL97" s="52">
        <f t="shared" si="12"/>
        <v>0</v>
      </c>
      <c r="DM97" s="52">
        <f t="shared" si="13"/>
        <v>0</v>
      </c>
      <c r="DN97" s="52">
        <f t="shared" si="14"/>
        <v>0</v>
      </c>
      <c r="DO97" s="52">
        <f t="shared" si="15"/>
        <v>0</v>
      </c>
      <c r="DP97" s="52">
        <f t="shared" si="16"/>
        <v>0</v>
      </c>
      <c r="DQ97" s="66"/>
      <c r="DR97" s="43"/>
      <c r="DS97" s="41"/>
      <c r="DT97" s="41"/>
      <c r="DU97" s="41"/>
      <c r="DV97" s="41"/>
      <c r="DW97" s="41"/>
      <c r="DX97" s="41"/>
      <c r="DY97" s="66"/>
      <c r="DZ97" s="41"/>
      <c r="EA97" s="41"/>
      <c r="EB97" s="41"/>
      <c r="EC97" s="41"/>
    </row>
    <row r="98" spans="1:133" ht="12.75" x14ac:dyDescent="0.2">
      <c r="A98" s="36" t="s">
        <v>74</v>
      </c>
      <c r="B98" s="37">
        <v>44942</v>
      </c>
      <c r="C98" s="51" t="s">
        <v>61</v>
      </c>
      <c r="D98" s="52" t="s">
        <v>61</v>
      </c>
      <c r="E98" s="52" t="s">
        <v>61</v>
      </c>
      <c r="F98" s="52" t="s">
        <v>61</v>
      </c>
      <c r="G98" s="52" t="s">
        <v>61</v>
      </c>
      <c r="H98" s="52" t="s">
        <v>61</v>
      </c>
      <c r="I98" s="52" t="s">
        <v>61</v>
      </c>
      <c r="J98" s="52" t="s">
        <v>61</v>
      </c>
      <c r="K98" s="52" t="s">
        <v>61</v>
      </c>
      <c r="L98" s="52" t="s">
        <v>61</v>
      </c>
      <c r="M98" s="52" t="s">
        <v>61</v>
      </c>
      <c r="N98" s="52" t="s">
        <v>61</v>
      </c>
      <c r="O98" s="52" t="s">
        <v>61</v>
      </c>
      <c r="P98" s="52" t="s">
        <v>61</v>
      </c>
      <c r="Q98" s="52" t="s">
        <v>61</v>
      </c>
      <c r="R98" s="52" t="s">
        <v>61</v>
      </c>
      <c r="S98" s="52" t="s">
        <v>61</v>
      </c>
      <c r="T98" s="52" t="s">
        <v>61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3"/>
      <c r="AK98" s="61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4"/>
      <c r="BS98" s="61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4"/>
      <c r="DA98" s="43">
        <f t="shared" si="21"/>
        <v>15</v>
      </c>
      <c r="DB98" s="41">
        <f t="shared" si="2"/>
        <v>0</v>
      </c>
      <c r="DC98" s="41">
        <f t="shared" si="3"/>
        <v>18</v>
      </c>
      <c r="DD98" s="42">
        <f t="shared" si="4"/>
        <v>0</v>
      </c>
      <c r="DE98" s="43">
        <f t="shared" si="5"/>
        <v>0</v>
      </c>
      <c r="DF98" s="41">
        <f t="shared" si="6"/>
        <v>0</v>
      </c>
      <c r="DG98" s="41">
        <f t="shared" si="7"/>
        <v>0</v>
      </c>
      <c r="DH98" s="41">
        <f t="shared" si="8"/>
        <v>0</v>
      </c>
      <c r="DI98" s="41">
        <f t="shared" si="9"/>
        <v>0</v>
      </c>
      <c r="DJ98" s="42">
        <f t="shared" si="10"/>
        <v>0</v>
      </c>
      <c r="DK98" s="43">
        <f t="shared" si="11"/>
        <v>0</v>
      </c>
      <c r="DL98" s="41">
        <f t="shared" si="12"/>
        <v>0</v>
      </c>
      <c r="DM98" s="41">
        <f t="shared" si="13"/>
        <v>0</v>
      </c>
      <c r="DN98" s="41">
        <f t="shared" si="14"/>
        <v>0</v>
      </c>
      <c r="DO98" s="41">
        <f t="shared" si="15"/>
        <v>0</v>
      </c>
      <c r="DP98" s="41">
        <f t="shared" si="16"/>
        <v>0</v>
      </c>
      <c r="DQ98" s="47"/>
      <c r="DR98" s="43"/>
      <c r="DS98" s="41"/>
      <c r="DT98" s="41"/>
      <c r="DU98" s="41"/>
      <c r="DV98" s="41"/>
      <c r="DW98" s="41"/>
      <c r="DX98" s="41"/>
      <c r="DY98" s="47"/>
      <c r="DZ98" s="41"/>
      <c r="EA98" s="41"/>
      <c r="EB98" s="41"/>
      <c r="EC98" s="41"/>
    </row>
    <row r="99" spans="1:133" ht="12.75" x14ac:dyDescent="0.2">
      <c r="A99" s="36" t="s">
        <v>60</v>
      </c>
      <c r="B99" s="37">
        <v>44943</v>
      </c>
      <c r="C99" s="43" t="s">
        <v>61</v>
      </c>
      <c r="D99" s="41" t="s">
        <v>61</v>
      </c>
      <c r="E99" s="41" t="s">
        <v>61</v>
      </c>
      <c r="F99" s="41" t="s">
        <v>61</v>
      </c>
      <c r="G99" s="41" t="s">
        <v>61</v>
      </c>
      <c r="H99" s="41" t="s">
        <v>61</v>
      </c>
      <c r="I99" s="41" t="s">
        <v>61</v>
      </c>
      <c r="J99" s="41" t="s">
        <v>61</v>
      </c>
      <c r="K99" s="41" t="s">
        <v>62</v>
      </c>
      <c r="L99" s="41" t="s">
        <v>62</v>
      </c>
      <c r="M99" s="41" t="s">
        <v>62</v>
      </c>
      <c r="N99" s="41" t="s">
        <v>62</v>
      </c>
      <c r="O99" s="41" t="s">
        <v>62</v>
      </c>
      <c r="P99" s="41" t="s">
        <v>61</v>
      </c>
      <c r="Q99" s="41" t="s">
        <v>61</v>
      </c>
      <c r="R99" s="41" t="s">
        <v>61</v>
      </c>
      <c r="S99" s="41" t="s">
        <v>61</v>
      </c>
      <c r="T99" s="41" t="s">
        <v>61</v>
      </c>
      <c r="U99" s="58" t="s">
        <v>61</v>
      </c>
      <c r="V99" s="58" t="s">
        <v>61</v>
      </c>
      <c r="W99" s="58" t="s">
        <v>61</v>
      </c>
      <c r="X99" s="58" t="s">
        <v>61</v>
      </c>
      <c r="Y99" s="58" t="s">
        <v>61</v>
      </c>
      <c r="Z99" s="58" t="s">
        <v>62</v>
      </c>
      <c r="AA99" s="58" t="s">
        <v>61</v>
      </c>
      <c r="AB99" s="58" t="s">
        <v>61</v>
      </c>
      <c r="AC99" s="58" t="s">
        <v>62</v>
      </c>
      <c r="AD99" s="58" t="s">
        <v>61</v>
      </c>
      <c r="AE99" s="58" t="s">
        <v>61</v>
      </c>
      <c r="AF99" s="58" t="s">
        <v>61</v>
      </c>
      <c r="AG99" s="58" t="s">
        <v>61</v>
      </c>
      <c r="AH99" s="58" t="s">
        <v>61</v>
      </c>
      <c r="AI99" s="58" t="s">
        <v>61</v>
      </c>
      <c r="AJ99" s="42"/>
      <c r="AK99" s="43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2"/>
      <c r="BS99" s="43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2"/>
      <c r="DA99" s="43">
        <f t="shared" si="21"/>
        <v>0</v>
      </c>
      <c r="DB99" s="41">
        <f t="shared" si="2"/>
        <v>7</v>
      </c>
      <c r="DC99" s="41">
        <f t="shared" si="3"/>
        <v>26</v>
      </c>
      <c r="DD99" s="42">
        <f t="shared" si="4"/>
        <v>0</v>
      </c>
      <c r="DE99" s="43">
        <f t="shared" si="5"/>
        <v>0</v>
      </c>
      <c r="DF99" s="41">
        <f t="shared" si="6"/>
        <v>0</v>
      </c>
      <c r="DG99" s="41">
        <f t="shared" si="7"/>
        <v>0</v>
      </c>
      <c r="DH99" s="41">
        <f t="shared" si="8"/>
        <v>0</v>
      </c>
      <c r="DI99" s="41">
        <f t="shared" si="9"/>
        <v>0</v>
      </c>
      <c r="DJ99" s="42">
        <f t="shared" si="10"/>
        <v>0</v>
      </c>
      <c r="DK99" s="43">
        <f t="shared" si="11"/>
        <v>0</v>
      </c>
      <c r="DL99" s="41">
        <f t="shared" si="12"/>
        <v>0</v>
      </c>
      <c r="DM99" s="41">
        <f t="shared" si="13"/>
        <v>0</v>
      </c>
      <c r="DN99" s="41">
        <f t="shared" si="14"/>
        <v>0</v>
      </c>
      <c r="DO99" s="41">
        <f t="shared" si="15"/>
        <v>0</v>
      </c>
      <c r="DP99" s="41">
        <f t="shared" si="16"/>
        <v>0</v>
      </c>
      <c r="DQ99" s="47"/>
      <c r="DR99" s="43"/>
      <c r="DS99" s="41"/>
      <c r="DT99" s="41"/>
      <c r="DU99" s="41"/>
      <c r="DV99" s="41"/>
      <c r="DW99" s="41"/>
      <c r="DX99" s="41"/>
      <c r="DY99" s="47"/>
      <c r="DZ99" s="41"/>
      <c r="EA99" s="41"/>
      <c r="EB99" s="41"/>
      <c r="EC99" s="41"/>
    </row>
    <row r="100" spans="1:133" ht="12.75" x14ac:dyDescent="0.2">
      <c r="A100" s="36" t="s">
        <v>66</v>
      </c>
      <c r="B100" s="37">
        <v>44944</v>
      </c>
      <c r="C100" s="43" t="s">
        <v>61</v>
      </c>
      <c r="D100" s="41" t="s">
        <v>61</v>
      </c>
      <c r="E100" s="41" t="s">
        <v>61</v>
      </c>
      <c r="F100" s="41" t="s">
        <v>61</v>
      </c>
      <c r="G100" s="41" t="s">
        <v>61</v>
      </c>
      <c r="H100" s="41" t="s">
        <v>61</v>
      </c>
      <c r="I100" s="41" t="s">
        <v>61</v>
      </c>
      <c r="J100" s="41" t="s">
        <v>61</v>
      </c>
      <c r="K100" s="41" t="s">
        <v>61</v>
      </c>
      <c r="L100" s="41" t="s">
        <v>62</v>
      </c>
      <c r="M100" s="41" t="s">
        <v>62</v>
      </c>
      <c r="N100" s="41" t="s">
        <v>62</v>
      </c>
      <c r="O100" s="41" t="s">
        <v>61</v>
      </c>
      <c r="P100" s="41" t="s">
        <v>61</v>
      </c>
      <c r="Q100" s="41" t="s">
        <v>61</v>
      </c>
      <c r="R100" s="41" t="s">
        <v>61</v>
      </c>
      <c r="S100" s="41" t="s">
        <v>61</v>
      </c>
      <c r="T100" s="41" t="s">
        <v>61</v>
      </c>
      <c r="U100" s="58" t="s">
        <v>61</v>
      </c>
      <c r="V100" s="58" t="s">
        <v>61</v>
      </c>
      <c r="W100" s="58" t="s">
        <v>61</v>
      </c>
      <c r="X100" s="58" t="s">
        <v>61</v>
      </c>
      <c r="Y100" s="58" t="s">
        <v>61</v>
      </c>
      <c r="Z100" s="58" t="s">
        <v>61</v>
      </c>
      <c r="AA100" s="58" t="s">
        <v>61</v>
      </c>
      <c r="AB100" s="58" t="s">
        <v>62</v>
      </c>
      <c r="AC100" s="58" t="s">
        <v>62</v>
      </c>
      <c r="AD100" s="58" t="s">
        <v>61</v>
      </c>
      <c r="AE100" s="58" t="s">
        <v>61</v>
      </c>
      <c r="AF100" s="58" t="s">
        <v>61</v>
      </c>
      <c r="AG100" s="58" t="s">
        <v>61</v>
      </c>
      <c r="AH100" s="58" t="s">
        <v>61</v>
      </c>
      <c r="AI100" s="58" t="s">
        <v>61</v>
      </c>
      <c r="AJ100" s="42"/>
      <c r="AK100" s="43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2"/>
      <c r="BS100" s="43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2"/>
      <c r="DA100" s="43">
        <f t="shared" si="21"/>
        <v>0</v>
      </c>
      <c r="DB100" s="41">
        <f t="shared" si="2"/>
        <v>5</v>
      </c>
      <c r="DC100" s="41">
        <f t="shared" si="3"/>
        <v>28</v>
      </c>
      <c r="DD100" s="42">
        <f t="shared" si="4"/>
        <v>0</v>
      </c>
      <c r="DE100" s="43">
        <f t="shared" si="5"/>
        <v>0</v>
      </c>
      <c r="DF100" s="41">
        <f t="shared" si="6"/>
        <v>0</v>
      </c>
      <c r="DG100" s="41">
        <f t="shared" si="7"/>
        <v>0</v>
      </c>
      <c r="DH100" s="41">
        <f t="shared" si="8"/>
        <v>0</v>
      </c>
      <c r="DI100" s="41">
        <f t="shared" si="9"/>
        <v>0</v>
      </c>
      <c r="DJ100" s="42">
        <f t="shared" si="10"/>
        <v>0</v>
      </c>
      <c r="DK100" s="43">
        <f t="shared" si="11"/>
        <v>0</v>
      </c>
      <c r="DL100" s="41">
        <f t="shared" si="12"/>
        <v>0</v>
      </c>
      <c r="DM100" s="41">
        <f t="shared" si="13"/>
        <v>0</v>
      </c>
      <c r="DN100" s="41">
        <f t="shared" si="14"/>
        <v>0</v>
      </c>
      <c r="DO100" s="41">
        <f t="shared" si="15"/>
        <v>0</v>
      </c>
      <c r="DP100" s="41">
        <f t="shared" si="16"/>
        <v>0</v>
      </c>
      <c r="DQ100" s="47"/>
      <c r="DR100" s="43"/>
      <c r="DS100" s="41"/>
      <c r="DT100" s="41"/>
      <c r="DU100" s="41"/>
      <c r="DV100" s="41"/>
      <c r="DW100" s="41"/>
      <c r="DX100" s="41"/>
      <c r="DY100" s="47"/>
      <c r="DZ100" s="41"/>
      <c r="EA100" s="41"/>
      <c r="EB100" s="41"/>
      <c r="EC100" s="41"/>
    </row>
    <row r="101" spans="1:133" ht="12.75" x14ac:dyDescent="0.2">
      <c r="A101" s="36" t="s">
        <v>69</v>
      </c>
      <c r="B101" s="37">
        <v>44945</v>
      </c>
      <c r="C101" s="43" t="s">
        <v>61</v>
      </c>
      <c r="D101" s="41" t="s">
        <v>61</v>
      </c>
      <c r="E101" s="41" t="s">
        <v>61</v>
      </c>
      <c r="F101" s="41" t="s">
        <v>61</v>
      </c>
      <c r="G101" s="41" t="s">
        <v>61</v>
      </c>
      <c r="H101" s="41" t="s">
        <v>61</v>
      </c>
      <c r="I101" s="41" t="s">
        <v>61</v>
      </c>
      <c r="J101" s="41" t="s">
        <v>61</v>
      </c>
      <c r="K101" s="41" t="s">
        <v>61</v>
      </c>
      <c r="L101" s="41" t="s">
        <v>61</v>
      </c>
      <c r="M101" s="41" t="s">
        <v>61</v>
      </c>
      <c r="N101" s="41" t="s">
        <v>61</v>
      </c>
      <c r="O101" s="41" t="s">
        <v>61</v>
      </c>
      <c r="P101" s="41" t="s">
        <v>61</v>
      </c>
      <c r="Q101" s="41" t="s">
        <v>61</v>
      </c>
      <c r="R101" s="41" t="s">
        <v>61</v>
      </c>
      <c r="S101" s="41" t="s">
        <v>61</v>
      </c>
      <c r="T101" s="41" t="s">
        <v>61</v>
      </c>
      <c r="U101" s="58" t="s">
        <v>61</v>
      </c>
      <c r="V101" s="58" t="s">
        <v>61</v>
      </c>
      <c r="W101" s="58" t="s">
        <v>61</v>
      </c>
      <c r="X101" s="58" t="s">
        <v>61</v>
      </c>
      <c r="Y101" s="58" t="s">
        <v>61</v>
      </c>
      <c r="Z101" s="58" t="s">
        <v>61</v>
      </c>
      <c r="AA101" s="58" t="s">
        <v>61</v>
      </c>
      <c r="AB101" s="58" t="s">
        <v>61</v>
      </c>
      <c r="AC101" s="58" t="s">
        <v>61</v>
      </c>
      <c r="AD101" s="58" t="s">
        <v>61</v>
      </c>
      <c r="AE101" s="58" t="s">
        <v>61</v>
      </c>
      <c r="AF101" s="58" t="s">
        <v>61</v>
      </c>
      <c r="AG101" s="58" t="s">
        <v>61</v>
      </c>
      <c r="AH101" s="58" t="s">
        <v>61</v>
      </c>
      <c r="AI101" s="58" t="s">
        <v>61</v>
      </c>
      <c r="AJ101" s="42"/>
      <c r="AK101" s="43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2"/>
      <c r="BS101" s="43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2"/>
      <c r="DA101" s="43">
        <f t="shared" si="21"/>
        <v>0</v>
      </c>
      <c r="DB101" s="41">
        <f t="shared" si="2"/>
        <v>0</v>
      </c>
      <c r="DC101" s="41">
        <f t="shared" si="3"/>
        <v>33</v>
      </c>
      <c r="DD101" s="42">
        <f t="shared" si="4"/>
        <v>0</v>
      </c>
      <c r="DE101" s="43">
        <f t="shared" si="5"/>
        <v>0</v>
      </c>
      <c r="DF101" s="41">
        <f t="shared" si="6"/>
        <v>0</v>
      </c>
      <c r="DG101" s="41">
        <f t="shared" si="7"/>
        <v>0</v>
      </c>
      <c r="DH101" s="41">
        <f t="shared" si="8"/>
        <v>0</v>
      </c>
      <c r="DI101" s="41">
        <f t="shared" si="9"/>
        <v>0</v>
      </c>
      <c r="DJ101" s="42">
        <f t="shared" si="10"/>
        <v>0</v>
      </c>
      <c r="DK101" s="43">
        <f t="shared" si="11"/>
        <v>0</v>
      </c>
      <c r="DL101" s="41">
        <f t="shared" si="12"/>
        <v>0</v>
      </c>
      <c r="DM101" s="41">
        <f t="shared" si="13"/>
        <v>0</v>
      </c>
      <c r="DN101" s="41">
        <f t="shared" si="14"/>
        <v>0</v>
      </c>
      <c r="DO101" s="41">
        <f t="shared" si="15"/>
        <v>0</v>
      </c>
      <c r="DP101" s="41">
        <f t="shared" si="16"/>
        <v>0</v>
      </c>
      <c r="DQ101" s="44"/>
      <c r="DR101" s="43"/>
      <c r="DS101" s="41"/>
      <c r="DT101" s="41"/>
      <c r="DU101" s="41"/>
      <c r="DV101" s="41"/>
      <c r="DW101" s="41"/>
      <c r="DX101" s="41"/>
      <c r="DY101" s="47"/>
      <c r="DZ101" s="41"/>
      <c r="EA101" s="41"/>
      <c r="EB101" s="41"/>
      <c r="EC101" s="41"/>
    </row>
    <row r="102" spans="1:133" ht="12.75" x14ac:dyDescent="0.2">
      <c r="A102" s="49" t="s">
        <v>71</v>
      </c>
      <c r="B102" s="57">
        <v>44946</v>
      </c>
      <c r="C102" s="43" t="s">
        <v>61</v>
      </c>
      <c r="D102" s="41" t="s">
        <v>61</v>
      </c>
      <c r="E102" s="41" t="s">
        <v>61</v>
      </c>
      <c r="F102" s="41" t="s">
        <v>61</v>
      </c>
      <c r="G102" s="41" t="s">
        <v>61</v>
      </c>
      <c r="H102" s="41" t="s">
        <v>61</v>
      </c>
      <c r="I102" s="41" t="s">
        <v>61</v>
      </c>
      <c r="J102" s="41" t="s">
        <v>61</v>
      </c>
      <c r="K102" s="41" t="s">
        <v>61</v>
      </c>
      <c r="L102" s="41" t="s">
        <v>61</v>
      </c>
      <c r="M102" s="41" t="s">
        <v>61</v>
      </c>
      <c r="N102" s="41" t="s">
        <v>61</v>
      </c>
      <c r="O102" s="41" t="s">
        <v>61</v>
      </c>
      <c r="P102" s="41" t="s">
        <v>61</v>
      </c>
      <c r="Q102" s="41" t="s">
        <v>61</v>
      </c>
      <c r="R102" s="41" t="s">
        <v>61</v>
      </c>
      <c r="S102" s="41" t="s">
        <v>61</v>
      </c>
      <c r="T102" s="41" t="s">
        <v>61</v>
      </c>
      <c r="U102" s="58" t="s">
        <v>61</v>
      </c>
      <c r="V102" s="58" t="s">
        <v>61</v>
      </c>
      <c r="W102" s="58" t="s">
        <v>61</v>
      </c>
      <c r="X102" s="58" t="s">
        <v>61</v>
      </c>
      <c r="Y102" s="58" t="s">
        <v>61</v>
      </c>
      <c r="Z102" s="58" t="s">
        <v>61</v>
      </c>
      <c r="AA102" s="58" t="s">
        <v>61</v>
      </c>
      <c r="AB102" s="58" t="s">
        <v>61</v>
      </c>
      <c r="AC102" s="58" t="s">
        <v>61</v>
      </c>
      <c r="AD102" s="58" t="s">
        <v>61</v>
      </c>
      <c r="AE102" s="58" t="s">
        <v>61</v>
      </c>
      <c r="AF102" s="58" t="s">
        <v>61</v>
      </c>
      <c r="AG102" s="58" t="s">
        <v>61</v>
      </c>
      <c r="AH102" s="58" t="s">
        <v>61</v>
      </c>
      <c r="AI102" s="58" t="s">
        <v>61</v>
      </c>
      <c r="AJ102" s="42"/>
      <c r="AK102" s="51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3"/>
      <c r="BS102" s="51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3"/>
      <c r="DA102" s="51">
        <f t="shared" si="21"/>
        <v>0</v>
      </c>
      <c r="DB102" s="52">
        <f t="shared" si="2"/>
        <v>0</v>
      </c>
      <c r="DC102" s="52">
        <f t="shared" si="3"/>
        <v>33</v>
      </c>
      <c r="DD102" s="53">
        <f t="shared" si="4"/>
        <v>0</v>
      </c>
      <c r="DE102" s="51">
        <f t="shared" si="5"/>
        <v>0</v>
      </c>
      <c r="DF102" s="52">
        <f t="shared" si="6"/>
        <v>0</v>
      </c>
      <c r="DG102" s="52">
        <f t="shared" si="7"/>
        <v>0</v>
      </c>
      <c r="DH102" s="52">
        <f t="shared" si="8"/>
        <v>0</v>
      </c>
      <c r="DI102" s="52">
        <f t="shared" si="9"/>
        <v>0</v>
      </c>
      <c r="DJ102" s="53">
        <f t="shared" si="10"/>
        <v>0</v>
      </c>
      <c r="DK102" s="51">
        <f t="shared" si="11"/>
        <v>0</v>
      </c>
      <c r="DL102" s="52">
        <f t="shared" si="12"/>
        <v>0</v>
      </c>
      <c r="DM102" s="52">
        <f t="shared" si="13"/>
        <v>0</v>
      </c>
      <c r="DN102" s="52">
        <f t="shared" si="14"/>
        <v>0</v>
      </c>
      <c r="DO102" s="52">
        <f t="shared" si="15"/>
        <v>0</v>
      </c>
      <c r="DP102" s="52">
        <f t="shared" si="16"/>
        <v>0</v>
      </c>
      <c r="DQ102" s="66"/>
      <c r="DR102" s="43"/>
      <c r="DS102" s="41"/>
      <c r="DT102" s="41"/>
      <c r="DU102" s="41"/>
      <c r="DV102" s="41"/>
      <c r="DW102" s="41"/>
      <c r="DX102" s="41"/>
      <c r="DY102" s="66"/>
      <c r="DZ102" s="41"/>
      <c r="EA102" s="41"/>
      <c r="EB102" s="41"/>
      <c r="EC102" s="41"/>
    </row>
    <row r="103" spans="1:133" ht="12.75" x14ac:dyDescent="0.2">
      <c r="A103" s="36" t="s">
        <v>74</v>
      </c>
      <c r="B103" s="37">
        <v>44949</v>
      </c>
      <c r="C103" s="51" t="s">
        <v>61</v>
      </c>
      <c r="D103" s="52" t="s">
        <v>61</v>
      </c>
      <c r="E103" s="52" t="s">
        <v>61</v>
      </c>
      <c r="F103" s="52" t="s">
        <v>61</v>
      </c>
      <c r="G103" s="52" t="s">
        <v>61</v>
      </c>
      <c r="H103" s="52" t="s">
        <v>61</v>
      </c>
      <c r="I103" s="52" t="s">
        <v>61</v>
      </c>
      <c r="J103" s="52" t="s">
        <v>61</v>
      </c>
      <c r="K103" s="52" t="s">
        <v>61</v>
      </c>
      <c r="L103" s="52" t="s">
        <v>61</v>
      </c>
      <c r="M103" s="52" t="s">
        <v>61</v>
      </c>
      <c r="N103" s="52" t="s">
        <v>61</v>
      </c>
      <c r="O103" s="52" t="s">
        <v>61</v>
      </c>
      <c r="P103" s="52" t="s">
        <v>61</v>
      </c>
      <c r="Q103" s="52" t="s">
        <v>61</v>
      </c>
      <c r="R103" s="52" t="s">
        <v>61</v>
      </c>
      <c r="S103" s="52" t="s">
        <v>61</v>
      </c>
      <c r="T103" s="52" t="s">
        <v>61</v>
      </c>
      <c r="U103" s="59" t="s">
        <v>61</v>
      </c>
      <c r="V103" s="59" t="s">
        <v>61</v>
      </c>
      <c r="W103" s="59" t="s">
        <v>61</v>
      </c>
      <c r="X103" s="59" t="s">
        <v>61</v>
      </c>
      <c r="Y103" s="59" t="s">
        <v>61</v>
      </c>
      <c r="Z103" s="59" t="s">
        <v>61</v>
      </c>
      <c r="AA103" s="59" t="s">
        <v>61</v>
      </c>
      <c r="AB103" s="59" t="s">
        <v>61</v>
      </c>
      <c r="AC103" s="59" t="s">
        <v>61</v>
      </c>
      <c r="AD103" s="59" t="s">
        <v>61</v>
      </c>
      <c r="AE103" s="59" t="s">
        <v>61</v>
      </c>
      <c r="AF103" s="59" t="s">
        <v>61</v>
      </c>
      <c r="AG103" s="59" t="s">
        <v>61</v>
      </c>
      <c r="AH103" s="59" t="s">
        <v>61</v>
      </c>
      <c r="AI103" s="59" t="s">
        <v>61</v>
      </c>
      <c r="AJ103" s="42"/>
      <c r="AK103" s="43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2"/>
      <c r="BS103" s="43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2"/>
      <c r="DA103" s="43">
        <f t="shared" si="21"/>
        <v>0</v>
      </c>
      <c r="DB103" s="41">
        <f t="shared" si="2"/>
        <v>0</v>
      </c>
      <c r="DC103" s="41">
        <f t="shared" si="3"/>
        <v>33</v>
      </c>
      <c r="DD103" s="42">
        <f t="shared" si="4"/>
        <v>0</v>
      </c>
      <c r="DE103" s="43">
        <f t="shared" si="5"/>
        <v>0</v>
      </c>
      <c r="DF103" s="41">
        <f t="shared" si="6"/>
        <v>0</v>
      </c>
      <c r="DG103" s="41">
        <f t="shared" si="7"/>
        <v>0</v>
      </c>
      <c r="DH103" s="41">
        <f t="shared" si="8"/>
        <v>0</v>
      </c>
      <c r="DI103" s="41">
        <f t="shared" si="9"/>
        <v>0</v>
      </c>
      <c r="DJ103" s="42">
        <f t="shared" si="10"/>
        <v>0</v>
      </c>
      <c r="DK103" s="43">
        <f t="shared" si="11"/>
        <v>0</v>
      </c>
      <c r="DL103" s="41">
        <f t="shared" si="12"/>
        <v>0</v>
      </c>
      <c r="DM103" s="41">
        <f t="shared" si="13"/>
        <v>0</v>
      </c>
      <c r="DN103" s="41">
        <f t="shared" si="14"/>
        <v>0</v>
      </c>
      <c r="DO103" s="41">
        <f t="shared" si="15"/>
        <v>0</v>
      </c>
      <c r="DP103" s="41">
        <f t="shared" si="16"/>
        <v>0</v>
      </c>
      <c r="DQ103" s="47"/>
      <c r="DR103" s="43"/>
      <c r="DS103" s="41"/>
      <c r="DT103" s="41"/>
      <c r="DU103" s="41"/>
      <c r="DV103" s="41"/>
      <c r="DW103" s="41"/>
      <c r="DX103" s="41"/>
      <c r="DY103" s="47"/>
      <c r="DZ103" s="41"/>
      <c r="EA103" s="41"/>
      <c r="EB103" s="41"/>
      <c r="EC103" s="41"/>
    </row>
    <row r="104" spans="1:133" ht="12.75" x14ac:dyDescent="0.2">
      <c r="A104" s="36" t="s">
        <v>60</v>
      </c>
      <c r="B104" s="37">
        <v>44950</v>
      </c>
      <c r="C104" s="61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3"/>
      <c r="AK104" s="43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2"/>
      <c r="BS104" s="43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2"/>
      <c r="DA104" s="43">
        <f t="shared" si="21"/>
        <v>0</v>
      </c>
      <c r="DB104" s="41">
        <f t="shared" si="2"/>
        <v>0</v>
      </c>
      <c r="DC104" s="41">
        <f t="shared" si="3"/>
        <v>0</v>
      </c>
      <c r="DD104" s="42">
        <f t="shared" si="4"/>
        <v>0</v>
      </c>
      <c r="DE104" s="43">
        <f t="shared" si="5"/>
        <v>0</v>
      </c>
      <c r="DF104" s="41">
        <f t="shared" si="6"/>
        <v>0</v>
      </c>
      <c r="DG104" s="41">
        <f t="shared" si="7"/>
        <v>0</v>
      </c>
      <c r="DH104" s="41">
        <f t="shared" si="8"/>
        <v>0</v>
      </c>
      <c r="DI104" s="41">
        <f t="shared" si="9"/>
        <v>0</v>
      </c>
      <c r="DJ104" s="42">
        <f t="shared" si="10"/>
        <v>0</v>
      </c>
      <c r="DK104" s="43">
        <f t="shared" si="11"/>
        <v>0</v>
      </c>
      <c r="DL104" s="41">
        <f t="shared" si="12"/>
        <v>0</v>
      </c>
      <c r="DM104" s="41">
        <f t="shared" si="13"/>
        <v>0</v>
      </c>
      <c r="DN104" s="41">
        <f t="shared" si="14"/>
        <v>0</v>
      </c>
      <c r="DO104" s="41">
        <f t="shared" si="15"/>
        <v>0</v>
      </c>
      <c r="DP104" s="41">
        <f t="shared" si="16"/>
        <v>0</v>
      </c>
      <c r="DQ104" s="47"/>
      <c r="DR104" s="43"/>
      <c r="DS104" s="41"/>
      <c r="DT104" s="41"/>
      <c r="DU104" s="41"/>
      <c r="DV104" s="41"/>
      <c r="DW104" s="41"/>
      <c r="DX104" s="41"/>
      <c r="DY104" s="47"/>
      <c r="DZ104" s="41"/>
      <c r="EA104" s="41"/>
      <c r="EB104" s="41"/>
      <c r="EC104" s="41"/>
    </row>
    <row r="105" spans="1:133" ht="12.75" x14ac:dyDescent="0.2">
      <c r="A105" s="36" t="s">
        <v>66</v>
      </c>
      <c r="B105" s="37">
        <v>44951</v>
      </c>
      <c r="C105" s="43" t="s">
        <v>61</v>
      </c>
      <c r="D105" s="41" t="s">
        <v>61</v>
      </c>
      <c r="E105" s="41" t="s">
        <v>61</v>
      </c>
      <c r="F105" s="41" t="s">
        <v>61</v>
      </c>
      <c r="G105" s="41" t="s">
        <v>61</v>
      </c>
      <c r="H105" s="41" t="s">
        <v>61</v>
      </c>
      <c r="I105" s="41" t="s">
        <v>61</v>
      </c>
      <c r="J105" s="41" t="s">
        <v>61</v>
      </c>
      <c r="K105" s="41" t="s">
        <v>62</v>
      </c>
      <c r="L105" s="41" t="s">
        <v>62</v>
      </c>
      <c r="M105" s="41" t="s">
        <v>62</v>
      </c>
      <c r="N105" s="41" t="s">
        <v>62</v>
      </c>
      <c r="O105" s="41" t="s">
        <v>62</v>
      </c>
      <c r="P105" s="41" t="s">
        <v>61</v>
      </c>
      <c r="Q105" s="41" t="s">
        <v>61</v>
      </c>
      <c r="R105" s="41" t="s">
        <v>61</v>
      </c>
      <c r="S105" s="41" t="s">
        <v>61</v>
      </c>
      <c r="T105" s="41" t="s">
        <v>61</v>
      </c>
      <c r="U105" s="58" t="s">
        <v>61</v>
      </c>
      <c r="V105" s="58" t="s">
        <v>61</v>
      </c>
      <c r="W105" s="58" t="s">
        <v>61</v>
      </c>
      <c r="X105" s="58" t="s">
        <v>61</v>
      </c>
      <c r="Y105" s="58" t="s">
        <v>61</v>
      </c>
      <c r="Z105" s="58" t="s">
        <v>62</v>
      </c>
      <c r="AA105" s="58" t="s">
        <v>61</v>
      </c>
      <c r="AB105" s="58" t="s">
        <v>61</v>
      </c>
      <c r="AC105" s="58" t="s">
        <v>62</v>
      </c>
      <c r="AD105" s="41" t="s">
        <v>62</v>
      </c>
      <c r="AE105" s="41" t="s">
        <v>62</v>
      </c>
      <c r="AF105" s="41" t="s">
        <v>62</v>
      </c>
      <c r="AG105" s="41" t="s">
        <v>62</v>
      </c>
      <c r="AH105" s="41" t="s">
        <v>62</v>
      </c>
      <c r="AI105" s="58" t="s">
        <v>61</v>
      </c>
      <c r="AJ105" s="42"/>
      <c r="AK105" s="43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2"/>
      <c r="BS105" s="43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2"/>
      <c r="DA105" s="43">
        <f t="shared" si="21"/>
        <v>0</v>
      </c>
      <c r="DB105" s="41">
        <f t="shared" si="2"/>
        <v>12</v>
      </c>
      <c r="DC105" s="41">
        <f t="shared" si="3"/>
        <v>21</v>
      </c>
      <c r="DD105" s="42">
        <f t="shared" si="4"/>
        <v>0</v>
      </c>
      <c r="DE105" s="43">
        <f t="shared" si="5"/>
        <v>0</v>
      </c>
      <c r="DF105" s="41">
        <f t="shared" si="6"/>
        <v>0</v>
      </c>
      <c r="DG105" s="41">
        <f t="shared" si="7"/>
        <v>0</v>
      </c>
      <c r="DH105" s="41">
        <f t="shared" si="8"/>
        <v>0</v>
      </c>
      <c r="DI105" s="41">
        <f t="shared" si="9"/>
        <v>0</v>
      </c>
      <c r="DJ105" s="42">
        <f t="shared" si="10"/>
        <v>0</v>
      </c>
      <c r="DK105" s="43">
        <f t="shared" si="11"/>
        <v>0</v>
      </c>
      <c r="DL105" s="41">
        <f t="shared" si="12"/>
        <v>0</v>
      </c>
      <c r="DM105" s="41">
        <f t="shared" si="13"/>
        <v>0</v>
      </c>
      <c r="DN105" s="41">
        <f t="shared" si="14"/>
        <v>0</v>
      </c>
      <c r="DO105" s="41">
        <f t="shared" si="15"/>
        <v>0</v>
      </c>
      <c r="DP105" s="41">
        <f t="shared" si="16"/>
        <v>0</v>
      </c>
      <c r="DQ105" s="47"/>
      <c r="DR105" s="43"/>
      <c r="DS105" s="41"/>
      <c r="DT105" s="41"/>
      <c r="DU105" s="41"/>
      <c r="DV105" s="41"/>
      <c r="DW105" s="41"/>
      <c r="DX105" s="41"/>
      <c r="DY105" s="47"/>
      <c r="DZ105" s="41"/>
      <c r="EA105" s="41"/>
      <c r="EB105" s="41"/>
      <c r="EC105" s="41"/>
    </row>
    <row r="106" spans="1:133" ht="12.75" x14ac:dyDescent="0.2">
      <c r="A106" s="36" t="s">
        <v>69</v>
      </c>
      <c r="B106" s="37">
        <v>44952</v>
      </c>
      <c r="C106" s="43" t="s">
        <v>61</v>
      </c>
      <c r="D106" s="41" t="s">
        <v>61</v>
      </c>
      <c r="E106" s="41" t="s">
        <v>61</v>
      </c>
      <c r="F106" s="41" t="s">
        <v>61</v>
      </c>
      <c r="G106" s="41" t="s">
        <v>61</v>
      </c>
      <c r="H106" s="41" t="s">
        <v>61</v>
      </c>
      <c r="I106" s="41" t="s">
        <v>61</v>
      </c>
      <c r="J106" s="41" t="s">
        <v>61</v>
      </c>
      <c r="K106" s="41" t="s">
        <v>61</v>
      </c>
      <c r="L106" s="41" t="s">
        <v>62</v>
      </c>
      <c r="M106" s="41" t="s">
        <v>62</v>
      </c>
      <c r="N106" s="41" t="s">
        <v>62</v>
      </c>
      <c r="O106" s="41" t="s">
        <v>61</v>
      </c>
      <c r="P106" s="41" t="s">
        <v>61</v>
      </c>
      <c r="Q106" s="41" t="s">
        <v>61</v>
      </c>
      <c r="R106" s="41" t="s">
        <v>61</v>
      </c>
      <c r="S106" s="41" t="s">
        <v>61</v>
      </c>
      <c r="T106" s="41" t="s">
        <v>61</v>
      </c>
      <c r="U106" s="58" t="s">
        <v>61</v>
      </c>
      <c r="V106" s="58" t="s">
        <v>61</v>
      </c>
      <c r="W106" s="58" t="s">
        <v>61</v>
      </c>
      <c r="X106" s="58" t="s">
        <v>61</v>
      </c>
      <c r="Y106" s="58" t="s">
        <v>61</v>
      </c>
      <c r="Z106" s="58" t="s">
        <v>61</v>
      </c>
      <c r="AA106" s="58" t="s">
        <v>61</v>
      </c>
      <c r="AB106" s="58" t="s">
        <v>62</v>
      </c>
      <c r="AC106" s="58" t="s">
        <v>62</v>
      </c>
      <c r="AD106" s="58" t="s">
        <v>61</v>
      </c>
      <c r="AE106" s="58" t="s">
        <v>61</v>
      </c>
      <c r="AF106" s="58" t="s">
        <v>61</v>
      </c>
      <c r="AG106" s="58" t="s">
        <v>61</v>
      </c>
      <c r="AH106" s="58" t="s">
        <v>61</v>
      </c>
      <c r="AI106" s="58" t="s">
        <v>61</v>
      </c>
      <c r="AJ106" s="42"/>
      <c r="AK106" s="43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2"/>
      <c r="BS106" s="43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2"/>
      <c r="DA106" s="43">
        <f t="shared" si="21"/>
        <v>0</v>
      </c>
      <c r="DB106" s="41">
        <f t="shared" si="2"/>
        <v>5</v>
      </c>
      <c r="DC106" s="41">
        <f t="shared" si="3"/>
        <v>28</v>
      </c>
      <c r="DD106" s="42">
        <f t="shared" si="4"/>
        <v>0</v>
      </c>
      <c r="DE106" s="43">
        <f t="shared" si="5"/>
        <v>0</v>
      </c>
      <c r="DF106" s="41">
        <f t="shared" si="6"/>
        <v>0</v>
      </c>
      <c r="DG106" s="41">
        <f t="shared" si="7"/>
        <v>0</v>
      </c>
      <c r="DH106" s="41">
        <f t="shared" si="8"/>
        <v>0</v>
      </c>
      <c r="DI106" s="41">
        <f t="shared" si="9"/>
        <v>0</v>
      </c>
      <c r="DJ106" s="42">
        <f t="shared" si="10"/>
        <v>0</v>
      </c>
      <c r="DK106" s="43">
        <f t="shared" si="11"/>
        <v>0</v>
      </c>
      <c r="DL106" s="41">
        <f t="shared" si="12"/>
        <v>0</v>
      </c>
      <c r="DM106" s="41">
        <f t="shared" si="13"/>
        <v>0</v>
      </c>
      <c r="DN106" s="41">
        <f t="shared" si="14"/>
        <v>0</v>
      </c>
      <c r="DO106" s="41">
        <f t="shared" si="15"/>
        <v>0</v>
      </c>
      <c r="DP106" s="41">
        <f t="shared" si="16"/>
        <v>0</v>
      </c>
      <c r="DQ106" s="44"/>
      <c r="DR106" s="43"/>
      <c r="DS106" s="41"/>
      <c r="DT106" s="41"/>
      <c r="DU106" s="41"/>
      <c r="DV106" s="41"/>
      <c r="DW106" s="41"/>
      <c r="DX106" s="41"/>
      <c r="DY106" s="47"/>
      <c r="DZ106" s="41"/>
      <c r="EA106" s="41"/>
      <c r="EB106" s="41"/>
      <c r="EC106" s="41"/>
    </row>
    <row r="107" spans="1:133" ht="12.75" x14ac:dyDescent="0.2">
      <c r="A107" s="49" t="s">
        <v>71</v>
      </c>
      <c r="B107" s="57">
        <v>44953</v>
      </c>
      <c r="C107" s="43" t="s">
        <v>61</v>
      </c>
      <c r="D107" s="41" t="s">
        <v>61</v>
      </c>
      <c r="E107" s="41" t="s">
        <v>61</v>
      </c>
      <c r="F107" s="41" t="s">
        <v>61</v>
      </c>
      <c r="G107" s="41" t="s">
        <v>61</v>
      </c>
      <c r="H107" s="41" t="s">
        <v>61</v>
      </c>
      <c r="I107" s="41" t="s">
        <v>61</v>
      </c>
      <c r="J107" s="41" t="s">
        <v>61</v>
      </c>
      <c r="K107" s="41" t="s">
        <v>61</v>
      </c>
      <c r="L107" s="41" t="s">
        <v>61</v>
      </c>
      <c r="M107" s="41" t="s">
        <v>61</v>
      </c>
      <c r="N107" s="41" t="s">
        <v>61</v>
      </c>
      <c r="O107" s="41" t="s">
        <v>61</v>
      </c>
      <c r="P107" s="41" t="s">
        <v>61</v>
      </c>
      <c r="Q107" s="41" t="s">
        <v>61</v>
      </c>
      <c r="R107" s="41" t="s">
        <v>61</v>
      </c>
      <c r="S107" s="41" t="s">
        <v>61</v>
      </c>
      <c r="T107" s="41" t="s">
        <v>61</v>
      </c>
      <c r="U107" s="58" t="s">
        <v>61</v>
      </c>
      <c r="V107" s="58" t="s">
        <v>61</v>
      </c>
      <c r="W107" s="58" t="s">
        <v>61</v>
      </c>
      <c r="X107" s="58" t="s">
        <v>61</v>
      </c>
      <c r="Y107" s="58" t="s">
        <v>61</v>
      </c>
      <c r="Z107" s="58" t="s">
        <v>61</v>
      </c>
      <c r="AA107" s="58" t="s">
        <v>61</v>
      </c>
      <c r="AB107" s="58" t="s">
        <v>61</v>
      </c>
      <c r="AC107" s="58" t="s">
        <v>61</v>
      </c>
      <c r="AD107" s="58" t="s">
        <v>61</v>
      </c>
      <c r="AE107" s="58" t="s">
        <v>61</v>
      </c>
      <c r="AF107" s="58" t="s">
        <v>61</v>
      </c>
      <c r="AG107" s="58" t="s">
        <v>61</v>
      </c>
      <c r="AH107" s="58" t="s">
        <v>61</v>
      </c>
      <c r="AI107" s="58" t="s">
        <v>61</v>
      </c>
      <c r="AJ107" s="42"/>
      <c r="AK107" s="51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3"/>
      <c r="BS107" s="51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3"/>
      <c r="DA107" s="51">
        <f t="shared" si="21"/>
        <v>0</v>
      </c>
      <c r="DB107" s="52">
        <f t="shared" si="2"/>
        <v>0</v>
      </c>
      <c r="DC107" s="52">
        <f t="shared" si="3"/>
        <v>33</v>
      </c>
      <c r="DD107" s="53">
        <f t="shared" si="4"/>
        <v>0</v>
      </c>
      <c r="DE107" s="51">
        <f t="shared" si="5"/>
        <v>0</v>
      </c>
      <c r="DF107" s="52">
        <f t="shared" si="6"/>
        <v>0</v>
      </c>
      <c r="DG107" s="52">
        <f t="shared" si="7"/>
        <v>0</v>
      </c>
      <c r="DH107" s="52">
        <f t="shared" si="8"/>
        <v>0</v>
      </c>
      <c r="DI107" s="52">
        <f t="shared" si="9"/>
        <v>0</v>
      </c>
      <c r="DJ107" s="53">
        <f t="shared" si="10"/>
        <v>0</v>
      </c>
      <c r="DK107" s="51">
        <f t="shared" si="11"/>
        <v>0</v>
      </c>
      <c r="DL107" s="52">
        <f t="shared" si="12"/>
        <v>0</v>
      </c>
      <c r="DM107" s="52">
        <f t="shared" si="13"/>
        <v>0</v>
      </c>
      <c r="DN107" s="52">
        <f t="shared" si="14"/>
        <v>0</v>
      </c>
      <c r="DO107" s="52">
        <f t="shared" si="15"/>
        <v>0</v>
      </c>
      <c r="DP107" s="52">
        <f t="shared" si="16"/>
        <v>0</v>
      </c>
      <c r="DQ107" s="66"/>
      <c r="DR107" s="43"/>
      <c r="DS107" s="41"/>
      <c r="DT107" s="41"/>
      <c r="DU107" s="41"/>
      <c r="DV107" s="41"/>
      <c r="DW107" s="41"/>
      <c r="DX107" s="41"/>
      <c r="DY107" s="66"/>
      <c r="DZ107" s="41"/>
      <c r="EA107" s="41"/>
      <c r="EB107" s="41"/>
      <c r="EC107" s="41"/>
    </row>
    <row r="108" spans="1:133" ht="12.75" x14ac:dyDescent="0.2">
      <c r="A108" s="36" t="s">
        <v>74</v>
      </c>
      <c r="B108" s="37">
        <v>44956</v>
      </c>
      <c r="C108" s="51" t="s">
        <v>61</v>
      </c>
      <c r="D108" s="52" t="s">
        <v>61</v>
      </c>
      <c r="E108" s="52" t="s">
        <v>61</v>
      </c>
      <c r="F108" s="52" t="s">
        <v>61</v>
      </c>
      <c r="G108" s="52" t="s">
        <v>61</v>
      </c>
      <c r="H108" s="52" t="s">
        <v>61</v>
      </c>
      <c r="I108" s="52" t="s">
        <v>61</v>
      </c>
      <c r="J108" s="52" t="s">
        <v>61</v>
      </c>
      <c r="K108" s="52" t="s">
        <v>61</v>
      </c>
      <c r="L108" s="52" t="s">
        <v>61</v>
      </c>
      <c r="M108" s="52" t="s">
        <v>61</v>
      </c>
      <c r="N108" s="52" t="s">
        <v>61</v>
      </c>
      <c r="O108" s="52" t="s">
        <v>61</v>
      </c>
      <c r="P108" s="52" t="s">
        <v>61</v>
      </c>
      <c r="Q108" s="52" t="s">
        <v>61</v>
      </c>
      <c r="R108" s="52" t="s">
        <v>61</v>
      </c>
      <c r="S108" s="52" t="s">
        <v>61</v>
      </c>
      <c r="T108" s="52" t="s">
        <v>61</v>
      </c>
      <c r="U108" s="59" t="s">
        <v>61</v>
      </c>
      <c r="V108" s="59" t="s">
        <v>61</v>
      </c>
      <c r="W108" s="59" t="s">
        <v>61</v>
      </c>
      <c r="X108" s="59" t="s">
        <v>61</v>
      </c>
      <c r="Y108" s="59" t="s">
        <v>61</v>
      </c>
      <c r="Z108" s="59" t="s">
        <v>61</v>
      </c>
      <c r="AA108" s="59" t="s">
        <v>61</v>
      </c>
      <c r="AB108" s="59" t="s">
        <v>61</v>
      </c>
      <c r="AC108" s="59" t="s">
        <v>61</v>
      </c>
      <c r="AD108" s="59" t="s">
        <v>61</v>
      </c>
      <c r="AE108" s="59" t="s">
        <v>61</v>
      </c>
      <c r="AF108" s="59" t="s">
        <v>61</v>
      </c>
      <c r="AG108" s="59" t="s">
        <v>61</v>
      </c>
      <c r="AH108" s="59" t="s">
        <v>61</v>
      </c>
      <c r="AI108" s="59" t="s">
        <v>61</v>
      </c>
      <c r="AJ108" s="65"/>
      <c r="AK108" s="43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2"/>
      <c r="BS108" s="43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2"/>
      <c r="DA108" s="43">
        <f t="shared" si="21"/>
        <v>0</v>
      </c>
      <c r="DB108" s="41">
        <f t="shared" si="2"/>
        <v>0</v>
      </c>
      <c r="DC108" s="41">
        <f t="shared" si="3"/>
        <v>33</v>
      </c>
      <c r="DD108" s="42">
        <f t="shared" si="4"/>
        <v>0</v>
      </c>
      <c r="DE108" s="43">
        <f t="shared" si="5"/>
        <v>0</v>
      </c>
      <c r="DF108" s="41">
        <f t="shared" si="6"/>
        <v>0</v>
      </c>
      <c r="DG108" s="41">
        <f t="shared" si="7"/>
        <v>0</v>
      </c>
      <c r="DH108" s="41">
        <f t="shared" si="8"/>
        <v>0</v>
      </c>
      <c r="DI108" s="41">
        <f t="shared" si="9"/>
        <v>0</v>
      </c>
      <c r="DJ108" s="42">
        <f t="shared" si="10"/>
        <v>0</v>
      </c>
      <c r="DK108" s="43">
        <f t="shared" si="11"/>
        <v>0</v>
      </c>
      <c r="DL108" s="41">
        <f t="shared" si="12"/>
        <v>0</v>
      </c>
      <c r="DM108" s="41">
        <f t="shared" si="13"/>
        <v>0</v>
      </c>
      <c r="DN108" s="41">
        <f t="shared" si="14"/>
        <v>0</v>
      </c>
      <c r="DO108" s="41">
        <f t="shared" si="15"/>
        <v>0</v>
      </c>
      <c r="DP108" s="41">
        <f t="shared" si="16"/>
        <v>0</v>
      </c>
      <c r="DQ108" s="47"/>
      <c r="DR108" s="43"/>
      <c r="DS108" s="41"/>
      <c r="DT108" s="41"/>
      <c r="DU108" s="41"/>
      <c r="DV108" s="41"/>
      <c r="DW108" s="41"/>
      <c r="DX108" s="41"/>
      <c r="DY108" s="47"/>
      <c r="DZ108" s="41"/>
      <c r="EA108" s="41"/>
      <c r="EB108" s="41"/>
      <c r="EC108" s="41"/>
    </row>
    <row r="109" spans="1:133" ht="12.75" x14ac:dyDescent="0.2">
      <c r="A109" s="36" t="s">
        <v>60</v>
      </c>
      <c r="B109" s="37">
        <v>44957</v>
      </c>
      <c r="C109" s="43" t="s">
        <v>61</v>
      </c>
      <c r="D109" s="41" t="s">
        <v>61</v>
      </c>
      <c r="E109" s="41" t="s">
        <v>61</v>
      </c>
      <c r="F109" s="41" t="s">
        <v>61</v>
      </c>
      <c r="G109" s="41" t="s">
        <v>61</v>
      </c>
      <c r="H109" s="41" t="s">
        <v>61</v>
      </c>
      <c r="I109" s="41" t="s">
        <v>61</v>
      </c>
      <c r="J109" s="41" t="s">
        <v>61</v>
      </c>
      <c r="K109" s="41" t="s">
        <v>62</v>
      </c>
      <c r="L109" s="41" t="s">
        <v>62</v>
      </c>
      <c r="M109" s="41" t="s">
        <v>62</v>
      </c>
      <c r="N109" s="41" t="s">
        <v>62</v>
      </c>
      <c r="O109" s="41" t="s">
        <v>62</v>
      </c>
      <c r="P109" s="41" t="s">
        <v>61</v>
      </c>
      <c r="Q109" s="41" t="s">
        <v>61</v>
      </c>
      <c r="R109" s="41" t="s">
        <v>61</v>
      </c>
      <c r="S109" s="41" t="s">
        <v>61</v>
      </c>
      <c r="T109" s="41" t="s">
        <v>61</v>
      </c>
      <c r="U109" s="58" t="s">
        <v>61</v>
      </c>
      <c r="V109" s="58" t="s">
        <v>61</v>
      </c>
      <c r="W109" s="58" t="s">
        <v>61</v>
      </c>
      <c r="X109" s="58" t="s">
        <v>61</v>
      </c>
      <c r="Y109" s="58" t="s">
        <v>61</v>
      </c>
      <c r="Z109" s="58" t="s">
        <v>62</v>
      </c>
      <c r="AA109" s="58" t="s">
        <v>61</v>
      </c>
      <c r="AB109" s="58" t="s">
        <v>61</v>
      </c>
      <c r="AC109" s="58" t="s">
        <v>62</v>
      </c>
      <c r="AD109" s="58" t="s">
        <v>61</v>
      </c>
      <c r="AE109" s="58" t="s">
        <v>61</v>
      </c>
      <c r="AF109" s="58" t="s">
        <v>61</v>
      </c>
      <c r="AG109" s="58" t="s">
        <v>61</v>
      </c>
      <c r="AH109" s="58" t="s">
        <v>61</v>
      </c>
      <c r="AI109" s="58" t="s">
        <v>61</v>
      </c>
      <c r="AJ109" s="42"/>
      <c r="AK109" s="43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2"/>
      <c r="BS109" s="43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2"/>
      <c r="DA109" s="43">
        <f t="shared" si="21"/>
        <v>0</v>
      </c>
      <c r="DB109" s="41">
        <f t="shared" si="2"/>
        <v>7</v>
      </c>
      <c r="DC109" s="41">
        <f t="shared" si="3"/>
        <v>26</v>
      </c>
      <c r="DD109" s="42">
        <f t="shared" si="4"/>
        <v>0</v>
      </c>
      <c r="DE109" s="43">
        <f t="shared" si="5"/>
        <v>0</v>
      </c>
      <c r="DF109" s="41">
        <f t="shared" si="6"/>
        <v>0</v>
      </c>
      <c r="DG109" s="41">
        <f t="shared" si="7"/>
        <v>0</v>
      </c>
      <c r="DH109" s="41">
        <f t="shared" si="8"/>
        <v>0</v>
      </c>
      <c r="DI109" s="41">
        <f t="shared" si="9"/>
        <v>0</v>
      </c>
      <c r="DJ109" s="42">
        <f t="shared" si="10"/>
        <v>0</v>
      </c>
      <c r="DK109" s="43">
        <f t="shared" si="11"/>
        <v>0</v>
      </c>
      <c r="DL109" s="41">
        <f t="shared" si="12"/>
        <v>0</v>
      </c>
      <c r="DM109" s="41">
        <f t="shared" si="13"/>
        <v>0</v>
      </c>
      <c r="DN109" s="41">
        <f t="shared" si="14"/>
        <v>0</v>
      </c>
      <c r="DO109" s="41">
        <f t="shared" si="15"/>
        <v>0</v>
      </c>
      <c r="DP109" s="41">
        <f t="shared" si="16"/>
        <v>0</v>
      </c>
      <c r="DQ109" s="47"/>
      <c r="DR109" s="43"/>
      <c r="DS109" s="41"/>
      <c r="DT109" s="41"/>
      <c r="DU109" s="41"/>
      <c r="DV109" s="41"/>
      <c r="DW109" s="41"/>
      <c r="DX109" s="41"/>
      <c r="DY109" s="47"/>
      <c r="DZ109" s="41"/>
      <c r="EA109" s="41"/>
      <c r="EB109" s="41"/>
      <c r="EC109" s="41"/>
    </row>
    <row r="110" spans="1:133" ht="12.75" x14ac:dyDescent="0.2">
      <c r="A110" s="36" t="s">
        <v>66</v>
      </c>
      <c r="B110" s="37">
        <v>44958</v>
      </c>
      <c r="C110" s="43" t="s">
        <v>61</v>
      </c>
      <c r="D110" s="41" t="s">
        <v>61</v>
      </c>
      <c r="E110" s="41" t="s">
        <v>61</v>
      </c>
      <c r="F110" s="41" t="s">
        <v>61</v>
      </c>
      <c r="G110" s="41" t="s">
        <v>61</v>
      </c>
      <c r="H110" s="41" t="s">
        <v>61</v>
      </c>
      <c r="I110" s="41" t="s">
        <v>61</v>
      </c>
      <c r="J110" s="41" t="s">
        <v>61</v>
      </c>
      <c r="K110" s="41" t="s">
        <v>61</v>
      </c>
      <c r="L110" s="41" t="s">
        <v>62</v>
      </c>
      <c r="M110" s="41" t="s">
        <v>62</v>
      </c>
      <c r="N110" s="41" t="s">
        <v>62</v>
      </c>
      <c r="O110" s="41" t="s">
        <v>61</v>
      </c>
      <c r="P110" s="41" t="s">
        <v>61</v>
      </c>
      <c r="Q110" s="41" t="s">
        <v>61</v>
      </c>
      <c r="R110" s="41" t="s">
        <v>61</v>
      </c>
      <c r="S110" s="41" t="s">
        <v>61</v>
      </c>
      <c r="T110" s="41" t="s">
        <v>61</v>
      </c>
      <c r="U110" s="58" t="s">
        <v>61</v>
      </c>
      <c r="V110" s="58" t="s">
        <v>61</v>
      </c>
      <c r="W110" s="58" t="s">
        <v>61</v>
      </c>
      <c r="X110" s="58" t="s">
        <v>61</v>
      </c>
      <c r="Y110" s="58" t="s">
        <v>61</v>
      </c>
      <c r="Z110" s="58" t="s">
        <v>61</v>
      </c>
      <c r="AA110" s="58" t="s">
        <v>61</v>
      </c>
      <c r="AB110" s="58" t="s">
        <v>62</v>
      </c>
      <c r="AC110" s="58" t="s">
        <v>62</v>
      </c>
      <c r="AD110" s="41" t="s">
        <v>62</v>
      </c>
      <c r="AE110" s="41" t="s">
        <v>62</v>
      </c>
      <c r="AF110" s="41" t="s">
        <v>62</v>
      </c>
      <c r="AG110" s="41" t="s">
        <v>62</v>
      </c>
      <c r="AH110" s="41" t="s">
        <v>62</v>
      </c>
      <c r="AI110" s="58" t="s">
        <v>61</v>
      </c>
      <c r="AJ110" s="42"/>
      <c r="AK110" s="43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2"/>
      <c r="BS110" s="43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2"/>
      <c r="DA110" s="43">
        <f t="shared" si="21"/>
        <v>0</v>
      </c>
      <c r="DB110" s="41">
        <f t="shared" si="2"/>
        <v>10</v>
      </c>
      <c r="DC110" s="41">
        <f t="shared" si="3"/>
        <v>23</v>
      </c>
      <c r="DD110" s="42">
        <f t="shared" si="4"/>
        <v>0</v>
      </c>
      <c r="DE110" s="43">
        <f t="shared" si="5"/>
        <v>0</v>
      </c>
      <c r="DF110" s="41">
        <f t="shared" si="6"/>
        <v>0</v>
      </c>
      <c r="DG110" s="41">
        <f t="shared" si="7"/>
        <v>0</v>
      </c>
      <c r="DH110" s="41">
        <f t="shared" si="8"/>
        <v>0</v>
      </c>
      <c r="DI110" s="41">
        <f t="shared" si="9"/>
        <v>0</v>
      </c>
      <c r="DJ110" s="42">
        <f t="shared" si="10"/>
        <v>0</v>
      </c>
      <c r="DK110" s="43">
        <f t="shared" si="11"/>
        <v>0</v>
      </c>
      <c r="DL110" s="41">
        <f t="shared" si="12"/>
        <v>0</v>
      </c>
      <c r="DM110" s="41">
        <f t="shared" si="13"/>
        <v>0</v>
      </c>
      <c r="DN110" s="41">
        <f t="shared" si="14"/>
        <v>0</v>
      </c>
      <c r="DO110" s="41">
        <f t="shared" si="15"/>
        <v>0</v>
      </c>
      <c r="DP110" s="41">
        <f t="shared" si="16"/>
        <v>0</v>
      </c>
      <c r="DQ110" s="47"/>
      <c r="DR110" s="43"/>
      <c r="DS110" s="41"/>
      <c r="DT110" s="41"/>
      <c r="DU110" s="41"/>
      <c r="DV110" s="41"/>
      <c r="DW110" s="41"/>
      <c r="DX110" s="41"/>
      <c r="DY110" s="47"/>
      <c r="DZ110" s="41"/>
      <c r="EA110" s="41"/>
      <c r="EB110" s="41"/>
      <c r="EC110" s="41"/>
    </row>
    <row r="111" spans="1:133" ht="12.75" x14ac:dyDescent="0.2">
      <c r="A111" s="36" t="s">
        <v>69</v>
      </c>
      <c r="B111" s="37">
        <v>44959</v>
      </c>
      <c r="C111" s="43" t="s">
        <v>61</v>
      </c>
      <c r="D111" s="41" t="s">
        <v>61</v>
      </c>
      <c r="E111" s="41" t="s">
        <v>61</v>
      </c>
      <c r="F111" s="41" t="s">
        <v>61</v>
      </c>
      <c r="G111" s="41" t="s">
        <v>61</v>
      </c>
      <c r="H111" s="41" t="s">
        <v>61</v>
      </c>
      <c r="I111" s="41" t="s">
        <v>61</v>
      </c>
      <c r="J111" s="41" t="s">
        <v>61</v>
      </c>
      <c r="K111" s="41" t="s">
        <v>61</v>
      </c>
      <c r="L111" s="41" t="s">
        <v>61</v>
      </c>
      <c r="M111" s="41" t="s">
        <v>61</v>
      </c>
      <c r="N111" s="41" t="s">
        <v>61</v>
      </c>
      <c r="O111" s="41" t="s">
        <v>61</v>
      </c>
      <c r="P111" s="41" t="s">
        <v>61</v>
      </c>
      <c r="Q111" s="41" t="s">
        <v>61</v>
      </c>
      <c r="R111" s="41" t="s">
        <v>61</v>
      </c>
      <c r="S111" s="41" t="s">
        <v>61</v>
      </c>
      <c r="T111" s="41" t="s">
        <v>61</v>
      </c>
      <c r="U111" s="58" t="s">
        <v>61</v>
      </c>
      <c r="V111" s="58" t="s">
        <v>61</v>
      </c>
      <c r="W111" s="58" t="s">
        <v>61</v>
      </c>
      <c r="X111" s="58" t="s">
        <v>61</v>
      </c>
      <c r="Y111" s="58" t="s">
        <v>61</v>
      </c>
      <c r="Z111" s="58" t="s">
        <v>61</v>
      </c>
      <c r="AA111" s="58" t="s">
        <v>61</v>
      </c>
      <c r="AB111" s="58" t="s">
        <v>61</v>
      </c>
      <c r="AC111" s="58" t="s">
        <v>61</v>
      </c>
      <c r="AD111" s="58" t="s">
        <v>61</v>
      </c>
      <c r="AE111" s="58" t="s">
        <v>61</v>
      </c>
      <c r="AF111" s="58" t="s">
        <v>61</v>
      </c>
      <c r="AG111" s="58" t="s">
        <v>61</v>
      </c>
      <c r="AH111" s="58" t="s">
        <v>61</v>
      </c>
      <c r="AI111" s="58" t="s">
        <v>61</v>
      </c>
      <c r="AJ111" s="42"/>
      <c r="AK111" s="43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2"/>
      <c r="BS111" s="43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2"/>
      <c r="DA111" s="43">
        <f t="shared" si="21"/>
        <v>0</v>
      </c>
      <c r="DB111" s="41">
        <f t="shared" si="2"/>
        <v>0</v>
      </c>
      <c r="DC111" s="41">
        <f t="shared" si="3"/>
        <v>33</v>
      </c>
      <c r="DD111" s="42">
        <f t="shared" si="4"/>
        <v>0</v>
      </c>
      <c r="DE111" s="43">
        <f t="shared" si="5"/>
        <v>0</v>
      </c>
      <c r="DF111" s="41">
        <f t="shared" si="6"/>
        <v>0</v>
      </c>
      <c r="DG111" s="41">
        <f t="shared" si="7"/>
        <v>0</v>
      </c>
      <c r="DH111" s="41">
        <f t="shared" si="8"/>
        <v>0</v>
      </c>
      <c r="DI111" s="41">
        <f t="shared" si="9"/>
        <v>0</v>
      </c>
      <c r="DJ111" s="42">
        <f t="shared" si="10"/>
        <v>0</v>
      </c>
      <c r="DK111" s="43">
        <f t="shared" si="11"/>
        <v>0</v>
      </c>
      <c r="DL111" s="41">
        <f t="shared" si="12"/>
        <v>0</v>
      </c>
      <c r="DM111" s="41">
        <f t="shared" si="13"/>
        <v>0</v>
      </c>
      <c r="DN111" s="41">
        <f t="shared" si="14"/>
        <v>0</v>
      </c>
      <c r="DO111" s="41">
        <f t="shared" si="15"/>
        <v>0</v>
      </c>
      <c r="DP111" s="41">
        <f t="shared" si="16"/>
        <v>0</v>
      </c>
      <c r="DQ111" s="44"/>
      <c r="DR111" s="43"/>
      <c r="DS111" s="41"/>
      <c r="DT111" s="41"/>
      <c r="DU111" s="41"/>
      <c r="DV111" s="41"/>
      <c r="DW111" s="41"/>
      <c r="DX111" s="41"/>
      <c r="DY111" s="47"/>
      <c r="DZ111" s="41"/>
      <c r="EA111" s="41"/>
      <c r="EB111" s="41"/>
      <c r="EC111" s="41"/>
    </row>
    <row r="112" spans="1:133" ht="12.75" x14ac:dyDescent="0.2">
      <c r="A112" s="49" t="s">
        <v>71</v>
      </c>
      <c r="B112" s="57">
        <v>44960</v>
      </c>
      <c r="C112" s="43" t="s">
        <v>61</v>
      </c>
      <c r="D112" s="41" t="s">
        <v>61</v>
      </c>
      <c r="E112" s="41" t="s">
        <v>61</v>
      </c>
      <c r="F112" s="41" t="s">
        <v>61</v>
      </c>
      <c r="G112" s="41" t="s">
        <v>61</v>
      </c>
      <c r="H112" s="41" t="s">
        <v>61</v>
      </c>
      <c r="I112" s="41" t="s">
        <v>61</v>
      </c>
      <c r="J112" s="41" t="s">
        <v>61</v>
      </c>
      <c r="K112" s="41" t="s">
        <v>61</v>
      </c>
      <c r="L112" s="41" t="s">
        <v>61</v>
      </c>
      <c r="M112" s="41" t="s">
        <v>61</v>
      </c>
      <c r="N112" s="41" t="s">
        <v>61</v>
      </c>
      <c r="O112" s="41" t="s">
        <v>61</v>
      </c>
      <c r="P112" s="41" t="s">
        <v>61</v>
      </c>
      <c r="Q112" s="41" t="s">
        <v>61</v>
      </c>
      <c r="R112" s="41" t="s">
        <v>61</v>
      </c>
      <c r="S112" s="41" t="s">
        <v>61</v>
      </c>
      <c r="T112" s="41" t="s">
        <v>61</v>
      </c>
      <c r="U112" s="58" t="s">
        <v>61</v>
      </c>
      <c r="V112" s="58" t="s">
        <v>61</v>
      </c>
      <c r="W112" s="58" t="s">
        <v>61</v>
      </c>
      <c r="X112" s="58" t="s">
        <v>61</v>
      </c>
      <c r="Y112" s="58" t="s">
        <v>61</v>
      </c>
      <c r="Z112" s="58" t="s">
        <v>61</v>
      </c>
      <c r="AA112" s="58" t="s">
        <v>61</v>
      </c>
      <c r="AB112" s="58" t="s">
        <v>61</v>
      </c>
      <c r="AC112" s="58" t="s">
        <v>61</v>
      </c>
      <c r="AD112" s="58" t="s">
        <v>61</v>
      </c>
      <c r="AE112" s="58" t="s">
        <v>61</v>
      </c>
      <c r="AF112" s="58" t="s">
        <v>61</v>
      </c>
      <c r="AG112" s="58" t="s">
        <v>61</v>
      </c>
      <c r="AH112" s="58" t="s">
        <v>61</v>
      </c>
      <c r="AI112" s="58" t="s">
        <v>61</v>
      </c>
      <c r="AJ112" s="42" t="s">
        <v>61</v>
      </c>
      <c r="AK112" s="51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3"/>
      <c r="BS112" s="51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3"/>
      <c r="DA112" s="51">
        <f t="shared" si="21"/>
        <v>0</v>
      </c>
      <c r="DB112" s="52">
        <f t="shared" si="2"/>
        <v>0</v>
      </c>
      <c r="DC112" s="52">
        <f t="shared" si="3"/>
        <v>34</v>
      </c>
      <c r="DD112" s="53">
        <f t="shared" si="4"/>
        <v>0</v>
      </c>
      <c r="DE112" s="51">
        <f t="shared" si="5"/>
        <v>0</v>
      </c>
      <c r="DF112" s="52">
        <f t="shared" si="6"/>
        <v>0</v>
      </c>
      <c r="DG112" s="52">
        <f t="shared" si="7"/>
        <v>0</v>
      </c>
      <c r="DH112" s="52">
        <f t="shared" si="8"/>
        <v>0</v>
      </c>
      <c r="DI112" s="52">
        <f t="shared" si="9"/>
        <v>0</v>
      </c>
      <c r="DJ112" s="53">
        <f t="shared" si="10"/>
        <v>0</v>
      </c>
      <c r="DK112" s="51">
        <f t="shared" si="11"/>
        <v>0</v>
      </c>
      <c r="DL112" s="52">
        <f t="shared" si="12"/>
        <v>0</v>
      </c>
      <c r="DM112" s="52">
        <f t="shared" si="13"/>
        <v>0</v>
      </c>
      <c r="DN112" s="52">
        <f t="shared" si="14"/>
        <v>0</v>
      </c>
      <c r="DO112" s="52">
        <f t="shared" si="15"/>
        <v>0</v>
      </c>
      <c r="DP112" s="52">
        <f t="shared" si="16"/>
        <v>0</v>
      </c>
      <c r="DQ112" s="66"/>
      <c r="DR112" s="43"/>
      <c r="DS112" s="41"/>
      <c r="DT112" s="41"/>
      <c r="DU112" s="41"/>
      <c r="DV112" s="41"/>
      <c r="DW112" s="41"/>
      <c r="DX112" s="41"/>
      <c r="DY112" s="66"/>
      <c r="DZ112" s="41"/>
      <c r="EA112" s="41"/>
      <c r="EB112" s="41"/>
      <c r="EC112" s="41"/>
    </row>
    <row r="113" spans="1:133" ht="12.75" x14ac:dyDescent="0.2">
      <c r="A113" s="36" t="s">
        <v>74</v>
      </c>
      <c r="B113" s="37">
        <v>44963</v>
      </c>
      <c r="C113" s="51" t="s">
        <v>61</v>
      </c>
      <c r="D113" s="52" t="s">
        <v>61</v>
      </c>
      <c r="E113" s="52" t="s">
        <v>61</v>
      </c>
      <c r="F113" s="52" t="s">
        <v>61</v>
      </c>
      <c r="G113" s="52" t="s">
        <v>61</v>
      </c>
      <c r="H113" s="52" t="s">
        <v>61</v>
      </c>
      <c r="I113" s="52" t="s">
        <v>61</v>
      </c>
      <c r="J113" s="52" t="s">
        <v>61</v>
      </c>
      <c r="K113" s="52" t="s">
        <v>61</v>
      </c>
      <c r="L113" s="52" t="s">
        <v>61</v>
      </c>
      <c r="M113" s="52" t="s">
        <v>61</v>
      </c>
      <c r="N113" s="52" t="s">
        <v>61</v>
      </c>
      <c r="O113" s="52" t="s">
        <v>61</v>
      </c>
      <c r="P113" s="52" t="s">
        <v>61</v>
      </c>
      <c r="Q113" s="52" t="s">
        <v>61</v>
      </c>
      <c r="R113" s="52" t="s">
        <v>61</v>
      </c>
      <c r="S113" s="52" t="s">
        <v>61</v>
      </c>
      <c r="T113" s="52" t="s">
        <v>61</v>
      </c>
      <c r="U113" s="59" t="s">
        <v>61</v>
      </c>
      <c r="V113" s="59" t="s">
        <v>61</v>
      </c>
      <c r="W113" s="59" t="s">
        <v>61</v>
      </c>
      <c r="X113" s="59" t="s">
        <v>61</v>
      </c>
      <c r="Y113" s="59" t="s">
        <v>61</v>
      </c>
      <c r="Z113" s="59" t="s">
        <v>61</v>
      </c>
      <c r="AA113" s="59" t="s">
        <v>61</v>
      </c>
      <c r="AB113" s="59" t="s">
        <v>61</v>
      </c>
      <c r="AC113" s="59" t="s">
        <v>61</v>
      </c>
      <c r="AD113" s="59" t="s">
        <v>61</v>
      </c>
      <c r="AE113" s="59" t="s">
        <v>61</v>
      </c>
      <c r="AF113" s="59" t="s">
        <v>61</v>
      </c>
      <c r="AG113" s="59" t="s">
        <v>61</v>
      </c>
      <c r="AH113" s="59" t="s">
        <v>61</v>
      </c>
      <c r="AI113" s="59" t="s">
        <v>61</v>
      </c>
      <c r="AJ113" s="53" t="s">
        <v>61</v>
      </c>
      <c r="AK113" s="43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2"/>
      <c r="BS113" s="43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2"/>
      <c r="DA113" s="43">
        <f t="shared" si="21"/>
        <v>0</v>
      </c>
      <c r="DB113" s="41">
        <f t="shared" si="2"/>
        <v>0</v>
      </c>
      <c r="DC113" s="41">
        <f t="shared" si="3"/>
        <v>34</v>
      </c>
      <c r="DD113" s="42">
        <f t="shared" si="4"/>
        <v>0</v>
      </c>
      <c r="DE113" s="43">
        <f t="shared" si="5"/>
        <v>0</v>
      </c>
      <c r="DF113" s="41">
        <f t="shared" si="6"/>
        <v>0</v>
      </c>
      <c r="DG113" s="41">
        <f t="shared" si="7"/>
        <v>0</v>
      </c>
      <c r="DH113" s="41">
        <f t="shared" si="8"/>
        <v>0</v>
      </c>
      <c r="DI113" s="41">
        <f t="shared" si="9"/>
        <v>0</v>
      </c>
      <c r="DJ113" s="42">
        <f t="shared" si="10"/>
        <v>0</v>
      </c>
      <c r="DK113" s="43">
        <f t="shared" si="11"/>
        <v>0</v>
      </c>
      <c r="DL113" s="41">
        <f t="shared" si="12"/>
        <v>0</v>
      </c>
      <c r="DM113" s="41">
        <f t="shared" si="13"/>
        <v>0</v>
      </c>
      <c r="DN113" s="41">
        <f t="shared" si="14"/>
        <v>0</v>
      </c>
      <c r="DO113" s="41">
        <f t="shared" si="15"/>
        <v>0</v>
      </c>
      <c r="DP113" s="41">
        <f t="shared" si="16"/>
        <v>0</v>
      </c>
      <c r="DQ113" s="47"/>
      <c r="DR113" s="43"/>
      <c r="DS113" s="41"/>
      <c r="DT113" s="41"/>
      <c r="DU113" s="41"/>
      <c r="DV113" s="41"/>
      <c r="DW113" s="41"/>
      <c r="DX113" s="41"/>
      <c r="DY113" s="47"/>
      <c r="DZ113" s="41"/>
      <c r="EA113" s="41"/>
      <c r="EB113" s="41"/>
      <c r="EC113" s="41"/>
    </row>
    <row r="114" spans="1:133" ht="12.75" x14ac:dyDescent="0.2">
      <c r="A114" s="36" t="s">
        <v>60</v>
      </c>
      <c r="B114" s="37">
        <v>44964</v>
      </c>
      <c r="C114" s="43" t="s">
        <v>61</v>
      </c>
      <c r="D114" s="41" t="s">
        <v>61</v>
      </c>
      <c r="E114" s="41" t="s">
        <v>61</v>
      </c>
      <c r="F114" s="41" t="s">
        <v>61</v>
      </c>
      <c r="G114" s="41" t="s">
        <v>61</v>
      </c>
      <c r="H114" s="41" t="s">
        <v>61</v>
      </c>
      <c r="I114" s="41" t="s">
        <v>61</v>
      </c>
      <c r="J114" s="41" t="s">
        <v>61</v>
      </c>
      <c r="K114" s="41" t="s">
        <v>62</v>
      </c>
      <c r="L114" s="41" t="s">
        <v>62</v>
      </c>
      <c r="M114" s="41" t="s">
        <v>62</v>
      </c>
      <c r="N114" s="41" t="s">
        <v>62</v>
      </c>
      <c r="O114" s="41" t="s">
        <v>62</v>
      </c>
      <c r="P114" s="41" t="s">
        <v>61</v>
      </c>
      <c r="Q114" s="41" t="s">
        <v>61</v>
      </c>
      <c r="R114" s="41" t="s">
        <v>61</v>
      </c>
      <c r="S114" s="41" t="s">
        <v>61</v>
      </c>
      <c r="T114" s="41" t="s">
        <v>61</v>
      </c>
      <c r="U114" s="58" t="s">
        <v>61</v>
      </c>
      <c r="V114" s="58" t="s">
        <v>61</v>
      </c>
      <c r="W114" s="58" t="s">
        <v>61</v>
      </c>
      <c r="X114" s="58" t="s">
        <v>61</v>
      </c>
      <c r="Y114" s="58" t="s">
        <v>61</v>
      </c>
      <c r="Z114" s="58" t="s">
        <v>62</v>
      </c>
      <c r="AA114" s="58" t="s">
        <v>61</v>
      </c>
      <c r="AB114" s="58" t="s">
        <v>61</v>
      </c>
      <c r="AC114" s="58" t="s">
        <v>62</v>
      </c>
      <c r="AD114" s="58" t="s">
        <v>61</v>
      </c>
      <c r="AE114" s="58" t="s">
        <v>61</v>
      </c>
      <c r="AF114" s="58" t="s">
        <v>61</v>
      </c>
      <c r="AG114" s="58" t="s">
        <v>61</v>
      </c>
      <c r="AH114" s="58" t="s">
        <v>61</v>
      </c>
      <c r="AI114" s="58" t="s">
        <v>61</v>
      </c>
      <c r="AJ114" s="42" t="s">
        <v>61</v>
      </c>
      <c r="AK114" s="43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2"/>
      <c r="BS114" s="43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2"/>
      <c r="DA114" s="43">
        <f t="shared" si="21"/>
        <v>0</v>
      </c>
      <c r="DB114" s="41">
        <f t="shared" si="2"/>
        <v>7</v>
      </c>
      <c r="DC114" s="41">
        <f t="shared" si="3"/>
        <v>27</v>
      </c>
      <c r="DD114" s="42">
        <f t="shared" si="4"/>
        <v>0</v>
      </c>
      <c r="DE114" s="43">
        <f t="shared" si="5"/>
        <v>0</v>
      </c>
      <c r="DF114" s="41">
        <f t="shared" si="6"/>
        <v>0</v>
      </c>
      <c r="DG114" s="41">
        <f t="shared" si="7"/>
        <v>0</v>
      </c>
      <c r="DH114" s="41">
        <f t="shared" si="8"/>
        <v>0</v>
      </c>
      <c r="DI114" s="41">
        <f t="shared" si="9"/>
        <v>0</v>
      </c>
      <c r="DJ114" s="42">
        <f t="shared" si="10"/>
        <v>0</v>
      </c>
      <c r="DK114" s="43">
        <f t="shared" si="11"/>
        <v>0</v>
      </c>
      <c r="DL114" s="41">
        <f t="shared" si="12"/>
        <v>0</v>
      </c>
      <c r="DM114" s="41">
        <f t="shared" si="13"/>
        <v>0</v>
      </c>
      <c r="DN114" s="41">
        <f t="shared" si="14"/>
        <v>0</v>
      </c>
      <c r="DO114" s="41">
        <f t="shared" si="15"/>
        <v>0</v>
      </c>
      <c r="DP114" s="41">
        <f t="shared" si="16"/>
        <v>0</v>
      </c>
      <c r="DQ114" s="47"/>
      <c r="DR114" s="43"/>
      <c r="DS114" s="41"/>
      <c r="DT114" s="41"/>
      <c r="DU114" s="41"/>
      <c r="DV114" s="41"/>
      <c r="DW114" s="41"/>
      <c r="DX114" s="41"/>
      <c r="DY114" s="47"/>
      <c r="DZ114" s="41"/>
      <c r="EA114" s="41"/>
      <c r="EB114" s="41"/>
      <c r="EC114" s="41"/>
    </row>
    <row r="115" spans="1:133" ht="12.75" x14ac:dyDescent="0.2">
      <c r="A115" s="36" t="s">
        <v>66</v>
      </c>
      <c r="B115" s="37">
        <v>44965</v>
      </c>
      <c r="C115" s="43" t="s">
        <v>61</v>
      </c>
      <c r="D115" s="41" t="s">
        <v>61</v>
      </c>
      <c r="E115" s="41" t="s">
        <v>61</v>
      </c>
      <c r="F115" s="41" t="s">
        <v>61</v>
      </c>
      <c r="G115" s="41" t="s">
        <v>61</v>
      </c>
      <c r="H115" s="41" t="s">
        <v>61</v>
      </c>
      <c r="I115" s="41" t="s">
        <v>61</v>
      </c>
      <c r="J115" s="41" t="s">
        <v>61</v>
      </c>
      <c r="K115" s="41" t="s">
        <v>61</v>
      </c>
      <c r="L115" s="41" t="s">
        <v>62</v>
      </c>
      <c r="M115" s="41" t="s">
        <v>62</v>
      </c>
      <c r="N115" s="41" t="s">
        <v>62</v>
      </c>
      <c r="O115" s="41" t="s">
        <v>61</v>
      </c>
      <c r="P115" s="41" t="s">
        <v>61</v>
      </c>
      <c r="Q115" s="41" t="s">
        <v>61</v>
      </c>
      <c r="R115" s="41" t="s">
        <v>61</v>
      </c>
      <c r="S115" s="41" t="s">
        <v>61</v>
      </c>
      <c r="T115" s="41" t="s">
        <v>61</v>
      </c>
      <c r="U115" s="58" t="s">
        <v>61</v>
      </c>
      <c r="V115" s="58" t="s">
        <v>61</v>
      </c>
      <c r="W115" s="58" t="s">
        <v>61</v>
      </c>
      <c r="X115" s="58" t="s">
        <v>61</v>
      </c>
      <c r="Y115" s="58" t="s">
        <v>61</v>
      </c>
      <c r="Z115" s="58" t="s">
        <v>61</v>
      </c>
      <c r="AA115" s="58" t="s">
        <v>61</v>
      </c>
      <c r="AB115" s="58" t="s">
        <v>62</v>
      </c>
      <c r="AC115" s="58" t="s">
        <v>62</v>
      </c>
      <c r="AD115" s="41" t="s">
        <v>62</v>
      </c>
      <c r="AE115" s="41" t="s">
        <v>62</v>
      </c>
      <c r="AF115" s="41" t="s">
        <v>62</v>
      </c>
      <c r="AG115" s="41" t="s">
        <v>62</v>
      </c>
      <c r="AH115" s="41" t="s">
        <v>62</v>
      </c>
      <c r="AI115" s="58" t="s">
        <v>61</v>
      </c>
      <c r="AJ115" s="42" t="s">
        <v>61</v>
      </c>
      <c r="AK115" s="43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2"/>
      <c r="BS115" s="43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2"/>
      <c r="DA115" s="43">
        <f t="shared" si="21"/>
        <v>0</v>
      </c>
      <c r="DB115" s="41">
        <f t="shared" si="2"/>
        <v>10</v>
      </c>
      <c r="DC115" s="41">
        <f t="shared" si="3"/>
        <v>24</v>
      </c>
      <c r="DD115" s="42">
        <f t="shared" si="4"/>
        <v>0</v>
      </c>
      <c r="DE115" s="43">
        <f t="shared" si="5"/>
        <v>0</v>
      </c>
      <c r="DF115" s="41">
        <f t="shared" si="6"/>
        <v>0</v>
      </c>
      <c r="DG115" s="41">
        <f t="shared" si="7"/>
        <v>0</v>
      </c>
      <c r="DH115" s="41">
        <f t="shared" si="8"/>
        <v>0</v>
      </c>
      <c r="DI115" s="41">
        <f t="shared" si="9"/>
        <v>0</v>
      </c>
      <c r="DJ115" s="42">
        <f t="shared" si="10"/>
        <v>0</v>
      </c>
      <c r="DK115" s="43">
        <f t="shared" si="11"/>
        <v>0</v>
      </c>
      <c r="DL115" s="41">
        <f t="shared" si="12"/>
        <v>0</v>
      </c>
      <c r="DM115" s="41">
        <f t="shared" si="13"/>
        <v>0</v>
      </c>
      <c r="DN115" s="41">
        <f t="shared" si="14"/>
        <v>0</v>
      </c>
      <c r="DO115" s="41">
        <f t="shared" si="15"/>
        <v>0</v>
      </c>
      <c r="DP115" s="41">
        <f t="shared" si="16"/>
        <v>0</v>
      </c>
      <c r="DQ115" s="47"/>
      <c r="DR115" s="43"/>
      <c r="DS115" s="41"/>
      <c r="DT115" s="41"/>
      <c r="DU115" s="41"/>
      <c r="DV115" s="41"/>
      <c r="DW115" s="41"/>
      <c r="DX115" s="41"/>
      <c r="DY115" s="47"/>
      <c r="DZ115" s="41"/>
      <c r="EA115" s="41"/>
      <c r="EB115" s="41"/>
      <c r="EC115" s="41"/>
    </row>
    <row r="116" spans="1:133" ht="12.75" x14ac:dyDescent="0.2">
      <c r="A116" s="36" t="s">
        <v>69</v>
      </c>
      <c r="B116" s="37">
        <v>44966</v>
      </c>
      <c r="C116" s="43" t="s">
        <v>61</v>
      </c>
      <c r="D116" s="41" t="s">
        <v>61</v>
      </c>
      <c r="E116" s="41" t="s">
        <v>62</v>
      </c>
      <c r="F116" s="41" t="s">
        <v>62</v>
      </c>
      <c r="G116" s="41" t="s">
        <v>62</v>
      </c>
      <c r="H116" s="41" t="s">
        <v>62</v>
      </c>
      <c r="I116" s="41" t="s">
        <v>62</v>
      </c>
      <c r="J116" s="41" t="s">
        <v>61</v>
      </c>
      <c r="K116" s="41" t="s">
        <v>61</v>
      </c>
      <c r="L116" s="41" t="s">
        <v>61</v>
      </c>
      <c r="M116" s="41" t="s">
        <v>61</v>
      </c>
      <c r="N116" s="41" t="s">
        <v>61</v>
      </c>
      <c r="O116" s="41" t="s">
        <v>61</v>
      </c>
      <c r="P116" s="41" t="s">
        <v>61</v>
      </c>
      <c r="Q116" s="41" t="s">
        <v>61</v>
      </c>
      <c r="R116" s="41" t="s">
        <v>61</v>
      </c>
      <c r="S116" s="41" t="s">
        <v>61</v>
      </c>
      <c r="T116" s="41" t="s">
        <v>61</v>
      </c>
      <c r="U116" s="58" t="s">
        <v>61</v>
      </c>
      <c r="V116" s="58" t="s">
        <v>61</v>
      </c>
      <c r="W116" s="58" t="s">
        <v>61</v>
      </c>
      <c r="X116" s="58" t="s">
        <v>61</v>
      </c>
      <c r="Y116" s="58" t="s">
        <v>61</v>
      </c>
      <c r="Z116" s="58" t="s">
        <v>61</v>
      </c>
      <c r="AA116" s="58" t="s">
        <v>61</v>
      </c>
      <c r="AB116" s="58" t="s">
        <v>61</v>
      </c>
      <c r="AC116" s="58" t="s">
        <v>61</v>
      </c>
      <c r="AD116" s="58" t="s">
        <v>61</v>
      </c>
      <c r="AE116" s="58" t="s">
        <v>61</v>
      </c>
      <c r="AF116" s="58" t="s">
        <v>61</v>
      </c>
      <c r="AG116" s="58" t="s">
        <v>61</v>
      </c>
      <c r="AH116" s="58" t="s">
        <v>61</v>
      </c>
      <c r="AI116" s="58" t="s">
        <v>61</v>
      </c>
      <c r="AJ116" s="42" t="s">
        <v>61</v>
      </c>
      <c r="AK116" s="43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2"/>
      <c r="BS116" s="43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2"/>
      <c r="DA116" s="43">
        <f t="shared" si="21"/>
        <v>0</v>
      </c>
      <c r="DB116" s="41">
        <f t="shared" si="2"/>
        <v>5</v>
      </c>
      <c r="DC116" s="41">
        <f t="shared" si="3"/>
        <v>29</v>
      </c>
      <c r="DD116" s="42">
        <f t="shared" si="4"/>
        <v>0</v>
      </c>
      <c r="DE116" s="43">
        <f t="shared" si="5"/>
        <v>0</v>
      </c>
      <c r="DF116" s="41">
        <f t="shared" si="6"/>
        <v>0</v>
      </c>
      <c r="DG116" s="41">
        <f t="shared" si="7"/>
        <v>0</v>
      </c>
      <c r="DH116" s="41">
        <f t="shared" si="8"/>
        <v>0</v>
      </c>
      <c r="DI116" s="41">
        <f t="shared" si="9"/>
        <v>0</v>
      </c>
      <c r="DJ116" s="42">
        <f t="shared" si="10"/>
        <v>0</v>
      </c>
      <c r="DK116" s="43">
        <f t="shared" si="11"/>
        <v>0</v>
      </c>
      <c r="DL116" s="41">
        <f t="shared" si="12"/>
        <v>0</v>
      </c>
      <c r="DM116" s="41">
        <f t="shared" si="13"/>
        <v>0</v>
      </c>
      <c r="DN116" s="41">
        <f t="shared" si="14"/>
        <v>0</v>
      </c>
      <c r="DO116" s="41">
        <f t="shared" si="15"/>
        <v>0</v>
      </c>
      <c r="DP116" s="41">
        <f t="shared" si="16"/>
        <v>0</v>
      </c>
      <c r="DQ116" s="44"/>
      <c r="DR116" s="43"/>
      <c r="DS116" s="41"/>
      <c r="DT116" s="41"/>
      <c r="DU116" s="41"/>
      <c r="DV116" s="41"/>
      <c r="DW116" s="41"/>
      <c r="DX116" s="41"/>
      <c r="DY116" s="47"/>
      <c r="DZ116" s="41"/>
      <c r="EA116" s="41"/>
      <c r="EB116" s="41"/>
      <c r="EC116" s="41"/>
    </row>
    <row r="117" spans="1:133" ht="12.75" x14ac:dyDescent="0.2">
      <c r="A117" s="49" t="s">
        <v>71</v>
      </c>
      <c r="B117" s="57">
        <v>44967</v>
      </c>
      <c r="C117" s="43" t="s">
        <v>61</v>
      </c>
      <c r="D117" s="41" t="s">
        <v>61</v>
      </c>
      <c r="E117" s="41" t="s">
        <v>61</v>
      </c>
      <c r="F117" s="41" t="s">
        <v>61</v>
      </c>
      <c r="G117" s="41" t="s">
        <v>61</v>
      </c>
      <c r="H117" s="41" t="s">
        <v>61</v>
      </c>
      <c r="I117" s="41" t="s">
        <v>61</v>
      </c>
      <c r="J117" s="41" t="s">
        <v>61</v>
      </c>
      <c r="K117" s="41" t="s">
        <v>61</v>
      </c>
      <c r="L117" s="41" t="s">
        <v>61</v>
      </c>
      <c r="M117" s="41" t="s">
        <v>61</v>
      </c>
      <c r="N117" s="41" t="s">
        <v>61</v>
      </c>
      <c r="O117" s="41" t="s">
        <v>61</v>
      </c>
      <c r="P117" s="41" t="s">
        <v>61</v>
      </c>
      <c r="Q117" s="41" t="s">
        <v>61</v>
      </c>
      <c r="R117" s="41" t="s">
        <v>61</v>
      </c>
      <c r="S117" s="41" t="s">
        <v>61</v>
      </c>
      <c r="T117" s="41" t="s">
        <v>61</v>
      </c>
      <c r="U117" s="58" t="s">
        <v>61</v>
      </c>
      <c r="V117" s="58" t="s">
        <v>61</v>
      </c>
      <c r="W117" s="58" t="s">
        <v>61</v>
      </c>
      <c r="X117" s="58" t="s">
        <v>61</v>
      </c>
      <c r="Y117" s="58" t="s">
        <v>61</v>
      </c>
      <c r="Z117" s="58" t="s">
        <v>61</v>
      </c>
      <c r="AA117" s="58" t="s">
        <v>61</v>
      </c>
      <c r="AB117" s="58" t="s">
        <v>61</v>
      </c>
      <c r="AC117" s="58" t="s">
        <v>61</v>
      </c>
      <c r="AD117" s="58" t="s">
        <v>61</v>
      </c>
      <c r="AE117" s="58" t="s">
        <v>61</v>
      </c>
      <c r="AF117" s="58" t="s">
        <v>61</v>
      </c>
      <c r="AG117" s="58" t="s">
        <v>61</v>
      </c>
      <c r="AH117" s="58" t="s">
        <v>61</v>
      </c>
      <c r="AI117" s="58" t="s">
        <v>61</v>
      </c>
      <c r="AJ117" s="42" t="s">
        <v>61</v>
      </c>
      <c r="AK117" s="51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3"/>
      <c r="BS117" s="51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3"/>
      <c r="DA117" s="51">
        <f t="shared" si="21"/>
        <v>0</v>
      </c>
      <c r="DB117" s="52">
        <f t="shared" si="2"/>
        <v>0</v>
      </c>
      <c r="DC117" s="52">
        <f t="shared" si="3"/>
        <v>34</v>
      </c>
      <c r="DD117" s="53">
        <f t="shared" si="4"/>
        <v>0</v>
      </c>
      <c r="DE117" s="51">
        <f t="shared" si="5"/>
        <v>0</v>
      </c>
      <c r="DF117" s="52">
        <f t="shared" si="6"/>
        <v>0</v>
      </c>
      <c r="DG117" s="52">
        <f t="shared" si="7"/>
        <v>0</v>
      </c>
      <c r="DH117" s="52">
        <f t="shared" si="8"/>
        <v>0</v>
      </c>
      <c r="DI117" s="52">
        <f t="shared" si="9"/>
        <v>0</v>
      </c>
      <c r="DJ117" s="53">
        <f t="shared" si="10"/>
        <v>0</v>
      </c>
      <c r="DK117" s="51">
        <f t="shared" si="11"/>
        <v>0</v>
      </c>
      <c r="DL117" s="52">
        <f t="shared" si="12"/>
        <v>0</v>
      </c>
      <c r="DM117" s="52">
        <f t="shared" si="13"/>
        <v>0</v>
      </c>
      <c r="DN117" s="52">
        <f t="shared" si="14"/>
        <v>0</v>
      </c>
      <c r="DO117" s="52">
        <f t="shared" si="15"/>
        <v>0</v>
      </c>
      <c r="DP117" s="52">
        <f t="shared" si="16"/>
        <v>0</v>
      </c>
      <c r="DQ117" s="66"/>
      <c r="DR117" s="43"/>
      <c r="DS117" s="41"/>
      <c r="DT117" s="41"/>
      <c r="DU117" s="41"/>
      <c r="DV117" s="41"/>
      <c r="DW117" s="41"/>
      <c r="DX117" s="41"/>
      <c r="DY117" s="66"/>
      <c r="DZ117" s="41"/>
      <c r="EA117" s="41"/>
      <c r="EB117" s="41"/>
      <c r="EC117" s="41"/>
    </row>
    <row r="118" spans="1:133" ht="12.75" x14ac:dyDescent="0.2">
      <c r="A118" s="36" t="s">
        <v>74</v>
      </c>
      <c r="B118" s="37">
        <v>44970</v>
      </c>
      <c r="C118" s="51" t="s">
        <v>61</v>
      </c>
      <c r="D118" s="52" t="s">
        <v>61</v>
      </c>
      <c r="E118" s="52" t="s">
        <v>61</v>
      </c>
      <c r="F118" s="52" t="s">
        <v>61</v>
      </c>
      <c r="G118" s="52" t="s">
        <v>61</v>
      </c>
      <c r="H118" s="52" t="s">
        <v>61</v>
      </c>
      <c r="I118" s="52" t="s">
        <v>61</v>
      </c>
      <c r="J118" s="52" t="s">
        <v>61</v>
      </c>
      <c r="K118" s="52" t="s">
        <v>61</v>
      </c>
      <c r="L118" s="52" t="s">
        <v>61</v>
      </c>
      <c r="M118" s="52" t="s">
        <v>61</v>
      </c>
      <c r="N118" s="52" t="s">
        <v>61</v>
      </c>
      <c r="O118" s="52" t="s">
        <v>61</v>
      </c>
      <c r="P118" s="52" t="s">
        <v>61</v>
      </c>
      <c r="Q118" s="52" t="s">
        <v>61</v>
      </c>
      <c r="R118" s="52" t="s">
        <v>61</v>
      </c>
      <c r="S118" s="52" t="s">
        <v>61</v>
      </c>
      <c r="T118" s="52" t="s">
        <v>61</v>
      </c>
      <c r="U118" s="59" t="s">
        <v>61</v>
      </c>
      <c r="V118" s="59" t="s">
        <v>61</v>
      </c>
      <c r="W118" s="59" t="s">
        <v>61</v>
      </c>
      <c r="X118" s="59" t="s">
        <v>61</v>
      </c>
      <c r="Y118" s="59" t="s">
        <v>61</v>
      </c>
      <c r="Z118" s="59" t="s">
        <v>61</v>
      </c>
      <c r="AA118" s="59" t="s">
        <v>61</v>
      </c>
      <c r="AB118" s="59" t="s">
        <v>61</v>
      </c>
      <c r="AC118" s="59" t="s">
        <v>61</v>
      </c>
      <c r="AD118" s="59" t="s">
        <v>61</v>
      </c>
      <c r="AE118" s="59" t="s">
        <v>61</v>
      </c>
      <c r="AF118" s="59" t="s">
        <v>61</v>
      </c>
      <c r="AG118" s="59" t="s">
        <v>61</v>
      </c>
      <c r="AH118" s="59" t="s">
        <v>61</v>
      </c>
      <c r="AI118" s="59" t="s">
        <v>61</v>
      </c>
      <c r="AJ118" s="53" t="s">
        <v>61</v>
      </c>
      <c r="AK118" s="43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2"/>
      <c r="BS118" s="43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2"/>
      <c r="DA118" s="43">
        <f t="shared" si="21"/>
        <v>0</v>
      </c>
      <c r="DB118" s="41">
        <f t="shared" si="2"/>
        <v>0</v>
      </c>
      <c r="DC118" s="41">
        <f t="shared" si="3"/>
        <v>34</v>
      </c>
      <c r="DD118" s="42">
        <f t="shared" si="4"/>
        <v>0</v>
      </c>
      <c r="DE118" s="43">
        <f t="shared" si="5"/>
        <v>0</v>
      </c>
      <c r="DF118" s="41">
        <f t="shared" si="6"/>
        <v>0</v>
      </c>
      <c r="DG118" s="41">
        <f t="shared" si="7"/>
        <v>0</v>
      </c>
      <c r="DH118" s="41">
        <f t="shared" si="8"/>
        <v>0</v>
      </c>
      <c r="DI118" s="41">
        <f t="shared" si="9"/>
        <v>0</v>
      </c>
      <c r="DJ118" s="42">
        <f t="shared" si="10"/>
        <v>0</v>
      </c>
      <c r="DK118" s="43">
        <f t="shared" si="11"/>
        <v>0</v>
      </c>
      <c r="DL118" s="41">
        <f t="shared" si="12"/>
        <v>0</v>
      </c>
      <c r="DM118" s="41">
        <f t="shared" si="13"/>
        <v>0</v>
      </c>
      <c r="DN118" s="41">
        <f t="shared" si="14"/>
        <v>0</v>
      </c>
      <c r="DO118" s="41">
        <f t="shared" si="15"/>
        <v>0</v>
      </c>
      <c r="DP118" s="41">
        <f t="shared" si="16"/>
        <v>0</v>
      </c>
      <c r="DQ118" s="85"/>
      <c r="DR118" s="43"/>
      <c r="DS118" s="41"/>
      <c r="DT118" s="41"/>
      <c r="DU118" s="41"/>
      <c r="DV118" s="41"/>
      <c r="DW118" s="41"/>
      <c r="DX118" s="41"/>
      <c r="DY118" s="47"/>
      <c r="DZ118" s="41"/>
      <c r="EA118" s="41"/>
      <c r="EB118" s="41"/>
      <c r="EC118" s="41"/>
    </row>
    <row r="119" spans="1:133" ht="12.75" x14ac:dyDescent="0.2">
      <c r="A119" s="36" t="s">
        <v>60</v>
      </c>
      <c r="B119" s="37">
        <v>44971</v>
      </c>
      <c r="C119" s="43">
        <v>0</v>
      </c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42"/>
      <c r="AK119" s="43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2"/>
      <c r="BS119" s="43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2"/>
      <c r="DA119" s="43">
        <f t="shared" si="21"/>
        <v>33</v>
      </c>
      <c r="DB119" s="41">
        <f t="shared" si="2"/>
        <v>0</v>
      </c>
      <c r="DC119" s="41">
        <f t="shared" si="3"/>
        <v>0</v>
      </c>
      <c r="DD119" s="42">
        <f t="shared" si="4"/>
        <v>0</v>
      </c>
      <c r="DE119" s="43">
        <f t="shared" si="5"/>
        <v>0</v>
      </c>
      <c r="DF119" s="41">
        <f t="shared" si="6"/>
        <v>0</v>
      </c>
      <c r="DG119" s="41">
        <f t="shared" si="7"/>
        <v>0</v>
      </c>
      <c r="DH119" s="41">
        <f t="shared" si="8"/>
        <v>0</v>
      </c>
      <c r="DI119" s="41">
        <f t="shared" si="9"/>
        <v>0</v>
      </c>
      <c r="DJ119" s="42">
        <f t="shared" si="10"/>
        <v>0</v>
      </c>
      <c r="DK119" s="43">
        <f t="shared" si="11"/>
        <v>0</v>
      </c>
      <c r="DL119" s="41">
        <f t="shared" si="12"/>
        <v>0</v>
      </c>
      <c r="DM119" s="41">
        <f t="shared" si="13"/>
        <v>0</v>
      </c>
      <c r="DN119" s="41">
        <f t="shared" si="14"/>
        <v>0</v>
      </c>
      <c r="DO119" s="41">
        <f t="shared" si="15"/>
        <v>0</v>
      </c>
      <c r="DP119" s="41">
        <f t="shared" si="16"/>
        <v>0</v>
      </c>
      <c r="DQ119" s="85"/>
      <c r="DR119" s="43"/>
      <c r="DS119" s="41"/>
      <c r="DT119" s="41"/>
      <c r="DU119" s="41"/>
      <c r="DV119" s="41"/>
      <c r="DW119" s="41"/>
      <c r="DX119" s="41"/>
      <c r="DY119" s="47"/>
      <c r="DZ119" s="41"/>
      <c r="EA119" s="41"/>
      <c r="EB119" s="41"/>
      <c r="EC119" s="41"/>
    </row>
    <row r="120" spans="1:133" ht="12.75" x14ac:dyDescent="0.2">
      <c r="A120" s="36" t="s">
        <v>66</v>
      </c>
      <c r="B120" s="37">
        <v>44972</v>
      </c>
      <c r="C120" s="43">
        <v>0</v>
      </c>
      <c r="D120" s="41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0</v>
      </c>
      <c r="AA120" s="58">
        <v>0</v>
      </c>
      <c r="AB120" s="58">
        <v>0</v>
      </c>
      <c r="AC120" s="58">
        <v>0</v>
      </c>
      <c r="AD120" s="58">
        <v>0</v>
      </c>
      <c r="AE120" s="58">
        <v>0</v>
      </c>
      <c r="AF120" s="58">
        <v>0</v>
      </c>
      <c r="AG120" s="58">
        <v>0</v>
      </c>
      <c r="AH120" s="58">
        <v>0</v>
      </c>
      <c r="AI120" s="58">
        <v>0</v>
      </c>
      <c r="AJ120" s="42"/>
      <c r="AK120" s="43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2"/>
      <c r="BS120" s="43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2"/>
      <c r="DA120" s="43">
        <f t="shared" si="21"/>
        <v>33</v>
      </c>
      <c r="DB120" s="41">
        <f t="shared" si="2"/>
        <v>0</v>
      </c>
      <c r="DC120" s="41">
        <f t="shared" si="3"/>
        <v>0</v>
      </c>
      <c r="DD120" s="42">
        <f t="shared" si="4"/>
        <v>0</v>
      </c>
      <c r="DE120" s="43">
        <f t="shared" si="5"/>
        <v>0</v>
      </c>
      <c r="DF120" s="41">
        <f t="shared" si="6"/>
        <v>0</v>
      </c>
      <c r="DG120" s="41">
        <f t="shared" si="7"/>
        <v>0</v>
      </c>
      <c r="DH120" s="41">
        <f t="shared" si="8"/>
        <v>0</v>
      </c>
      <c r="DI120" s="41">
        <f t="shared" si="9"/>
        <v>0</v>
      </c>
      <c r="DJ120" s="42">
        <f t="shared" si="10"/>
        <v>0</v>
      </c>
      <c r="DK120" s="43">
        <f t="shared" si="11"/>
        <v>0</v>
      </c>
      <c r="DL120" s="41">
        <f t="shared" si="12"/>
        <v>0</v>
      </c>
      <c r="DM120" s="41">
        <f t="shared" si="13"/>
        <v>0</v>
      </c>
      <c r="DN120" s="41">
        <f t="shared" si="14"/>
        <v>0</v>
      </c>
      <c r="DO120" s="41">
        <f t="shared" si="15"/>
        <v>0</v>
      </c>
      <c r="DP120" s="41">
        <f t="shared" si="16"/>
        <v>0</v>
      </c>
      <c r="DQ120" s="86"/>
      <c r="DR120" s="43"/>
      <c r="DS120" s="41"/>
      <c r="DT120" s="41"/>
      <c r="DU120" s="41"/>
      <c r="DV120" s="41"/>
      <c r="DW120" s="41"/>
      <c r="DX120" s="41"/>
      <c r="DY120" s="47"/>
      <c r="DZ120" s="41"/>
      <c r="EA120" s="41"/>
      <c r="EB120" s="41"/>
      <c r="EC120" s="41"/>
    </row>
    <row r="121" spans="1:133" ht="12.75" x14ac:dyDescent="0.2">
      <c r="A121" s="36" t="s">
        <v>69</v>
      </c>
      <c r="B121" s="37">
        <v>44973</v>
      </c>
      <c r="C121" s="43">
        <v>0</v>
      </c>
      <c r="D121" s="41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41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8">
        <v>0</v>
      </c>
      <c r="AH121" s="58">
        <v>0</v>
      </c>
      <c r="AI121" s="58">
        <v>0</v>
      </c>
      <c r="AJ121" s="42"/>
      <c r="AK121" s="43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2"/>
      <c r="BS121" s="43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2"/>
      <c r="DA121" s="43">
        <f t="shared" si="21"/>
        <v>33</v>
      </c>
      <c r="DB121" s="41">
        <f t="shared" si="2"/>
        <v>0</v>
      </c>
      <c r="DC121" s="41">
        <f t="shared" si="3"/>
        <v>0</v>
      </c>
      <c r="DD121" s="42">
        <f t="shared" si="4"/>
        <v>0</v>
      </c>
      <c r="DE121" s="43">
        <f t="shared" si="5"/>
        <v>0</v>
      </c>
      <c r="DF121" s="41">
        <f t="shared" si="6"/>
        <v>0</v>
      </c>
      <c r="DG121" s="41">
        <f t="shared" si="7"/>
        <v>0</v>
      </c>
      <c r="DH121" s="41">
        <f t="shared" si="8"/>
        <v>0</v>
      </c>
      <c r="DI121" s="41">
        <f t="shared" si="9"/>
        <v>0</v>
      </c>
      <c r="DJ121" s="42">
        <f t="shared" si="10"/>
        <v>0</v>
      </c>
      <c r="DK121" s="43">
        <f t="shared" si="11"/>
        <v>0</v>
      </c>
      <c r="DL121" s="41">
        <f t="shared" si="12"/>
        <v>0</v>
      </c>
      <c r="DM121" s="41">
        <f t="shared" si="13"/>
        <v>0</v>
      </c>
      <c r="DN121" s="41">
        <f t="shared" si="14"/>
        <v>0</v>
      </c>
      <c r="DO121" s="41">
        <f t="shared" si="15"/>
        <v>0</v>
      </c>
      <c r="DP121" s="41">
        <f t="shared" si="16"/>
        <v>0</v>
      </c>
      <c r="DQ121" s="87"/>
      <c r="DR121" s="43"/>
      <c r="DS121" s="41"/>
      <c r="DT121" s="41"/>
      <c r="DU121" s="41"/>
      <c r="DV121" s="41"/>
      <c r="DW121" s="41"/>
      <c r="DX121" s="41"/>
      <c r="DY121" s="47"/>
      <c r="DZ121" s="41"/>
      <c r="EA121" s="41"/>
      <c r="EB121" s="41"/>
      <c r="EC121" s="41"/>
    </row>
    <row r="122" spans="1:133" ht="12.75" x14ac:dyDescent="0.2">
      <c r="A122" s="49" t="s">
        <v>71</v>
      </c>
      <c r="B122" s="57">
        <v>44974</v>
      </c>
      <c r="C122" s="43">
        <v>0</v>
      </c>
      <c r="D122" s="41">
        <v>0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41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8">
        <v>0</v>
      </c>
      <c r="AD122" s="58">
        <v>0</v>
      </c>
      <c r="AE122" s="58">
        <v>0</v>
      </c>
      <c r="AF122" s="58">
        <v>0</v>
      </c>
      <c r="AG122" s="58">
        <v>0</v>
      </c>
      <c r="AH122" s="58">
        <v>0</v>
      </c>
      <c r="AI122" s="58">
        <v>0</v>
      </c>
      <c r="AJ122" s="42"/>
      <c r="AK122" s="51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3"/>
      <c r="BS122" s="51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3"/>
      <c r="DA122" s="51">
        <f t="shared" si="21"/>
        <v>33</v>
      </c>
      <c r="DB122" s="52">
        <f t="shared" si="2"/>
        <v>0</v>
      </c>
      <c r="DC122" s="52">
        <f t="shared" si="3"/>
        <v>0</v>
      </c>
      <c r="DD122" s="53">
        <f t="shared" si="4"/>
        <v>0</v>
      </c>
      <c r="DE122" s="51">
        <f t="shared" si="5"/>
        <v>0</v>
      </c>
      <c r="DF122" s="52">
        <f t="shared" si="6"/>
        <v>0</v>
      </c>
      <c r="DG122" s="52">
        <f t="shared" si="7"/>
        <v>0</v>
      </c>
      <c r="DH122" s="52">
        <f t="shared" si="8"/>
        <v>0</v>
      </c>
      <c r="DI122" s="52">
        <f t="shared" si="9"/>
        <v>0</v>
      </c>
      <c r="DJ122" s="53">
        <f t="shared" si="10"/>
        <v>0</v>
      </c>
      <c r="DK122" s="51">
        <f t="shared" si="11"/>
        <v>0</v>
      </c>
      <c r="DL122" s="52">
        <f t="shared" si="12"/>
        <v>0</v>
      </c>
      <c r="DM122" s="52">
        <f t="shared" si="13"/>
        <v>0</v>
      </c>
      <c r="DN122" s="52">
        <f t="shared" si="14"/>
        <v>0</v>
      </c>
      <c r="DO122" s="52">
        <f t="shared" si="15"/>
        <v>0</v>
      </c>
      <c r="DP122" s="52">
        <f t="shared" si="16"/>
        <v>0</v>
      </c>
      <c r="DQ122" s="86"/>
      <c r="DR122" s="43"/>
      <c r="DS122" s="41"/>
      <c r="DT122" s="41"/>
      <c r="DU122" s="41"/>
      <c r="DV122" s="41"/>
      <c r="DW122" s="41"/>
      <c r="DX122" s="41"/>
      <c r="DY122" s="66"/>
      <c r="DZ122" s="41"/>
      <c r="EA122" s="41"/>
      <c r="EB122" s="41"/>
      <c r="EC122" s="41"/>
    </row>
    <row r="123" spans="1:133" ht="12.75" x14ac:dyDescent="0.2">
      <c r="A123" s="36" t="s">
        <v>74</v>
      </c>
      <c r="B123" s="37">
        <v>44977</v>
      </c>
      <c r="C123" s="51">
        <v>0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9">
        <v>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59">
        <v>0</v>
      </c>
      <c r="AE123" s="59">
        <v>0</v>
      </c>
      <c r="AF123" s="59">
        <v>0</v>
      </c>
      <c r="AG123" s="59">
        <v>0</v>
      </c>
      <c r="AH123" s="59">
        <v>0</v>
      </c>
      <c r="AI123" s="59">
        <v>0</v>
      </c>
      <c r="AJ123" s="53"/>
      <c r="AK123" s="61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4"/>
      <c r="BS123" s="61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4"/>
      <c r="DA123" s="43">
        <f t="shared" si="21"/>
        <v>33</v>
      </c>
      <c r="DB123" s="41">
        <f t="shared" si="2"/>
        <v>0</v>
      </c>
      <c r="DC123" s="41">
        <f t="shared" si="3"/>
        <v>0</v>
      </c>
      <c r="DD123" s="42">
        <f t="shared" si="4"/>
        <v>0</v>
      </c>
      <c r="DE123" s="43">
        <f t="shared" si="5"/>
        <v>0</v>
      </c>
      <c r="DF123" s="41">
        <f t="shared" si="6"/>
        <v>0</v>
      </c>
      <c r="DG123" s="41">
        <f t="shared" si="7"/>
        <v>0</v>
      </c>
      <c r="DH123" s="41">
        <f t="shared" si="8"/>
        <v>0</v>
      </c>
      <c r="DI123" s="41">
        <f t="shared" si="9"/>
        <v>0</v>
      </c>
      <c r="DJ123" s="42">
        <f t="shared" si="10"/>
        <v>0</v>
      </c>
      <c r="DK123" s="43">
        <f t="shared" si="11"/>
        <v>0</v>
      </c>
      <c r="DL123" s="41">
        <f t="shared" si="12"/>
        <v>0</v>
      </c>
      <c r="DM123" s="41">
        <f t="shared" si="13"/>
        <v>0</v>
      </c>
      <c r="DN123" s="41">
        <f t="shared" si="14"/>
        <v>0</v>
      </c>
      <c r="DO123" s="41">
        <f t="shared" si="15"/>
        <v>0</v>
      </c>
      <c r="DP123" s="41">
        <f t="shared" si="16"/>
        <v>0</v>
      </c>
      <c r="DQ123" s="85"/>
      <c r="DR123" s="43"/>
      <c r="DS123" s="41"/>
      <c r="DT123" s="41"/>
      <c r="DU123" s="41"/>
      <c r="DV123" s="41"/>
      <c r="DW123" s="41"/>
      <c r="DX123" s="41"/>
      <c r="DY123" s="47"/>
      <c r="DZ123" s="41"/>
      <c r="EA123" s="41"/>
      <c r="EB123" s="41"/>
      <c r="EC123" s="41"/>
    </row>
    <row r="124" spans="1:133" ht="12.75" x14ac:dyDescent="0.2">
      <c r="A124" s="36" t="s">
        <v>60</v>
      </c>
      <c r="B124" s="37">
        <v>44978</v>
      </c>
      <c r="C124" s="43" t="s">
        <v>61</v>
      </c>
      <c r="D124" s="41" t="s">
        <v>61</v>
      </c>
      <c r="E124" s="41" t="s">
        <v>61</v>
      </c>
      <c r="F124" s="41" t="s">
        <v>61</v>
      </c>
      <c r="G124" s="41" t="s">
        <v>61</v>
      </c>
      <c r="H124" s="41" t="s">
        <v>61</v>
      </c>
      <c r="I124" s="41" t="s">
        <v>61</v>
      </c>
      <c r="J124" s="41" t="s">
        <v>61</v>
      </c>
      <c r="K124" s="43" t="s">
        <v>67</v>
      </c>
      <c r="L124" s="41" t="s">
        <v>67</v>
      </c>
      <c r="M124" s="41" t="s">
        <v>67</v>
      </c>
      <c r="N124" s="41" t="s">
        <v>67</v>
      </c>
      <c r="O124" s="41" t="s">
        <v>67</v>
      </c>
      <c r="P124" s="41" t="s">
        <v>67</v>
      </c>
      <c r="Q124" s="41" t="s">
        <v>67</v>
      </c>
      <c r="R124" s="41" t="s">
        <v>67</v>
      </c>
      <c r="S124" s="41" t="s">
        <v>67</v>
      </c>
      <c r="T124" s="41" t="s">
        <v>67</v>
      </c>
      <c r="U124" s="41" t="s">
        <v>67</v>
      </c>
      <c r="V124" s="41" t="s">
        <v>67</v>
      </c>
      <c r="W124" s="41" t="s">
        <v>67</v>
      </c>
      <c r="X124" s="41" t="s">
        <v>67</v>
      </c>
      <c r="Y124" s="41" t="s">
        <v>67</v>
      </c>
      <c r="Z124" s="41" t="s">
        <v>67</v>
      </c>
      <c r="AA124" s="41" t="s">
        <v>67</v>
      </c>
      <c r="AB124" s="41" t="s">
        <v>67</v>
      </c>
      <c r="AC124" s="41" t="s">
        <v>67</v>
      </c>
      <c r="AD124" s="41" t="s">
        <v>67</v>
      </c>
      <c r="AE124" s="41" t="s">
        <v>67</v>
      </c>
      <c r="AF124" s="41" t="s">
        <v>67</v>
      </c>
      <c r="AG124" s="41" t="s">
        <v>67</v>
      </c>
      <c r="AH124" s="41" t="s">
        <v>67</v>
      </c>
      <c r="AI124" s="41" t="s">
        <v>67</v>
      </c>
      <c r="AJ124" s="41" t="s">
        <v>67</v>
      </c>
      <c r="AK124" s="43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2"/>
      <c r="BS124" s="43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2"/>
      <c r="DA124" s="43">
        <f t="shared" si="21"/>
        <v>0</v>
      </c>
      <c r="DB124" s="41">
        <f t="shared" si="2"/>
        <v>0</v>
      </c>
      <c r="DC124" s="41">
        <f t="shared" si="3"/>
        <v>8</v>
      </c>
      <c r="DD124" s="42">
        <f t="shared" si="4"/>
        <v>26</v>
      </c>
      <c r="DE124" s="43">
        <f t="shared" si="5"/>
        <v>0</v>
      </c>
      <c r="DF124" s="41">
        <f t="shared" si="6"/>
        <v>0</v>
      </c>
      <c r="DG124" s="41">
        <f t="shared" si="7"/>
        <v>0</v>
      </c>
      <c r="DH124" s="41">
        <f t="shared" si="8"/>
        <v>0</v>
      </c>
      <c r="DI124" s="41">
        <f t="shared" si="9"/>
        <v>0</v>
      </c>
      <c r="DJ124" s="42">
        <f t="shared" si="10"/>
        <v>0</v>
      </c>
      <c r="DK124" s="43">
        <f t="shared" si="11"/>
        <v>0</v>
      </c>
      <c r="DL124" s="41">
        <f t="shared" si="12"/>
        <v>0</v>
      </c>
      <c r="DM124" s="41">
        <f t="shared" si="13"/>
        <v>0</v>
      </c>
      <c r="DN124" s="41">
        <f t="shared" si="14"/>
        <v>0</v>
      </c>
      <c r="DO124" s="41">
        <f t="shared" si="15"/>
        <v>0</v>
      </c>
      <c r="DP124" s="41">
        <f t="shared" si="16"/>
        <v>0</v>
      </c>
      <c r="DQ124" s="85"/>
      <c r="DR124" s="43"/>
      <c r="DS124" s="41"/>
      <c r="DT124" s="41"/>
      <c r="DU124" s="41"/>
      <c r="DV124" s="41"/>
      <c r="DW124" s="41"/>
      <c r="DX124" s="41"/>
      <c r="DY124" s="47"/>
      <c r="DZ124" s="41"/>
      <c r="EA124" s="41"/>
      <c r="EB124" s="41"/>
      <c r="EC124" s="41"/>
    </row>
    <row r="125" spans="1:133" ht="12.75" x14ac:dyDescent="0.2">
      <c r="A125" s="36" t="s">
        <v>66</v>
      </c>
      <c r="B125" s="37">
        <v>44979</v>
      </c>
      <c r="C125" s="43" t="s">
        <v>61</v>
      </c>
      <c r="D125" s="41" t="s">
        <v>61</v>
      </c>
      <c r="E125" s="41" t="s">
        <v>61</v>
      </c>
      <c r="F125" s="41" t="s">
        <v>61</v>
      </c>
      <c r="G125" s="41" t="s">
        <v>61</v>
      </c>
      <c r="H125" s="41" t="s">
        <v>61</v>
      </c>
      <c r="I125" s="41" t="s">
        <v>61</v>
      </c>
      <c r="J125" s="41" t="s">
        <v>61</v>
      </c>
      <c r="K125" s="41" t="s">
        <v>61</v>
      </c>
      <c r="L125" s="41" t="s">
        <v>62</v>
      </c>
      <c r="M125" s="41" t="s">
        <v>62</v>
      </c>
      <c r="N125" s="41" t="s">
        <v>62</v>
      </c>
      <c r="O125" s="41" t="s">
        <v>61</v>
      </c>
      <c r="P125" s="41" t="s">
        <v>61</v>
      </c>
      <c r="Q125" s="41" t="s">
        <v>61</v>
      </c>
      <c r="R125" s="41" t="s">
        <v>61</v>
      </c>
      <c r="S125" s="41" t="s">
        <v>61</v>
      </c>
      <c r="T125" s="41" t="s">
        <v>61</v>
      </c>
      <c r="U125" s="58" t="s">
        <v>61</v>
      </c>
      <c r="V125" s="58" t="s">
        <v>61</v>
      </c>
      <c r="W125" s="58" t="s">
        <v>61</v>
      </c>
      <c r="X125" s="58" t="s">
        <v>61</v>
      </c>
      <c r="Y125" s="58" t="s">
        <v>61</v>
      </c>
      <c r="Z125" s="58" t="s">
        <v>61</v>
      </c>
      <c r="AA125" s="58" t="s">
        <v>61</v>
      </c>
      <c r="AB125" s="58" t="s">
        <v>62</v>
      </c>
      <c r="AC125" s="58" t="s">
        <v>62</v>
      </c>
      <c r="AD125" s="58" t="s">
        <v>61</v>
      </c>
      <c r="AE125" s="58" t="s">
        <v>61</v>
      </c>
      <c r="AF125" s="58" t="s">
        <v>61</v>
      </c>
      <c r="AG125" s="58" t="s">
        <v>61</v>
      </c>
      <c r="AH125" s="58" t="s">
        <v>61</v>
      </c>
      <c r="AI125" s="58" t="s">
        <v>61</v>
      </c>
      <c r="AJ125" s="42" t="s">
        <v>61</v>
      </c>
      <c r="AK125" s="43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2"/>
      <c r="BS125" s="43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2"/>
      <c r="DA125" s="43">
        <f t="shared" si="21"/>
        <v>0</v>
      </c>
      <c r="DB125" s="41">
        <f t="shared" si="2"/>
        <v>5</v>
      </c>
      <c r="DC125" s="41">
        <f t="shared" si="3"/>
        <v>29</v>
      </c>
      <c r="DD125" s="42">
        <f t="shared" si="4"/>
        <v>0</v>
      </c>
      <c r="DE125" s="43">
        <f t="shared" si="5"/>
        <v>0</v>
      </c>
      <c r="DF125" s="41">
        <f t="shared" si="6"/>
        <v>0</v>
      </c>
      <c r="DG125" s="41">
        <f t="shared" si="7"/>
        <v>0</v>
      </c>
      <c r="DH125" s="41">
        <f t="shared" si="8"/>
        <v>0</v>
      </c>
      <c r="DI125" s="41">
        <f t="shared" si="9"/>
        <v>0</v>
      </c>
      <c r="DJ125" s="42">
        <f t="shared" si="10"/>
        <v>0</v>
      </c>
      <c r="DK125" s="43">
        <f t="shared" si="11"/>
        <v>0</v>
      </c>
      <c r="DL125" s="41">
        <f t="shared" si="12"/>
        <v>0</v>
      </c>
      <c r="DM125" s="41">
        <f t="shared" si="13"/>
        <v>0</v>
      </c>
      <c r="DN125" s="41">
        <f t="shared" si="14"/>
        <v>0</v>
      </c>
      <c r="DO125" s="41">
        <f t="shared" si="15"/>
        <v>0</v>
      </c>
      <c r="DP125" s="41">
        <f t="shared" si="16"/>
        <v>0</v>
      </c>
      <c r="DQ125" s="86"/>
      <c r="DR125" s="43"/>
      <c r="DS125" s="41"/>
      <c r="DT125" s="41"/>
      <c r="DU125" s="41"/>
      <c r="DV125" s="41"/>
      <c r="DW125" s="41"/>
      <c r="DX125" s="41"/>
      <c r="DY125" s="47"/>
      <c r="DZ125" s="41"/>
      <c r="EA125" s="41"/>
      <c r="EB125" s="41"/>
      <c r="EC125" s="41"/>
    </row>
    <row r="126" spans="1:133" ht="12.75" x14ac:dyDescent="0.2">
      <c r="A126" s="36" t="s">
        <v>69</v>
      </c>
      <c r="B126" s="37">
        <v>44980</v>
      </c>
      <c r="C126" s="43" t="s">
        <v>61</v>
      </c>
      <c r="D126" s="41" t="s">
        <v>61</v>
      </c>
      <c r="E126" s="41" t="s">
        <v>61</v>
      </c>
      <c r="F126" s="41" t="s">
        <v>61</v>
      </c>
      <c r="G126" s="41" t="s">
        <v>61</v>
      </c>
      <c r="H126" s="41" t="s">
        <v>61</v>
      </c>
      <c r="I126" s="41" t="s">
        <v>61</v>
      </c>
      <c r="J126" s="41" t="s">
        <v>61</v>
      </c>
      <c r="K126" s="43" t="s">
        <v>67</v>
      </c>
      <c r="L126" s="41" t="s">
        <v>67</v>
      </c>
      <c r="M126" s="41" t="s">
        <v>67</v>
      </c>
      <c r="N126" s="41" t="s">
        <v>67</v>
      </c>
      <c r="O126" s="41" t="s">
        <v>67</v>
      </c>
      <c r="P126" s="41" t="s">
        <v>67</v>
      </c>
      <c r="Q126" s="41" t="s">
        <v>67</v>
      </c>
      <c r="R126" s="41" t="s">
        <v>67</v>
      </c>
      <c r="S126" s="41" t="s">
        <v>67</v>
      </c>
      <c r="T126" s="41" t="s">
        <v>67</v>
      </c>
      <c r="U126" s="41" t="s">
        <v>67</v>
      </c>
      <c r="V126" s="41" t="s">
        <v>67</v>
      </c>
      <c r="W126" s="41" t="s">
        <v>67</v>
      </c>
      <c r="X126" s="41" t="s">
        <v>67</v>
      </c>
      <c r="Y126" s="41" t="s">
        <v>67</v>
      </c>
      <c r="Z126" s="41" t="s">
        <v>67</v>
      </c>
      <c r="AA126" s="41" t="s">
        <v>67</v>
      </c>
      <c r="AB126" s="41" t="s">
        <v>67</v>
      </c>
      <c r="AC126" s="41" t="s">
        <v>67</v>
      </c>
      <c r="AD126" s="41" t="s">
        <v>67</v>
      </c>
      <c r="AE126" s="41" t="s">
        <v>67</v>
      </c>
      <c r="AF126" s="41" t="s">
        <v>67</v>
      </c>
      <c r="AG126" s="41" t="s">
        <v>67</v>
      </c>
      <c r="AH126" s="41" t="s">
        <v>67</v>
      </c>
      <c r="AI126" s="41" t="s">
        <v>67</v>
      </c>
      <c r="AJ126" s="41" t="s">
        <v>67</v>
      </c>
      <c r="AK126" s="43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2"/>
      <c r="BS126" s="43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2"/>
      <c r="DA126" s="43">
        <f t="shared" si="21"/>
        <v>0</v>
      </c>
      <c r="DB126" s="41">
        <f t="shared" si="2"/>
        <v>0</v>
      </c>
      <c r="DC126" s="41">
        <f t="shared" si="3"/>
        <v>8</v>
      </c>
      <c r="DD126" s="42">
        <f t="shared" si="4"/>
        <v>26</v>
      </c>
      <c r="DE126" s="43">
        <f t="shared" si="5"/>
        <v>0</v>
      </c>
      <c r="DF126" s="41">
        <f t="shared" si="6"/>
        <v>0</v>
      </c>
      <c r="DG126" s="41">
        <f t="shared" si="7"/>
        <v>0</v>
      </c>
      <c r="DH126" s="41">
        <f t="shared" si="8"/>
        <v>0</v>
      </c>
      <c r="DI126" s="41">
        <f t="shared" si="9"/>
        <v>0</v>
      </c>
      <c r="DJ126" s="42">
        <f t="shared" si="10"/>
        <v>0</v>
      </c>
      <c r="DK126" s="43">
        <f t="shared" si="11"/>
        <v>0</v>
      </c>
      <c r="DL126" s="41">
        <f t="shared" si="12"/>
        <v>0</v>
      </c>
      <c r="DM126" s="41">
        <f t="shared" si="13"/>
        <v>0</v>
      </c>
      <c r="DN126" s="41">
        <f t="shared" si="14"/>
        <v>0</v>
      </c>
      <c r="DO126" s="41">
        <f t="shared" si="15"/>
        <v>0</v>
      </c>
      <c r="DP126" s="41">
        <f t="shared" si="16"/>
        <v>0</v>
      </c>
      <c r="DQ126" s="87"/>
      <c r="DR126" s="43"/>
      <c r="DS126" s="41"/>
      <c r="DT126" s="41"/>
      <c r="DU126" s="41"/>
      <c r="DV126" s="41"/>
      <c r="DW126" s="41"/>
      <c r="DX126" s="41"/>
      <c r="DY126" s="47"/>
      <c r="DZ126" s="41"/>
      <c r="EA126" s="41"/>
      <c r="EB126" s="41"/>
      <c r="EC126" s="41"/>
    </row>
    <row r="127" spans="1:133" ht="12.75" x14ac:dyDescent="0.2">
      <c r="A127" s="49" t="s">
        <v>71</v>
      </c>
      <c r="B127" s="57">
        <v>44981</v>
      </c>
      <c r="C127" s="43" t="s">
        <v>61</v>
      </c>
      <c r="D127" s="41" t="s">
        <v>61</v>
      </c>
      <c r="E127" s="41" t="s">
        <v>61</v>
      </c>
      <c r="F127" s="41" t="s">
        <v>61</v>
      </c>
      <c r="G127" s="41" t="s">
        <v>61</v>
      </c>
      <c r="H127" s="41" t="s">
        <v>61</v>
      </c>
      <c r="I127" s="41" t="s">
        <v>61</v>
      </c>
      <c r="J127" s="41" t="s">
        <v>61</v>
      </c>
      <c r="K127" s="41" t="s">
        <v>61</v>
      </c>
      <c r="L127" s="41" t="s">
        <v>61</v>
      </c>
      <c r="M127" s="41" t="s">
        <v>61</v>
      </c>
      <c r="N127" s="41" t="s">
        <v>61</v>
      </c>
      <c r="O127" s="41" t="s">
        <v>61</v>
      </c>
      <c r="P127" s="41" t="s">
        <v>61</v>
      </c>
      <c r="Q127" s="41" t="s">
        <v>61</v>
      </c>
      <c r="R127" s="41" t="s">
        <v>61</v>
      </c>
      <c r="S127" s="41" t="s">
        <v>61</v>
      </c>
      <c r="T127" s="41" t="s">
        <v>61</v>
      </c>
      <c r="U127" s="58" t="s">
        <v>61</v>
      </c>
      <c r="V127" s="58" t="s">
        <v>61</v>
      </c>
      <c r="W127" s="58" t="s">
        <v>61</v>
      </c>
      <c r="X127" s="58" t="s">
        <v>61</v>
      </c>
      <c r="Y127" s="58" t="s">
        <v>61</v>
      </c>
      <c r="Z127" s="58" t="s">
        <v>61</v>
      </c>
      <c r="AA127" s="58" t="s">
        <v>61</v>
      </c>
      <c r="AB127" s="58" t="s">
        <v>61</v>
      </c>
      <c r="AC127" s="58" t="s">
        <v>61</v>
      </c>
      <c r="AD127" s="58" t="s">
        <v>61</v>
      </c>
      <c r="AE127" s="58" t="s">
        <v>61</v>
      </c>
      <c r="AF127" s="58" t="s">
        <v>61</v>
      </c>
      <c r="AG127" s="58" t="s">
        <v>61</v>
      </c>
      <c r="AH127" s="58" t="s">
        <v>61</v>
      </c>
      <c r="AI127" s="58" t="s">
        <v>61</v>
      </c>
      <c r="AJ127" s="42" t="s">
        <v>61</v>
      </c>
      <c r="AK127" s="51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3"/>
      <c r="BS127" s="51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3"/>
      <c r="DA127" s="51">
        <f t="shared" si="21"/>
        <v>0</v>
      </c>
      <c r="DB127" s="52">
        <f t="shared" si="2"/>
        <v>0</v>
      </c>
      <c r="DC127" s="52">
        <f t="shared" si="3"/>
        <v>34</v>
      </c>
      <c r="DD127" s="53">
        <f t="shared" si="4"/>
        <v>0</v>
      </c>
      <c r="DE127" s="51">
        <f t="shared" si="5"/>
        <v>0</v>
      </c>
      <c r="DF127" s="52">
        <f t="shared" si="6"/>
        <v>0</v>
      </c>
      <c r="DG127" s="52">
        <f t="shared" si="7"/>
        <v>0</v>
      </c>
      <c r="DH127" s="52">
        <f t="shared" si="8"/>
        <v>0</v>
      </c>
      <c r="DI127" s="52">
        <f t="shared" si="9"/>
        <v>0</v>
      </c>
      <c r="DJ127" s="53">
        <f t="shared" si="10"/>
        <v>0</v>
      </c>
      <c r="DK127" s="51">
        <f t="shared" si="11"/>
        <v>0</v>
      </c>
      <c r="DL127" s="52">
        <f t="shared" si="12"/>
        <v>0</v>
      </c>
      <c r="DM127" s="52">
        <f t="shared" si="13"/>
        <v>0</v>
      </c>
      <c r="DN127" s="52">
        <f t="shared" si="14"/>
        <v>0</v>
      </c>
      <c r="DO127" s="52">
        <f t="shared" si="15"/>
        <v>0</v>
      </c>
      <c r="DP127" s="52">
        <f t="shared" si="16"/>
        <v>0</v>
      </c>
      <c r="DQ127" s="86"/>
      <c r="DR127" s="43"/>
      <c r="DS127" s="41"/>
      <c r="DT127" s="41"/>
      <c r="DU127" s="41"/>
      <c r="DV127" s="41"/>
      <c r="DW127" s="41"/>
      <c r="DX127" s="41"/>
      <c r="DY127" s="66"/>
      <c r="DZ127" s="41"/>
      <c r="EA127" s="41"/>
      <c r="EB127" s="41"/>
      <c r="EC127" s="41"/>
    </row>
    <row r="128" spans="1:133" ht="12.75" x14ac:dyDescent="0.2">
      <c r="A128" s="36" t="s">
        <v>74</v>
      </c>
      <c r="B128" s="37">
        <v>44984</v>
      </c>
      <c r="C128" s="51" t="s">
        <v>61</v>
      </c>
      <c r="D128" s="41" t="s">
        <v>62</v>
      </c>
      <c r="E128" s="41" t="s">
        <v>62</v>
      </c>
      <c r="F128" s="41" t="s">
        <v>62</v>
      </c>
      <c r="G128" s="41" t="s">
        <v>62</v>
      </c>
      <c r="H128" s="41" t="s">
        <v>62</v>
      </c>
      <c r="I128" s="41" t="s">
        <v>62</v>
      </c>
      <c r="J128" s="41" t="s">
        <v>62</v>
      </c>
      <c r="K128" s="41" t="s">
        <v>62</v>
      </c>
      <c r="L128" s="41" t="s">
        <v>62</v>
      </c>
      <c r="M128" s="41" t="s">
        <v>62</v>
      </c>
      <c r="N128" s="52" t="s">
        <v>61</v>
      </c>
      <c r="O128" s="52" t="s">
        <v>61</v>
      </c>
      <c r="P128" s="52" t="s">
        <v>61</v>
      </c>
      <c r="Q128" s="52" t="s">
        <v>61</v>
      </c>
      <c r="R128" s="41" t="s">
        <v>62</v>
      </c>
      <c r="S128" s="41" t="s">
        <v>62</v>
      </c>
      <c r="T128" s="41" t="s">
        <v>62</v>
      </c>
      <c r="U128" s="41" t="s">
        <v>62</v>
      </c>
      <c r="V128" s="41" t="s">
        <v>62</v>
      </c>
      <c r="W128" s="59" t="s">
        <v>62</v>
      </c>
      <c r="X128" s="59" t="s">
        <v>62</v>
      </c>
      <c r="Y128" s="59" t="s">
        <v>62</v>
      </c>
      <c r="Z128" s="59" t="s">
        <v>62</v>
      </c>
      <c r="AA128" s="59" t="s">
        <v>62</v>
      </c>
      <c r="AB128" s="59" t="s">
        <v>62</v>
      </c>
      <c r="AC128" s="59" t="s">
        <v>62</v>
      </c>
      <c r="AD128" s="59" t="s">
        <v>62</v>
      </c>
      <c r="AE128" s="59" t="s">
        <v>62</v>
      </c>
      <c r="AF128" s="59" t="s">
        <v>62</v>
      </c>
      <c r="AG128" s="59" t="s">
        <v>62</v>
      </c>
      <c r="AH128" s="59" t="s">
        <v>62</v>
      </c>
      <c r="AI128" s="59" t="s">
        <v>62</v>
      </c>
      <c r="AJ128" s="53" t="s">
        <v>62</v>
      </c>
      <c r="AK128" s="43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2"/>
      <c r="BS128" s="43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2"/>
      <c r="DA128" s="43">
        <f t="shared" si="21"/>
        <v>0</v>
      </c>
      <c r="DB128" s="41">
        <f t="shared" si="2"/>
        <v>29</v>
      </c>
      <c r="DC128" s="41">
        <f t="shared" si="3"/>
        <v>5</v>
      </c>
      <c r="DD128" s="42">
        <f t="shared" si="4"/>
        <v>0</v>
      </c>
      <c r="DE128" s="43">
        <f t="shared" si="5"/>
        <v>0</v>
      </c>
      <c r="DF128" s="41">
        <f t="shared" si="6"/>
        <v>0</v>
      </c>
      <c r="DG128" s="41">
        <f t="shared" si="7"/>
        <v>0</v>
      </c>
      <c r="DH128" s="41">
        <f t="shared" si="8"/>
        <v>0</v>
      </c>
      <c r="DI128" s="41">
        <f t="shared" si="9"/>
        <v>0</v>
      </c>
      <c r="DJ128" s="42">
        <f t="shared" si="10"/>
        <v>0</v>
      </c>
      <c r="DK128" s="43">
        <f t="shared" si="11"/>
        <v>0</v>
      </c>
      <c r="DL128" s="41">
        <f t="shared" si="12"/>
        <v>0</v>
      </c>
      <c r="DM128" s="41">
        <f t="shared" si="13"/>
        <v>0</v>
      </c>
      <c r="DN128" s="41">
        <f t="shared" si="14"/>
        <v>0</v>
      </c>
      <c r="DO128" s="41">
        <f t="shared" si="15"/>
        <v>0</v>
      </c>
      <c r="DP128" s="41">
        <f t="shared" si="16"/>
        <v>0</v>
      </c>
      <c r="DQ128" s="85"/>
      <c r="DR128" s="43"/>
      <c r="DS128" s="41"/>
      <c r="DT128" s="41"/>
      <c r="DU128" s="41"/>
      <c r="DV128" s="41"/>
      <c r="DW128" s="41"/>
      <c r="DX128" s="41"/>
      <c r="DY128" s="47"/>
      <c r="DZ128" s="41"/>
      <c r="EA128" s="41"/>
      <c r="EB128" s="41"/>
      <c r="EC128" s="41"/>
    </row>
    <row r="129" spans="1:133" ht="12.75" x14ac:dyDescent="0.2">
      <c r="A129" s="36" t="s">
        <v>60</v>
      </c>
      <c r="B129" s="37">
        <v>44985</v>
      </c>
      <c r="C129" s="41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4"/>
      <c r="AK129" s="43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2"/>
      <c r="BS129" s="43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2"/>
      <c r="DA129" s="43">
        <f t="shared" si="21"/>
        <v>0</v>
      </c>
      <c r="DB129" s="41">
        <f t="shared" si="2"/>
        <v>0</v>
      </c>
      <c r="DC129" s="41">
        <f t="shared" si="3"/>
        <v>0</v>
      </c>
      <c r="DD129" s="42">
        <f t="shared" si="4"/>
        <v>0</v>
      </c>
      <c r="DE129" s="43">
        <f t="shared" si="5"/>
        <v>0</v>
      </c>
      <c r="DF129" s="41">
        <f t="shared" si="6"/>
        <v>0</v>
      </c>
      <c r="DG129" s="41">
        <f t="shared" si="7"/>
        <v>0</v>
      </c>
      <c r="DH129" s="41">
        <f t="shared" si="8"/>
        <v>0</v>
      </c>
      <c r="DI129" s="41">
        <f t="shared" si="9"/>
        <v>0</v>
      </c>
      <c r="DJ129" s="42">
        <f t="shared" si="10"/>
        <v>0</v>
      </c>
      <c r="DK129" s="43">
        <f t="shared" si="11"/>
        <v>0</v>
      </c>
      <c r="DL129" s="41">
        <f t="shared" si="12"/>
        <v>0</v>
      </c>
      <c r="DM129" s="41">
        <f t="shared" si="13"/>
        <v>0</v>
      </c>
      <c r="DN129" s="41">
        <f t="shared" si="14"/>
        <v>0</v>
      </c>
      <c r="DO129" s="41">
        <f t="shared" si="15"/>
        <v>0</v>
      </c>
      <c r="DP129" s="41">
        <f t="shared" si="16"/>
        <v>0</v>
      </c>
      <c r="DQ129" s="85"/>
      <c r="DR129" s="43"/>
      <c r="DS129" s="41"/>
      <c r="DT129" s="41"/>
      <c r="DU129" s="41"/>
      <c r="DV129" s="41"/>
      <c r="DW129" s="41"/>
      <c r="DX129" s="41"/>
      <c r="DY129" s="47"/>
      <c r="DZ129" s="41"/>
      <c r="EA129" s="41"/>
      <c r="EB129" s="41"/>
      <c r="EC129" s="41"/>
    </row>
    <row r="130" spans="1:133" ht="12.75" x14ac:dyDescent="0.2">
      <c r="A130" s="36" t="s">
        <v>66</v>
      </c>
      <c r="B130" s="37">
        <v>44986</v>
      </c>
      <c r="C130" s="43" t="s">
        <v>61</v>
      </c>
      <c r="D130" s="41" t="s">
        <v>61</v>
      </c>
      <c r="E130" s="41" t="s">
        <v>61</v>
      </c>
      <c r="F130" s="41" t="s">
        <v>61</v>
      </c>
      <c r="G130" s="41" t="s">
        <v>61</v>
      </c>
      <c r="H130" s="41" t="s">
        <v>61</v>
      </c>
      <c r="I130" s="41" t="s">
        <v>61</v>
      </c>
      <c r="J130" s="41" t="s">
        <v>61</v>
      </c>
      <c r="K130" s="41" t="s">
        <v>62</v>
      </c>
      <c r="L130" s="41" t="s">
        <v>62</v>
      </c>
      <c r="M130" s="41" t="s">
        <v>62</v>
      </c>
      <c r="N130" s="41" t="s">
        <v>62</v>
      </c>
      <c r="O130" s="41" t="s">
        <v>62</v>
      </c>
      <c r="P130" s="41" t="s">
        <v>61</v>
      </c>
      <c r="Q130" s="41" t="s">
        <v>61</v>
      </c>
      <c r="R130" s="41" t="s">
        <v>61</v>
      </c>
      <c r="S130" s="41" t="s">
        <v>61</v>
      </c>
      <c r="T130" s="41" t="s">
        <v>61</v>
      </c>
      <c r="U130" s="58" t="s">
        <v>61</v>
      </c>
      <c r="V130" s="58" t="s">
        <v>61</v>
      </c>
      <c r="W130" s="58" t="s">
        <v>61</v>
      </c>
      <c r="X130" s="58" t="s">
        <v>61</v>
      </c>
      <c r="Y130" s="58" t="s">
        <v>61</v>
      </c>
      <c r="Z130" s="58" t="s">
        <v>62</v>
      </c>
      <c r="AA130" s="58" t="s">
        <v>61</v>
      </c>
      <c r="AB130" s="58" t="s">
        <v>61</v>
      </c>
      <c r="AC130" s="58" t="s">
        <v>62</v>
      </c>
      <c r="AD130" s="58" t="s">
        <v>61</v>
      </c>
      <c r="AE130" s="58" t="s">
        <v>61</v>
      </c>
      <c r="AF130" s="58" t="s">
        <v>61</v>
      </c>
      <c r="AG130" s="58" t="s">
        <v>61</v>
      </c>
      <c r="AH130" s="58" t="s">
        <v>61</v>
      </c>
      <c r="AI130" s="58" t="s">
        <v>61</v>
      </c>
      <c r="AJ130" s="42" t="s">
        <v>61</v>
      </c>
      <c r="AK130" s="43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2"/>
      <c r="BS130" s="43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2"/>
      <c r="DA130" s="43">
        <f t="shared" si="21"/>
        <v>0</v>
      </c>
      <c r="DB130" s="41">
        <f t="shared" si="2"/>
        <v>7</v>
      </c>
      <c r="DC130" s="41">
        <f t="shared" si="3"/>
        <v>27</v>
      </c>
      <c r="DD130" s="42">
        <f t="shared" si="4"/>
        <v>0</v>
      </c>
      <c r="DE130" s="43">
        <f t="shared" si="5"/>
        <v>0</v>
      </c>
      <c r="DF130" s="41">
        <f t="shared" si="6"/>
        <v>0</v>
      </c>
      <c r="DG130" s="41">
        <f t="shared" si="7"/>
        <v>0</v>
      </c>
      <c r="DH130" s="41">
        <f t="shared" si="8"/>
        <v>0</v>
      </c>
      <c r="DI130" s="41">
        <f t="shared" si="9"/>
        <v>0</v>
      </c>
      <c r="DJ130" s="42">
        <f t="shared" si="10"/>
        <v>0</v>
      </c>
      <c r="DK130" s="43">
        <f t="shared" si="11"/>
        <v>0</v>
      </c>
      <c r="DL130" s="41">
        <f t="shared" si="12"/>
        <v>0</v>
      </c>
      <c r="DM130" s="41">
        <f t="shared" si="13"/>
        <v>0</v>
      </c>
      <c r="DN130" s="41">
        <f t="shared" si="14"/>
        <v>0</v>
      </c>
      <c r="DO130" s="41">
        <f t="shared" si="15"/>
        <v>0</v>
      </c>
      <c r="DP130" s="41">
        <f t="shared" si="16"/>
        <v>0</v>
      </c>
      <c r="DQ130" s="86"/>
      <c r="DR130" s="43"/>
      <c r="DS130" s="41"/>
      <c r="DT130" s="41"/>
      <c r="DU130" s="41"/>
      <c r="DV130" s="41"/>
      <c r="DW130" s="41"/>
      <c r="DX130" s="41"/>
      <c r="DY130" s="47"/>
      <c r="DZ130" s="41"/>
      <c r="EA130" s="41"/>
      <c r="EB130" s="41"/>
      <c r="EC130" s="41"/>
    </row>
    <row r="131" spans="1:133" ht="12.75" x14ac:dyDescent="0.2">
      <c r="A131" s="36" t="s">
        <v>69</v>
      </c>
      <c r="B131" s="37">
        <v>44987</v>
      </c>
      <c r="C131" s="43" t="s">
        <v>61</v>
      </c>
      <c r="D131" s="41" t="s">
        <v>61</v>
      </c>
      <c r="E131" s="41" t="s">
        <v>61</v>
      </c>
      <c r="F131" s="41" t="s">
        <v>61</v>
      </c>
      <c r="G131" s="41" t="s">
        <v>61</v>
      </c>
      <c r="H131" s="41" t="s">
        <v>61</v>
      </c>
      <c r="I131" s="41" t="s">
        <v>61</v>
      </c>
      <c r="J131" s="41" t="s">
        <v>61</v>
      </c>
      <c r="K131" s="41" t="s">
        <v>61</v>
      </c>
      <c r="L131" s="41" t="s">
        <v>62</v>
      </c>
      <c r="M131" s="41" t="s">
        <v>62</v>
      </c>
      <c r="N131" s="41" t="s">
        <v>62</v>
      </c>
      <c r="O131" s="41" t="s">
        <v>61</v>
      </c>
      <c r="P131" s="41" t="s">
        <v>61</v>
      </c>
      <c r="Q131" s="41" t="s">
        <v>61</v>
      </c>
      <c r="R131" s="41" t="s">
        <v>61</v>
      </c>
      <c r="S131" s="41" t="s">
        <v>61</v>
      </c>
      <c r="T131" s="41" t="s">
        <v>61</v>
      </c>
      <c r="U131" s="58" t="s">
        <v>61</v>
      </c>
      <c r="V131" s="58" t="s">
        <v>61</v>
      </c>
      <c r="W131" s="58" t="s">
        <v>61</v>
      </c>
      <c r="X131" s="58" t="s">
        <v>61</v>
      </c>
      <c r="Y131" s="58" t="s">
        <v>61</v>
      </c>
      <c r="Z131" s="58" t="s">
        <v>61</v>
      </c>
      <c r="AA131" s="58" t="s">
        <v>61</v>
      </c>
      <c r="AB131" s="58" t="s">
        <v>62</v>
      </c>
      <c r="AC131" s="58" t="s">
        <v>62</v>
      </c>
      <c r="AD131" s="41" t="s">
        <v>62</v>
      </c>
      <c r="AE131" s="41" t="s">
        <v>62</v>
      </c>
      <c r="AF131" s="41" t="s">
        <v>62</v>
      </c>
      <c r="AG131" s="41" t="s">
        <v>62</v>
      </c>
      <c r="AH131" s="41" t="s">
        <v>62</v>
      </c>
      <c r="AI131" s="58" t="s">
        <v>61</v>
      </c>
      <c r="AJ131" s="42" t="s">
        <v>61</v>
      </c>
      <c r="AK131" s="43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2"/>
      <c r="BS131" s="43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2"/>
      <c r="DA131" s="43">
        <f t="shared" si="21"/>
        <v>0</v>
      </c>
      <c r="DB131" s="41">
        <f t="shared" si="2"/>
        <v>10</v>
      </c>
      <c r="DC131" s="41">
        <f t="shared" si="3"/>
        <v>24</v>
      </c>
      <c r="DD131" s="42">
        <f t="shared" si="4"/>
        <v>0</v>
      </c>
      <c r="DE131" s="43">
        <f t="shared" si="5"/>
        <v>0</v>
      </c>
      <c r="DF131" s="41">
        <f t="shared" si="6"/>
        <v>0</v>
      </c>
      <c r="DG131" s="41">
        <f t="shared" si="7"/>
        <v>0</v>
      </c>
      <c r="DH131" s="41">
        <f t="shared" si="8"/>
        <v>0</v>
      </c>
      <c r="DI131" s="41">
        <f t="shared" si="9"/>
        <v>0</v>
      </c>
      <c r="DJ131" s="42">
        <f t="shared" si="10"/>
        <v>0</v>
      </c>
      <c r="DK131" s="43">
        <f t="shared" si="11"/>
        <v>0</v>
      </c>
      <c r="DL131" s="41">
        <f t="shared" si="12"/>
        <v>0</v>
      </c>
      <c r="DM131" s="41">
        <f t="shared" si="13"/>
        <v>0</v>
      </c>
      <c r="DN131" s="41">
        <f t="shared" si="14"/>
        <v>0</v>
      </c>
      <c r="DO131" s="41">
        <f t="shared" si="15"/>
        <v>0</v>
      </c>
      <c r="DP131" s="41">
        <f t="shared" si="16"/>
        <v>0</v>
      </c>
      <c r="DQ131" s="87"/>
      <c r="DR131" s="43"/>
      <c r="DS131" s="41"/>
      <c r="DT131" s="41"/>
      <c r="DU131" s="41"/>
      <c r="DV131" s="41"/>
      <c r="DW131" s="41"/>
      <c r="DX131" s="41"/>
      <c r="DY131" s="47"/>
      <c r="DZ131" s="41"/>
      <c r="EA131" s="41"/>
      <c r="EB131" s="41"/>
      <c r="EC131" s="41"/>
    </row>
    <row r="132" spans="1:133" ht="12.75" x14ac:dyDescent="0.2">
      <c r="A132" s="49" t="s">
        <v>71</v>
      </c>
      <c r="B132" s="57">
        <v>44988</v>
      </c>
      <c r="C132" s="43" t="s">
        <v>61</v>
      </c>
      <c r="D132" s="41" t="s">
        <v>61</v>
      </c>
      <c r="E132" s="41" t="s">
        <v>62</v>
      </c>
      <c r="F132" s="41" t="s">
        <v>62</v>
      </c>
      <c r="G132" s="41" t="s">
        <v>62</v>
      </c>
      <c r="H132" s="41" t="s">
        <v>62</v>
      </c>
      <c r="I132" s="41" t="s">
        <v>62</v>
      </c>
      <c r="J132" s="41" t="s">
        <v>61</v>
      </c>
      <c r="K132" s="41" t="s">
        <v>61</v>
      </c>
      <c r="L132" s="41" t="s">
        <v>61</v>
      </c>
      <c r="M132" s="41" t="s">
        <v>61</v>
      </c>
      <c r="N132" s="41" t="s">
        <v>61</v>
      </c>
      <c r="O132" s="41" t="s">
        <v>61</v>
      </c>
      <c r="P132" s="41" t="s">
        <v>61</v>
      </c>
      <c r="Q132" s="41" t="s">
        <v>61</v>
      </c>
      <c r="R132" s="41" t="s">
        <v>61</v>
      </c>
      <c r="S132" s="41" t="s">
        <v>61</v>
      </c>
      <c r="T132" s="41" t="s">
        <v>61</v>
      </c>
      <c r="U132" s="58" t="s">
        <v>61</v>
      </c>
      <c r="V132" s="58" t="s">
        <v>61</v>
      </c>
      <c r="W132" s="58" t="s">
        <v>61</v>
      </c>
      <c r="X132" s="58" t="s">
        <v>61</v>
      </c>
      <c r="Y132" s="58" t="s">
        <v>61</v>
      </c>
      <c r="Z132" s="58" t="s">
        <v>61</v>
      </c>
      <c r="AA132" s="58" t="s">
        <v>61</v>
      </c>
      <c r="AB132" s="58" t="s">
        <v>61</v>
      </c>
      <c r="AC132" s="58" t="s">
        <v>61</v>
      </c>
      <c r="AD132" s="58" t="s">
        <v>61</v>
      </c>
      <c r="AE132" s="58" t="s">
        <v>61</v>
      </c>
      <c r="AF132" s="58" t="s">
        <v>61</v>
      </c>
      <c r="AG132" s="58" t="s">
        <v>61</v>
      </c>
      <c r="AH132" s="58" t="s">
        <v>61</v>
      </c>
      <c r="AI132" s="58" t="s">
        <v>61</v>
      </c>
      <c r="AJ132" s="42" t="s">
        <v>61</v>
      </c>
      <c r="AK132" s="51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3"/>
      <c r="BS132" s="51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3"/>
      <c r="DA132" s="51">
        <f t="shared" si="21"/>
        <v>0</v>
      </c>
      <c r="DB132" s="52">
        <f t="shared" si="2"/>
        <v>5</v>
      </c>
      <c r="DC132" s="52">
        <f t="shared" si="3"/>
        <v>29</v>
      </c>
      <c r="DD132" s="53">
        <f t="shared" si="4"/>
        <v>0</v>
      </c>
      <c r="DE132" s="51">
        <f t="shared" si="5"/>
        <v>0</v>
      </c>
      <c r="DF132" s="52">
        <f t="shared" si="6"/>
        <v>0</v>
      </c>
      <c r="DG132" s="52">
        <f t="shared" si="7"/>
        <v>0</v>
      </c>
      <c r="DH132" s="52">
        <f t="shared" si="8"/>
        <v>0</v>
      </c>
      <c r="DI132" s="52">
        <f t="shared" si="9"/>
        <v>0</v>
      </c>
      <c r="DJ132" s="53">
        <f t="shared" si="10"/>
        <v>0</v>
      </c>
      <c r="DK132" s="51">
        <f t="shared" si="11"/>
        <v>0</v>
      </c>
      <c r="DL132" s="52">
        <f t="shared" si="12"/>
        <v>0</v>
      </c>
      <c r="DM132" s="52">
        <f t="shared" si="13"/>
        <v>0</v>
      </c>
      <c r="DN132" s="52">
        <f t="shared" si="14"/>
        <v>0</v>
      </c>
      <c r="DO132" s="52">
        <f t="shared" si="15"/>
        <v>0</v>
      </c>
      <c r="DP132" s="52">
        <f t="shared" si="16"/>
        <v>0</v>
      </c>
      <c r="DQ132" s="86"/>
      <c r="DR132" s="43"/>
      <c r="DS132" s="41"/>
      <c r="DT132" s="41"/>
      <c r="DU132" s="41"/>
      <c r="DV132" s="41"/>
      <c r="DW132" s="41"/>
      <c r="DX132" s="41"/>
      <c r="DY132" s="66"/>
      <c r="DZ132" s="41"/>
      <c r="EA132" s="41"/>
      <c r="EB132" s="41"/>
      <c r="EC132" s="41"/>
    </row>
    <row r="133" spans="1:133" ht="12.75" x14ac:dyDescent="0.2">
      <c r="A133" s="36" t="s">
        <v>74</v>
      </c>
      <c r="B133" s="37">
        <v>44991</v>
      </c>
      <c r="C133" s="43" t="s">
        <v>61</v>
      </c>
      <c r="D133" s="41" t="s">
        <v>61</v>
      </c>
      <c r="E133" s="41" t="s">
        <v>61</v>
      </c>
      <c r="F133" s="41" t="s">
        <v>61</v>
      </c>
      <c r="G133" s="41" t="s">
        <v>61</v>
      </c>
      <c r="H133" s="41" t="s">
        <v>61</v>
      </c>
      <c r="I133" s="41" t="s">
        <v>61</v>
      </c>
      <c r="J133" s="41" t="s">
        <v>61</v>
      </c>
      <c r="K133" s="41" t="s">
        <v>61</v>
      </c>
      <c r="L133" s="41" t="s">
        <v>61</v>
      </c>
      <c r="M133" s="41" t="s">
        <v>61</v>
      </c>
      <c r="N133" s="41" t="s">
        <v>61</v>
      </c>
      <c r="O133" s="41" t="s">
        <v>61</v>
      </c>
      <c r="P133" s="41" t="s">
        <v>61</v>
      </c>
      <c r="Q133" s="41" t="s">
        <v>61</v>
      </c>
      <c r="R133" s="41" t="s">
        <v>61</v>
      </c>
      <c r="S133" s="41" t="s">
        <v>61</v>
      </c>
      <c r="T133" s="41" t="s">
        <v>61</v>
      </c>
      <c r="U133" s="58" t="s">
        <v>61</v>
      </c>
      <c r="V133" s="58" t="s">
        <v>61</v>
      </c>
      <c r="W133" s="58" t="s">
        <v>61</v>
      </c>
      <c r="X133" s="58" t="s">
        <v>61</v>
      </c>
      <c r="Y133" s="58" t="s">
        <v>61</v>
      </c>
      <c r="Z133" s="58" t="s">
        <v>61</v>
      </c>
      <c r="AA133" s="58" t="s">
        <v>61</v>
      </c>
      <c r="AB133" s="58" t="s">
        <v>61</v>
      </c>
      <c r="AC133" s="58" t="s">
        <v>61</v>
      </c>
      <c r="AD133" s="58" t="s">
        <v>61</v>
      </c>
      <c r="AE133" s="58" t="s">
        <v>61</v>
      </c>
      <c r="AF133" s="58" t="s">
        <v>61</v>
      </c>
      <c r="AG133" s="58" t="s">
        <v>61</v>
      </c>
      <c r="AH133" s="58" t="s">
        <v>61</v>
      </c>
      <c r="AI133" s="58" t="s">
        <v>61</v>
      </c>
      <c r="AJ133" s="42" t="s">
        <v>61</v>
      </c>
      <c r="AK133" s="43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2"/>
      <c r="BS133" s="43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2"/>
      <c r="DA133" s="43">
        <f t="shared" si="21"/>
        <v>0</v>
      </c>
      <c r="DB133" s="41">
        <f t="shared" si="2"/>
        <v>0</v>
      </c>
      <c r="DC133" s="41">
        <f t="shared" si="3"/>
        <v>34</v>
      </c>
      <c r="DD133" s="42">
        <f t="shared" si="4"/>
        <v>0</v>
      </c>
      <c r="DE133" s="43">
        <f t="shared" si="5"/>
        <v>0</v>
      </c>
      <c r="DF133" s="41">
        <f t="shared" si="6"/>
        <v>0</v>
      </c>
      <c r="DG133" s="41">
        <f t="shared" si="7"/>
        <v>0</v>
      </c>
      <c r="DH133" s="41">
        <f t="shared" si="8"/>
        <v>0</v>
      </c>
      <c r="DI133" s="41">
        <f t="shared" si="9"/>
        <v>0</v>
      </c>
      <c r="DJ133" s="42">
        <f t="shared" si="10"/>
        <v>0</v>
      </c>
      <c r="DK133" s="43">
        <f t="shared" si="11"/>
        <v>0</v>
      </c>
      <c r="DL133" s="41">
        <f t="shared" si="12"/>
        <v>0</v>
      </c>
      <c r="DM133" s="41">
        <f t="shared" si="13"/>
        <v>0</v>
      </c>
      <c r="DN133" s="41">
        <f t="shared" si="14"/>
        <v>0</v>
      </c>
      <c r="DO133" s="41">
        <f t="shared" si="15"/>
        <v>0</v>
      </c>
      <c r="DP133" s="41">
        <f t="shared" si="16"/>
        <v>0</v>
      </c>
      <c r="DQ133" s="85"/>
      <c r="DR133" s="43"/>
      <c r="DS133" s="41"/>
      <c r="DT133" s="41"/>
      <c r="DU133" s="41"/>
      <c r="DV133" s="41"/>
      <c r="DW133" s="41"/>
      <c r="DX133" s="41"/>
      <c r="DY133" s="47"/>
      <c r="DZ133" s="41"/>
      <c r="EA133" s="41"/>
      <c r="EB133" s="41"/>
      <c r="EC133" s="41"/>
    </row>
    <row r="134" spans="1:133" ht="12.75" x14ac:dyDescent="0.2">
      <c r="A134" s="36" t="s">
        <v>60</v>
      </c>
      <c r="B134" s="37">
        <v>44992</v>
      </c>
      <c r="C134" s="51" t="s">
        <v>61</v>
      </c>
      <c r="D134" s="52" t="s">
        <v>61</v>
      </c>
      <c r="E134" s="52" t="s">
        <v>61</v>
      </c>
      <c r="F134" s="52" t="s">
        <v>61</v>
      </c>
      <c r="G134" s="52" t="s">
        <v>61</v>
      </c>
      <c r="H134" s="52" t="s">
        <v>61</v>
      </c>
      <c r="I134" s="52" t="s">
        <v>61</v>
      </c>
      <c r="J134" s="52" t="s">
        <v>61</v>
      </c>
      <c r="K134" s="52" t="s">
        <v>61</v>
      </c>
      <c r="L134" s="52" t="s">
        <v>61</v>
      </c>
      <c r="M134" s="52" t="s">
        <v>61</v>
      </c>
      <c r="N134" s="52" t="s">
        <v>61</v>
      </c>
      <c r="O134" s="52" t="s">
        <v>61</v>
      </c>
      <c r="P134" s="52" t="s">
        <v>61</v>
      </c>
      <c r="Q134" s="52" t="s">
        <v>61</v>
      </c>
      <c r="R134" s="52" t="s">
        <v>61</v>
      </c>
      <c r="S134" s="52" t="s">
        <v>61</v>
      </c>
      <c r="T134" s="52" t="s">
        <v>61</v>
      </c>
      <c r="U134" s="59" t="s">
        <v>61</v>
      </c>
      <c r="V134" s="59" t="s">
        <v>61</v>
      </c>
      <c r="W134" s="59" t="s">
        <v>61</v>
      </c>
      <c r="X134" s="59" t="s">
        <v>61</v>
      </c>
      <c r="Y134" s="59" t="s">
        <v>61</v>
      </c>
      <c r="Z134" s="59" t="s">
        <v>61</v>
      </c>
      <c r="AA134" s="59" t="s">
        <v>61</v>
      </c>
      <c r="AB134" s="59" t="s">
        <v>61</v>
      </c>
      <c r="AC134" s="59" t="s">
        <v>61</v>
      </c>
      <c r="AD134" s="59" t="s">
        <v>61</v>
      </c>
      <c r="AE134" s="59" t="s">
        <v>61</v>
      </c>
      <c r="AF134" s="59" t="s">
        <v>61</v>
      </c>
      <c r="AG134" s="59" t="s">
        <v>61</v>
      </c>
      <c r="AH134" s="59" t="s">
        <v>61</v>
      </c>
      <c r="AI134" s="59" t="s">
        <v>61</v>
      </c>
      <c r="AJ134" s="53" t="s">
        <v>61</v>
      </c>
      <c r="AK134" s="43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2"/>
      <c r="BS134" s="43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2"/>
      <c r="DA134" s="43">
        <f t="shared" si="21"/>
        <v>0</v>
      </c>
      <c r="DB134" s="41">
        <f t="shared" si="2"/>
        <v>0</v>
      </c>
      <c r="DC134" s="41">
        <f t="shared" si="3"/>
        <v>34</v>
      </c>
      <c r="DD134" s="42">
        <f t="shared" si="4"/>
        <v>0</v>
      </c>
      <c r="DE134" s="43">
        <f t="shared" si="5"/>
        <v>0</v>
      </c>
      <c r="DF134" s="41">
        <f t="shared" si="6"/>
        <v>0</v>
      </c>
      <c r="DG134" s="41">
        <f t="shared" si="7"/>
        <v>0</v>
      </c>
      <c r="DH134" s="41">
        <f t="shared" si="8"/>
        <v>0</v>
      </c>
      <c r="DI134" s="41">
        <f t="shared" si="9"/>
        <v>0</v>
      </c>
      <c r="DJ134" s="42">
        <f t="shared" si="10"/>
        <v>0</v>
      </c>
      <c r="DK134" s="43">
        <f t="shared" si="11"/>
        <v>0</v>
      </c>
      <c r="DL134" s="41">
        <f t="shared" si="12"/>
        <v>0</v>
      </c>
      <c r="DM134" s="41">
        <f t="shared" si="13"/>
        <v>0</v>
      </c>
      <c r="DN134" s="41">
        <f t="shared" si="14"/>
        <v>0</v>
      </c>
      <c r="DO134" s="41">
        <f t="shared" si="15"/>
        <v>0</v>
      </c>
      <c r="DP134" s="41">
        <f t="shared" si="16"/>
        <v>0</v>
      </c>
      <c r="DQ134" s="85"/>
      <c r="DR134" s="43"/>
      <c r="DS134" s="41"/>
      <c r="DT134" s="41"/>
      <c r="DU134" s="41"/>
      <c r="DV134" s="41"/>
      <c r="DW134" s="41"/>
      <c r="DX134" s="41"/>
      <c r="DY134" s="47"/>
      <c r="DZ134" s="41"/>
      <c r="EA134" s="41"/>
      <c r="EB134" s="41"/>
      <c r="EC134" s="41"/>
    </row>
    <row r="135" spans="1:133" ht="12.75" x14ac:dyDescent="0.2">
      <c r="A135" s="36" t="s">
        <v>66</v>
      </c>
      <c r="B135" s="37">
        <v>44993</v>
      </c>
      <c r="C135" s="75" t="s">
        <v>61</v>
      </c>
      <c r="D135" s="76" t="s">
        <v>61</v>
      </c>
      <c r="E135" s="76" t="s">
        <v>61</v>
      </c>
      <c r="F135" s="76" t="s">
        <v>61</v>
      </c>
      <c r="G135" s="76" t="s">
        <v>61</v>
      </c>
      <c r="H135" s="76" t="s">
        <v>61</v>
      </c>
      <c r="I135" s="76" t="s">
        <v>61</v>
      </c>
      <c r="J135" s="76" t="s">
        <v>61</v>
      </c>
      <c r="K135" s="77" t="s">
        <v>62</v>
      </c>
      <c r="L135" s="77" t="s">
        <v>62</v>
      </c>
      <c r="M135" s="77" t="s">
        <v>62</v>
      </c>
      <c r="N135" s="77" t="s">
        <v>62</v>
      </c>
      <c r="O135" s="77" t="s">
        <v>62</v>
      </c>
      <c r="P135" s="76" t="s">
        <v>61</v>
      </c>
      <c r="Q135" s="76" t="s">
        <v>61</v>
      </c>
      <c r="R135" s="76" t="s">
        <v>61</v>
      </c>
      <c r="S135" s="76" t="s">
        <v>61</v>
      </c>
      <c r="T135" s="76" t="s">
        <v>61</v>
      </c>
      <c r="U135" s="76" t="s">
        <v>61</v>
      </c>
      <c r="V135" s="76" t="s">
        <v>61</v>
      </c>
      <c r="W135" s="76" t="s">
        <v>61</v>
      </c>
      <c r="X135" s="76" t="s">
        <v>61</v>
      </c>
      <c r="Y135" s="76" t="s">
        <v>61</v>
      </c>
      <c r="Z135" s="77" t="s">
        <v>62</v>
      </c>
      <c r="AA135" s="76" t="s">
        <v>61</v>
      </c>
      <c r="AB135" s="76" t="s">
        <v>61</v>
      </c>
      <c r="AC135" s="77" t="s">
        <v>62</v>
      </c>
      <c r="AD135" s="76" t="s">
        <v>61</v>
      </c>
      <c r="AE135" s="76" t="s">
        <v>61</v>
      </c>
      <c r="AF135" s="76" t="s">
        <v>61</v>
      </c>
      <c r="AG135" s="76" t="s">
        <v>61</v>
      </c>
      <c r="AH135" s="76" t="s">
        <v>61</v>
      </c>
      <c r="AI135" s="76" t="s">
        <v>61</v>
      </c>
      <c r="AJ135" s="78" t="s">
        <v>61</v>
      </c>
      <c r="AK135" s="43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2"/>
      <c r="BS135" s="43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2"/>
      <c r="DA135" s="43">
        <f t="shared" si="21"/>
        <v>0</v>
      </c>
      <c r="DB135" s="41">
        <f t="shared" si="2"/>
        <v>7</v>
      </c>
      <c r="DC135" s="41">
        <f t="shared" si="3"/>
        <v>27</v>
      </c>
      <c r="DD135" s="42">
        <f t="shared" si="4"/>
        <v>0</v>
      </c>
      <c r="DE135" s="43">
        <f t="shared" si="5"/>
        <v>0</v>
      </c>
      <c r="DF135" s="41">
        <f t="shared" si="6"/>
        <v>0</v>
      </c>
      <c r="DG135" s="41">
        <f t="shared" si="7"/>
        <v>0</v>
      </c>
      <c r="DH135" s="41">
        <f t="shared" si="8"/>
        <v>0</v>
      </c>
      <c r="DI135" s="41">
        <f t="shared" si="9"/>
        <v>0</v>
      </c>
      <c r="DJ135" s="42">
        <f t="shared" si="10"/>
        <v>0</v>
      </c>
      <c r="DK135" s="43">
        <f t="shared" si="11"/>
        <v>0</v>
      </c>
      <c r="DL135" s="41">
        <f t="shared" si="12"/>
        <v>0</v>
      </c>
      <c r="DM135" s="41">
        <f t="shared" si="13"/>
        <v>0</v>
      </c>
      <c r="DN135" s="41">
        <f t="shared" si="14"/>
        <v>0</v>
      </c>
      <c r="DO135" s="41">
        <f t="shared" si="15"/>
        <v>0</v>
      </c>
      <c r="DP135" s="41">
        <f t="shared" si="16"/>
        <v>0</v>
      </c>
      <c r="DQ135" s="86"/>
      <c r="DR135" s="43"/>
      <c r="DS135" s="41"/>
      <c r="DT135" s="41"/>
      <c r="DU135" s="41"/>
      <c r="DV135" s="41"/>
      <c r="DW135" s="41"/>
      <c r="DX135" s="41"/>
      <c r="DY135" s="47"/>
      <c r="DZ135" s="41"/>
      <c r="EA135" s="41"/>
      <c r="EB135" s="41"/>
      <c r="EC135" s="41"/>
    </row>
    <row r="136" spans="1:133" ht="12.75" x14ac:dyDescent="0.2">
      <c r="A136" s="36" t="s">
        <v>69</v>
      </c>
      <c r="B136" s="37">
        <v>44994</v>
      </c>
      <c r="C136" s="80" t="s">
        <v>61</v>
      </c>
      <c r="D136" s="58" t="s">
        <v>61</v>
      </c>
      <c r="E136" s="58" t="s">
        <v>61</v>
      </c>
      <c r="F136" s="58" t="s">
        <v>61</v>
      </c>
      <c r="G136" s="58" t="s">
        <v>61</v>
      </c>
      <c r="H136" s="58" t="s">
        <v>61</v>
      </c>
      <c r="I136" s="58" t="s">
        <v>61</v>
      </c>
      <c r="J136" s="58" t="s">
        <v>61</v>
      </c>
      <c r="K136" s="58" t="s">
        <v>61</v>
      </c>
      <c r="L136" s="81" t="s">
        <v>62</v>
      </c>
      <c r="M136" s="81" t="s">
        <v>62</v>
      </c>
      <c r="N136" s="81" t="s">
        <v>62</v>
      </c>
      <c r="O136" s="58" t="s">
        <v>61</v>
      </c>
      <c r="P136" s="58" t="s">
        <v>61</v>
      </c>
      <c r="Q136" s="58" t="s">
        <v>61</v>
      </c>
      <c r="R136" s="58" t="s">
        <v>61</v>
      </c>
      <c r="S136" s="58" t="s">
        <v>61</v>
      </c>
      <c r="T136" s="58" t="s">
        <v>61</v>
      </c>
      <c r="U136" s="58" t="s">
        <v>61</v>
      </c>
      <c r="V136" s="58" t="s">
        <v>61</v>
      </c>
      <c r="W136" s="58" t="s">
        <v>61</v>
      </c>
      <c r="X136" s="58" t="s">
        <v>61</v>
      </c>
      <c r="Y136" s="58" t="s">
        <v>61</v>
      </c>
      <c r="Z136" s="58" t="s">
        <v>61</v>
      </c>
      <c r="AA136" s="58" t="s">
        <v>61</v>
      </c>
      <c r="AB136" s="81" t="s">
        <v>62</v>
      </c>
      <c r="AC136" s="81" t="s">
        <v>62</v>
      </c>
      <c r="AD136" s="81" t="s">
        <v>62</v>
      </c>
      <c r="AE136" s="81" t="s">
        <v>62</v>
      </c>
      <c r="AF136" s="81" t="s">
        <v>62</v>
      </c>
      <c r="AG136" s="81" t="s">
        <v>62</v>
      </c>
      <c r="AH136" s="81" t="s">
        <v>62</v>
      </c>
      <c r="AI136" s="58" t="s">
        <v>61</v>
      </c>
      <c r="AJ136" s="82" t="s">
        <v>61</v>
      </c>
      <c r="AK136" s="43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2"/>
      <c r="BS136" s="43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2"/>
      <c r="DA136" s="43">
        <f t="shared" si="21"/>
        <v>0</v>
      </c>
      <c r="DB136" s="41">
        <f t="shared" si="2"/>
        <v>10</v>
      </c>
      <c r="DC136" s="41">
        <f t="shared" si="3"/>
        <v>24</v>
      </c>
      <c r="DD136" s="42">
        <f t="shared" si="4"/>
        <v>0</v>
      </c>
      <c r="DE136" s="43">
        <f t="shared" si="5"/>
        <v>0</v>
      </c>
      <c r="DF136" s="41">
        <f t="shared" si="6"/>
        <v>0</v>
      </c>
      <c r="DG136" s="41">
        <f t="shared" si="7"/>
        <v>0</v>
      </c>
      <c r="DH136" s="41">
        <f t="shared" si="8"/>
        <v>0</v>
      </c>
      <c r="DI136" s="41">
        <f t="shared" si="9"/>
        <v>0</v>
      </c>
      <c r="DJ136" s="42">
        <f t="shared" si="10"/>
        <v>0</v>
      </c>
      <c r="DK136" s="43">
        <f t="shared" si="11"/>
        <v>0</v>
      </c>
      <c r="DL136" s="41">
        <f t="shared" si="12"/>
        <v>0</v>
      </c>
      <c r="DM136" s="41">
        <f t="shared" si="13"/>
        <v>0</v>
      </c>
      <c r="DN136" s="41">
        <f t="shared" si="14"/>
        <v>0</v>
      </c>
      <c r="DO136" s="41">
        <f t="shared" si="15"/>
        <v>0</v>
      </c>
      <c r="DP136" s="41">
        <f t="shared" si="16"/>
        <v>0</v>
      </c>
      <c r="DQ136" s="87"/>
      <c r="DR136" s="43"/>
      <c r="DS136" s="41"/>
      <c r="DT136" s="41"/>
      <c r="DU136" s="41"/>
      <c r="DV136" s="41"/>
      <c r="DW136" s="41"/>
      <c r="DX136" s="41"/>
      <c r="DY136" s="47"/>
      <c r="DZ136" s="41"/>
      <c r="EA136" s="41"/>
      <c r="EB136" s="41"/>
      <c r="EC136" s="41"/>
    </row>
    <row r="137" spans="1:133" ht="12.75" x14ac:dyDescent="0.2">
      <c r="A137" s="49" t="s">
        <v>71</v>
      </c>
      <c r="B137" s="84">
        <v>44995</v>
      </c>
      <c r="C137" s="80" t="s">
        <v>61</v>
      </c>
      <c r="D137" s="58" t="s">
        <v>61</v>
      </c>
      <c r="E137" s="81" t="s">
        <v>62</v>
      </c>
      <c r="F137" s="81" t="s">
        <v>62</v>
      </c>
      <c r="G137" s="81" t="s">
        <v>62</v>
      </c>
      <c r="H137" s="81" t="s">
        <v>62</v>
      </c>
      <c r="I137" s="81" t="s">
        <v>62</v>
      </c>
      <c r="J137" s="58" t="s">
        <v>61</v>
      </c>
      <c r="K137" s="58" t="s">
        <v>61</v>
      </c>
      <c r="L137" s="58" t="s">
        <v>61</v>
      </c>
      <c r="M137" s="58" t="s">
        <v>61</v>
      </c>
      <c r="N137" s="58" t="s">
        <v>61</v>
      </c>
      <c r="O137" s="58" t="s">
        <v>61</v>
      </c>
      <c r="P137" s="58" t="s">
        <v>61</v>
      </c>
      <c r="Q137" s="58" t="s">
        <v>61</v>
      </c>
      <c r="R137" s="58" t="s">
        <v>61</v>
      </c>
      <c r="S137" s="58" t="s">
        <v>61</v>
      </c>
      <c r="T137" s="58" t="s">
        <v>61</v>
      </c>
      <c r="U137" s="58" t="s">
        <v>61</v>
      </c>
      <c r="V137" s="58" t="s">
        <v>61</v>
      </c>
      <c r="W137" s="58" t="s">
        <v>61</v>
      </c>
      <c r="X137" s="58" t="s">
        <v>61</v>
      </c>
      <c r="Y137" s="58" t="s">
        <v>61</v>
      </c>
      <c r="Z137" s="58" t="s">
        <v>61</v>
      </c>
      <c r="AA137" s="58" t="s">
        <v>61</v>
      </c>
      <c r="AB137" s="58" t="s">
        <v>61</v>
      </c>
      <c r="AC137" s="58" t="s">
        <v>61</v>
      </c>
      <c r="AD137" s="58" t="s">
        <v>61</v>
      </c>
      <c r="AE137" s="58" t="s">
        <v>61</v>
      </c>
      <c r="AF137" s="58" t="s">
        <v>61</v>
      </c>
      <c r="AG137" s="58" t="s">
        <v>61</v>
      </c>
      <c r="AH137" s="58" t="s">
        <v>61</v>
      </c>
      <c r="AI137" s="58" t="s">
        <v>61</v>
      </c>
      <c r="AJ137" s="82" t="s">
        <v>61</v>
      </c>
      <c r="AK137" s="51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3"/>
      <c r="BS137" s="51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3"/>
      <c r="DA137" s="51">
        <f t="shared" si="21"/>
        <v>0</v>
      </c>
      <c r="DB137" s="52">
        <f t="shared" si="2"/>
        <v>5</v>
      </c>
      <c r="DC137" s="52">
        <f t="shared" si="3"/>
        <v>29</v>
      </c>
      <c r="DD137" s="53">
        <f t="shared" si="4"/>
        <v>0</v>
      </c>
      <c r="DE137" s="51">
        <f t="shared" si="5"/>
        <v>0</v>
      </c>
      <c r="DF137" s="52">
        <f t="shared" si="6"/>
        <v>0</v>
      </c>
      <c r="DG137" s="52">
        <f t="shared" si="7"/>
        <v>0</v>
      </c>
      <c r="DH137" s="52">
        <f t="shared" si="8"/>
        <v>0</v>
      </c>
      <c r="DI137" s="52">
        <f t="shared" si="9"/>
        <v>0</v>
      </c>
      <c r="DJ137" s="53">
        <f t="shared" si="10"/>
        <v>0</v>
      </c>
      <c r="DK137" s="51">
        <f t="shared" si="11"/>
        <v>0</v>
      </c>
      <c r="DL137" s="52">
        <f t="shared" si="12"/>
        <v>0</v>
      </c>
      <c r="DM137" s="52">
        <f t="shared" si="13"/>
        <v>0</v>
      </c>
      <c r="DN137" s="52">
        <f t="shared" si="14"/>
        <v>0</v>
      </c>
      <c r="DO137" s="52">
        <f t="shared" si="15"/>
        <v>0</v>
      </c>
      <c r="DP137" s="52">
        <f t="shared" si="16"/>
        <v>0</v>
      </c>
      <c r="DQ137" s="86"/>
      <c r="DR137" s="43"/>
      <c r="DS137" s="41"/>
      <c r="DT137" s="41"/>
      <c r="DU137" s="41"/>
      <c r="DV137" s="41"/>
      <c r="DW137" s="41"/>
      <c r="DX137" s="41"/>
      <c r="DY137" s="66"/>
      <c r="DZ137" s="41"/>
      <c r="EA137" s="41"/>
      <c r="EB137" s="41"/>
      <c r="EC137" s="41"/>
    </row>
    <row r="138" spans="1:133" ht="12.75" x14ac:dyDescent="0.2">
      <c r="A138" s="36" t="s">
        <v>74</v>
      </c>
      <c r="B138" s="37">
        <v>45005</v>
      </c>
      <c r="C138" s="80" t="s">
        <v>61</v>
      </c>
      <c r="D138" s="58" t="s">
        <v>61</v>
      </c>
      <c r="E138" s="58" t="s">
        <v>61</v>
      </c>
      <c r="F138" s="58" t="s">
        <v>61</v>
      </c>
      <c r="G138" s="58" t="s">
        <v>61</v>
      </c>
      <c r="H138" s="58" t="s">
        <v>61</v>
      </c>
      <c r="I138" s="58" t="s">
        <v>61</v>
      </c>
      <c r="J138" s="58" t="s">
        <v>61</v>
      </c>
      <c r="K138" s="58" t="s">
        <v>61</v>
      </c>
      <c r="L138" s="58" t="s">
        <v>61</v>
      </c>
      <c r="M138" s="58" t="s">
        <v>61</v>
      </c>
      <c r="N138" s="58" t="s">
        <v>61</v>
      </c>
      <c r="O138" s="58" t="s">
        <v>61</v>
      </c>
      <c r="P138" s="58" t="s">
        <v>61</v>
      </c>
      <c r="Q138" s="58" t="s">
        <v>61</v>
      </c>
      <c r="R138" s="58" t="s">
        <v>61</v>
      </c>
      <c r="S138" s="58" t="s">
        <v>61</v>
      </c>
      <c r="T138" s="58" t="s">
        <v>61</v>
      </c>
      <c r="U138" s="58" t="s">
        <v>61</v>
      </c>
      <c r="V138" s="58" t="s">
        <v>61</v>
      </c>
      <c r="W138" s="58" t="s">
        <v>61</v>
      </c>
      <c r="X138" s="58" t="s">
        <v>61</v>
      </c>
      <c r="Y138" s="58" t="s">
        <v>61</v>
      </c>
      <c r="Z138" s="58" t="s">
        <v>61</v>
      </c>
      <c r="AA138" s="58" t="s">
        <v>61</v>
      </c>
      <c r="AB138" s="58" t="s">
        <v>61</v>
      </c>
      <c r="AC138" s="58" t="s">
        <v>61</v>
      </c>
      <c r="AD138" s="58" t="s">
        <v>61</v>
      </c>
      <c r="AE138" s="58" t="s">
        <v>61</v>
      </c>
      <c r="AF138" s="58" t="s">
        <v>61</v>
      </c>
      <c r="AG138" s="58" t="s">
        <v>61</v>
      </c>
      <c r="AH138" s="58" t="s">
        <v>61</v>
      </c>
      <c r="AI138" s="58" t="s">
        <v>61</v>
      </c>
      <c r="AJ138" s="82" t="s">
        <v>61</v>
      </c>
      <c r="AK138" s="43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2"/>
      <c r="BS138" s="43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2"/>
      <c r="DA138" s="43">
        <f t="shared" si="21"/>
        <v>0</v>
      </c>
      <c r="DB138" s="41">
        <f t="shared" si="2"/>
        <v>0</v>
      </c>
      <c r="DC138" s="41">
        <f t="shared" si="3"/>
        <v>34</v>
      </c>
      <c r="DD138" s="42">
        <f t="shared" si="4"/>
        <v>0</v>
      </c>
      <c r="DE138" s="43">
        <f t="shared" si="5"/>
        <v>0</v>
      </c>
      <c r="DF138" s="41">
        <f t="shared" si="6"/>
        <v>0</v>
      </c>
      <c r="DG138" s="41">
        <f t="shared" si="7"/>
        <v>0</v>
      </c>
      <c r="DH138" s="41">
        <f t="shared" si="8"/>
        <v>0</v>
      </c>
      <c r="DI138" s="41">
        <f t="shared" si="9"/>
        <v>0</v>
      </c>
      <c r="DJ138" s="42">
        <f t="shared" si="10"/>
        <v>0</v>
      </c>
      <c r="DK138" s="43">
        <f t="shared" si="11"/>
        <v>0</v>
      </c>
      <c r="DL138" s="41">
        <f t="shared" si="12"/>
        <v>0</v>
      </c>
      <c r="DM138" s="41">
        <f t="shared" si="13"/>
        <v>0</v>
      </c>
      <c r="DN138" s="41">
        <f t="shared" si="14"/>
        <v>0</v>
      </c>
      <c r="DO138" s="41">
        <f t="shared" si="15"/>
        <v>0</v>
      </c>
      <c r="DP138" s="41">
        <f t="shared" si="16"/>
        <v>0</v>
      </c>
      <c r="DQ138" s="85"/>
      <c r="DR138" s="43"/>
      <c r="DS138" s="41"/>
      <c r="DT138" s="41"/>
      <c r="DU138" s="41"/>
      <c r="DV138" s="41"/>
      <c r="DW138" s="41"/>
      <c r="DX138" s="41"/>
      <c r="DY138" s="47"/>
      <c r="DZ138" s="41"/>
      <c r="EA138" s="41"/>
      <c r="EB138" s="41"/>
      <c r="EC138" s="41"/>
    </row>
    <row r="139" spans="1:133" ht="12.75" x14ac:dyDescent="0.2">
      <c r="A139" s="36" t="s">
        <v>60</v>
      </c>
      <c r="B139" s="37">
        <v>45006</v>
      </c>
      <c r="C139" s="43">
        <v>0</v>
      </c>
      <c r="D139" s="41">
        <v>0</v>
      </c>
      <c r="E139" s="41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41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0</v>
      </c>
      <c r="AH139" s="58">
        <v>0</v>
      </c>
      <c r="AI139" s="58">
        <v>0</v>
      </c>
      <c r="AJ139" s="83">
        <v>0</v>
      </c>
      <c r="AK139" s="43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2"/>
      <c r="BS139" s="43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2"/>
      <c r="DA139" s="43">
        <f t="shared" si="21"/>
        <v>34</v>
      </c>
      <c r="DB139" s="41">
        <f t="shared" si="2"/>
        <v>0</v>
      </c>
      <c r="DC139" s="41">
        <f t="shared" si="3"/>
        <v>0</v>
      </c>
      <c r="DD139" s="42">
        <f t="shared" si="4"/>
        <v>0</v>
      </c>
      <c r="DE139" s="43">
        <f t="shared" si="5"/>
        <v>0</v>
      </c>
      <c r="DF139" s="41">
        <f t="shared" si="6"/>
        <v>0</v>
      </c>
      <c r="DG139" s="41">
        <f t="shared" si="7"/>
        <v>0</v>
      </c>
      <c r="DH139" s="41">
        <f t="shared" si="8"/>
        <v>0</v>
      </c>
      <c r="DI139" s="41">
        <f t="shared" si="9"/>
        <v>0</v>
      </c>
      <c r="DJ139" s="42">
        <f t="shared" si="10"/>
        <v>0</v>
      </c>
      <c r="DK139" s="43">
        <f t="shared" si="11"/>
        <v>0</v>
      </c>
      <c r="DL139" s="41">
        <f t="shared" si="12"/>
        <v>0</v>
      </c>
      <c r="DM139" s="41">
        <f t="shared" si="13"/>
        <v>0</v>
      </c>
      <c r="DN139" s="41">
        <f t="shared" si="14"/>
        <v>0</v>
      </c>
      <c r="DO139" s="41">
        <f t="shared" si="15"/>
        <v>0</v>
      </c>
      <c r="DP139" s="41">
        <f t="shared" si="16"/>
        <v>0</v>
      </c>
      <c r="DQ139" s="85"/>
      <c r="DR139" s="43"/>
      <c r="DS139" s="41"/>
      <c r="DT139" s="41"/>
      <c r="DU139" s="41"/>
      <c r="DV139" s="41"/>
      <c r="DW139" s="41"/>
      <c r="DX139" s="41"/>
      <c r="DY139" s="47"/>
      <c r="DZ139" s="41"/>
      <c r="EA139" s="41"/>
      <c r="EB139" s="41"/>
      <c r="EC139" s="41"/>
    </row>
    <row r="140" spans="1:133" ht="12.75" x14ac:dyDescent="0.2">
      <c r="A140" s="36" t="s">
        <v>66</v>
      </c>
      <c r="B140" s="37">
        <v>45007</v>
      </c>
      <c r="C140" s="41">
        <v>0</v>
      </c>
      <c r="D140" s="41">
        <v>0</v>
      </c>
      <c r="E140" s="41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2">
        <v>0</v>
      </c>
      <c r="AK140" s="43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2"/>
      <c r="BS140" s="43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2"/>
      <c r="DA140" s="43">
        <f t="shared" si="21"/>
        <v>34</v>
      </c>
      <c r="DB140" s="41">
        <f t="shared" si="2"/>
        <v>0</v>
      </c>
      <c r="DC140" s="41">
        <f t="shared" si="3"/>
        <v>0</v>
      </c>
      <c r="DD140" s="42">
        <f t="shared" si="4"/>
        <v>0</v>
      </c>
      <c r="DE140" s="43">
        <f t="shared" si="5"/>
        <v>0</v>
      </c>
      <c r="DF140" s="41">
        <f t="shared" si="6"/>
        <v>0</v>
      </c>
      <c r="DG140" s="41">
        <f t="shared" si="7"/>
        <v>0</v>
      </c>
      <c r="DH140" s="41">
        <f t="shared" si="8"/>
        <v>0</v>
      </c>
      <c r="DI140" s="41">
        <f t="shared" si="9"/>
        <v>0</v>
      </c>
      <c r="DJ140" s="42">
        <f t="shared" si="10"/>
        <v>0</v>
      </c>
      <c r="DK140" s="43">
        <f t="shared" si="11"/>
        <v>0</v>
      </c>
      <c r="DL140" s="41">
        <f t="shared" si="12"/>
        <v>0</v>
      </c>
      <c r="DM140" s="41">
        <f t="shared" si="13"/>
        <v>0</v>
      </c>
      <c r="DN140" s="41">
        <f t="shared" si="14"/>
        <v>0</v>
      </c>
      <c r="DO140" s="41">
        <f t="shared" si="15"/>
        <v>0</v>
      </c>
      <c r="DP140" s="41">
        <f t="shared" si="16"/>
        <v>0</v>
      </c>
      <c r="DQ140" s="86"/>
      <c r="DR140" s="43"/>
      <c r="DS140" s="41"/>
      <c r="DT140" s="41"/>
      <c r="DU140" s="41"/>
      <c r="DV140" s="41"/>
      <c r="DW140" s="41"/>
      <c r="DX140" s="41"/>
      <c r="DY140" s="47"/>
      <c r="DZ140" s="41"/>
      <c r="EA140" s="41"/>
      <c r="EB140" s="41"/>
      <c r="EC140" s="41"/>
    </row>
    <row r="141" spans="1:133" ht="12.75" x14ac:dyDescent="0.2">
      <c r="A141" s="36" t="s">
        <v>69</v>
      </c>
      <c r="B141" s="37">
        <v>45008</v>
      </c>
      <c r="C141" s="41" t="s">
        <v>67</v>
      </c>
      <c r="D141" s="41" t="s">
        <v>67</v>
      </c>
      <c r="E141" s="41" t="s">
        <v>67</v>
      </c>
      <c r="F141" s="41" t="s">
        <v>67</v>
      </c>
      <c r="G141" s="41" t="s">
        <v>67</v>
      </c>
      <c r="H141" s="41" t="s">
        <v>67</v>
      </c>
      <c r="I141" s="41" t="s">
        <v>67</v>
      </c>
      <c r="J141" s="41" t="s">
        <v>67</v>
      </c>
      <c r="K141" s="41" t="s">
        <v>67</v>
      </c>
      <c r="L141" s="41" t="s">
        <v>67</v>
      </c>
      <c r="M141" s="41" t="s">
        <v>67</v>
      </c>
      <c r="N141" s="41" t="s">
        <v>67</v>
      </c>
      <c r="O141" s="41" t="s">
        <v>67</v>
      </c>
      <c r="P141" s="41" t="s">
        <v>67</v>
      </c>
      <c r="Q141" s="41" t="s">
        <v>67</v>
      </c>
      <c r="R141" s="41" t="s">
        <v>67</v>
      </c>
      <c r="S141" s="41" t="s">
        <v>67</v>
      </c>
      <c r="T141" s="41" t="s">
        <v>67</v>
      </c>
      <c r="U141" s="41" t="s">
        <v>67</v>
      </c>
      <c r="V141" s="41" t="s">
        <v>67</v>
      </c>
      <c r="W141" s="41" t="s">
        <v>67</v>
      </c>
      <c r="X141" s="41" t="s">
        <v>67</v>
      </c>
      <c r="Y141" s="41" t="s">
        <v>67</v>
      </c>
      <c r="Z141" s="41" t="s">
        <v>61</v>
      </c>
      <c r="AA141" s="41" t="s">
        <v>61</v>
      </c>
      <c r="AB141" s="41" t="s">
        <v>61</v>
      </c>
      <c r="AC141" s="41" t="s">
        <v>61</v>
      </c>
      <c r="AD141" s="41" t="s">
        <v>61</v>
      </c>
      <c r="AE141" s="41" t="s">
        <v>61</v>
      </c>
      <c r="AF141" s="41" t="s">
        <v>61</v>
      </c>
      <c r="AG141" s="41" t="s">
        <v>67</v>
      </c>
      <c r="AH141" s="41" t="s">
        <v>67</v>
      </c>
      <c r="AI141" s="41" t="s">
        <v>67</v>
      </c>
      <c r="AJ141" s="42" t="s">
        <v>67</v>
      </c>
      <c r="AK141" s="43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2"/>
      <c r="BS141" s="43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2"/>
      <c r="DA141" s="43">
        <f t="shared" si="21"/>
        <v>0</v>
      </c>
      <c r="DB141" s="41">
        <f t="shared" si="2"/>
        <v>0</v>
      </c>
      <c r="DC141" s="41">
        <f t="shared" si="3"/>
        <v>7</v>
      </c>
      <c r="DD141" s="42">
        <f t="shared" si="4"/>
        <v>27</v>
      </c>
      <c r="DE141" s="43">
        <f t="shared" si="5"/>
        <v>0</v>
      </c>
      <c r="DF141" s="41">
        <f t="shared" si="6"/>
        <v>0</v>
      </c>
      <c r="DG141" s="41">
        <f t="shared" si="7"/>
        <v>0</v>
      </c>
      <c r="DH141" s="41">
        <f t="shared" si="8"/>
        <v>0</v>
      </c>
      <c r="DI141" s="41">
        <f t="shared" si="9"/>
        <v>0</v>
      </c>
      <c r="DJ141" s="42">
        <f t="shared" si="10"/>
        <v>0</v>
      </c>
      <c r="DK141" s="43">
        <f t="shared" si="11"/>
        <v>0</v>
      </c>
      <c r="DL141" s="41">
        <f t="shared" si="12"/>
        <v>0</v>
      </c>
      <c r="DM141" s="41">
        <f t="shared" si="13"/>
        <v>0</v>
      </c>
      <c r="DN141" s="41">
        <f t="shared" si="14"/>
        <v>0</v>
      </c>
      <c r="DO141" s="41">
        <f t="shared" si="15"/>
        <v>0</v>
      </c>
      <c r="DP141" s="41">
        <f t="shared" si="16"/>
        <v>0</v>
      </c>
      <c r="DQ141" s="87"/>
      <c r="DR141" s="43"/>
      <c r="DS141" s="41"/>
      <c r="DT141" s="41"/>
      <c r="DU141" s="41"/>
      <c r="DV141" s="41"/>
      <c r="DW141" s="41"/>
      <c r="DX141" s="41"/>
      <c r="DY141" s="47"/>
      <c r="DZ141" s="41"/>
      <c r="EA141" s="41"/>
      <c r="EB141" s="41"/>
      <c r="EC141" s="41"/>
    </row>
    <row r="142" spans="1:133" ht="12.75" x14ac:dyDescent="0.2">
      <c r="A142" s="49" t="s">
        <v>71</v>
      </c>
      <c r="B142" s="57">
        <v>45009</v>
      </c>
      <c r="C142" s="41" t="s">
        <v>67</v>
      </c>
      <c r="D142" s="41" t="s">
        <v>67</v>
      </c>
      <c r="E142" s="41" t="s">
        <v>67</v>
      </c>
      <c r="F142" s="41" t="s">
        <v>67</v>
      </c>
      <c r="G142" s="41" t="s">
        <v>67</v>
      </c>
      <c r="H142" s="41" t="s">
        <v>67</v>
      </c>
      <c r="I142" s="41" t="s">
        <v>67</v>
      </c>
      <c r="J142" s="41" t="s">
        <v>67</v>
      </c>
      <c r="K142" s="41" t="s">
        <v>67</v>
      </c>
      <c r="L142" s="41" t="s">
        <v>67</v>
      </c>
      <c r="M142" s="41" t="s">
        <v>67</v>
      </c>
      <c r="N142" s="41" t="s">
        <v>67</v>
      </c>
      <c r="O142" s="41" t="s">
        <v>67</v>
      </c>
      <c r="P142" s="41" t="s">
        <v>67</v>
      </c>
      <c r="Q142" s="41" t="s">
        <v>67</v>
      </c>
      <c r="R142" s="41" t="s">
        <v>61</v>
      </c>
      <c r="S142" s="41" t="s">
        <v>61</v>
      </c>
      <c r="T142" s="41" t="s">
        <v>61</v>
      </c>
      <c r="U142" s="41" t="s">
        <v>61</v>
      </c>
      <c r="V142" s="41" t="s">
        <v>67</v>
      </c>
      <c r="W142" s="41" t="s">
        <v>67</v>
      </c>
      <c r="X142" s="41" t="s">
        <v>67</v>
      </c>
      <c r="Y142" s="41" t="s">
        <v>67</v>
      </c>
      <c r="Z142" s="41" t="s">
        <v>67</v>
      </c>
      <c r="AA142" s="41" t="s">
        <v>67</v>
      </c>
      <c r="AB142" s="41" t="s">
        <v>67</v>
      </c>
      <c r="AC142" s="41" t="s">
        <v>67</v>
      </c>
      <c r="AD142" s="41" t="s">
        <v>67</v>
      </c>
      <c r="AE142" s="41" t="s">
        <v>67</v>
      </c>
      <c r="AF142" s="41" t="s">
        <v>67</v>
      </c>
      <c r="AG142" s="41" t="s">
        <v>67</v>
      </c>
      <c r="AH142" s="41" t="s">
        <v>67</v>
      </c>
      <c r="AI142" s="41" t="s">
        <v>67</v>
      </c>
      <c r="AJ142" s="42" t="s">
        <v>67</v>
      </c>
      <c r="AK142" s="51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3"/>
      <c r="BS142" s="51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3"/>
      <c r="DA142" s="51">
        <f t="shared" si="21"/>
        <v>0</v>
      </c>
      <c r="DB142" s="52">
        <f t="shared" si="2"/>
        <v>0</v>
      </c>
      <c r="DC142" s="52">
        <f t="shared" si="3"/>
        <v>4</v>
      </c>
      <c r="DD142" s="53">
        <f t="shared" si="4"/>
        <v>30</v>
      </c>
      <c r="DE142" s="51">
        <f t="shared" si="5"/>
        <v>0</v>
      </c>
      <c r="DF142" s="52">
        <f t="shared" si="6"/>
        <v>0</v>
      </c>
      <c r="DG142" s="52">
        <f t="shared" si="7"/>
        <v>0</v>
      </c>
      <c r="DH142" s="52">
        <f t="shared" si="8"/>
        <v>0</v>
      </c>
      <c r="DI142" s="52">
        <f t="shared" si="9"/>
        <v>0</v>
      </c>
      <c r="DJ142" s="53">
        <f t="shared" si="10"/>
        <v>0</v>
      </c>
      <c r="DK142" s="51">
        <f t="shared" si="11"/>
        <v>0</v>
      </c>
      <c r="DL142" s="52">
        <f t="shared" si="12"/>
        <v>0</v>
      </c>
      <c r="DM142" s="52">
        <f t="shared" si="13"/>
        <v>0</v>
      </c>
      <c r="DN142" s="52">
        <f t="shared" si="14"/>
        <v>0</v>
      </c>
      <c r="DO142" s="52">
        <f t="shared" si="15"/>
        <v>0</v>
      </c>
      <c r="DP142" s="52">
        <f t="shared" si="16"/>
        <v>0</v>
      </c>
      <c r="DQ142" s="86"/>
      <c r="DR142" s="43"/>
      <c r="DS142" s="41"/>
      <c r="DT142" s="41"/>
      <c r="DU142" s="41"/>
      <c r="DV142" s="41"/>
      <c r="DW142" s="41"/>
      <c r="DX142" s="41"/>
      <c r="DY142" s="66"/>
      <c r="DZ142" s="41"/>
      <c r="EA142" s="41"/>
      <c r="EB142" s="41"/>
      <c r="EC142" s="41"/>
    </row>
    <row r="143" spans="1:133" ht="12.75" x14ac:dyDescent="0.2">
      <c r="A143" s="36" t="s">
        <v>74</v>
      </c>
      <c r="B143" s="37">
        <v>45012</v>
      </c>
      <c r="C143" s="38" t="s">
        <v>61</v>
      </c>
      <c r="D143" s="39" t="s">
        <v>61</v>
      </c>
      <c r="E143" s="39" t="s">
        <v>61</v>
      </c>
      <c r="F143" s="39" t="s">
        <v>61</v>
      </c>
      <c r="G143" s="39" t="s">
        <v>61</v>
      </c>
      <c r="H143" s="39" t="s">
        <v>62</v>
      </c>
      <c r="I143" s="39" t="s">
        <v>62</v>
      </c>
      <c r="J143" s="39" t="s">
        <v>62</v>
      </c>
      <c r="K143" s="39" t="s">
        <v>62</v>
      </c>
      <c r="L143" s="39" t="s">
        <v>62</v>
      </c>
      <c r="M143" s="39" t="s">
        <v>62</v>
      </c>
      <c r="N143" s="39" t="s">
        <v>62</v>
      </c>
      <c r="O143" s="39" t="s">
        <v>62</v>
      </c>
      <c r="P143" s="39" t="s">
        <v>62</v>
      </c>
      <c r="Q143" s="39" t="s">
        <v>62</v>
      </c>
      <c r="R143" s="39" t="s">
        <v>62</v>
      </c>
      <c r="S143" s="39" t="s">
        <v>62</v>
      </c>
      <c r="T143" s="39" t="s">
        <v>62</v>
      </c>
      <c r="U143" s="39" t="s">
        <v>62</v>
      </c>
      <c r="V143" s="39" t="s">
        <v>62</v>
      </c>
      <c r="W143" s="39" t="s">
        <v>62</v>
      </c>
      <c r="X143" s="39" t="s">
        <v>62</v>
      </c>
      <c r="Y143" s="39" t="s">
        <v>62</v>
      </c>
      <c r="Z143" s="39" t="s">
        <v>62</v>
      </c>
      <c r="AA143" s="39" t="s">
        <v>62</v>
      </c>
      <c r="AB143" s="39" t="s">
        <v>62</v>
      </c>
      <c r="AC143" s="39" t="s">
        <v>62</v>
      </c>
      <c r="AD143" s="39" t="s">
        <v>62</v>
      </c>
      <c r="AE143" s="39" t="s">
        <v>62</v>
      </c>
      <c r="AF143" s="39" t="s">
        <v>62</v>
      </c>
      <c r="AG143" s="39" t="s">
        <v>62</v>
      </c>
      <c r="AH143" s="39" t="s">
        <v>62</v>
      </c>
      <c r="AI143" s="39"/>
      <c r="AJ143" s="53"/>
      <c r="AK143" s="43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2"/>
      <c r="BS143" s="43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2"/>
      <c r="DA143" s="43">
        <f t="shared" si="21"/>
        <v>0</v>
      </c>
      <c r="DB143" s="41">
        <f t="shared" si="2"/>
        <v>27</v>
      </c>
      <c r="DC143" s="41">
        <f t="shared" si="3"/>
        <v>5</v>
      </c>
      <c r="DD143" s="42">
        <f t="shared" si="4"/>
        <v>0</v>
      </c>
      <c r="DE143" s="43">
        <f t="shared" si="5"/>
        <v>0</v>
      </c>
      <c r="DF143" s="41">
        <f t="shared" si="6"/>
        <v>0</v>
      </c>
      <c r="DG143" s="41">
        <f t="shared" si="7"/>
        <v>0</v>
      </c>
      <c r="DH143" s="41">
        <f t="shared" si="8"/>
        <v>0</v>
      </c>
      <c r="DI143" s="41">
        <f t="shared" si="9"/>
        <v>0</v>
      </c>
      <c r="DJ143" s="42">
        <f t="shared" si="10"/>
        <v>0</v>
      </c>
      <c r="DK143" s="43">
        <f t="shared" si="11"/>
        <v>0</v>
      </c>
      <c r="DL143" s="41">
        <f t="shared" si="12"/>
        <v>0</v>
      </c>
      <c r="DM143" s="41">
        <f t="shared" si="13"/>
        <v>0</v>
      </c>
      <c r="DN143" s="41">
        <f t="shared" si="14"/>
        <v>0</v>
      </c>
      <c r="DO143" s="41">
        <f t="shared" si="15"/>
        <v>0</v>
      </c>
      <c r="DP143" s="41">
        <f t="shared" si="16"/>
        <v>0</v>
      </c>
      <c r="DQ143" s="85"/>
      <c r="DR143" s="43"/>
      <c r="DS143" s="41"/>
      <c r="DT143" s="41"/>
      <c r="DU143" s="41"/>
      <c r="DV143" s="41"/>
      <c r="DW143" s="41"/>
      <c r="DX143" s="41"/>
      <c r="DY143" s="47"/>
      <c r="DZ143" s="41"/>
      <c r="EA143" s="41"/>
      <c r="EB143" s="41"/>
      <c r="EC143" s="41"/>
    </row>
    <row r="144" spans="1:133" ht="12.75" x14ac:dyDescent="0.2">
      <c r="A144" s="36" t="s">
        <v>60</v>
      </c>
      <c r="B144" s="37">
        <v>45013</v>
      </c>
      <c r="C144" s="43" t="s">
        <v>67</v>
      </c>
      <c r="D144" s="41" t="s">
        <v>67</v>
      </c>
      <c r="E144" s="41" t="s">
        <v>67</v>
      </c>
      <c r="F144" s="41" t="s">
        <v>67</v>
      </c>
      <c r="G144" s="41" t="s">
        <v>67</v>
      </c>
      <c r="H144" s="41" t="s">
        <v>67</v>
      </c>
      <c r="I144" s="41" t="s">
        <v>67</v>
      </c>
      <c r="J144" s="41" t="s">
        <v>67</v>
      </c>
      <c r="K144" s="41" t="s">
        <v>67</v>
      </c>
      <c r="L144" s="41" t="s">
        <v>67</v>
      </c>
      <c r="M144" s="41" t="s">
        <v>67</v>
      </c>
      <c r="N144" s="41" t="s">
        <v>67</v>
      </c>
      <c r="O144" s="41" t="s">
        <v>67</v>
      </c>
      <c r="P144" s="41" t="s">
        <v>67</v>
      </c>
      <c r="Q144" s="41" t="s">
        <v>67</v>
      </c>
      <c r="R144" s="41" t="s">
        <v>67</v>
      </c>
      <c r="S144" s="41" t="s">
        <v>67</v>
      </c>
      <c r="T144" s="41" t="s">
        <v>67</v>
      </c>
      <c r="U144" s="41" t="s">
        <v>67</v>
      </c>
      <c r="V144" s="41" t="s">
        <v>67</v>
      </c>
      <c r="W144" s="41" t="s">
        <v>67</v>
      </c>
      <c r="X144" s="41" t="s">
        <v>67</v>
      </c>
      <c r="Y144" s="41" t="s">
        <v>67</v>
      </c>
      <c r="Z144" s="41" t="s">
        <v>67</v>
      </c>
      <c r="AA144" s="41" t="s">
        <v>67</v>
      </c>
      <c r="AB144" s="41" t="s">
        <v>67</v>
      </c>
      <c r="AC144" s="41" t="s">
        <v>67</v>
      </c>
      <c r="AD144" s="41" t="s">
        <v>67</v>
      </c>
      <c r="AE144" s="41" t="s">
        <v>67</v>
      </c>
      <c r="AF144" s="41" t="s">
        <v>67</v>
      </c>
      <c r="AG144" s="41" t="s">
        <v>67</v>
      </c>
      <c r="AH144" s="41" t="s">
        <v>67</v>
      </c>
      <c r="AI144" s="41"/>
      <c r="AJ144" s="42"/>
      <c r="AK144" s="43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2"/>
      <c r="BS144" s="43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2"/>
      <c r="DA144" s="43">
        <f t="shared" si="21"/>
        <v>0</v>
      </c>
      <c r="DB144" s="41">
        <f t="shared" si="2"/>
        <v>0</v>
      </c>
      <c r="DC144" s="41">
        <f t="shared" si="3"/>
        <v>0</v>
      </c>
      <c r="DD144" s="42">
        <f t="shared" si="4"/>
        <v>32</v>
      </c>
      <c r="DE144" s="43">
        <f t="shared" si="5"/>
        <v>0</v>
      </c>
      <c r="DF144" s="41">
        <f t="shared" si="6"/>
        <v>0</v>
      </c>
      <c r="DG144" s="41">
        <f t="shared" si="7"/>
        <v>0</v>
      </c>
      <c r="DH144" s="41">
        <f t="shared" si="8"/>
        <v>0</v>
      </c>
      <c r="DI144" s="41">
        <f t="shared" si="9"/>
        <v>0</v>
      </c>
      <c r="DJ144" s="42">
        <f t="shared" si="10"/>
        <v>0</v>
      </c>
      <c r="DK144" s="43">
        <f t="shared" si="11"/>
        <v>0</v>
      </c>
      <c r="DL144" s="41">
        <f t="shared" si="12"/>
        <v>0</v>
      </c>
      <c r="DM144" s="41">
        <f t="shared" si="13"/>
        <v>0</v>
      </c>
      <c r="DN144" s="41">
        <f t="shared" si="14"/>
        <v>0</v>
      </c>
      <c r="DO144" s="41">
        <f t="shared" si="15"/>
        <v>0</v>
      </c>
      <c r="DP144" s="41">
        <f t="shared" si="16"/>
        <v>0</v>
      </c>
      <c r="DQ144" s="85"/>
      <c r="DR144" s="43"/>
      <c r="DS144" s="41"/>
      <c r="DT144" s="41"/>
      <c r="DU144" s="41"/>
      <c r="DV144" s="41"/>
      <c r="DW144" s="41"/>
      <c r="DX144" s="41"/>
      <c r="DY144" s="47"/>
      <c r="DZ144" s="41"/>
      <c r="EA144" s="41"/>
      <c r="EB144" s="41"/>
      <c r="EC144" s="41"/>
    </row>
    <row r="145" spans="1:133" ht="12.75" x14ac:dyDescent="0.2">
      <c r="A145" s="36" t="s">
        <v>66</v>
      </c>
      <c r="B145" s="37">
        <v>45014</v>
      </c>
      <c r="C145" s="43" t="s">
        <v>67</v>
      </c>
      <c r="D145" s="41" t="s">
        <v>67</v>
      </c>
      <c r="E145" s="41" t="s">
        <v>67</v>
      </c>
      <c r="F145" s="41" t="s">
        <v>67</v>
      </c>
      <c r="G145" s="41" t="s">
        <v>67</v>
      </c>
      <c r="H145" s="41" t="s">
        <v>67</v>
      </c>
      <c r="I145" s="41" t="s">
        <v>67</v>
      </c>
      <c r="J145" s="41" t="s">
        <v>67</v>
      </c>
      <c r="K145" s="41" t="s">
        <v>67</v>
      </c>
      <c r="L145" s="41" t="s">
        <v>67</v>
      </c>
      <c r="M145" s="41" t="s">
        <v>67</v>
      </c>
      <c r="N145" s="41" t="s">
        <v>67</v>
      </c>
      <c r="O145" s="41" t="s">
        <v>67</v>
      </c>
      <c r="P145" s="41" t="s">
        <v>67</v>
      </c>
      <c r="Q145" s="41" t="s">
        <v>67</v>
      </c>
      <c r="R145" s="41" t="s">
        <v>67</v>
      </c>
      <c r="S145" s="41" t="s">
        <v>67</v>
      </c>
      <c r="T145" s="41" t="s">
        <v>67</v>
      </c>
      <c r="U145" s="41" t="s">
        <v>67</v>
      </c>
      <c r="V145" s="41" t="s">
        <v>67</v>
      </c>
      <c r="W145" s="41" t="s">
        <v>67</v>
      </c>
      <c r="X145" s="41" t="s">
        <v>67</v>
      </c>
      <c r="Y145" s="41" t="s">
        <v>67</v>
      </c>
      <c r="Z145" s="41" t="s">
        <v>67</v>
      </c>
      <c r="AA145" s="41" t="s">
        <v>67</v>
      </c>
      <c r="AB145" s="41" t="s">
        <v>67</v>
      </c>
      <c r="AC145" s="41" t="s">
        <v>67</v>
      </c>
      <c r="AD145" s="41" t="s">
        <v>67</v>
      </c>
      <c r="AE145" s="41" t="s">
        <v>67</v>
      </c>
      <c r="AF145" s="41" t="s">
        <v>67</v>
      </c>
      <c r="AG145" s="41" t="s">
        <v>67</v>
      </c>
      <c r="AH145" s="41" t="s">
        <v>67</v>
      </c>
      <c r="AI145" s="41"/>
      <c r="AJ145" s="42"/>
      <c r="AK145" s="43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2"/>
      <c r="BS145" s="43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2"/>
      <c r="DA145" s="43">
        <f t="shared" si="21"/>
        <v>0</v>
      </c>
      <c r="DB145" s="41">
        <f t="shared" si="2"/>
        <v>0</v>
      </c>
      <c r="DC145" s="41">
        <f t="shared" si="3"/>
        <v>0</v>
      </c>
      <c r="DD145" s="42">
        <f t="shared" si="4"/>
        <v>32</v>
      </c>
      <c r="DE145" s="43">
        <f t="shared" si="5"/>
        <v>0</v>
      </c>
      <c r="DF145" s="41">
        <f t="shared" si="6"/>
        <v>0</v>
      </c>
      <c r="DG145" s="41">
        <f t="shared" si="7"/>
        <v>0</v>
      </c>
      <c r="DH145" s="41">
        <f t="shared" si="8"/>
        <v>0</v>
      </c>
      <c r="DI145" s="41">
        <f t="shared" si="9"/>
        <v>0</v>
      </c>
      <c r="DJ145" s="42">
        <f t="shared" si="10"/>
        <v>0</v>
      </c>
      <c r="DK145" s="43">
        <f t="shared" si="11"/>
        <v>0</v>
      </c>
      <c r="DL145" s="41">
        <f t="shared" si="12"/>
        <v>0</v>
      </c>
      <c r="DM145" s="41">
        <f t="shared" si="13"/>
        <v>0</v>
      </c>
      <c r="DN145" s="41">
        <f t="shared" si="14"/>
        <v>0</v>
      </c>
      <c r="DO145" s="41">
        <f t="shared" si="15"/>
        <v>0</v>
      </c>
      <c r="DP145" s="41">
        <f t="shared" si="16"/>
        <v>0</v>
      </c>
      <c r="DQ145" s="86"/>
      <c r="DR145" s="43"/>
      <c r="DS145" s="41"/>
      <c r="DT145" s="41"/>
      <c r="DU145" s="41"/>
      <c r="DV145" s="41"/>
      <c r="DW145" s="41"/>
      <c r="DX145" s="41"/>
      <c r="DY145" s="47"/>
      <c r="DZ145" s="41"/>
      <c r="EA145" s="41"/>
      <c r="EB145" s="41"/>
      <c r="EC145" s="41"/>
    </row>
    <row r="146" spans="1:133" ht="12.75" x14ac:dyDescent="0.2">
      <c r="A146" s="36" t="s">
        <v>69</v>
      </c>
      <c r="B146" s="37">
        <v>45015</v>
      </c>
      <c r="C146" s="51" t="s">
        <v>67</v>
      </c>
      <c r="D146" s="52" t="s">
        <v>67</v>
      </c>
      <c r="E146" s="52" t="s">
        <v>67</v>
      </c>
      <c r="F146" s="52" t="s">
        <v>67</v>
      </c>
      <c r="G146" s="52" t="s">
        <v>67</v>
      </c>
      <c r="H146" s="52" t="s">
        <v>67</v>
      </c>
      <c r="I146" s="52" t="s">
        <v>67</v>
      </c>
      <c r="J146" s="52" t="s">
        <v>67</v>
      </c>
      <c r="K146" s="52" t="s">
        <v>67</v>
      </c>
      <c r="L146" s="52" t="s">
        <v>67</v>
      </c>
      <c r="M146" s="52" t="s">
        <v>67</v>
      </c>
      <c r="N146" s="52" t="s">
        <v>67</v>
      </c>
      <c r="O146" s="52" t="s">
        <v>67</v>
      </c>
      <c r="P146" s="52" t="s">
        <v>67</v>
      </c>
      <c r="Q146" s="52" t="s">
        <v>67</v>
      </c>
      <c r="R146" s="52" t="s">
        <v>67</v>
      </c>
      <c r="S146" s="52" t="s">
        <v>67</v>
      </c>
      <c r="T146" s="52" t="s">
        <v>61</v>
      </c>
      <c r="U146" s="52" t="s">
        <v>61</v>
      </c>
      <c r="V146" s="52" t="s">
        <v>61</v>
      </c>
      <c r="W146" s="52" t="s">
        <v>61</v>
      </c>
      <c r="X146" s="52" t="s">
        <v>61</v>
      </c>
      <c r="Y146" s="52" t="s">
        <v>61</v>
      </c>
      <c r="Z146" s="52" t="s">
        <v>61</v>
      </c>
      <c r="AA146" s="52" t="s">
        <v>62</v>
      </c>
      <c r="AB146" s="52" t="s">
        <v>62</v>
      </c>
      <c r="AC146" s="52" t="s">
        <v>62</v>
      </c>
      <c r="AD146" s="52" t="s">
        <v>62</v>
      </c>
      <c r="AE146" s="52" t="s">
        <v>62</v>
      </c>
      <c r="AF146" s="52" t="s">
        <v>62</v>
      </c>
      <c r="AG146" s="52" t="s">
        <v>62</v>
      </c>
      <c r="AH146" s="52" t="s">
        <v>62</v>
      </c>
      <c r="AI146" s="52" t="s">
        <v>62</v>
      </c>
      <c r="AJ146" s="42"/>
      <c r="AK146" s="43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2"/>
      <c r="BS146" s="43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2"/>
      <c r="DA146" s="43">
        <f t="shared" si="21"/>
        <v>0</v>
      </c>
      <c r="DB146" s="41">
        <f t="shared" si="2"/>
        <v>9</v>
      </c>
      <c r="DC146" s="41">
        <f t="shared" si="3"/>
        <v>7</v>
      </c>
      <c r="DD146" s="42">
        <f t="shared" si="4"/>
        <v>17</v>
      </c>
      <c r="DE146" s="43">
        <f t="shared" si="5"/>
        <v>0</v>
      </c>
      <c r="DF146" s="41">
        <f t="shared" si="6"/>
        <v>0</v>
      </c>
      <c r="DG146" s="41">
        <f t="shared" si="7"/>
        <v>0</v>
      </c>
      <c r="DH146" s="41">
        <f t="shared" si="8"/>
        <v>0</v>
      </c>
      <c r="DI146" s="41">
        <f t="shared" si="9"/>
        <v>0</v>
      </c>
      <c r="DJ146" s="42">
        <f t="shared" si="10"/>
        <v>0</v>
      </c>
      <c r="DK146" s="43">
        <f t="shared" si="11"/>
        <v>0</v>
      </c>
      <c r="DL146" s="41">
        <f t="shared" si="12"/>
        <v>0</v>
      </c>
      <c r="DM146" s="41">
        <f t="shared" si="13"/>
        <v>0</v>
      </c>
      <c r="DN146" s="41">
        <f t="shared" si="14"/>
        <v>0</v>
      </c>
      <c r="DO146" s="41">
        <f t="shared" si="15"/>
        <v>0</v>
      </c>
      <c r="DP146" s="41">
        <f t="shared" si="16"/>
        <v>0</v>
      </c>
      <c r="DQ146" s="87"/>
      <c r="DR146" s="43"/>
      <c r="DS146" s="41"/>
      <c r="DT146" s="41"/>
      <c r="DU146" s="41"/>
      <c r="DV146" s="41"/>
      <c r="DW146" s="41"/>
      <c r="DX146" s="41"/>
      <c r="DY146" s="47"/>
      <c r="DZ146" s="41"/>
      <c r="EA146" s="41"/>
      <c r="EB146" s="41"/>
      <c r="EC146" s="41"/>
    </row>
    <row r="147" spans="1:133" ht="12.75" x14ac:dyDescent="0.2">
      <c r="A147" s="49" t="s">
        <v>71</v>
      </c>
      <c r="B147" s="57">
        <v>45016</v>
      </c>
      <c r="C147" s="43" t="s">
        <v>67</v>
      </c>
      <c r="D147" s="41" t="s">
        <v>67</v>
      </c>
      <c r="E147" s="41" t="s">
        <v>67</v>
      </c>
      <c r="F147" s="41" t="s">
        <v>67</v>
      </c>
      <c r="G147" s="41" t="s">
        <v>67</v>
      </c>
      <c r="H147" s="41" t="s">
        <v>67</v>
      </c>
      <c r="I147" s="41" t="s">
        <v>67</v>
      </c>
      <c r="J147" s="41" t="s">
        <v>67</v>
      </c>
      <c r="K147" s="41" t="s">
        <v>67</v>
      </c>
      <c r="L147" s="41" t="s">
        <v>67</v>
      </c>
      <c r="M147" s="41" t="s">
        <v>67</v>
      </c>
      <c r="N147" s="41" t="s">
        <v>67</v>
      </c>
      <c r="O147" s="41" t="s">
        <v>67</v>
      </c>
      <c r="P147" s="41" t="s">
        <v>67</v>
      </c>
      <c r="Q147" s="41" t="s">
        <v>67</v>
      </c>
      <c r="R147" s="41" t="s">
        <v>67</v>
      </c>
      <c r="S147" s="41" t="s">
        <v>67</v>
      </c>
      <c r="T147" s="41" t="s">
        <v>61</v>
      </c>
      <c r="U147" s="41" t="s">
        <v>67</v>
      </c>
      <c r="V147" s="41" t="s">
        <v>67</v>
      </c>
      <c r="W147" s="41" t="s">
        <v>62</v>
      </c>
      <c r="X147" s="41" t="s">
        <v>62</v>
      </c>
      <c r="Y147" s="41" t="s">
        <v>62</v>
      </c>
      <c r="Z147" s="41" t="s">
        <v>62</v>
      </c>
      <c r="AA147" s="41" t="s">
        <v>62</v>
      </c>
      <c r="AB147" s="41" t="s">
        <v>62</v>
      </c>
      <c r="AC147" s="41" t="s">
        <v>62</v>
      </c>
      <c r="AD147" s="41" t="s">
        <v>62</v>
      </c>
      <c r="AE147" s="41" t="s">
        <v>62</v>
      </c>
      <c r="AF147" s="41" t="s">
        <v>67</v>
      </c>
      <c r="AG147" s="41" t="s">
        <v>67</v>
      </c>
      <c r="AH147" s="41" t="s">
        <v>67</v>
      </c>
      <c r="AI147" s="41" t="s">
        <v>67</v>
      </c>
      <c r="AJ147" s="42"/>
      <c r="AK147" s="51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3"/>
      <c r="BS147" s="51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3"/>
      <c r="DA147" s="51">
        <f t="shared" si="21"/>
        <v>0</v>
      </c>
      <c r="DB147" s="52">
        <f t="shared" si="2"/>
        <v>9</v>
      </c>
      <c r="DC147" s="52">
        <f t="shared" si="3"/>
        <v>1</v>
      </c>
      <c r="DD147" s="53">
        <f t="shared" si="4"/>
        <v>23</v>
      </c>
      <c r="DE147" s="51">
        <f t="shared" si="5"/>
        <v>0</v>
      </c>
      <c r="DF147" s="52">
        <f t="shared" si="6"/>
        <v>0</v>
      </c>
      <c r="DG147" s="52">
        <f t="shared" si="7"/>
        <v>0</v>
      </c>
      <c r="DH147" s="52">
        <f t="shared" si="8"/>
        <v>0</v>
      </c>
      <c r="DI147" s="52">
        <f t="shared" si="9"/>
        <v>0</v>
      </c>
      <c r="DJ147" s="53">
        <f t="shared" si="10"/>
        <v>0</v>
      </c>
      <c r="DK147" s="51">
        <f t="shared" si="11"/>
        <v>0</v>
      </c>
      <c r="DL147" s="52">
        <f t="shared" si="12"/>
        <v>0</v>
      </c>
      <c r="DM147" s="52">
        <f t="shared" si="13"/>
        <v>0</v>
      </c>
      <c r="DN147" s="52">
        <f t="shared" si="14"/>
        <v>0</v>
      </c>
      <c r="DO147" s="52">
        <f t="shared" si="15"/>
        <v>0</v>
      </c>
      <c r="DP147" s="52">
        <f t="shared" si="16"/>
        <v>0</v>
      </c>
      <c r="DQ147" s="86"/>
      <c r="DR147" s="43"/>
      <c r="DS147" s="41"/>
      <c r="DT147" s="41"/>
      <c r="DU147" s="41"/>
      <c r="DV147" s="41"/>
      <c r="DW147" s="41"/>
      <c r="DX147" s="41"/>
      <c r="DY147" s="66"/>
      <c r="DZ147" s="41"/>
      <c r="EA147" s="41"/>
      <c r="EB147" s="41"/>
      <c r="EC147" s="41"/>
    </row>
    <row r="148" spans="1:133" ht="12.75" x14ac:dyDescent="0.2">
      <c r="A148" s="36" t="s">
        <v>74</v>
      </c>
      <c r="B148" s="37">
        <v>45019</v>
      </c>
      <c r="C148" s="43" t="s">
        <v>67</v>
      </c>
      <c r="D148" s="41" t="s">
        <v>67</v>
      </c>
      <c r="E148" s="41" t="s">
        <v>67</v>
      </c>
      <c r="F148" s="41" t="s">
        <v>67</v>
      </c>
      <c r="G148" s="41" t="s">
        <v>67</v>
      </c>
      <c r="H148" s="41" t="s">
        <v>67</v>
      </c>
      <c r="I148" s="41" t="s">
        <v>67</v>
      </c>
      <c r="J148" s="41" t="s">
        <v>67</v>
      </c>
      <c r="K148" s="41" t="s">
        <v>67</v>
      </c>
      <c r="L148" s="41" t="s">
        <v>67</v>
      </c>
      <c r="M148" s="41" t="s">
        <v>67</v>
      </c>
      <c r="N148" s="41" t="s">
        <v>67</v>
      </c>
      <c r="O148" s="41" t="s">
        <v>62</v>
      </c>
      <c r="P148" s="41" t="s">
        <v>62</v>
      </c>
      <c r="Q148" s="41" t="s">
        <v>62</v>
      </c>
      <c r="R148" s="41" t="s">
        <v>62</v>
      </c>
      <c r="S148" s="41" t="s">
        <v>62</v>
      </c>
      <c r="T148" s="41" t="s">
        <v>62</v>
      </c>
      <c r="U148" s="41" t="s">
        <v>62</v>
      </c>
      <c r="V148" s="41" t="s">
        <v>62</v>
      </c>
      <c r="W148" s="41" t="s">
        <v>62</v>
      </c>
      <c r="X148" s="41" t="s">
        <v>67</v>
      </c>
      <c r="Y148" s="41" t="s">
        <v>67</v>
      </c>
      <c r="Z148" s="41" t="s">
        <v>67</v>
      </c>
      <c r="AA148" s="41" t="s">
        <v>67</v>
      </c>
      <c r="AB148" s="41" t="s">
        <v>67</v>
      </c>
      <c r="AC148" s="41" t="s">
        <v>67</v>
      </c>
      <c r="AD148" s="41" t="s">
        <v>67</v>
      </c>
      <c r="AE148" s="41" t="s">
        <v>67</v>
      </c>
      <c r="AF148" s="41" t="s">
        <v>67</v>
      </c>
      <c r="AG148" s="41" t="s">
        <v>67</v>
      </c>
      <c r="AH148" s="41" t="s">
        <v>67</v>
      </c>
      <c r="AI148" s="41" t="s">
        <v>67</v>
      </c>
      <c r="AJ148" s="53"/>
      <c r="AK148" s="43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2"/>
      <c r="BS148" s="43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2"/>
      <c r="DA148" s="43">
        <f t="shared" si="21"/>
        <v>0</v>
      </c>
      <c r="DB148" s="41">
        <f t="shared" si="2"/>
        <v>9</v>
      </c>
      <c r="DC148" s="41">
        <f t="shared" si="3"/>
        <v>0</v>
      </c>
      <c r="DD148" s="42">
        <f t="shared" si="4"/>
        <v>24</v>
      </c>
      <c r="DE148" s="43">
        <f t="shared" si="5"/>
        <v>0</v>
      </c>
      <c r="DF148" s="41">
        <f t="shared" si="6"/>
        <v>0</v>
      </c>
      <c r="DG148" s="41">
        <f t="shared" si="7"/>
        <v>0</v>
      </c>
      <c r="DH148" s="41">
        <f t="shared" si="8"/>
        <v>0</v>
      </c>
      <c r="DI148" s="41">
        <f t="shared" si="9"/>
        <v>0</v>
      </c>
      <c r="DJ148" s="42">
        <f t="shared" si="10"/>
        <v>0</v>
      </c>
      <c r="DK148" s="43">
        <f t="shared" si="11"/>
        <v>0</v>
      </c>
      <c r="DL148" s="41">
        <f t="shared" si="12"/>
        <v>0</v>
      </c>
      <c r="DM148" s="41">
        <f t="shared" si="13"/>
        <v>0</v>
      </c>
      <c r="DN148" s="41">
        <f t="shared" si="14"/>
        <v>0</v>
      </c>
      <c r="DO148" s="41">
        <f t="shared" si="15"/>
        <v>0</v>
      </c>
      <c r="DP148" s="41">
        <f t="shared" si="16"/>
        <v>0</v>
      </c>
      <c r="DQ148" s="85"/>
      <c r="DR148" s="43"/>
      <c r="DS148" s="41"/>
      <c r="DT148" s="41"/>
      <c r="DU148" s="41"/>
      <c r="DV148" s="41"/>
      <c r="DW148" s="41"/>
      <c r="DX148" s="41"/>
      <c r="DY148" s="47"/>
      <c r="DZ148" s="41"/>
      <c r="EA148" s="41"/>
      <c r="EB148" s="41"/>
      <c r="EC148" s="41"/>
    </row>
    <row r="149" spans="1:133" ht="12.75" x14ac:dyDescent="0.2">
      <c r="A149" s="36" t="s">
        <v>60</v>
      </c>
      <c r="B149" s="37">
        <v>45020</v>
      </c>
      <c r="C149" s="43" t="s">
        <v>67</v>
      </c>
      <c r="D149" s="41" t="s">
        <v>67</v>
      </c>
      <c r="E149" s="41" t="s">
        <v>67</v>
      </c>
      <c r="F149" s="41" t="s">
        <v>67</v>
      </c>
      <c r="G149" s="41" t="s">
        <v>67</v>
      </c>
      <c r="H149" s="41" t="s">
        <v>67</v>
      </c>
      <c r="I149" s="41" t="s">
        <v>67</v>
      </c>
      <c r="J149" s="41" t="s">
        <v>67</v>
      </c>
      <c r="K149" s="41" t="s">
        <v>67</v>
      </c>
      <c r="L149" s="41" t="s">
        <v>67</v>
      </c>
      <c r="M149" s="41" t="s">
        <v>67</v>
      </c>
      <c r="N149" s="41" t="s">
        <v>67</v>
      </c>
      <c r="O149" s="41" t="s">
        <v>67</v>
      </c>
      <c r="P149" s="41" t="s">
        <v>67</v>
      </c>
      <c r="Q149" s="41" t="s">
        <v>67</v>
      </c>
      <c r="R149" s="41" t="s">
        <v>67</v>
      </c>
      <c r="S149" s="41" t="s">
        <v>67</v>
      </c>
      <c r="T149" s="41" t="s">
        <v>67</v>
      </c>
      <c r="U149" s="41" t="s">
        <v>67</v>
      </c>
      <c r="V149" s="41" t="s">
        <v>67</v>
      </c>
      <c r="W149" s="41" t="s">
        <v>67</v>
      </c>
      <c r="X149" s="41" t="s">
        <v>67</v>
      </c>
      <c r="Y149" s="41" t="s">
        <v>67</v>
      </c>
      <c r="Z149" s="41" t="s">
        <v>67</v>
      </c>
      <c r="AA149" s="41" t="s">
        <v>67</v>
      </c>
      <c r="AB149" s="41" t="s">
        <v>67</v>
      </c>
      <c r="AC149" s="41" t="s">
        <v>67</v>
      </c>
      <c r="AD149" s="41" t="s">
        <v>67</v>
      </c>
      <c r="AE149" s="41" t="s">
        <v>67</v>
      </c>
      <c r="AF149" s="41" t="s">
        <v>67</v>
      </c>
      <c r="AG149" s="41" t="s">
        <v>67</v>
      </c>
      <c r="AH149" s="41" t="s">
        <v>67</v>
      </c>
      <c r="AI149" s="41" t="s">
        <v>67</v>
      </c>
      <c r="AJ149" s="41" t="s">
        <v>68</v>
      </c>
      <c r="AK149" s="43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2"/>
      <c r="BS149" s="43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2"/>
      <c r="DA149" s="43">
        <f t="shared" si="21"/>
        <v>0</v>
      </c>
      <c r="DB149" s="41">
        <f t="shared" si="2"/>
        <v>0</v>
      </c>
      <c r="DC149" s="41">
        <f t="shared" si="3"/>
        <v>0</v>
      </c>
      <c r="DD149" s="42">
        <f t="shared" si="4"/>
        <v>33</v>
      </c>
      <c r="DE149" s="43">
        <f t="shared" si="5"/>
        <v>0</v>
      </c>
      <c r="DF149" s="41">
        <f t="shared" si="6"/>
        <v>0</v>
      </c>
      <c r="DG149" s="41">
        <f t="shared" si="7"/>
        <v>0</v>
      </c>
      <c r="DH149" s="41">
        <f t="shared" si="8"/>
        <v>0</v>
      </c>
      <c r="DI149" s="41">
        <f t="shared" si="9"/>
        <v>0</v>
      </c>
      <c r="DJ149" s="42">
        <f t="shared" si="10"/>
        <v>0</v>
      </c>
      <c r="DK149" s="43">
        <f t="shared" si="11"/>
        <v>0</v>
      </c>
      <c r="DL149" s="41">
        <f t="shared" si="12"/>
        <v>0</v>
      </c>
      <c r="DM149" s="41">
        <f t="shared" si="13"/>
        <v>0</v>
      </c>
      <c r="DN149" s="41">
        <f t="shared" si="14"/>
        <v>0</v>
      </c>
      <c r="DO149" s="41">
        <f t="shared" si="15"/>
        <v>0</v>
      </c>
      <c r="DP149" s="41">
        <f t="shared" si="16"/>
        <v>0</v>
      </c>
      <c r="DQ149" s="85"/>
      <c r="DR149" s="43"/>
      <c r="DS149" s="41"/>
      <c r="DT149" s="41"/>
      <c r="DU149" s="41"/>
      <c r="DV149" s="41"/>
      <c r="DW149" s="41"/>
      <c r="DX149" s="41"/>
      <c r="DY149" s="47"/>
      <c r="DZ149" s="41"/>
      <c r="EA149" s="41"/>
      <c r="EB149" s="41"/>
      <c r="EC149" s="41"/>
    </row>
    <row r="150" spans="1:133" ht="12.75" x14ac:dyDescent="0.2">
      <c r="A150" s="36" t="s">
        <v>66</v>
      </c>
      <c r="B150" s="37">
        <v>45021</v>
      </c>
      <c r="C150" s="41">
        <v>0</v>
      </c>
      <c r="D150" s="41">
        <v>0</v>
      </c>
      <c r="E150" s="41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v>0</v>
      </c>
      <c r="AD150" s="41">
        <v>0</v>
      </c>
      <c r="AE150" s="41">
        <v>0</v>
      </c>
      <c r="AF150" s="41">
        <v>0</v>
      </c>
      <c r="AG150" s="41">
        <v>0</v>
      </c>
      <c r="AH150" s="41">
        <v>0</v>
      </c>
      <c r="AI150" s="41">
        <v>0</v>
      </c>
      <c r="AJ150" s="42">
        <v>0</v>
      </c>
      <c r="AK150" s="43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2"/>
      <c r="BS150" s="43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2"/>
      <c r="DA150" s="43">
        <f t="shared" si="21"/>
        <v>34</v>
      </c>
      <c r="DB150" s="41">
        <f t="shared" si="2"/>
        <v>0</v>
      </c>
      <c r="DC150" s="41">
        <f t="shared" si="3"/>
        <v>0</v>
      </c>
      <c r="DD150" s="42">
        <f t="shared" si="4"/>
        <v>0</v>
      </c>
      <c r="DE150" s="43">
        <f t="shared" si="5"/>
        <v>0</v>
      </c>
      <c r="DF150" s="41">
        <f t="shared" si="6"/>
        <v>0</v>
      </c>
      <c r="DG150" s="41">
        <f t="shared" si="7"/>
        <v>0</v>
      </c>
      <c r="DH150" s="41">
        <f t="shared" si="8"/>
        <v>0</v>
      </c>
      <c r="DI150" s="41">
        <f t="shared" si="9"/>
        <v>0</v>
      </c>
      <c r="DJ150" s="42">
        <f t="shared" si="10"/>
        <v>0</v>
      </c>
      <c r="DK150" s="43">
        <f t="shared" si="11"/>
        <v>0</v>
      </c>
      <c r="DL150" s="41">
        <f t="shared" si="12"/>
        <v>0</v>
      </c>
      <c r="DM150" s="41">
        <f t="shared" si="13"/>
        <v>0</v>
      </c>
      <c r="DN150" s="41">
        <f t="shared" si="14"/>
        <v>0</v>
      </c>
      <c r="DO150" s="41">
        <f t="shared" si="15"/>
        <v>0</v>
      </c>
      <c r="DP150" s="41">
        <f t="shared" si="16"/>
        <v>0</v>
      </c>
      <c r="DQ150" s="86"/>
      <c r="DR150" s="43"/>
      <c r="DS150" s="41"/>
      <c r="DT150" s="41"/>
      <c r="DU150" s="41"/>
      <c r="DV150" s="41"/>
      <c r="DW150" s="41"/>
      <c r="DX150" s="41"/>
      <c r="DY150" s="47"/>
      <c r="DZ150" s="41"/>
      <c r="EA150" s="41"/>
      <c r="EB150" s="41"/>
      <c r="EC150" s="41"/>
    </row>
    <row r="151" spans="1:133" ht="12.75" x14ac:dyDescent="0.2">
      <c r="A151" s="36" t="s">
        <v>69</v>
      </c>
      <c r="B151" s="37">
        <v>45022</v>
      </c>
      <c r="C151" s="41">
        <v>0</v>
      </c>
      <c r="D151" s="41">
        <v>0</v>
      </c>
      <c r="E151" s="41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41">
        <v>0</v>
      </c>
      <c r="AD151" s="41">
        <v>0</v>
      </c>
      <c r="AE151" s="41">
        <v>0</v>
      </c>
      <c r="AF151" s="41">
        <v>0</v>
      </c>
      <c r="AG151" s="41">
        <v>0</v>
      </c>
      <c r="AH151" s="41">
        <v>0</v>
      </c>
      <c r="AI151" s="41">
        <v>0</v>
      </c>
      <c r="AJ151" s="42">
        <v>0</v>
      </c>
      <c r="AK151" s="43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2"/>
      <c r="BS151" s="43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2"/>
      <c r="DA151" s="43">
        <f t="shared" si="21"/>
        <v>34</v>
      </c>
      <c r="DB151" s="41">
        <f t="shared" si="2"/>
        <v>0</v>
      </c>
      <c r="DC151" s="41">
        <f t="shared" si="3"/>
        <v>0</v>
      </c>
      <c r="DD151" s="42">
        <f t="shared" si="4"/>
        <v>0</v>
      </c>
      <c r="DE151" s="43">
        <f t="shared" si="5"/>
        <v>0</v>
      </c>
      <c r="DF151" s="41">
        <f t="shared" si="6"/>
        <v>0</v>
      </c>
      <c r="DG151" s="41">
        <f t="shared" si="7"/>
        <v>0</v>
      </c>
      <c r="DH151" s="41">
        <f t="shared" si="8"/>
        <v>0</v>
      </c>
      <c r="DI151" s="41">
        <f t="shared" si="9"/>
        <v>0</v>
      </c>
      <c r="DJ151" s="42">
        <f t="shared" si="10"/>
        <v>0</v>
      </c>
      <c r="DK151" s="43">
        <f t="shared" si="11"/>
        <v>0</v>
      </c>
      <c r="DL151" s="41">
        <f t="shared" si="12"/>
        <v>0</v>
      </c>
      <c r="DM151" s="41">
        <f t="shared" si="13"/>
        <v>0</v>
      </c>
      <c r="DN151" s="41">
        <f t="shared" si="14"/>
        <v>0</v>
      </c>
      <c r="DO151" s="41">
        <f t="shared" si="15"/>
        <v>0</v>
      </c>
      <c r="DP151" s="41">
        <f t="shared" si="16"/>
        <v>0</v>
      </c>
      <c r="DQ151" s="87"/>
      <c r="DR151" s="43"/>
      <c r="DS151" s="41"/>
      <c r="DT151" s="41"/>
      <c r="DU151" s="41"/>
      <c r="DV151" s="41"/>
      <c r="DW151" s="41"/>
      <c r="DX151" s="41"/>
      <c r="DY151" s="47"/>
      <c r="DZ151" s="41"/>
      <c r="EA151" s="41"/>
      <c r="EB151" s="41"/>
      <c r="EC151" s="41"/>
    </row>
    <row r="152" spans="1:133" ht="12.75" x14ac:dyDescent="0.2">
      <c r="A152" s="49" t="s">
        <v>71</v>
      </c>
      <c r="B152" s="57">
        <v>45023</v>
      </c>
      <c r="C152" s="38" t="s">
        <v>61</v>
      </c>
      <c r="D152" s="39" t="s">
        <v>61</v>
      </c>
      <c r="E152" s="39" t="s">
        <v>61</v>
      </c>
      <c r="F152" s="39" t="s">
        <v>61</v>
      </c>
      <c r="G152" s="39" t="s">
        <v>61</v>
      </c>
      <c r="H152" s="39" t="s">
        <v>62</v>
      </c>
      <c r="I152" s="39" t="s">
        <v>62</v>
      </c>
      <c r="J152" s="39" t="s">
        <v>62</v>
      </c>
      <c r="K152" s="39" t="s">
        <v>62</v>
      </c>
      <c r="L152" s="39" t="s">
        <v>62</v>
      </c>
      <c r="M152" s="39" t="s">
        <v>62</v>
      </c>
      <c r="N152" s="39" t="s">
        <v>62</v>
      </c>
      <c r="O152" s="39" t="s">
        <v>62</v>
      </c>
      <c r="P152" s="39" t="s">
        <v>62</v>
      </c>
      <c r="Q152" s="39" t="s">
        <v>62</v>
      </c>
      <c r="R152" s="39" t="s">
        <v>62</v>
      </c>
      <c r="S152" s="39" t="s">
        <v>62</v>
      </c>
      <c r="T152" s="39" t="s">
        <v>62</v>
      </c>
      <c r="U152" s="39" t="s">
        <v>62</v>
      </c>
      <c r="V152" s="39" t="s">
        <v>62</v>
      </c>
      <c r="W152" s="39" t="s">
        <v>62</v>
      </c>
      <c r="X152" s="39" t="s">
        <v>62</v>
      </c>
      <c r="Y152" s="39" t="s">
        <v>62</v>
      </c>
      <c r="Z152" s="39" t="s">
        <v>62</v>
      </c>
      <c r="AA152" s="39" t="s">
        <v>62</v>
      </c>
      <c r="AB152" s="39" t="s">
        <v>62</v>
      </c>
      <c r="AC152" s="39" t="s">
        <v>62</v>
      </c>
      <c r="AD152" s="39" t="s">
        <v>62</v>
      </c>
      <c r="AE152" s="39" t="s">
        <v>62</v>
      </c>
      <c r="AF152" s="39" t="s">
        <v>62</v>
      </c>
      <c r="AG152" s="39" t="s">
        <v>62</v>
      </c>
      <c r="AH152" s="39" t="s">
        <v>62</v>
      </c>
      <c r="AI152" s="39"/>
      <c r="AJ152" s="42"/>
      <c r="AK152" s="72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4"/>
      <c r="BS152" s="72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4"/>
      <c r="DA152" s="51">
        <f t="shared" si="21"/>
        <v>0</v>
      </c>
      <c r="DB152" s="52">
        <f t="shared" si="2"/>
        <v>27</v>
      </c>
      <c r="DC152" s="52">
        <f t="shared" si="3"/>
        <v>5</v>
      </c>
      <c r="DD152" s="53">
        <f t="shared" si="4"/>
        <v>0</v>
      </c>
      <c r="DE152" s="51">
        <f t="shared" si="5"/>
        <v>0</v>
      </c>
      <c r="DF152" s="52">
        <f t="shared" si="6"/>
        <v>0</v>
      </c>
      <c r="DG152" s="52">
        <f t="shared" si="7"/>
        <v>0</v>
      </c>
      <c r="DH152" s="52">
        <f t="shared" si="8"/>
        <v>0</v>
      </c>
      <c r="DI152" s="52">
        <f t="shared" si="9"/>
        <v>0</v>
      </c>
      <c r="DJ152" s="53">
        <f t="shared" si="10"/>
        <v>0</v>
      </c>
      <c r="DK152" s="51">
        <f t="shared" si="11"/>
        <v>0</v>
      </c>
      <c r="DL152" s="52">
        <f t="shared" si="12"/>
        <v>0</v>
      </c>
      <c r="DM152" s="52">
        <f t="shared" si="13"/>
        <v>0</v>
      </c>
      <c r="DN152" s="52">
        <f t="shared" si="14"/>
        <v>0</v>
      </c>
      <c r="DO152" s="52">
        <f t="shared" si="15"/>
        <v>0</v>
      </c>
      <c r="DP152" s="52">
        <f t="shared" si="16"/>
        <v>0</v>
      </c>
      <c r="DQ152" s="86"/>
      <c r="DR152" s="43"/>
      <c r="DS152" s="41"/>
      <c r="DT152" s="41"/>
      <c r="DU152" s="41"/>
      <c r="DV152" s="41"/>
      <c r="DW152" s="41"/>
      <c r="DX152" s="41"/>
      <c r="DY152" s="66"/>
      <c r="DZ152" s="41"/>
      <c r="EA152" s="41"/>
      <c r="EB152" s="41"/>
      <c r="EC152" s="41"/>
    </row>
    <row r="153" spans="1:133" ht="12.75" x14ac:dyDescent="0.2">
      <c r="A153" s="36" t="s">
        <v>74</v>
      </c>
      <c r="B153" s="37">
        <v>45026</v>
      </c>
      <c r="C153" s="43" t="s">
        <v>67</v>
      </c>
      <c r="D153" s="41" t="s">
        <v>67</v>
      </c>
      <c r="E153" s="41" t="s">
        <v>67</v>
      </c>
      <c r="F153" s="41" t="s">
        <v>67</v>
      </c>
      <c r="G153" s="41" t="s">
        <v>67</v>
      </c>
      <c r="H153" s="41" t="s">
        <v>67</v>
      </c>
      <c r="I153" s="41" t="s">
        <v>67</v>
      </c>
      <c r="J153" s="41" t="s">
        <v>67</v>
      </c>
      <c r="K153" s="41" t="s">
        <v>67</v>
      </c>
      <c r="L153" s="41" t="s">
        <v>67</v>
      </c>
      <c r="M153" s="41" t="s">
        <v>67</v>
      </c>
      <c r="N153" s="41" t="s">
        <v>67</v>
      </c>
      <c r="O153" s="41" t="s">
        <v>67</v>
      </c>
      <c r="P153" s="41" t="s">
        <v>67</v>
      </c>
      <c r="Q153" s="41" t="s">
        <v>67</v>
      </c>
      <c r="R153" s="41" t="s">
        <v>67</v>
      </c>
      <c r="S153" s="41" t="s">
        <v>67</v>
      </c>
      <c r="T153" s="41" t="s">
        <v>67</v>
      </c>
      <c r="U153" s="41" t="s">
        <v>67</v>
      </c>
      <c r="V153" s="41" t="s">
        <v>67</v>
      </c>
      <c r="W153" s="41" t="s">
        <v>67</v>
      </c>
      <c r="X153" s="41" t="s">
        <v>67</v>
      </c>
      <c r="Y153" s="41" t="s">
        <v>67</v>
      </c>
      <c r="Z153" s="41" t="s">
        <v>67</v>
      </c>
      <c r="AA153" s="41" t="s">
        <v>67</v>
      </c>
      <c r="AB153" s="41" t="s">
        <v>67</v>
      </c>
      <c r="AC153" s="41" t="s">
        <v>67</v>
      </c>
      <c r="AD153" s="41" t="s">
        <v>67</v>
      </c>
      <c r="AE153" s="41" t="s">
        <v>67</v>
      </c>
      <c r="AF153" s="41" t="s">
        <v>67</v>
      </c>
      <c r="AG153" s="41" t="s">
        <v>67</v>
      </c>
      <c r="AH153" s="41" t="s">
        <v>67</v>
      </c>
      <c r="AI153" s="41"/>
      <c r="AJ153" s="53"/>
      <c r="AK153" s="43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2"/>
      <c r="BS153" s="43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2"/>
      <c r="DA153" s="43">
        <f t="shared" si="21"/>
        <v>0</v>
      </c>
      <c r="DB153" s="41">
        <f t="shared" si="2"/>
        <v>0</v>
      </c>
      <c r="DC153" s="41">
        <f t="shared" si="3"/>
        <v>0</v>
      </c>
      <c r="DD153" s="42">
        <f t="shared" si="4"/>
        <v>32</v>
      </c>
      <c r="DE153" s="43">
        <f t="shared" si="5"/>
        <v>0</v>
      </c>
      <c r="DF153" s="41">
        <f t="shared" si="6"/>
        <v>0</v>
      </c>
      <c r="DG153" s="41">
        <f t="shared" si="7"/>
        <v>0</v>
      </c>
      <c r="DH153" s="41">
        <f t="shared" si="8"/>
        <v>0</v>
      </c>
      <c r="DI153" s="41">
        <f t="shared" si="9"/>
        <v>0</v>
      </c>
      <c r="DJ153" s="42">
        <f t="shared" si="10"/>
        <v>0</v>
      </c>
      <c r="DK153" s="43">
        <f t="shared" si="11"/>
        <v>0</v>
      </c>
      <c r="DL153" s="41">
        <f t="shared" si="12"/>
        <v>0</v>
      </c>
      <c r="DM153" s="41">
        <f t="shared" si="13"/>
        <v>0</v>
      </c>
      <c r="DN153" s="41">
        <f t="shared" si="14"/>
        <v>0</v>
      </c>
      <c r="DO153" s="41">
        <f t="shared" si="15"/>
        <v>0</v>
      </c>
      <c r="DP153" s="41">
        <f t="shared" si="16"/>
        <v>0</v>
      </c>
      <c r="DQ153" s="85"/>
      <c r="DR153" s="43"/>
      <c r="DS153" s="41"/>
      <c r="DT153" s="41"/>
      <c r="DU153" s="41"/>
      <c r="DV153" s="41"/>
      <c r="DW153" s="41"/>
      <c r="DX153" s="41"/>
      <c r="DY153" s="47"/>
      <c r="DZ153" s="41"/>
      <c r="EA153" s="41"/>
      <c r="EB153" s="41"/>
      <c r="EC153" s="41"/>
    </row>
    <row r="154" spans="1:133" ht="12.75" x14ac:dyDescent="0.2">
      <c r="A154" s="36" t="s">
        <v>60</v>
      </c>
      <c r="B154" s="37">
        <v>45027</v>
      </c>
      <c r="C154" s="43" t="s">
        <v>67</v>
      </c>
      <c r="D154" s="41" t="s">
        <v>67</v>
      </c>
      <c r="E154" s="41" t="s">
        <v>67</v>
      </c>
      <c r="F154" s="41" t="s">
        <v>67</v>
      </c>
      <c r="G154" s="41" t="s">
        <v>67</v>
      </c>
      <c r="H154" s="41" t="s">
        <v>67</v>
      </c>
      <c r="I154" s="41" t="s">
        <v>67</v>
      </c>
      <c r="J154" s="41" t="s">
        <v>67</v>
      </c>
      <c r="K154" s="41" t="s">
        <v>67</v>
      </c>
      <c r="L154" s="41" t="s">
        <v>67</v>
      </c>
      <c r="M154" s="41" t="s">
        <v>67</v>
      </c>
      <c r="N154" s="41" t="s">
        <v>67</v>
      </c>
      <c r="O154" s="41" t="s">
        <v>67</v>
      </c>
      <c r="P154" s="41" t="s">
        <v>67</v>
      </c>
      <c r="Q154" s="41" t="s">
        <v>67</v>
      </c>
      <c r="R154" s="41" t="s">
        <v>67</v>
      </c>
      <c r="S154" s="41" t="s">
        <v>67</v>
      </c>
      <c r="T154" s="41" t="s">
        <v>67</v>
      </c>
      <c r="U154" s="41" t="s">
        <v>67</v>
      </c>
      <c r="V154" s="41" t="s">
        <v>67</v>
      </c>
      <c r="W154" s="41" t="s">
        <v>67</v>
      </c>
      <c r="X154" s="41" t="s">
        <v>67</v>
      </c>
      <c r="Y154" s="41" t="s">
        <v>67</v>
      </c>
      <c r="Z154" s="41" t="s">
        <v>67</v>
      </c>
      <c r="AA154" s="41" t="s">
        <v>67</v>
      </c>
      <c r="AB154" s="41" t="s">
        <v>67</v>
      </c>
      <c r="AC154" s="41" t="s">
        <v>67</v>
      </c>
      <c r="AD154" s="41" t="s">
        <v>67</v>
      </c>
      <c r="AE154" s="41" t="s">
        <v>67</v>
      </c>
      <c r="AF154" s="41" t="s">
        <v>67</v>
      </c>
      <c r="AG154" s="41" t="s">
        <v>67</v>
      </c>
      <c r="AH154" s="41" t="s">
        <v>67</v>
      </c>
      <c r="AI154" s="41"/>
      <c r="AJ154" s="42" t="s">
        <v>67</v>
      </c>
      <c r="AK154" s="43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2"/>
      <c r="BS154" s="43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2"/>
      <c r="DA154" s="43">
        <f t="shared" si="21"/>
        <v>0</v>
      </c>
      <c r="DB154" s="41">
        <f t="shared" si="2"/>
        <v>0</v>
      </c>
      <c r="DC154" s="41">
        <f t="shared" si="3"/>
        <v>0</v>
      </c>
      <c r="DD154" s="42">
        <f t="shared" si="4"/>
        <v>33</v>
      </c>
      <c r="DE154" s="43">
        <f t="shared" si="5"/>
        <v>0</v>
      </c>
      <c r="DF154" s="41">
        <f t="shared" si="6"/>
        <v>0</v>
      </c>
      <c r="DG154" s="41">
        <f t="shared" si="7"/>
        <v>0</v>
      </c>
      <c r="DH154" s="41">
        <f t="shared" si="8"/>
        <v>0</v>
      </c>
      <c r="DI154" s="41">
        <f t="shared" si="9"/>
        <v>0</v>
      </c>
      <c r="DJ154" s="42">
        <f t="shared" si="10"/>
        <v>0</v>
      </c>
      <c r="DK154" s="43">
        <f t="shared" si="11"/>
        <v>0</v>
      </c>
      <c r="DL154" s="41">
        <f t="shared" si="12"/>
        <v>0</v>
      </c>
      <c r="DM154" s="41">
        <f t="shared" si="13"/>
        <v>0</v>
      </c>
      <c r="DN154" s="41">
        <f t="shared" si="14"/>
        <v>0</v>
      </c>
      <c r="DO154" s="41">
        <f t="shared" si="15"/>
        <v>0</v>
      </c>
      <c r="DP154" s="41">
        <f t="shared" si="16"/>
        <v>0</v>
      </c>
      <c r="DQ154" s="85"/>
      <c r="DR154" s="43"/>
      <c r="DS154" s="41"/>
      <c r="DT154" s="41"/>
      <c r="DU154" s="41"/>
      <c r="DV154" s="41"/>
      <c r="DW154" s="41"/>
      <c r="DX154" s="41"/>
      <c r="DY154" s="47"/>
      <c r="DZ154" s="41"/>
      <c r="EA154" s="41"/>
      <c r="EB154" s="41"/>
      <c r="EC154" s="41"/>
    </row>
    <row r="155" spans="1:133" ht="12.75" x14ac:dyDescent="0.2">
      <c r="A155" s="36" t="s">
        <v>66</v>
      </c>
      <c r="B155" s="37">
        <v>45028</v>
      </c>
      <c r="C155" s="51" t="s">
        <v>67</v>
      </c>
      <c r="D155" s="52" t="s">
        <v>67</v>
      </c>
      <c r="E155" s="52" t="s">
        <v>67</v>
      </c>
      <c r="F155" s="52" t="s">
        <v>67</v>
      </c>
      <c r="G155" s="52" t="s">
        <v>67</v>
      </c>
      <c r="H155" s="52" t="s">
        <v>67</v>
      </c>
      <c r="I155" s="52" t="s">
        <v>67</v>
      </c>
      <c r="J155" s="52" t="s">
        <v>67</v>
      </c>
      <c r="K155" s="52" t="s">
        <v>67</v>
      </c>
      <c r="L155" s="52" t="s">
        <v>67</v>
      </c>
      <c r="M155" s="52" t="s">
        <v>67</v>
      </c>
      <c r="N155" s="52" t="s">
        <v>67</v>
      </c>
      <c r="O155" s="52" t="s">
        <v>67</v>
      </c>
      <c r="P155" s="52" t="s">
        <v>67</v>
      </c>
      <c r="Q155" s="52" t="s">
        <v>67</v>
      </c>
      <c r="R155" s="52" t="s">
        <v>67</v>
      </c>
      <c r="S155" s="52" t="s">
        <v>67</v>
      </c>
      <c r="T155" s="52" t="s">
        <v>61</v>
      </c>
      <c r="U155" s="52" t="s">
        <v>61</v>
      </c>
      <c r="V155" s="52" t="s">
        <v>61</v>
      </c>
      <c r="W155" s="52" t="s">
        <v>61</v>
      </c>
      <c r="X155" s="52" t="s">
        <v>61</v>
      </c>
      <c r="Y155" s="52" t="s">
        <v>61</v>
      </c>
      <c r="Z155" s="52" t="s">
        <v>61</v>
      </c>
      <c r="AA155" s="52" t="s">
        <v>62</v>
      </c>
      <c r="AB155" s="52" t="s">
        <v>62</v>
      </c>
      <c r="AC155" s="52" t="s">
        <v>62</v>
      </c>
      <c r="AD155" s="52" t="s">
        <v>62</v>
      </c>
      <c r="AE155" s="52" t="s">
        <v>62</v>
      </c>
      <c r="AF155" s="52" t="s">
        <v>62</v>
      </c>
      <c r="AG155" s="52" t="s">
        <v>62</v>
      </c>
      <c r="AH155" s="52" t="s">
        <v>62</v>
      </c>
      <c r="AI155" s="52" t="s">
        <v>62</v>
      </c>
      <c r="AJ155" s="42" t="s">
        <v>67</v>
      </c>
      <c r="AK155" s="43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2"/>
      <c r="BS155" s="43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2"/>
      <c r="DA155" s="43">
        <f t="shared" si="21"/>
        <v>0</v>
      </c>
      <c r="DB155" s="41">
        <f t="shared" si="2"/>
        <v>9</v>
      </c>
      <c r="DC155" s="41">
        <f t="shared" si="3"/>
        <v>7</v>
      </c>
      <c r="DD155" s="42">
        <f t="shared" si="4"/>
        <v>18</v>
      </c>
      <c r="DE155" s="43">
        <f t="shared" si="5"/>
        <v>0</v>
      </c>
      <c r="DF155" s="41">
        <f t="shared" si="6"/>
        <v>0</v>
      </c>
      <c r="DG155" s="41">
        <f t="shared" si="7"/>
        <v>0</v>
      </c>
      <c r="DH155" s="41">
        <f t="shared" si="8"/>
        <v>0</v>
      </c>
      <c r="DI155" s="41">
        <f t="shared" si="9"/>
        <v>0</v>
      </c>
      <c r="DJ155" s="42">
        <f t="shared" si="10"/>
        <v>0</v>
      </c>
      <c r="DK155" s="43">
        <f t="shared" si="11"/>
        <v>0</v>
      </c>
      <c r="DL155" s="41">
        <f t="shared" si="12"/>
        <v>0</v>
      </c>
      <c r="DM155" s="41">
        <f t="shared" si="13"/>
        <v>0</v>
      </c>
      <c r="DN155" s="41">
        <f t="shared" si="14"/>
        <v>0</v>
      </c>
      <c r="DO155" s="41">
        <f t="shared" si="15"/>
        <v>0</v>
      </c>
      <c r="DP155" s="41">
        <f t="shared" si="16"/>
        <v>0</v>
      </c>
      <c r="DQ155" s="86"/>
      <c r="DR155" s="43"/>
      <c r="DS155" s="41"/>
      <c r="DT155" s="41"/>
      <c r="DU155" s="41"/>
      <c r="DV155" s="41"/>
      <c r="DW155" s="41"/>
      <c r="DX155" s="41"/>
      <c r="DY155" s="47"/>
      <c r="DZ155" s="41"/>
      <c r="EA155" s="41"/>
      <c r="EB155" s="41"/>
      <c r="EC155" s="41"/>
    </row>
    <row r="156" spans="1:133" ht="12.75" x14ac:dyDescent="0.2">
      <c r="A156" s="36" t="s">
        <v>69</v>
      </c>
      <c r="B156" s="37">
        <v>45029</v>
      </c>
      <c r="C156" s="43" t="s">
        <v>67</v>
      </c>
      <c r="D156" s="41" t="s">
        <v>67</v>
      </c>
      <c r="E156" s="41" t="s">
        <v>67</v>
      </c>
      <c r="F156" s="41" t="s">
        <v>67</v>
      </c>
      <c r="G156" s="41" t="s">
        <v>67</v>
      </c>
      <c r="H156" s="41" t="s">
        <v>67</v>
      </c>
      <c r="I156" s="41" t="s">
        <v>67</v>
      </c>
      <c r="J156" s="41" t="s">
        <v>67</v>
      </c>
      <c r="K156" s="41" t="s">
        <v>67</v>
      </c>
      <c r="L156" s="41" t="s">
        <v>67</v>
      </c>
      <c r="M156" s="41" t="s">
        <v>67</v>
      </c>
      <c r="N156" s="41" t="s">
        <v>67</v>
      </c>
      <c r="O156" s="41" t="s">
        <v>67</v>
      </c>
      <c r="P156" s="41" t="s">
        <v>67</v>
      </c>
      <c r="Q156" s="41" t="s">
        <v>67</v>
      </c>
      <c r="R156" s="41" t="s">
        <v>67</v>
      </c>
      <c r="S156" s="41" t="s">
        <v>67</v>
      </c>
      <c r="T156" s="41" t="s">
        <v>61</v>
      </c>
      <c r="U156" s="41" t="s">
        <v>67</v>
      </c>
      <c r="V156" s="41" t="s">
        <v>67</v>
      </c>
      <c r="W156" s="41" t="s">
        <v>62</v>
      </c>
      <c r="X156" s="41" t="s">
        <v>62</v>
      </c>
      <c r="Y156" s="41" t="s">
        <v>62</v>
      </c>
      <c r="Z156" s="41" t="s">
        <v>62</v>
      </c>
      <c r="AA156" s="41" t="s">
        <v>62</v>
      </c>
      <c r="AB156" s="41" t="s">
        <v>62</v>
      </c>
      <c r="AC156" s="41" t="s">
        <v>62</v>
      </c>
      <c r="AD156" s="41" t="s">
        <v>62</v>
      </c>
      <c r="AE156" s="41" t="s">
        <v>62</v>
      </c>
      <c r="AF156" s="41" t="s">
        <v>67</v>
      </c>
      <c r="AG156" s="41" t="s">
        <v>67</v>
      </c>
      <c r="AH156" s="41" t="s">
        <v>67</v>
      </c>
      <c r="AI156" s="41" t="s">
        <v>67</v>
      </c>
      <c r="AJ156" s="42" t="s">
        <v>67</v>
      </c>
      <c r="AK156" s="43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2"/>
      <c r="BS156" s="43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2"/>
      <c r="DA156" s="43">
        <f t="shared" si="21"/>
        <v>0</v>
      </c>
      <c r="DB156" s="41">
        <f t="shared" si="2"/>
        <v>9</v>
      </c>
      <c r="DC156" s="41">
        <f t="shared" si="3"/>
        <v>1</v>
      </c>
      <c r="DD156" s="42">
        <f t="shared" si="4"/>
        <v>24</v>
      </c>
      <c r="DE156" s="43">
        <f t="shared" si="5"/>
        <v>0</v>
      </c>
      <c r="DF156" s="41">
        <f t="shared" si="6"/>
        <v>0</v>
      </c>
      <c r="DG156" s="41">
        <f t="shared" si="7"/>
        <v>0</v>
      </c>
      <c r="DH156" s="41">
        <f t="shared" si="8"/>
        <v>0</v>
      </c>
      <c r="DI156" s="41">
        <f t="shared" si="9"/>
        <v>0</v>
      </c>
      <c r="DJ156" s="42">
        <f t="shared" si="10"/>
        <v>0</v>
      </c>
      <c r="DK156" s="43">
        <f t="shared" si="11"/>
        <v>0</v>
      </c>
      <c r="DL156" s="41">
        <f t="shared" si="12"/>
        <v>0</v>
      </c>
      <c r="DM156" s="41">
        <f t="shared" si="13"/>
        <v>0</v>
      </c>
      <c r="DN156" s="41">
        <f t="shared" si="14"/>
        <v>0</v>
      </c>
      <c r="DO156" s="41">
        <f t="shared" si="15"/>
        <v>0</v>
      </c>
      <c r="DP156" s="41">
        <f t="shared" si="16"/>
        <v>0</v>
      </c>
      <c r="DQ156" s="87"/>
      <c r="DR156" s="43"/>
      <c r="DS156" s="41"/>
      <c r="DT156" s="41"/>
      <c r="DU156" s="41"/>
      <c r="DV156" s="41"/>
      <c r="DW156" s="41"/>
      <c r="DX156" s="41"/>
      <c r="DY156" s="47"/>
      <c r="DZ156" s="41"/>
      <c r="EA156" s="41"/>
      <c r="EB156" s="41"/>
      <c r="EC156" s="41"/>
    </row>
    <row r="157" spans="1:133" ht="12.75" x14ac:dyDescent="0.2">
      <c r="A157" s="49" t="s">
        <v>71</v>
      </c>
      <c r="B157" s="57">
        <v>45030</v>
      </c>
      <c r="C157" s="43" t="s">
        <v>67</v>
      </c>
      <c r="D157" s="41" t="s">
        <v>67</v>
      </c>
      <c r="E157" s="41" t="s">
        <v>67</v>
      </c>
      <c r="F157" s="41" t="s">
        <v>67</v>
      </c>
      <c r="G157" s="41" t="s">
        <v>67</v>
      </c>
      <c r="H157" s="41" t="s">
        <v>67</v>
      </c>
      <c r="I157" s="41" t="s">
        <v>67</v>
      </c>
      <c r="J157" s="41" t="s">
        <v>67</v>
      </c>
      <c r="K157" s="41" t="s">
        <v>67</v>
      </c>
      <c r="L157" s="41" t="s">
        <v>67</v>
      </c>
      <c r="M157" s="41" t="s">
        <v>67</v>
      </c>
      <c r="N157" s="41" t="s">
        <v>67</v>
      </c>
      <c r="O157" s="41" t="s">
        <v>62</v>
      </c>
      <c r="P157" s="41" t="s">
        <v>62</v>
      </c>
      <c r="Q157" s="41" t="s">
        <v>62</v>
      </c>
      <c r="R157" s="41" t="s">
        <v>62</v>
      </c>
      <c r="S157" s="41" t="s">
        <v>62</v>
      </c>
      <c r="T157" s="41" t="s">
        <v>62</v>
      </c>
      <c r="U157" s="41" t="s">
        <v>62</v>
      </c>
      <c r="V157" s="41" t="s">
        <v>62</v>
      </c>
      <c r="W157" s="41" t="s">
        <v>62</v>
      </c>
      <c r="X157" s="41" t="s">
        <v>67</v>
      </c>
      <c r="Y157" s="41" t="s">
        <v>67</v>
      </c>
      <c r="Z157" s="41" t="s">
        <v>67</v>
      </c>
      <c r="AA157" s="41" t="s">
        <v>67</v>
      </c>
      <c r="AB157" s="41" t="s">
        <v>67</v>
      </c>
      <c r="AC157" s="41" t="s">
        <v>67</v>
      </c>
      <c r="AD157" s="41" t="s">
        <v>67</v>
      </c>
      <c r="AE157" s="41" t="s">
        <v>67</v>
      </c>
      <c r="AF157" s="41" t="s">
        <v>67</v>
      </c>
      <c r="AG157" s="41" t="s">
        <v>67</v>
      </c>
      <c r="AH157" s="41" t="s">
        <v>67</v>
      </c>
      <c r="AI157" s="41" t="s">
        <v>67</v>
      </c>
      <c r="AJ157" s="42" t="s">
        <v>67</v>
      </c>
      <c r="AK157" s="51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3"/>
      <c r="BS157" s="51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3"/>
      <c r="DA157" s="51">
        <f t="shared" si="21"/>
        <v>0</v>
      </c>
      <c r="DB157" s="52">
        <f t="shared" si="2"/>
        <v>9</v>
      </c>
      <c r="DC157" s="52">
        <f t="shared" si="3"/>
        <v>0</v>
      </c>
      <c r="DD157" s="53">
        <f t="shared" si="4"/>
        <v>25</v>
      </c>
      <c r="DE157" s="51">
        <f t="shared" si="5"/>
        <v>0</v>
      </c>
      <c r="DF157" s="52">
        <f t="shared" si="6"/>
        <v>0</v>
      </c>
      <c r="DG157" s="52">
        <f t="shared" si="7"/>
        <v>0</v>
      </c>
      <c r="DH157" s="52">
        <f t="shared" si="8"/>
        <v>0</v>
      </c>
      <c r="DI157" s="52">
        <f t="shared" si="9"/>
        <v>0</v>
      </c>
      <c r="DJ157" s="53">
        <f t="shared" si="10"/>
        <v>0</v>
      </c>
      <c r="DK157" s="51">
        <f t="shared" si="11"/>
        <v>0</v>
      </c>
      <c r="DL157" s="52">
        <f t="shared" si="12"/>
        <v>0</v>
      </c>
      <c r="DM157" s="52">
        <f t="shared" si="13"/>
        <v>0</v>
      </c>
      <c r="DN157" s="52">
        <f t="shared" si="14"/>
        <v>0</v>
      </c>
      <c r="DO157" s="52">
        <f t="shared" si="15"/>
        <v>0</v>
      </c>
      <c r="DP157" s="52">
        <f t="shared" si="16"/>
        <v>0</v>
      </c>
      <c r="DQ157" s="86"/>
      <c r="DR157" s="43"/>
      <c r="DS157" s="41"/>
      <c r="DT157" s="41"/>
      <c r="DU157" s="41"/>
      <c r="DV157" s="41"/>
      <c r="DW157" s="41"/>
      <c r="DX157" s="41"/>
      <c r="DY157" s="66"/>
      <c r="DZ157" s="41"/>
      <c r="EA157" s="41"/>
      <c r="EB157" s="41"/>
      <c r="EC157" s="41"/>
    </row>
    <row r="158" spans="1:133" ht="12.75" x14ac:dyDescent="0.2">
      <c r="A158" s="36" t="s">
        <v>74</v>
      </c>
      <c r="B158" s="37">
        <v>45033</v>
      </c>
      <c r="C158" s="43" t="s">
        <v>67</v>
      </c>
      <c r="D158" s="41" t="s">
        <v>67</v>
      </c>
      <c r="E158" s="41" t="s">
        <v>67</v>
      </c>
      <c r="F158" s="41" t="s">
        <v>67</v>
      </c>
      <c r="G158" s="41" t="s">
        <v>67</v>
      </c>
      <c r="H158" s="41" t="s">
        <v>67</v>
      </c>
      <c r="I158" s="41" t="s">
        <v>67</v>
      </c>
      <c r="J158" s="41" t="s">
        <v>67</v>
      </c>
      <c r="K158" s="41" t="s">
        <v>67</v>
      </c>
      <c r="L158" s="41" t="s">
        <v>67</v>
      </c>
      <c r="M158" s="41" t="s">
        <v>67</v>
      </c>
      <c r="N158" s="41" t="s">
        <v>67</v>
      </c>
      <c r="O158" s="41" t="s">
        <v>67</v>
      </c>
      <c r="P158" s="41" t="s">
        <v>67</v>
      </c>
      <c r="Q158" s="41" t="s">
        <v>67</v>
      </c>
      <c r="R158" s="41" t="s">
        <v>67</v>
      </c>
      <c r="S158" s="41" t="s">
        <v>67</v>
      </c>
      <c r="T158" s="41" t="s">
        <v>67</v>
      </c>
      <c r="U158" s="41" t="s">
        <v>67</v>
      </c>
      <c r="V158" s="41" t="s">
        <v>67</v>
      </c>
      <c r="W158" s="41" t="s">
        <v>67</v>
      </c>
      <c r="X158" s="41" t="s">
        <v>67</v>
      </c>
      <c r="Y158" s="41" t="s">
        <v>67</v>
      </c>
      <c r="Z158" s="41" t="s">
        <v>67</v>
      </c>
      <c r="AA158" s="41" t="s">
        <v>67</v>
      </c>
      <c r="AB158" s="41" t="s">
        <v>67</v>
      </c>
      <c r="AC158" s="41" t="s">
        <v>67</v>
      </c>
      <c r="AD158" s="41" t="s">
        <v>67</v>
      </c>
      <c r="AE158" s="41" t="s">
        <v>67</v>
      </c>
      <c r="AF158" s="41" t="s">
        <v>67</v>
      </c>
      <c r="AG158" s="41" t="s">
        <v>67</v>
      </c>
      <c r="AH158" s="41" t="s">
        <v>67</v>
      </c>
      <c r="AI158" s="41" t="s">
        <v>67</v>
      </c>
      <c r="AJ158" s="41" t="s">
        <v>68</v>
      </c>
      <c r="AK158" s="43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2"/>
      <c r="BS158" s="43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2"/>
      <c r="DA158" s="43">
        <f t="shared" si="21"/>
        <v>0</v>
      </c>
      <c r="DB158" s="41">
        <f t="shared" si="2"/>
        <v>0</v>
      </c>
      <c r="DC158" s="41">
        <f t="shared" si="3"/>
        <v>0</v>
      </c>
      <c r="DD158" s="42">
        <f t="shared" si="4"/>
        <v>33</v>
      </c>
      <c r="DE158" s="43">
        <f t="shared" si="5"/>
        <v>0</v>
      </c>
      <c r="DF158" s="41">
        <f t="shared" si="6"/>
        <v>0</v>
      </c>
      <c r="DG158" s="41">
        <f t="shared" si="7"/>
        <v>0</v>
      </c>
      <c r="DH158" s="41">
        <f t="shared" si="8"/>
        <v>0</v>
      </c>
      <c r="DI158" s="41">
        <f t="shared" si="9"/>
        <v>0</v>
      </c>
      <c r="DJ158" s="42">
        <f t="shared" si="10"/>
        <v>0</v>
      </c>
      <c r="DK158" s="43">
        <f t="shared" si="11"/>
        <v>0</v>
      </c>
      <c r="DL158" s="41">
        <f t="shared" si="12"/>
        <v>0</v>
      </c>
      <c r="DM158" s="41">
        <f t="shared" si="13"/>
        <v>0</v>
      </c>
      <c r="DN158" s="41">
        <f t="shared" si="14"/>
        <v>0</v>
      </c>
      <c r="DO158" s="41">
        <f t="shared" si="15"/>
        <v>0</v>
      </c>
      <c r="DP158" s="41">
        <f t="shared" si="16"/>
        <v>0</v>
      </c>
      <c r="DQ158" s="85"/>
      <c r="DR158" s="43"/>
      <c r="DS158" s="41"/>
      <c r="DT158" s="41"/>
      <c r="DU158" s="41"/>
      <c r="DV158" s="41"/>
      <c r="DW158" s="41"/>
      <c r="DX158" s="41"/>
      <c r="DY158" s="47"/>
      <c r="DZ158" s="41"/>
      <c r="EA158" s="41"/>
      <c r="EB158" s="41"/>
      <c r="EC158" s="41"/>
    </row>
    <row r="159" spans="1:133" ht="12.75" x14ac:dyDescent="0.2">
      <c r="A159" s="36" t="s">
        <v>60</v>
      </c>
      <c r="B159" s="37">
        <v>45034</v>
      </c>
      <c r="C159" s="41" t="s">
        <v>61</v>
      </c>
      <c r="D159" s="41" t="s">
        <v>61</v>
      </c>
      <c r="E159" s="41" t="s">
        <v>61</v>
      </c>
      <c r="F159" s="41" t="s">
        <v>61</v>
      </c>
      <c r="G159" s="41" t="s">
        <v>61</v>
      </c>
      <c r="H159" s="41" t="s">
        <v>61</v>
      </c>
      <c r="I159" s="41" t="s">
        <v>61</v>
      </c>
      <c r="J159" s="41" t="s">
        <v>61</v>
      </c>
      <c r="K159" s="41" t="s">
        <v>61</v>
      </c>
      <c r="L159" s="41" t="s">
        <v>61</v>
      </c>
      <c r="M159" s="41" t="s">
        <v>61</v>
      </c>
      <c r="N159" s="41" t="s">
        <v>61</v>
      </c>
      <c r="O159" s="41" t="s">
        <v>61</v>
      </c>
      <c r="P159" s="41" t="s">
        <v>61</v>
      </c>
      <c r="Q159" s="41" t="s">
        <v>61</v>
      </c>
      <c r="R159" s="41" t="s">
        <v>61</v>
      </c>
      <c r="S159" s="41" t="s">
        <v>61</v>
      </c>
      <c r="T159" s="41" t="s">
        <v>61</v>
      </c>
      <c r="U159" s="41" t="s">
        <v>61</v>
      </c>
      <c r="V159" s="41" t="s">
        <v>61</v>
      </c>
      <c r="W159" s="41" t="s">
        <v>61</v>
      </c>
      <c r="X159" s="41" t="s">
        <v>62</v>
      </c>
      <c r="Y159" s="41" t="s">
        <v>62</v>
      </c>
      <c r="Z159" s="41" t="s">
        <v>62</v>
      </c>
      <c r="AA159" s="41" t="s">
        <v>62</v>
      </c>
      <c r="AB159" s="41" t="s">
        <v>62</v>
      </c>
      <c r="AC159" s="41" t="s">
        <v>62</v>
      </c>
      <c r="AD159" s="41" t="s">
        <v>62</v>
      </c>
      <c r="AE159" s="41" t="s">
        <v>62</v>
      </c>
      <c r="AF159" s="41" t="s">
        <v>62</v>
      </c>
      <c r="AG159" s="41" t="s">
        <v>61</v>
      </c>
      <c r="AH159" s="41" t="s">
        <v>61</v>
      </c>
      <c r="AI159" s="41" t="s">
        <v>61</v>
      </c>
      <c r="AJ159" s="42" t="s">
        <v>61</v>
      </c>
      <c r="AK159" s="43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2"/>
      <c r="BS159" s="43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2"/>
      <c r="DA159" s="43">
        <f t="shared" si="21"/>
        <v>0</v>
      </c>
      <c r="DB159" s="41">
        <f t="shared" si="2"/>
        <v>9</v>
      </c>
      <c r="DC159" s="41">
        <f t="shared" si="3"/>
        <v>25</v>
      </c>
      <c r="DD159" s="42">
        <f t="shared" si="4"/>
        <v>0</v>
      </c>
      <c r="DE159" s="43">
        <f t="shared" si="5"/>
        <v>0</v>
      </c>
      <c r="DF159" s="41">
        <f t="shared" si="6"/>
        <v>0</v>
      </c>
      <c r="DG159" s="41">
        <f t="shared" si="7"/>
        <v>0</v>
      </c>
      <c r="DH159" s="41">
        <f t="shared" si="8"/>
        <v>0</v>
      </c>
      <c r="DI159" s="41">
        <f t="shared" si="9"/>
        <v>0</v>
      </c>
      <c r="DJ159" s="42">
        <f t="shared" si="10"/>
        <v>0</v>
      </c>
      <c r="DK159" s="43">
        <f t="shared" si="11"/>
        <v>0</v>
      </c>
      <c r="DL159" s="41">
        <f t="shared" si="12"/>
        <v>0</v>
      </c>
      <c r="DM159" s="41">
        <f t="shared" si="13"/>
        <v>0</v>
      </c>
      <c r="DN159" s="41">
        <f t="shared" si="14"/>
        <v>0</v>
      </c>
      <c r="DO159" s="41">
        <f t="shared" si="15"/>
        <v>0</v>
      </c>
      <c r="DP159" s="41">
        <f t="shared" si="16"/>
        <v>0</v>
      </c>
      <c r="DQ159" s="85"/>
      <c r="DR159" s="43"/>
      <c r="DS159" s="41"/>
      <c r="DT159" s="41"/>
      <c r="DU159" s="41"/>
      <c r="DV159" s="41"/>
      <c r="DW159" s="41"/>
      <c r="DX159" s="41"/>
      <c r="DY159" s="47"/>
      <c r="DZ159" s="41"/>
      <c r="EA159" s="41"/>
      <c r="EB159" s="41"/>
      <c r="EC159" s="41"/>
    </row>
    <row r="160" spans="1:133" ht="12.75" x14ac:dyDescent="0.2">
      <c r="A160" s="36" t="s">
        <v>66</v>
      </c>
      <c r="B160" s="37">
        <v>45035</v>
      </c>
      <c r="C160" s="43" t="s">
        <v>67</v>
      </c>
      <c r="D160" s="41" t="s">
        <v>67</v>
      </c>
      <c r="E160" s="41" t="s">
        <v>67</v>
      </c>
      <c r="F160" s="41" t="s">
        <v>67</v>
      </c>
      <c r="G160" s="41" t="s">
        <v>67</v>
      </c>
      <c r="H160" s="41" t="s">
        <v>67</v>
      </c>
      <c r="I160" s="41" t="s">
        <v>67</v>
      </c>
      <c r="J160" s="41" t="s">
        <v>67</v>
      </c>
      <c r="K160" s="41" t="s">
        <v>67</v>
      </c>
      <c r="L160" s="41" t="s">
        <v>67</v>
      </c>
      <c r="M160" s="41" t="s">
        <v>67</v>
      </c>
      <c r="N160" s="41" t="s">
        <v>67</v>
      </c>
      <c r="O160" s="41" t="s">
        <v>67</v>
      </c>
      <c r="P160" s="41" t="s">
        <v>67</v>
      </c>
      <c r="Q160" s="41" t="s">
        <v>67</v>
      </c>
      <c r="R160" s="41" t="s">
        <v>67</v>
      </c>
      <c r="S160" s="41" t="s">
        <v>67</v>
      </c>
      <c r="T160" s="41" t="s">
        <v>67</v>
      </c>
      <c r="U160" s="41" t="s">
        <v>67</v>
      </c>
      <c r="V160" s="41" t="s">
        <v>67</v>
      </c>
      <c r="W160" s="41" t="s">
        <v>67</v>
      </c>
      <c r="X160" s="41" t="s">
        <v>67</v>
      </c>
      <c r="Y160" s="41" t="s">
        <v>67</v>
      </c>
      <c r="Z160" s="41" t="s">
        <v>67</v>
      </c>
      <c r="AA160" s="41" t="s">
        <v>67</v>
      </c>
      <c r="AB160" s="41" t="s">
        <v>67</v>
      </c>
      <c r="AC160" s="41" t="s">
        <v>67</v>
      </c>
      <c r="AD160" s="41" t="s">
        <v>67</v>
      </c>
      <c r="AE160" s="41" t="s">
        <v>67</v>
      </c>
      <c r="AF160" s="41" t="s">
        <v>67</v>
      </c>
      <c r="AG160" s="41" t="s">
        <v>67</v>
      </c>
      <c r="AH160" s="41" t="s">
        <v>67</v>
      </c>
      <c r="AI160" s="41" t="s">
        <v>67</v>
      </c>
      <c r="AJ160" s="42"/>
      <c r="AK160" s="43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2"/>
      <c r="BS160" s="43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2"/>
      <c r="DA160" s="43">
        <f t="shared" si="21"/>
        <v>0</v>
      </c>
      <c r="DB160" s="41">
        <f t="shared" si="2"/>
        <v>0</v>
      </c>
      <c r="DC160" s="41">
        <f t="shared" si="3"/>
        <v>0</v>
      </c>
      <c r="DD160" s="42">
        <f t="shared" si="4"/>
        <v>33</v>
      </c>
      <c r="DE160" s="43">
        <f t="shared" si="5"/>
        <v>0</v>
      </c>
      <c r="DF160" s="41">
        <f t="shared" si="6"/>
        <v>0</v>
      </c>
      <c r="DG160" s="41">
        <f t="shared" si="7"/>
        <v>0</v>
      </c>
      <c r="DH160" s="41">
        <f t="shared" si="8"/>
        <v>0</v>
      </c>
      <c r="DI160" s="41">
        <f t="shared" si="9"/>
        <v>0</v>
      </c>
      <c r="DJ160" s="42">
        <f t="shared" si="10"/>
        <v>0</v>
      </c>
      <c r="DK160" s="43">
        <f t="shared" si="11"/>
        <v>0</v>
      </c>
      <c r="DL160" s="41">
        <f t="shared" si="12"/>
        <v>0</v>
      </c>
      <c r="DM160" s="41">
        <f t="shared" si="13"/>
        <v>0</v>
      </c>
      <c r="DN160" s="41">
        <f t="shared" si="14"/>
        <v>0</v>
      </c>
      <c r="DO160" s="41">
        <f t="shared" si="15"/>
        <v>0</v>
      </c>
      <c r="DP160" s="41">
        <f t="shared" si="16"/>
        <v>0</v>
      </c>
      <c r="DQ160" s="86"/>
      <c r="DR160" s="43"/>
      <c r="DS160" s="41"/>
      <c r="DT160" s="41"/>
      <c r="DU160" s="41"/>
      <c r="DV160" s="41"/>
      <c r="DW160" s="41"/>
      <c r="DX160" s="41"/>
      <c r="DY160" s="47"/>
      <c r="DZ160" s="41"/>
      <c r="EA160" s="41"/>
      <c r="EB160" s="41"/>
      <c r="EC160" s="41"/>
    </row>
    <row r="161" spans="1:133" ht="12.75" x14ac:dyDescent="0.2">
      <c r="A161" s="36" t="s">
        <v>69</v>
      </c>
      <c r="B161" s="37">
        <v>45036</v>
      </c>
      <c r="C161" s="41" t="s">
        <v>61</v>
      </c>
      <c r="D161" s="41" t="s">
        <v>61</v>
      </c>
      <c r="E161" s="41" t="s">
        <v>61</v>
      </c>
      <c r="F161" s="41" t="s">
        <v>61</v>
      </c>
      <c r="G161" s="41" t="s">
        <v>61</v>
      </c>
      <c r="H161" s="41" t="s">
        <v>61</v>
      </c>
      <c r="I161" s="41" t="s">
        <v>61</v>
      </c>
      <c r="J161" s="41" t="s">
        <v>61</v>
      </c>
      <c r="K161" s="41" t="s">
        <v>61</v>
      </c>
      <c r="L161" s="41" t="s">
        <v>61</v>
      </c>
      <c r="M161" s="41" t="s">
        <v>61</v>
      </c>
      <c r="N161" s="41" t="s">
        <v>61</v>
      </c>
      <c r="O161" s="41" t="s">
        <v>61</v>
      </c>
      <c r="P161" s="41" t="s">
        <v>61</v>
      </c>
      <c r="Q161" s="41" t="s">
        <v>61</v>
      </c>
      <c r="R161" s="41" t="s">
        <v>61</v>
      </c>
      <c r="S161" s="41" t="s">
        <v>61</v>
      </c>
      <c r="T161" s="41" t="s">
        <v>61</v>
      </c>
      <c r="U161" s="41" t="s">
        <v>61</v>
      </c>
      <c r="V161" s="41" t="s">
        <v>61</v>
      </c>
      <c r="W161" s="41" t="s">
        <v>61</v>
      </c>
      <c r="X161" s="41" t="s">
        <v>62</v>
      </c>
      <c r="Y161" s="41" t="s">
        <v>62</v>
      </c>
      <c r="Z161" s="41" t="s">
        <v>62</v>
      </c>
      <c r="AA161" s="41" t="s">
        <v>62</v>
      </c>
      <c r="AB161" s="41" t="s">
        <v>62</v>
      </c>
      <c r="AC161" s="41" t="s">
        <v>62</v>
      </c>
      <c r="AD161" s="41" t="s">
        <v>62</v>
      </c>
      <c r="AE161" s="41" t="s">
        <v>62</v>
      </c>
      <c r="AF161" s="41" t="s">
        <v>62</v>
      </c>
      <c r="AG161" s="41" t="s">
        <v>61</v>
      </c>
      <c r="AH161" s="41" t="s">
        <v>61</v>
      </c>
      <c r="AI161" s="41" t="s">
        <v>61</v>
      </c>
      <c r="AJ161" s="42"/>
      <c r="AK161" s="43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2"/>
      <c r="BS161" s="43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2"/>
      <c r="DA161" s="43">
        <f t="shared" si="21"/>
        <v>0</v>
      </c>
      <c r="DB161" s="41">
        <f t="shared" si="2"/>
        <v>9</v>
      </c>
      <c r="DC161" s="41">
        <f t="shared" si="3"/>
        <v>24</v>
      </c>
      <c r="DD161" s="42">
        <f t="shared" si="4"/>
        <v>0</v>
      </c>
      <c r="DE161" s="43">
        <f t="shared" si="5"/>
        <v>0</v>
      </c>
      <c r="DF161" s="41">
        <f t="shared" si="6"/>
        <v>0</v>
      </c>
      <c r="DG161" s="41">
        <f t="shared" si="7"/>
        <v>0</v>
      </c>
      <c r="DH161" s="41">
        <f t="shared" si="8"/>
        <v>0</v>
      </c>
      <c r="DI161" s="41">
        <f t="shared" si="9"/>
        <v>0</v>
      </c>
      <c r="DJ161" s="42">
        <f t="shared" si="10"/>
        <v>0</v>
      </c>
      <c r="DK161" s="43">
        <f t="shared" si="11"/>
        <v>0</v>
      </c>
      <c r="DL161" s="41">
        <f t="shared" si="12"/>
        <v>0</v>
      </c>
      <c r="DM161" s="41">
        <f t="shared" si="13"/>
        <v>0</v>
      </c>
      <c r="DN161" s="41">
        <f t="shared" si="14"/>
        <v>0</v>
      </c>
      <c r="DO161" s="41">
        <f t="shared" si="15"/>
        <v>0</v>
      </c>
      <c r="DP161" s="41">
        <f t="shared" si="16"/>
        <v>0</v>
      </c>
      <c r="DQ161" s="87"/>
      <c r="DR161" s="43"/>
      <c r="DS161" s="41"/>
      <c r="DT161" s="41"/>
      <c r="DU161" s="41"/>
      <c r="DV161" s="41"/>
      <c r="DW161" s="41"/>
      <c r="DX161" s="41"/>
      <c r="DY161" s="47"/>
      <c r="DZ161" s="41"/>
      <c r="EA161" s="41"/>
      <c r="EB161" s="41"/>
      <c r="EC161" s="41"/>
    </row>
    <row r="162" spans="1:133" ht="12.75" x14ac:dyDescent="0.2">
      <c r="A162" s="49" t="s">
        <v>71</v>
      </c>
      <c r="B162" s="57">
        <v>45037</v>
      </c>
      <c r="C162" s="41">
        <v>0</v>
      </c>
      <c r="D162" s="41">
        <v>0</v>
      </c>
      <c r="E162" s="41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2">
        <v>0</v>
      </c>
      <c r="AK162" s="51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3"/>
      <c r="BS162" s="51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3"/>
      <c r="DA162" s="51">
        <f t="shared" si="21"/>
        <v>34</v>
      </c>
      <c r="DB162" s="52">
        <f t="shared" si="2"/>
        <v>0</v>
      </c>
      <c r="DC162" s="52">
        <f t="shared" si="3"/>
        <v>0</v>
      </c>
      <c r="DD162" s="53">
        <f t="shared" si="4"/>
        <v>0</v>
      </c>
      <c r="DE162" s="51">
        <f t="shared" si="5"/>
        <v>0</v>
      </c>
      <c r="DF162" s="52">
        <f t="shared" si="6"/>
        <v>0</v>
      </c>
      <c r="DG162" s="52">
        <f t="shared" si="7"/>
        <v>0</v>
      </c>
      <c r="DH162" s="52">
        <f t="shared" si="8"/>
        <v>0</v>
      </c>
      <c r="DI162" s="52">
        <f t="shared" si="9"/>
        <v>0</v>
      </c>
      <c r="DJ162" s="53">
        <f t="shared" si="10"/>
        <v>0</v>
      </c>
      <c r="DK162" s="51">
        <f t="shared" si="11"/>
        <v>0</v>
      </c>
      <c r="DL162" s="52">
        <f t="shared" si="12"/>
        <v>0</v>
      </c>
      <c r="DM162" s="52">
        <f t="shared" si="13"/>
        <v>0</v>
      </c>
      <c r="DN162" s="52">
        <f t="shared" si="14"/>
        <v>0</v>
      </c>
      <c r="DO162" s="52">
        <f t="shared" si="15"/>
        <v>0</v>
      </c>
      <c r="DP162" s="52">
        <f t="shared" si="16"/>
        <v>0</v>
      </c>
      <c r="DQ162" s="86"/>
      <c r="DR162" s="43"/>
      <c r="DS162" s="41"/>
      <c r="DT162" s="41"/>
      <c r="DU162" s="41"/>
      <c r="DV162" s="41"/>
      <c r="DW162" s="41"/>
      <c r="DX162" s="41"/>
      <c r="DY162" s="66"/>
      <c r="DZ162" s="41"/>
      <c r="EA162" s="41"/>
      <c r="EB162" s="41"/>
      <c r="EC162" s="41"/>
    </row>
    <row r="163" spans="1:133" ht="12.75" x14ac:dyDescent="0.2">
      <c r="A163" s="36" t="s">
        <v>74</v>
      </c>
      <c r="B163" s="37">
        <v>45040</v>
      </c>
      <c r="C163" s="43" t="s">
        <v>67</v>
      </c>
      <c r="D163" s="41" t="s">
        <v>67</v>
      </c>
      <c r="E163" s="41" t="s">
        <v>67</v>
      </c>
      <c r="F163" s="41" t="s">
        <v>67</v>
      </c>
      <c r="G163" s="41" t="s">
        <v>67</v>
      </c>
      <c r="H163" s="41" t="s">
        <v>67</v>
      </c>
      <c r="I163" s="41" t="s">
        <v>67</v>
      </c>
      <c r="J163" s="41" t="s">
        <v>67</v>
      </c>
      <c r="K163" s="41" t="s">
        <v>67</v>
      </c>
      <c r="L163" s="41" t="s">
        <v>67</v>
      </c>
      <c r="M163" s="41" t="s">
        <v>67</v>
      </c>
      <c r="N163" s="41" t="s">
        <v>67</v>
      </c>
      <c r="O163" s="41" t="s">
        <v>67</v>
      </c>
      <c r="P163" s="41" t="s">
        <v>67</v>
      </c>
      <c r="Q163" s="41" t="s">
        <v>67</v>
      </c>
      <c r="R163" s="41" t="s">
        <v>67</v>
      </c>
      <c r="S163" s="41" t="s">
        <v>67</v>
      </c>
      <c r="T163" s="41" t="s">
        <v>67</v>
      </c>
      <c r="U163" s="41" t="s">
        <v>67</v>
      </c>
      <c r="V163" s="41" t="s">
        <v>67</v>
      </c>
      <c r="W163" s="41" t="s">
        <v>67</v>
      </c>
      <c r="X163" s="41" t="s">
        <v>67</v>
      </c>
      <c r="Y163" s="41" t="s">
        <v>67</v>
      </c>
      <c r="Z163" s="41" t="s">
        <v>67</v>
      </c>
      <c r="AA163" s="41" t="s">
        <v>67</v>
      </c>
      <c r="AB163" s="41" t="s">
        <v>67</v>
      </c>
      <c r="AC163" s="41" t="s">
        <v>67</v>
      </c>
      <c r="AD163" s="41" t="s">
        <v>67</v>
      </c>
      <c r="AE163" s="41" t="s">
        <v>67</v>
      </c>
      <c r="AF163" s="41" t="s">
        <v>67</v>
      </c>
      <c r="AG163" s="41" t="s">
        <v>67</v>
      </c>
      <c r="AH163" s="41" t="s">
        <v>67</v>
      </c>
      <c r="AI163" s="41" t="s">
        <v>67</v>
      </c>
      <c r="AJ163" s="53"/>
      <c r="AK163" s="43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2"/>
      <c r="BS163" s="43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2"/>
      <c r="DA163" s="43">
        <f t="shared" si="21"/>
        <v>0</v>
      </c>
      <c r="DB163" s="41">
        <f t="shared" si="2"/>
        <v>0</v>
      </c>
      <c r="DC163" s="41">
        <f t="shared" si="3"/>
        <v>0</v>
      </c>
      <c r="DD163" s="42">
        <f t="shared" si="4"/>
        <v>33</v>
      </c>
      <c r="DE163" s="43">
        <f t="shared" si="5"/>
        <v>0</v>
      </c>
      <c r="DF163" s="41">
        <f t="shared" si="6"/>
        <v>0</v>
      </c>
      <c r="DG163" s="41">
        <f t="shared" si="7"/>
        <v>0</v>
      </c>
      <c r="DH163" s="41">
        <f t="shared" si="8"/>
        <v>0</v>
      </c>
      <c r="DI163" s="41">
        <f t="shared" si="9"/>
        <v>0</v>
      </c>
      <c r="DJ163" s="42">
        <f t="shared" si="10"/>
        <v>0</v>
      </c>
      <c r="DK163" s="43">
        <f t="shared" si="11"/>
        <v>0</v>
      </c>
      <c r="DL163" s="41">
        <f t="shared" si="12"/>
        <v>0</v>
      </c>
      <c r="DM163" s="41">
        <f t="shared" si="13"/>
        <v>0</v>
      </c>
      <c r="DN163" s="41">
        <f t="shared" si="14"/>
        <v>0</v>
      </c>
      <c r="DO163" s="41">
        <f t="shared" si="15"/>
        <v>0</v>
      </c>
      <c r="DP163" s="41">
        <f t="shared" si="16"/>
        <v>0</v>
      </c>
      <c r="DQ163" s="85"/>
      <c r="DR163" s="43"/>
      <c r="DS163" s="41"/>
      <c r="DT163" s="41"/>
      <c r="DU163" s="41"/>
      <c r="DV163" s="41"/>
      <c r="DW163" s="41"/>
      <c r="DX163" s="41"/>
      <c r="DY163" s="47"/>
      <c r="DZ163" s="41"/>
      <c r="EA163" s="41"/>
      <c r="EB163" s="41"/>
      <c r="EC163" s="41"/>
    </row>
    <row r="164" spans="1:133" ht="12.75" x14ac:dyDescent="0.2">
      <c r="A164" s="36" t="s">
        <v>60</v>
      </c>
      <c r="B164" s="37">
        <v>45041</v>
      </c>
      <c r="C164" s="41" t="s">
        <v>61</v>
      </c>
      <c r="D164" s="41" t="s">
        <v>61</v>
      </c>
      <c r="E164" s="41" t="s">
        <v>61</v>
      </c>
      <c r="F164" s="41" t="s">
        <v>61</v>
      </c>
      <c r="G164" s="41" t="s">
        <v>61</v>
      </c>
      <c r="H164" s="41" t="s">
        <v>61</v>
      </c>
      <c r="I164" s="41" t="s">
        <v>61</v>
      </c>
      <c r="J164" s="41" t="s">
        <v>61</v>
      </c>
      <c r="K164" s="41" t="s">
        <v>61</v>
      </c>
      <c r="L164" s="41" t="s">
        <v>61</v>
      </c>
      <c r="M164" s="41" t="s">
        <v>61</v>
      </c>
      <c r="N164" s="41" t="s">
        <v>61</v>
      </c>
      <c r="O164" s="41" t="s">
        <v>61</v>
      </c>
      <c r="P164" s="41" t="s">
        <v>61</v>
      </c>
      <c r="Q164" s="41" t="s">
        <v>61</v>
      </c>
      <c r="R164" s="41" t="s">
        <v>61</v>
      </c>
      <c r="S164" s="41" t="s">
        <v>61</v>
      </c>
      <c r="T164" s="41" t="s">
        <v>61</v>
      </c>
      <c r="U164" s="41" t="s">
        <v>61</v>
      </c>
      <c r="V164" s="41" t="s">
        <v>61</v>
      </c>
      <c r="W164" s="41" t="s">
        <v>61</v>
      </c>
      <c r="X164" s="41" t="s">
        <v>62</v>
      </c>
      <c r="Y164" s="41" t="s">
        <v>62</v>
      </c>
      <c r="Z164" s="41" t="s">
        <v>62</v>
      </c>
      <c r="AA164" s="41" t="s">
        <v>62</v>
      </c>
      <c r="AB164" s="41" t="s">
        <v>62</v>
      </c>
      <c r="AC164" s="41" t="s">
        <v>62</v>
      </c>
      <c r="AD164" s="41" t="s">
        <v>62</v>
      </c>
      <c r="AE164" s="41" t="s">
        <v>62</v>
      </c>
      <c r="AF164" s="41" t="s">
        <v>62</v>
      </c>
      <c r="AG164" s="41" t="s">
        <v>61</v>
      </c>
      <c r="AH164" s="41" t="s">
        <v>61</v>
      </c>
      <c r="AI164" s="41" t="s">
        <v>61</v>
      </c>
      <c r="AJ164" s="42"/>
      <c r="AK164" s="43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2"/>
      <c r="BS164" s="43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2"/>
      <c r="DA164" s="43">
        <f t="shared" si="21"/>
        <v>0</v>
      </c>
      <c r="DB164" s="41">
        <f t="shared" si="2"/>
        <v>9</v>
      </c>
      <c r="DC164" s="41">
        <f t="shared" si="3"/>
        <v>24</v>
      </c>
      <c r="DD164" s="42">
        <f t="shared" si="4"/>
        <v>0</v>
      </c>
      <c r="DE164" s="43">
        <f t="shared" si="5"/>
        <v>0</v>
      </c>
      <c r="DF164" s="41">
        <f t="shared" si="6"/>
        <v>0</v>
      </c>
      <c r="DG164" s="41">
        <f t="shared" si="7"/>
        <v>0</v>
      </c>
      <c r="DH164" s="41">
        <f t="shared" si="8"/>
        <v>0</v>
      </c>
      <c r="DI164" s="41">
        <f t="shared" si="9"/>
        <v>0</v>
      </c>
      <c r="DJ164" s="42">
        <f t="shared" si="10"/>
        <v>0</v>
      </c>
      <c r="DK164" s="43">
        <f t="shared" si="11"/>
        <v>0</v>
      </c>
      <c r="DL164" s="41">
        <f t="shared" si="12"/>
        <v>0</v>
      </c>
      <c r="DM164" s="41">
        <f t="shared" si="13"/>
        <v>0</v>
      </c>
      <c r="DN164" s="41">
        <f t="shared" si="14"/>
        <v>0</v>
      </c>
      <c r="DO164" s="41">
        <f t="shared" si="15"/>
        <v>0</v>
      </c>
      <c r="DP164" s="41">
        <f t="shared" si="16"/>
        <v>0</v>
      </c>
      <c r="DQ164" s="85"/>
      <c r="DR164" s="43"/>
      <c r="DS164" s="41"/>
      <c r="DT164" s="41"/>
      <c r="DU164" s="41"/>
      <c r="DV164" s="41"/>
      <c r="DW164" s="41"/>
      <c r="DX164" s="41"/>
      <c r="DY164" s="47"/>
      <c r="DZ164" s="41"/>
      <c r="EA164" s="41"/>
      <c r="EB164" s="41"/>
      <c r="EC164" s="41"/>
    </row>
    <row r="165" spans="1:133" ht="12.75" x14ac:dyDescent="0.2">
      <c r="A165" s="36" t="s">
        <v>66</v>
      </c>
      <c r="B165" s="37">
        <v>45042</v>
      </c>
      <c r="C165" s="41" t="s">
        <v>67</v>
      </c>
      <c r="D165" s="41" t="s">
        <v>67</v>
      </c>
      <c r="E165" s="41" t="s">
        <v>67</v>
      </c>
      <c r="F165" s="41" t="s">
        <v>67</v>
      </c>
      <c r="G165" s="41" t="s">
        <v>67</v>
      </c>
      <c r="H165" s="41" t="s">
        <v>67</v>
      </c>
      <c r="I165" s="41" t="s">
        <v>67</v>
      </c>
      <c r="J165" s="41" t="s">
        <v>67</v>
      </c>
      <c r="K165" s="41" t="s">
        <v>67</v>
      </c>
      <c r="L165" s="41" t="s">
        <v>67</v>
      </c>
      <c r="M165" s="41" t="s">
        <v>67</v>
      </c>
      <c r="N165" s="41" t="s">
        <v>67</v>
      </c>
      <c r="O165" s="41" t="s">
        <v>67</v>
      </c>
      <c r="P165" s="41" t="s">
        <v>67</v>
      </c>
      <c r="Q165" s="41" t="s">
        <v>67</v>
      </c>
      <c r="R165" s="41" t="s">
        <v>61</v>
      </c>
      <c r="S165" s="41" t="s">
        <v>61</v>
      </c>
      <c r="T165" s="41" t="s">
        <v>61</v>
      </c>
      <c r="U165" s="41" t="s">
        <v>61</v>
      </c>
      <c r="V165" s="41" t="s">
        <v>67</v>
      </c>
      <c r="W165" s="41" t="s">
        <v>67</v>
      </c>
      <c r="X165" s="41" t="s">
        <v>67</v>
      </c>
      <c r="Y165" s="41" t="s">
        <v>67</v>
      </c>
      <c r="Z165" s="41" t="s">
        <v>67</v>
      </c>
      <c r="AA165" s="41" t="s">
        <v>67</v>
      </c>
      <c r="AB165" s="41" t="s">
        <v>67</v>
      </c>
      <c r="AC165" s="41" t="s">
        <v>67</v>
      </c>
      <c r="AD165" s="41" t="s">
        <v>67</v>
      </c>
      <c r="AE165" s="41" t="s">
        <v>67</v>
      </c>
      <c r="AF165" s="41" t="s">
        <v>67</v>
      </c>
      <c r="AG165" s="41" t="s">
        <v>67</v>
      </c>
      <c r="AH165" s="41" t="s">
        <v>67</v>
      </c>
      <c r="AI165" s="41" t="s">
        <v>67</v>
      </c>
      <c r="AJ165" s="42"/>
      <c r="AK165" s="43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2"/>
      <c r="BS165" s="43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2"/>
      <c r="DA165" s="43">
        <f t="shared" si="21"/>
        <v>0</v>
      </c>
      <c r="DB165" s="41">
        <f t="shared" si="2"/>
        <v>0</v>
      </c>
      <c r="DC165" s="41">
        <f t="shared" si="3"/>
        <v>4</v>
      </c>
      <c r="DD165" s="42">
        <f t="shared" si="4"/>
        <v>29</v>
      </c>
      <c r="DE165" s="43">
        <f t="shared" si="5"/>
        <v>0</v>
      </c>
      <c r="DF165" s="41">
        <f t="shared" si="6"/>
        <v>0</v>
      </c>
      <c r="DG165" s="41">
        <f t="shared" si="7"/>
        <v>0</v>
      </c>
      <c r="DH165" s="41">
        <f t="shared" si="8"/>
        <v>0</v>
      </c>
      <c r="DI165" s="41">
        <f t="shared" si="9"/>
        <v>0</v>
      </c>
      <c r="DJ165" s="42">
        <f t="shared" si="10"/>
        <v>0</v>
      </c>
      <c r="DK165" s="43">
        <f t="shared" si="11"/>
        <v>0</v>
      </c>
      <c r="DL165" s="41">
        <f t="shared" si="12"/>
        <v>0</v>
      </c>
      <c r="DM165" s="41">
        <f t="shared" si="13"/>
        <v>0</v>
      </c>
      <c r="DN165" s="41">
        <f t="shared" si="14"/>
        <v>0</v>
      </c>
      <c r="DO165" s="41">
        <f t="shared" si="15"/>
        <v>0</v>
      </c>
      <c r="DP165" s="41">
        <f t="shared" si="16"/>
        <v>0</v>
      </c>
      <c r="DQ165" s="86"/>
      <c r="DR165" s="43"/>
      <c r="DS165" s="41"/>
      <c r="DT165" s="41"/>
      <c r="DU165" s="41"/>
      <c r="DV165" s="41"/>
      <c r="DW165" s="41"/>
      <c r="DX165" s="41"/>
      <c r="DY165" s="47"/>
      <c r="DZ165" s="41"/>
      <c r="EA165" s="41"/>
      <c r="EB165" s="41"/>
      <c r="EC165" s="41"/>
    </row>
    <row r="166" spans="1:133" ht="12.75" x14ac:dyDescent="0.2">
      <c r="A166" s="36" t="s">
        <v>69</v>
      </c>
      <c r="B166" s="37">
        <v>45043</v>
      </c>
      <c r="C166" s="41" t="s">
        <v>67</v>
      </c>
      <c r="D166" s="41" t="s">
        <v>67</v>
      </c>
      <c r="E166" s="41" t="s">
        <v>67</v>
      </c>
      <c r="F166" s="41" t="s">
        <v>67</v>
      </c>
      <c r="G166" s="41" t="s">
        <v>67</v>
      </c>
      <c r="H166" s="41" t="s">
        <v>67</v>
      </c>
      <c r="I166" s="41" t="s">
        <v>67</v>
      </c>
      <c r="J166" s="41" t="s">
        <v>67</v>
      </c>
      <c r="K166" s="41" t="s">
        <v>67</v>
      </c>
      <c r="L166" s="41" t="s">
        <v>67</v>
      </c>
      <c r="M166" s="41" t="s">
        <v>67</v>
      </c>
      <c r="N166" s="41" t="s">
        <v>67</v>
      </c>
      <c r="O166" s="41" t="s">
        <v>67</v>
      </c>
      <c r="P166" s="41" t="s">
        <v>67</v>
      </c>
      <c r="Q166" s="41" t="s">
        <v>67</v>
      </c>
      <c r="R166" s="41" t="s">
        <v>67</v>
      </c>
      <c r="S166" s="41" t="s">
        <v>67</v>
      </c>
      <c r="T166" s="41" t="s">
        <v>67</v>
      </c>
      <c r="U166" s="41" t="s">
        <v>67</v>
      </c>
      <c r="V166" s="41" t="s">
        <v>67</v>
      </c>
      <c r="W166" s="41" t="s">
        <v>67</v>
      </c>
      <c r="X166" s="41" t="s">
        <v>67</v>
      </c>
      <c r="Y166" s="41" t="s">
        <v>67</v>
      </c>
      <c r="Z166" s="41" t="s">
        <v>61</v>
      </c>
      <c r="AA166" s="41" t="s">
        <v>61</v>
      </c>
      <c r="AB166" s="41" t="s">
        <v>61</v>
      </c>
      <c r="AC166" s="41" t="s">
        <v>61</v>
      </c>
      <c r="AD166" s="41" t="s">
        <v>61</v>
      </c>
      <c r="AE166" s="41" t="s">
        <v>61</v>
      </c>
      <c r="AF166" s="41" t="s">
        <v>61</v>
      </c>
      <c r="AG166" s="41" t="s">
        <v>67</v>
      </c>
      <c r="AH166" s="41" t="s">
        <v>67</v>
      </c>
      <c r="AI166" s="41" t="s">
        <v>67</v>
      </c>
      <c r="AJ166" s="42"/>
      <c r="AK166" s="43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2"/>
      <c r="BS166" s="43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2"/>
      <c r="DA166" s="43">
        <f t="shared" si="21"/>
        <v>0</v>
      </c>
      <c r="DB166" s="41">
        <f t="shared" si="2"/>
        <v>0</v>
      </c>
      <c r="DC166" s="41">
        <f t="shared" si="3"/>
        <v>7</v>
      </c>
      <c r="DD166" s="42">
        <f t="shared" si="4"/>
        <v>26</v>
      </c>
      <c r="DE166" s="43">
        <f t="shared" si="5"/>
        <v>0</v>
      </c>
      <c r="DF166" s="41">
        <f t="shared" si="6"/>
        <v>0</v>
      </c>
      <c r="DG166" s="41">
        <f t="shared" si="7"/>
        <v>0</v>
      </c>
      <c r="DH166" s="41">
        <f t="shared" si="8"/>
        <v>0</v>
      </c>
      <c r="DI166" s="41">
        <f t="shared" si="9"/>
        <v>0</v>
      </c>
      <c r="DJ166" s="42">
        <f t="shared" si="10"/>
        <v>0</v>
      </c>
      <c r="DK166" s="43">
        <f t="shared" si="11"/>
        <v>0</v>
      </c>
      <c r="DL166" s="41">
        <f t="shared" si="12"/>
        <v>0</v>
      </c>
      <c r="DM166" s="41">
        <f t="shared" si="13"/>
        <v>0</v>
      </c>
      <c r="DN166" s="41">
        <f t="shared" si="14"/>
        <v>0</v>
      </c>
      <c r="DO166" s="41">
        <f t="shared" si="15"/>
        <v>0</v>
      </c>
      <c r="DP166" s="41">
        <f t="shared" si="16"/>
        <v>0</v>
      </c>
      <c r="DQ166" s="87"/>
      <c r="DR166" s="43"/>
      <c r="DS166" s="41"/>
      <c r="DT166" s="41"/>
      <c r="DU166" s="41"/>
      <c r="DV166" s="41"/>
      <c r="DW166" s="41"/>
      <c r="DX166" s="41"/>
      <c r="DY166" s="47"/>
      <c r="DZ166" s="41"/>
      <c r="EA166" s="41"/>
      <c r="EB166" s="41"/>
      <c r="EC166" s="41"/>
    </row>
    <row r="167" spans="1:133" ht="12.75" x14ac:dyDescent="0.2">
      <c r="A167" s="49" t="s">
        <v>71</v>
      </c>
      <c r="B167" s="57">
        <v>45044</v>
      </c>
      <c r="C167" s="41" t="s">
        <v>67</v>
      </c>
      <c r="D167" s="41" t="s">
        <v>67</v>
      </c>
      <c r="E167" s="41" t="s">
        <v>67</v>
      </c>
      <c r="F167" s="41" t="s">
        <v>67</v>
      </c>
      <c r="G167" s="41" t="s">
        <v>67</v>
      </c>
      <c r="H167" s="41" t="s">
        <v>67</v>
      </c>
      <c r="I167" s="41" t="s">
        <v>67</v>
      </c>
      <c r="J167" s="41" t="s">
        <v>67</v>
      </c>
      <c r="K167" s="41" t="s">
        <v>67</v>
      </c>
      <c r="L167" s="41" t="s">
        <v>67</v>
      </c>
      <c r="M167" s="41" t="s">
        <v>67</v>
      </c>
      <c r="N167" s="41" t="s">
        <v>67</v>
      </c>
      <c r="O167" s="41" t="s">
        <v>67</v>
      </c>
      <c r="P167" s="41" t="s">
        <v>67</v>
      </c>
      <c r="Q167" s="41" t="s">
        <v>67</v>
      </c>
      <c r="R167" s="41" t="s">
        <v>61</v>
      </c>
      <c r="S167" s="41" t="s">
        <v>61</v>
      </c>
      <c r="T167" s="41" t="s">
        <v>61</v>
      </c>
      <c r="U167" s="41" t="s">
        <v>61</v>
      </c>
      <c r="V167" s="41" t="s">
        <v>67</v>
      </c>
      <c r="W167" s="41" t="s">
        <v>67</v>
      </c>
      <c r="X167" s="41" t="s">
        <v>67</v>
      </c>
      <c r="Y167" s="41" t="s">
        <v>67</v>
      </c>
      <c r="Z167" s="41" t="s">
        <v>67</v>
      </c>
      <c r="AA167" s="41" t="s">
        <v>67</v>
      </c>
      <c r="AB167" s="41" t="s">
        <v>67</v>
      </c>
      <c r="AC167" s="41" t="s">
        <v>67</v>
      </c>
      <c r="AD167" s="41" t="s">
        <v>67</v>
      </c>
      <c r="AE167" s="41" t="s">
        <v>67</v>
      </c>
      <c r="AF167" s="41" t="s">
        <v>67</v>
      </c>
      <c r="AG167" s="41" t="s">
        <v>67</v>
      </c>
      <c r="AH167" s="41" t="s">
        <v>67</v>
      </c>
      <c r="AI167" s="41" t="s">
        <v>67</v>
      </c>
      <c r="AJ167" s="42"/>
      <c r="AK167" s="51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3"/>
      <c r="BS167" s="51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3"/>
      <c r="DA167" s="51">
        <f t="shared" si="21"/>
        <v>0</v>
      </c>
      <c r="DB167" s="52">
        <f t="shared" si="2"/>
        <v>0</v>
      </c>
      <c r="DC167" s="52">
        <f t="shared" si="3"/>
        <v>4</v>
      </c>
      <c r="DD167" s="53">
        <f t="shared" si="4"/>
        <v>29</v>
      </c>
      <c r="DE167" s="51">
        <f t="shared" si="5"/>
        <v>0</v>
      </c>
      <c r="DF167" s="52">
        <f t="shared" si="6"/>
        <v>0</v>
      </c>
      <c r="DG167" s="52">
        <f t="shared" si="7"/>
        <v>0</v>
      </c>
      <c r="DH167" s="52">
        <f t="shared" si="8"/>
        <v>0</v>
      </c>
      <c r="DI167" s="52">
        <f t="shared" si="9"/>
        <v>0</v>
      </c>
      <c r="DJ167" s="53">
        <f t="shared" si="10"/>
        <v>0</v>
      </c>
      <c r="DK167" s="51">
        <f t="shared" si="11"/>
        <v>0</v>
      </c>
      <c r="DL167" s="52">
        <f t="shared" si="12"/>
        <v>0</v>
      </c>
      <c r="DM167" s="52">
        <f t="shared" si="13"/>
        <v>0</v>
      </c>
      <c r="DN167" s="52">
        <f t="shared" si="14"/>
        <v>0</v>
      </c>
      <c r="DO167" s="52">
        <f t="shared" si="15"/>
        <v>0</v>
      </c>
      <c r="DP167" s="52">
        <f t="shared" si="16"/>
        <v>0</v>
      </c>
      <c r="DQ167" s="86"/>
      <c r="DR167" s="43"/>
      <c r="DS167" s="41"/>
      <c r="DT167" s="41"/>
      <c r="DU167" s="41"/>
      <c r="DV167" s="41"/>
      <c r="DW167" s="41"/>
      <c r="DX167" s="41"/>
      <c r="DY167" s="66"/>
      <c r="DZ167" s="41"/>
      <c r="EA167" s="41"/>
      <c r="EB167" s="41"/>
      <c r="EC167" s="41"/>
    </row>
    <row r="168" spans="1:133" ht="12.75" x14ac:dyDescent="0.2">
      <c r="A168" s="36" t="s">
        <v>74</v>
      </c>
      <c r="B168" s="37">
        <v>45047</v>
      </c>
      <c r="C168" s="41" t="s">
        <v>67</v>
      </c>
      <c r="D168" s="52" t="s">
        <v>67</v>
      </c>
      <c r="E168" s="52" t="s">
        <v>67</v>
      </c>
      <c r="F168" s="52" t="s">
        <v>67</v>
      </c>
      <c r="G168" s="52" t="s">
        <v>67</v>
      </c>
      <c r="H168" s="52" t="s">
        <v>67</v>
      </c>
      <c r="I168" s="52" t="s">
        <v>67</v>
      </c>
      <c r="J168" s="52" t="s">
        <v>67</v>
      </c>
      <c r="K168" s="52" t="s">
        <v>67</v>
      </c>
      <c r="L168" s="52" t="s">
        <v>67</v>
      </c>
      <c r="M168" s="52" t="s">
        <v>67</v>
      </c>
      <c r="N168" s="52" t="s">
        <v>67</v>
      </c>
      <c r="O168" s="52" t="s">
        <v>67</v>
      </c>
      <c r="P168" s="52" t="s">
        <v>67</v>
      </c>
      <c r="Q168" s="52" t="s">
        <v>67</v>
      </c>
      <c r="R168" s="52" t="s">
        <v>67</v>
      </c>
      <c r="S168" s="52" t="s">
        <v>67</v>
      </c>
      <c r="T168" s="52" t="s">
        <v>67</v>
      </c>
      <c r="U168" s="52" t="s">
        <v>67</v>
      </c>
      <c r="V168" s="52" t="s">
        <v>67</v>
      </c>
      <c r="W168" s="52" t="s">
        <v>67</v>
      </c>
      <c r="X168" s="52" t="s">
        <v>67</v>
      </c>
      <c r="Y168" s="52" t="s">
        <v>67</v>
      </c>
      <c r="Z168" s="52" t="s">
        <v>67</v>
      </c>
      <c r="AA168" s="52" t="s">
        <v>67</v>
      </c>
      <c r="AB168" s="52" t="s">
        <v>67</v>
      </c>
      <c r="AC168" s="52" t="s">
        <v>67</v>
      </c>
      <c r="AD168" s="52" t="s">
        <v>67</v>
      </c>
      <c r="AE168" s="52" t="s">
        <v>67</v>
      </c>
      <c r="AF168" s="52" t="s">
        <v>67</v>
      </c>
      <c r="AG168" s="52" t="s">
        <v>67</v>
      </c>
      <c r="AH168" s="52" t="s">
        <v>67</v>
      </c>
      <c r="AI168" s="52" t="s">
        <v>67</v>
      </c>
      <c r="AJ168" s="53" t="s">
        <v>67</v>
      </c>
      <c r="AK168" s="43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2"/>
      <c r="BS168" s="43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2"/>
      <c r="DA168" s="43">
        <f t="shared" si="21"/>
        <v>0</v>
      </c>
      <c r="DB168" s="41">
        <f t="shared" si="2"/>
        <v>0</v>
      </c>
      <c r="DC168" s="41">
        <f t="shared" si="3"/>
        <v>0</v>
      </c>
      <c r="DD168" s="42">
        <f t="shared" si="4"/>
        <v>34</v>
      </c>
      <c r="DE168" s="43">
        <f t="shared" si="5"/>
        <v>0</v>
      </c>
      <c r="DF168" s="41">
        <f t="shared" si="6"/>
        <v>0</v>
      </c>
      <c r="DG168" s="41">
        <f t="shared" si="7"/>
        <v>0</v>
      </c>
      <c r="DH168" s="41">
        <f t="shared" si="8"/>
        <v>0</v>
      </c>
      <c r="DI168" s="41">
        <f t="shared" si="9"/>
        <v>0</v>
      </c>
      <c r="DJ168" s="42">
        <f t="shared" si="10"/>
        <v>0</v>
      </c>
      <c r="DK168" s="43">
        <f t="shared" si="11"/>
        <v>0</v>
      </c>
      <c r="DL168" s="41">
        <f t="shared" si="12"/>
        <v>0</v>
      </c>
      <c r="DM168" s="41">
        <f t="shared" si="13"/>
        <v>0</v>
      </c>
      <c r="DN168" s="41">
        <f t="shared" si="14"/>
        <v>0</v>
      </c>
      <c r="DO168" s="41">
        <f t="shared" si="15"/>
        <v>0</v>
      </c>
      <c r="DP168" s="41">
        <f t="shared" si="16"/>
        <v>0</v>
      </c>
      <c r="DQ168" s="85"/>
      <c r="DR168" s="43"/>
      <c r="DS168" s="41"/>
      <c r="DT168" s="41"/>
      <c r="DU168" s="41"/>
      <c r="DV168" s="41"/>
      <c r="DW168" s="41"/>
      <c r="DX168" s="41"/>
      <c r="DY168" s="47"/>
      <c r="DZ168" s="41"/>
      <c r="EA168" s="41"/>
      <c r="EB168" s="41"/>
      <c r="EC168" s="41"/>
    </row>
    <row r="169" spans="1:133" ht="12.75" x14ac:dyDescent="0.2">
      <c r="A169" s="36" t="s">
        <v>60</v>
      </c>
      <c r="B169" s="37">
        <v>45048</v>
      </c>
      <c r="C169" s="41" t="s">
        <v>62</v>
      </c>
      <c r="D169" s="41" t="s">
        <v>62</v>
      </c>
      <c r="E169" s="41" t="s">
        <v>62</v>
      </c>
      <c r="F169" s="41" t="s">
        <v>62</v>
      </c>
      <c r="G169" s="41" t="s">
        <v>62</v>
      </c>
      <c r="H169" s="41" t="s">
        <v>62</v>
      </c>
      <c r="I169" s="41" t="s">
        <v>62</v>
      </c>
      <c r="J169" s="41" t="s">
        <v>62</v>
      </c>
      <c r="K169" s="41" t="s">
        <v>62</v>
      </c>
      <c r="L169" s="41" t="s">
        <v>62</v>
      </c>
      <c r="M169" s="41" t="s">
        <v>62</v>
      </c>
      <c r="N169" s="41" t="s">
        <v>62</v>
      </c>
      <c r="O169" s="41" t="s">
        <v>62</v>
      </c>
      <c r="P169" s="41" t="s">
        <v>62</v>
      </c>
      <c r="Q169" s="41" t="s">
        <v>62</v>
      </c>
      <c r="R169" s="41" t="s">
        <v>62</v>
      </c>
      <c r="S169" s="41" t="s">
        <v>62</v>
      </c>
      <c r="T169" s="41" t="s">
        <v>62</v>
      </c>
      <c r="U169" s="41" t="s">
        <v>62</v>
      </c>
      <c r="V169" s="41" t="s">
        <v>62</v>
      </c>
      <c r="W169" s="41" t="s">
        <v>62</v>
      </c>
      <c r="X169" s="41" t="s">
        <v>62</v>
      </c>
      <c r="Y169" s="41" t="s">
        <v>62</v>
      </c>
      <c r="Z169" s="41" t="s">
        <v>62</v>
      </c>
      <c r="AA169" s="41" t="s">
        <v>62</v>
      </c>
      <c r="AB169" s="41" t="s">
        <v>62</v>
      </c>
      <c r="AC169" s="41" t="s">
        <v>62</v>
      </c>
      <c r="AD169" s="41" t="s">
        <v>62</v>
      </c>
      <c r="AE169" s="41" t="s">
        <v>62</v>
      </c>
      <c r="AF169" s="41"/>
      <c r="AG169" s="41"/>
      <c r="AH169" s="41"/>
      <c r="AI169" s="41"/>
      <c r="AJ169" s="42"/>
      <c r="AK169" s="43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2"/>
      <c r="BS169" s="43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2"/>
      <c r="DA169" s="43">
        <f t="shared" si="21"/>
        <v>0</v>
      </c>
      <c r="DB169" s="41">
        <f t="shared" si="2"/>
        <v>29</v>
      </c>
      <c r="DC169" s="41">
        <f t="shared" si="3"/>
        <v>0</v>
      </c>
      <c r="DD169" s="42">
        <f t="shared" si="4"/>
        <v>0</v>
      </c>
      <c r="DE169" s="43">
        <f t="shared" si="5"/>
        <v>0</v>
      </c>
      <c r="DF169" s="41">
        <f t="shared" si="6"/>
        <v>0</v>
      </c>
      <c r="DG169" s="41">
        <f t="shared" si="7"/>
        <v>0</v>
      </c>
      <c r="DH169" s="41">
        <f t="shared" si="8"/>
        <v>0</v>
      </c>
      <c r="DI169" s="41">
        <f t="shared" si="9"/>
        <v>0</v>
      </c>
      <c r="DJ169" s="42">
        <f t="shared" si="10"/>
        <v>0</v>
      </c>
      <c r="DK169" s="43">
        <f t="shared" si="11"/>
        <v>0</v>
      </c>
      <c r="DL169" s="41">
        <f t="shared" si="12"/>
        <v>0</v>
      </c>
      <c r="DM169" s="41">
        <f t="shared" si="13"/>
        <v>0</v>
      </c>
      <c r="DN169" s="41">
        <f t="shared" si="14"/>
        <v>0</v>
      </c>
      <c r="DO169" s="41">
        <f t="shared" si="15"/>
        <v>0</v>
      </c>
      <c r="DP169" s="41">
        <f t="shared" si="16"/>
        <v>0</v>
      </c>
      <c r="DQ169" s="85"/>
      <c r="DR169" s="43"/>
      <c r="DS169" s="41"/>
      <c r="DT169" s="41"/>
      <c r="DU169" s="41"/>
      <c r="DV169" s="41"/>
      <c r="DW169" s="41"/>
      <c r="DX169" s="41"/>
      <c r="DY169" s="47"/>
      <c r="DZ169" s="41"/>
      <c r="EA169" s="41"/>
      <c r="EB169" s="41"/>
      <c r="EC169" s="41"/>
    </row>
    <row r="170" spans="1:133" ht="12.75" x14ac:dyDescent="0.2">
      <c r="A170" s="36" t="s">
        <v>66</v>
      </c>
      <c r="B170" s="37">
        <v>45049</v>
      </c>
      <c r="C170" s="38" t="s">
        <v>61</v>
      </c>
      <c r="D170" s="39" t="s">
        <v>61</v>
      </c>
      <c r="E170" s="39" t="s">
        <v>61</v>
      </c>
      <c r="F170" s="39" t="s">
        <v>61</v>
      </c>
      <c r="G170" s="39" t="s">
        <v>61</v>
      </c>
      <c r="H170" s="39" t="s">
        <v>62</v>
      </c>
      <c r="I170" s="39" t="s">
        <v>62</v>
      </c>
      <c r="J170" s="39" t="s">
        <v>62</v>
      </c>
      <c r="K170" s="39" t="s">
        <v>62</v>
      </c>
      <c r="L170" s="39" t="s">
        <v>62</v>
      </c>
      <c r="M170" s="39" t="s">
        <v>62</v>
      </c>
      <c r="N170" s="39" t="s">
        <v>62</v>
      </c>
      <c r="O170" s="39" t="s">
        <v>62</v>
      </c>
      <c r="P170" s="39" t="s">
        <v>62</v>
      </c>
      <c r="Q170" s="39" t="s">
        <v>62</v>
      </c>
      <c r="R170" s="39" t="s">
        <v>62</v>
      </c>
      <c r="S170" s="39" t="s">
        <v>62</v>
      </c>
      <c r="T170" s="39" t="s">
        <v>62</v>
      </c>
      <c r="U170" s="39" t="s">
        <v>62</v>
      </c>
      <c r="V170" s="39" t="s">
        <v>62</v>
      </c>
      <c r="W170" s="39" t="s">
        <v>62</v>
      </c>
      <c r="X170" s="39" t="s">
        <v>62</v>
      </c>
      <c r="Y170" s="39" t="s">
        <v>62</v>
      </c>
      <c r="Z170" s="39" t="s">
        <v>62</v>
      </c>
      <c r="AA170" s="39" t="s">
        <v>62</v>
      </c>
      <c r="AB170" s="39" t="s">
        <v>62</v>
      </c>
      <c r="AC170" s="39" t="s">
        <v>62</v>
      </c>
      <c r="AD170" s="39" t="s">
        <v>62</v>
      </c>
      <c r="AE170" s="39" t="s">
        <v>62</v>
      </c>
      <c r="AF170" s="39" t="s">
        <v>62</v>
      </c>
      <c r="AG170" s="39" t="s">
        <v>62</v>
      </c>
      <c r="AH170" s="39" t="s">
        <v>62</v>
      </c>
      <c r="AI170" s="39"/>
      <c r="AJ170" s="42"/>
      <c r="AK170" s="43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2"/>
      <c r="BS170" s="43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2"/>
      <c r="DA170" s="43">
        <f t="shared" si="21"/>
        <v>0</v>
      </c>
      <c r="DB170" s="41">
        <f t="shared" si="2"/>
        <v>27</v>
      </c>
      <c r="DC170" s="41">
        <f t="shared" si="3"/>
        <v>5</v>
      </c>
      <c r="DD170" s="42">
        <f t="shared" si="4"/>
        <v>0</v>
      </c>
      <c r="DE170" s="43">
        <f t="shared" si="5"/>
        <v>0</v>
      </c>
      <c r="DF170" s="41">
        <f t="shared" si="6"/>
        <v>0</v>
      </c>
      <c r="DG170" s="41">
        <f t="shared" si="7"/>
        <v>0</v>
      </c>
      <c r="DH170" s="41">
        <f t="shared" si="8"/>
        <v>0</v>
      </c>
      <c r="DI170" s="41">
        <f t="shared" si="9"/>
        <v>0</v>
      </c>
      <c r="DJ170" s="42">
        <f t="shared" si="10"/>
        <v>0</v>
      </c>
      <c r="DK170" s="43">
        <f t="shared" si="11"/>
        <v>0</v>
      </c>
      <c r="DL170" s="41">
        <f t="shared" si="12"/>
        <v>0</v>
      </c>
      <c r="DM170" s="41">
        <f t="shared" si="13"/>
        <v>0</v>
      </c>
      <c r="DN170" s="41">
        <f t="shared" si="14"/>
        <v>0</v>
      </c>
      <c r="DO170" s="41">
        <f t="shared" si="15"/>
        <v>0</v>
      </c>
      <c r="DP170" s="41">
        <f t="shared" si="16"/>
        <v>0</v>
      </c>
      <c r="DQ170" s="86"/>
      <c r="DR170" s="43"/>
      <c r="DS170" s="41"/>
      <c r="DT170" s="41"/>
      <c r="DU170" s="41"/>
      <c r="DV170" s="41"/>
      <c r="DW170" s="41"/>
      <c r="DX170" s="41"/>
      <c r="DY170" s="47"/>
      <c r="DZ170" s="41"/>
      <c r="EA170" s="41"/>
      <c r="EB170" s="41"/>
      <c r="EC170" s="41"/>
    </row>
    <row r="171" spans="1:133" ht="12.75" x14ac:dyDescent="0.2">
      <c r="A171" s="36" t="s">
        <v>69</v>
      </c>
      <c r="B171" s="37">
        <v>45050</v>
      </c>
      <c r="C171" s="43" t="s">
        <v>67</v>
      </c>
      <c r="D171" s="41" t="s">
        <v>67</v>
      </c>
      <c r="E171" s="41" t="s">
        <v>67</v>
      </c>
      <c r="F171" s="41" t="s">
        <v>67</v>
      </c>
      <c r="G171" s="41" t="s">
        <v>67</v>
      </c>
      <c r="H171" s="41" t="s">
        <v>67</v>
      </c>
      <c r="I171" s="41" t="s">
        <v>67</v>
      </c>
      <c r="J171" s="41" t="s">
        <v>67</v>
      </c>
      <c r="K171" s="41" t="s">
        <v>67</v>
      </c>
      <c r="L171" s="41" t="s">
        <v>67</v>
      </c>
      <c r="M171" s="41" t="s">
        <v>67</v>
      </c>
      <c r="N171" s="41" t="s">
        <v>67</v>
      </c>
      <c r="O171" s="41" t="s">
        <v>67</v>
      </c>
      <c r="P171" s="41" t="s">
        <v>67</v>
      </c>
      <c r="Q171" s="41" t="s">
        <v>67</v>
      </c>
      <c r="R171" s="41" t="s">
        <v>67</v>
      </c>
      <c r="S171" s="41" t="s">
        <v>67</v>
      </c>
      <c r="T171" s="41" t="s">
        <v>67</v>
      </c>
      <c r="U171" s="41" t="s">
        <v>67</v>
      </c>
      <c r="V171" s="41" t="s">
        <v>67</v>
      </c>
      <c r="W171" s="41" t="s">
        <v>67</v>
      </c>
      <c r="X171" s="41" t="s">
        <v>67</v>
      </c>
      <c r="Y171" s="41" t="s">
        <v>67</v>
      </c>
      <c r="Z171" s="41" t="s">
        <v>67</v>
      </c>
      <c r="AA171" s="41" t="s">
        <v>67</v>
      </c>
      <c r="AB171" s="41" t="s">
        <v>67</v>
      </c>
      <c r="AC171" s="41" t="s">
        <v>67</v>
      </c>
      <c r="AD171" s="41" t="s">
        <v>67</v>
      </c>
      <c r="AE171" s="41" t="s">
        <v>67</v>
      </c>
      <c r="AF171" s="41" t="s">
        <v>67</v>
      </c>
      <c r="AG171" s="41" t="s">
        <v>67</v>
      </c>
      <c r="AH171" s="41" t="s">
        <v>67</v>
      </c>
      <c r="AI171" s="41"/>
      <c r="AJ171" s="53"/>
      <c r="AK171" s="43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2"/>
      <c r="BS171" s="43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2"/>
      <c r="DA171" s="43">
        <f t="shared" si="21"/>
        <v>0</v>
      </c>
      <c r="DB171" s="41">
        <f t="shared" si="2"/>
        <v>0</v>
      </c>
      <c r="DC171" s="41">
        <f t="shared" si="3"/>
        <v>0</v>
      </c>
      <c r="DD171" s="42">
        <f t="shared" si="4"/>
        <v>32</v>
      </c>
      <c r="DE171" s="43">
        <f t="shared" si="5"/>
        <v>0</v>
      </c>
      <c r="DF171" s="41">
        <f t="shared" si="6"/>
        <v>0</v>
      </c>
      <c r="DG171" s="41">
        <f t="shared" si="7"/>
        <v>0</v>
      </c>
      <c r="DH171" s="41">
        <f t="shared" si="8"/>
        <v>0</v>
      </c>
      <c r="DI171" s="41">
        <f t="shared" si="9"/>
        <v>0</v>
      </c>
      <c r="DJ171" s="42">
        <f t="shared" si="10"/>
        <v>0</v>
      </c>
      <c r="DK171" s="43">
        <f t="shared" si="11"/>
        <v>0</v>
      </c>
      <c r="DL171" s="41">
        <f t="shared" si="12"/>
        <v>0</v>
      </c>
      <c r="DM171" s="41">
        <f t="shared" si="13"/>
        <v>0</v>
      </c>
      <c r="DN171" s="41">
        <f t="shared" si="14"/>
        <v>0</v>
      </c>
      <c r="DO171" s="41">
        <f t="shared" si="15"/>
        <v>0</v>
      </c>
      <c r="DP171" s="41">
        <f t="shared" si="16"/>
        <v>0</v>
      </c>
      <c r="DQ171" s="87"/>
      <c r="DR171" s="43"/>
      <c r="DS171" s="41"/>
      <c r="DT171" s="41"/>
      <c r="DU171" s="41"/>
      <c r="DV171" s="41"/>
      <c r="DW171" s="41"/>
      <c r="DX171" s="41"/>
      <c r="DY171" s="47"/>
      <c r="DZ171" s="41"/>
      <c r="EA171" s="41"/>
      <c r="EB171" s="41"/>
      <c r="EC171" s="41"/>
    </row>
    <row r="172" spans="1:133" ht="12.75" x14ac:dyDescent="0.2">
      <c r="A172" s="49" t="s">
        <v>71</v>
      </c>
      <c r="B172" s="57">
        <v>45051</v>
      </c>
      <c r="C172" s="43" t="s">
        <v>67</v>
      </c>
      <c r="D172" s="41" t="s">
        <v>67</v>
      </c>
      <c r="E172" s="41" t="s">
        <v>67</v>
      </c>
      <c r="F172" s="41" t="s">
        <v>67</v>
      </c>
      <c r="G172" s="41" t="s">
        <v>67</v>
      </c>
      <c r="H172" s="41" t="s">
        <v>67</v>
      </c>
      <c r="I172" s="41" t="s">
        <v>67</v>
      </c>
      <c r="J172" s="41" t="s">
        <v>67</v>
      </c>
      <c r="K172" s="41" t="s">
        <v>67</v>
      </c>
      <c r="L172" s="41" t="s">
        <v>67</v>
      </c>
      <c r="M172" s="41" t="s">
        <v>67</v>
      </c>
      <c r="N172" s="41" t="s">
        <v>67</v>
      </c>
      <c r="O172" s="41" t="s">
        <v>67</v>
      </c>
      <c r="P172" s="41" t="s">
        <v>67</v>
      </c>
      <c r="Q172" s="41" t="s">
        <v>67</v>
      </c>
      <c r="R172" s="41" t="s">
        <v>67</v>
      </c>
      <c r="S172" s="41" t="s">
        <v>67</v>
      </c>
      <c r="T172" s="41" t="s">
        <v>67</v>
      </c>
      <c r="U172" s="41" t="s">
        <v>67</v>
      </c>
      <c r="V172" s="41" t="s">
        <v>67</v>
      </c>
      <c r="W172" s="41" t="s">
        <v>67</v>
      </c>
      <c r="X172" s="41" t="s">
        <v>67</v>
      </c>
      <c r="Y172" s="41" t="s">
        <v>67</v>
      </c>
      <c r="Z172" s="41" t="s">
        <v>67</v>
      </c>
      <c r="AA172" s="41" t="s">
        <v>67</v>
      </c>
      <c r="AB172" s="41" t="s">
        <v>67</v>
      </c>
      <c r="AC172" s="41" t="s">
        <v>67</v>
      </c>
      <c r="AD172" s="41" t="s">
        <v>67</v>
      </c>
      <c r="AE172" s="41" t="s">
        <v>67</v>
      </c>
      <c r="AF172" s="41" t="s">
        <v>67</v>
      </c>
      <c r="AG172" s="41" t="s">
        <v>67</v>
      </c>
      <c r="AH172" s="41" t="s">
        <v>67</v>
      </c>
      <c r="AI172" s="41"/>
      <c r="AJ172" s="42" t="s">
        <v>67</v>
      </c>
      <c r="AK172" s="51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3"/>
      <c r="BS172" s="51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3"/>
      <c r="DA172" s="51">
        <f t="shared" si="21"/>
        <v>0</v>
      </c>
      <c r="DB172" s="52">
        <f t="shared" si="2"/>
        <v>0</v>
      </c>
      <c r="DC172" s="52">
        <f t="shared" si="3"/>
        <v>0</v>
      </c>
      <c r="DD172" s="53">
        <f t="shared" si="4"/>
        <v>33</v>
      </c>
      <c r="DE172" s="51">
        <f t="shared" si="5"/>
        <v>0</v>
      </c>
      <c r="DF172" s="52">
        <f t="shared" si="6"/>
        <v>0</v>
      </c>
      <c r="DG172" s="52">
        <f t="shared" si="7"/>
        <v>0</v>
      </c>
      <c r="DH172" s="52">
        <f t="shared" si="8"/>
        <v>0</v>
      </c>
      <c r="DI172" s="52">
        <f t="shared" si="9"/>
        <v>0</v>
      </c>
      <c r="DJ172" s="53">
        <f t="shared" si="10"/>
        <v>0</v>
      </c>
      <c r="DK172" s="51">
        <f t="shared" si="11"/>
        <v>0</v>
      </c>
      <c r="DL172" s="52">
        <f t="shared" si="12"/>
        <v>0</v>
      </c>
      <c r="DM172" s="52">
        <f t="shared" si="13"/>
        <v>0</v>
      </c>
      <c r="DN172" s="52">
        <f t="shared" si="14"/>
        <v>0</v>
      </c>
      <c r="DO172" s="52">
        <f t="shared" si="15"/>
        <v>0</v>
      </c>
      <c r="DP172" s="52">
        <f t="shared" si="16"/>
        <v>0</v>
      </c>
      <c r="DQ172" s="86"/>
      <c r="DR172" s="43"/>
      <c r="DS172" s="41"/>
      <c r="DT172" s="41"/>
      <c r="DU172" s="41"/>
      <c r="DV172" s="41"/>
      <c r="DW172" s="41"/>
      <c r="DX172" s="41"/>
      <c r="DY172" s="66"/>
      <c r="DZ172" s="41"/>
      <c r="EA172" s="41"/>
      <c r="EB172" s="41"/>
      <c r="EC172" s="41"/>
    </row>
    <row r="173" spans="1:133" ht="12.75" x14ac:dyDescent="0.2">
      <c r="A173" s="36" t="s">
        <v>74</v>
      </c>
      <c r="B173" s="37">
        <v>45054</v>
      </c>
      <c r="C173" s="51" t="s">
        <v>67</v>
      </c>
      <c r="D173" s="52" t="s">
        <v>67</v>
      </c>
      <c r="E173" s="52" t="s">
        <v>67</v>
      </c>
      <c r="F173" s="52" t="s">
        <v>67</v>
      </c>
      <c r="G173" s="52" t="s">
        <v>67</v>
      </c>
      <c r="H173" s="52" t="s">
        <v>67</v>
      </c>
      <c r="I173" s="52" t="s">
        <v>67</v>
      </c>
      <c r="J173" s="52" t="s">
        <v>67</v>
      </c>
      <c r="K173" s="52" t="s">
        <v>67</v>
      </c>
      <c r="L173" s="52" t="s">
        <v>67</v>
      </c>
      <c r="M173" s="52" t="s">
        <v>67</v>
      </c>
      <c r="N173" s="52" t="s">
        <v>67</v>
      </c>
      <c r="O173" s="52" t="s">
        <v>67</v>
      </c>
      <c r="P173" s="52" t="s">
        <v>67</v>
      </c>
      <c r="Q173" s="52" t="s">
        <v>67</v>
      </c>
      <c r="R173" s="52" t="s">
        <v>67</v>
      </c>
      <c r="S173" s="52" t="s">
        <v>67</v>
      </c>
      <c r="T173" s="52" t="s">
        <v>61</v>
      </c>
      <c r="U173" s="52" t="s">
        <v>61</v>
      </c>
      <c r="V173" s="52" t="s">
        <v>61</v>
      </c>
      <c r="W173" s="52" t="s">
        <v>61</v>
      </c>
      <c r="X173" s="52" t="s">
        <v>61</v>
      </c>
      <c r="Y173" s="52" t="s">
        <v>61</v>
      </c>
      <c r="Z173" s="52" t="s">
        <v>61</v>
      </c>
      <c r="AA173" s="52" t="s">
        <v>62</v>
      </c>
      <c r="AB173" s="52" t="s">
        <v>62</v>
      </c>
      <c r="AC173" s="52" t="s">
        <v>62</v>
      </c>
      <c r="AD173" s="52" t="s">
        <v>62</v>
      </c>
      <c r="AE173" s="52" t="s">
        <v>62</v>
      </c>
      <c r="AF173" s="52" t="s">
        <v>62</v>
      </c>
      <c r="AG173" s="52" t="s">
        <v>62</v>
      </c>
      <c r="AH173" s="52" t="s">
        <v>62</v>
      </c>
      <c r="AI173" s="52" t="s">
        <v>62</v>
      </c>
      <c r="AJ173" s="42" t="s">
        <v>67</v>
      </c>
      <c r="AK173" s="43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2"/>
      <c r="BS173" s="43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2"/>
      <c r="DA173" s="43">
        <f t="shared" si="21"/>
        <v>0</v>
      </c>
      <c r="DB173" s="41">
        <f t="shared" si="2"/>
        <v>9</v>
      </c>
      <c r="DC173" s="41">
        <f t="shared" si="3"/>
        <v>7</v>
      </c>
      <c r="DD173" s="42">
        <f t="shared" si="4"/>
        <v>18</v>
      </c>
      <c r="DE173" s="43">
        <f t="shared" si="5"/>
        <v>0</v>
      </c>
      <c r="DF173" s="41">
        <f t="shared" si="6"/>
        <v>0</v>
      </c>
      <c r="DG173" s="41">
        <f t="shared" si="7"/>
        <v>0</v>
      </c>
      <c r="DH173" s="41">
        <f t="shared" si="8"/>
        <v>0</v>
      </c>
      <c r="DI173" s="41">
        <f t="shared" si="9"/>
        <v>0</v>
      </c>
      <c r="DJ173" s="42">
        <f t="shared" si="10"/>
        <v>0</v>
      </c>
      <c r="DK173" s="43">
        <f t="shared" si="11"/>
        <v>0</v>
      </c>
      <c r="DL173" s="41">
        <f t="shared" si="12"/>
        <v>0</v>
      </c>
      <c r="DM173" s="41">
        <f t="shared" si="13"/>
        <v>0</v>
      </c>
      <c r="DN173" s="41">
        <f t="shared" si="14"/>
        <v>0</v>
      </c>
      <c r="DO173" s="41">
        <f t="shared" si="15"/>
        <v>0</v>
      </c>
      <c r="DP173" s="41">
        <f t="shared" si="16"/>
        <v>0</v>
      </c>
      <c r="DQ173" s="85"/>
      <c r="DR173" s="43"/>
      <c r="DS173" s="41"/>
      <c r="DT173" s="41"/>
      <c r="DU173" s="41"/>
      <c r="DV173" s="41"/>
      <c r="DW173" s="41"/>
      <c r="DX173" s="41"/>
      <c r="DY173" s="47"/>
      <c r="DZ173" s="41"/>
      <c r="EA173" s="41"/>
      <c r="EB173" s="41"/>
      <c r="EC173" s="41"/>
    </row>
    <row r="174" spans="1:133" ht="12.75" x14ac:dyDescent="0.2">
      <c r="A174" s="36" t="s">
        <v>60</v>
      </c>
      <c r="B174" s="37">
        <v>45055</v>
      </c>
      <c r="C174" s="43" t="s">
        <v>67</v>
      </c>
      <c r="D174" s="41" t="s">
        <v>67</v>
      </c>
      <c r="E174" s="41" t="s">
        <v>67</v>
      </c>
      <c r="F174" s="41" t="s">
        <v>67</v>
      </c>
      <c r="G174" s="41" t="s">
        <v>67</v>
      </c>
      <c r="H174" s="41" t="s">
        <v>67</v>
      </c>
      <c r="I174" s="41" t="s">
        <v>67</v>
      </c>
      <c r="J174" s="41" t="s">
        <v>67</v>
      </c>
      <c r="K174" s="41" t="s">
        <v>67</v>
      </c>
      <c r="L174" s="41" t="s">
        <v>67</v>
      </c>
      <c r="M174" s="41" t="s">
        <v>67</v>
      </c>
      <c r="N174" s="41" t="s">
        <v>67</v>
      </c>
      <c r="O174" s="41" t="s">
        <v>67</v>
      </c>
      <c r="P174" s="41" t="s">
        <v>67</v>
      </c>
      <c r="Q174" s="41" t="s">
        <v>67</v>
      </c>
      <c r="R174" s="41" t="s">
        <v>67</v>
      </c>
      <c r="S174" s="41" t="s">
        <v>67</v>
      </c>
      <c r="T174" s="41" t="s">
        <v>61</v>
      </c>
      <c r="U174" s="41" t="s">
        <v>67</v>
      </c>
      <c r="V174" s="41" t="s">
        <v>67</v>
      </c>
      <c r="W174" s="41" t="s">
        <v>62</v>
      </c>
      <c r="X174" s="41" t="s">
        <v>62</v>
      </c>
      <c r="Y174" s="41" t="s">
        <v>62</v>
      </c>
      <c r="Z174" s="41" t="s">
        <v>62</v>
      </c>
      <c r="AA174" s="41" t="s">
        <v>62</v>
      </c>
      <c r="AB174" s="41" t="s">
        <v>62</v>
      </c>
      <c r="AC174" s="41" t="s">
        <v>62</v>
      </c>
      <c r="AD174" s="41" t="s">
        <v>62</v>
      </c>
      <c r="AE174" s="41" t="s">
        <v>62</v>
      </c>
      <c r="AF174" s="41" t="s">
        <v>67</v>
      </c>
      <c r="AG174" s="41" t="s">
        <v>67</v>
      </c>
      <c r="AH174" s="41" t="s">
        <v>67</v>
      </c>
      <c r="AI174" s="41" t="s">
        <v>67</v>
      </c>
      <c r="AJ174" s="42" t="s">
        <v>67</v>
      </c>
      <c r="AK174" s="43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2"/>
      <c r="BS174" s="43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2"/>
      <c r="DA174" s="43">
        <f t="shared" si="21"/>
        <v>0</v>
      </c>
      <c r="DB174" s="41">
        <f t="shared" si="2"/>
        <v>9</v>
      </c>
      <c r="DC174" s="41">
        <f t="shared" si="3"/>
        <v>1</v>
      </c>
      <c r="DD174" s="42">
        <f t="shared" si="4"/>
        <v>24</v>
      </c>
      <c r="DE174" s="43">
        <f t="shared" si="5"/>
        <v>0</v>
      </c>
      <c r="DF174" s="41">
        <f t="shared" si="6"/>
        <v>0</v>
      </c>
      <c r="DG174" s="41">
        <f t="shared" si="7"/>
        <v>0</v>
      </c>
      <c r="DH174" s="41">
        <f t="shared" si="8"/>
        <v>0</v>
      </c>
      <c r="DI174" s="41">
        <f t="shared" si="9"/>
        <v>0</v>
      </c>
      <c r="DJ174" s="42">
        <f t="shared" si="10"/>
        <v>0</v>
      </c>
      <c r="DK174" s="43">
        <f t="shared" si="11"/>
        <v>0</v>
      </c>
      <c r="DL174" s="41">
        <f t="shared" si="12"/>
        <v>0</v>
      </c>
      <c r="DM174" s="41">
        <f t="shared" si="13"/>
        <v>0</v>
      </c>
      <c r="DN174" s="41">
        <f t="shared" si="14"/>
        <v>0</v>
      </c>
      <c r="DO174" s="41">
        <f t="shared" si="15"/>
        <v>0</v>
      </c>
      <c r="DP174" s="41">
        <f t="shared" si="16"/>
        <v>0</v>
      </c>
      <c r="DQ174" s="85"/>
      <c r="DR174" s="43"/>
      <c r="DS174" s="41"/>
      <c r="DT174" s="41"/>
      <c r="DU174" s="41"/>
      <c r="DV174" s="41"/>
      <c r="DW174" s="41"/>
      <c r="DX174" s="41"/>
      <c r="DY174" s="47"/>
      <c r="DZ174" s="41"/>
      <c r="EA174" s="41"/>
      <c r="EB174" s="41"/>
      <c r="EC174" s="41"/>
    </row>
    <row r="175" spans="1:133" ht="12.75" x14ac:dyDescent="0.2">
      <c r="A175" s="36" t="s">
        <v>66</v>
      </c>
      <c r="B175" s="37">
        <v>45056</v>
      </c>
      <c r="C175" s="43" t="s">
        <v>67</v>
      </c>
      <c r="D175" s="41" t="s">
        <v>67</v>
      </c>
      <c r="E175" s="41" t="s">
        <v>67</v>
      </c>
      <c r="F175" s="41" t="s">
        <v>67</v>
      </c>
      <c r="G175" s="41" t="s">
        <v>67</v>
      </c>
      <c r="H175" s="41" t="s">
        <v>67</v>
      </c>
      <c r="I175" s="41" t="s">
        <v>67</v>
      </c>
      <c r="J175" s="41" t="s">
        <v>67</v>
      </c>
      <c r="K175" s="41" t="s">
        <v>67</v>
      </c>
      <c r="L175" s="41" t="s">
        <v>67</v>
      </c>
      <c r="M175" s="41" t="s">
        <v>67</v>
      </c>
      <c r="N175" s="41" t="s">
        <v>67</v>
      </c>
      <c r="O175" s="41" t="s">
        <v>62</v>
      </c>
      <c r="P175" s="41" t="s">
        <v>62</v>
      </c>
      <c r="Q175" s="41" t="s">
        <v>62</v>
      </c>
      <c r="R175" s="41" t="s">
        <v>62</v>
      </c>
      <c r="S175" s="41" t="s">
        <v>62</v>
      </c>
      <c r="T175" s="41" t="s">
        <v>62</v>
      </c>
      <c r="U175" s="41" t="s">
        <v>62</v>
      </c>
      <c r="V175" s="41" t="s">
        <v>62</v>
      </c>
      <c r="W175" s="41" t="s">
        <v>62</v>
      </c>
      <c r="X175" s="41" t="s">
        <v>67</v>
      </c>
      <c r="Y175" s="41" t="s">
        <v>67</v>
      </c>
      <c r="Z175" s="41" t="s">
        <v>67</v>
      </c>
      <c r="AA175" s="41" t="s">
        <v>67</v>
      </c>
      <c r="AB175" s="41" t="s">
        <v>67</v>
      </c>
      <c r="AC175" s="41" t="s">
        <v>67</v>
      </c>
      <c r="AD175" s="41" t="s">
        <v>67</v>
      </c>
      <c r="AE175" s="41" t="s">
        <v>67</v>
      </c>
      <c r="AF175" s="41" t="s">
        <v>67</v>
      </c>
      <c r="AG175" s="41" t="s">
        <v>67</v>
      </c>
      <c r="AH175" s="41" t="s">
        <v>67</v>
      </c>
      <c r="AI175" s="41" t="s">
        <v>67</v>
      </c>
      <c r="AJ175" s="42" t="s">
        <v>67</v>
      </c>
      <c r="AK175" s="43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2"/>
      <c r="BS175" s="43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2"/>
      <c r="DA175" s="43">
        <f t="shared" si="21"/>
        <v>0</v>
      </c>
      <c r="DB175" s="41">
        <f t="shared" si="2"/>
        <v>9</v>
      </c>
      <c r="DC175" s="41">
        <f t="shared" si="3"/>
        <v>0</v>
      </c>
      <c r="DD175" s="42">
        <f t="shared" si="4"/>
        <v>25</v>
      </c>
      <c r="DE175" s="43">
        <f t="shared" si="5"/>
        <v>0</v>
      </c>
      <c r="DF175" s="41">
        <f t="shared" si="6"/>
        <v>0</v>
      </c>
      <c r="DG175" s="41">
        <f t="shared" si="7"/>
        <v>0</v>
      </c>
      <c r="DH175" s="41">
        <f t="shared" si="8"/>
        <v>0</v>
      </c>
      <c r="DI175" s="41">
        <f t="shared" si="9"/>
        <v>0</v>
      </c>
      <c r="DJ175" s="42">
        <f t="shared" si="10"/>
        <v>0</v>
      </c>
      <c r="DK175" s="43">
        <f t="shared" si="11"/>
        <v>0</v>
      </c>
      <c r="DL175" s="41">
        <f t="shared" si="12"/>
        <v>0</v>
      </c>
      <c r="DM175" s="41">
        <f t="shared" si="13"/>
        <v>0</v>
      </c>
      <c r="DN175" s="41">
        <f t="shared" si="14"/>
        <v>0</v>
      </c>
      <c r="DO175" s="41">
        <f t="shared" si="15"/>
        <v>0</v>
      </c>
      <c r="DP175" s="41">
        <f t="shared" si="16"/>
        <v>0</v>
      </c>
      <c r="DQ175" s="85"/>
      <c r="DR175" s="43"/>
      <c r="DS175" s="41"/>
      <c r="DT175" s="41"/>
      <c r="DU175" s="41"/>
      <c r="DV175" s="41"/>
      <c r="DW175" s="41"/>
      <c r="DX175" s="41"/>
      <c r="DY175" s="47"/>
      <c r="DZ175" s="41"/>
      <c r="EA175" s="41"/>
      <c r="EB175" s="41"/>
      <c r="EC175" s="41"/>
    </row>
    <row r="176" spans="1:133" ht="12.75" x14ac:dyDescent="0.2">
      <c r="A176" s="36" t="s">
        <v>69</v>
      </c>
      <c r="B176" s="37">
        <v>45057</v>
      </c>
      <c r="C176" s="43" t="s">
        <v>67</v>
      </c>
      <c r="D176" s="41" t="s">
        <v>67</v>
      </c>
      <c r="E176" s="41" t="s">
        <v>67</v>
      </c>
      <c r="F176" s="41" t="s">
        <v>67</v>
      </c>
      <c r="G176" s="41" t="s">
        <v>67</v>
      </c>
      <c r="H176" s="41" t="s">
        <v>67</v>
      </c>
      <c r="I176" s="41" t="s">
        <v>67</v>
      </c>
      <c r="J176" s="41" t="s">
        <v>67</v>
      </c>
      <c r="K176" s="41" t="s">
        <v>67</v>
      </c>
      <c r="L176" s="41" t="s">
        <v>67</v>
      </c>
      <c r="M176" s="41" t="s">
        <v>67</v>
      </c>
      <c r="N176" s="41" t="s">
        <v>67</v>
      </c>
      <c r="O176" s="41" t="s">
        <v>67</v>
      </c>
      <c r="P176" s="41" t="s">
        <v>67</v>
      </c>
      <c r="Q176" s="41" t="s">
        <v>67</v>
      </c>
      <c r="R176" s="41" t="s">
        <v>67</v>
      </c>
      <c r="S176" s="41" t="s">
        <v>67</v>
      </c>
      <c r="T176" s="41" t="s">
        <v>67</v>
      </c>
      <c r="U176" s="41" t="s">
        <v>67</v>
      </c>
      <c r="V176" s="41" t="s">
        <v>67</v>
      </c>
      <c r="W176" s="41" t="s">
        <v>67</v>
      </c>
      <c r="X176" s="41" t="s">
        <v>67</v>
      </c>
      <c r="Y176" s="41" t="s">
        <v>67</v>
      </c>
      <c r="Z176" s="41" t="s">
        <v>67</v>
      </c>
      <c r="AA176" s="41" t="s">
        <v>67</v>
      </c>
      <c r="AB176" s="41" t="s">
        <v>67</v>
      </c>
      <c r="AC176" s="41" t="s">
        <v>67</v>
      </c>
      <c r="AD176" s="41" t="s">
        <v>67</v>
      </c>
      <c r="AE176" s="41" t="s">
        <v>67</v>
      </c>
      <c r="AF176" s="41" t="s">
        <v>67</v>
      </c>
      <c r="AG176" s="41" t="s">
        <v>67</v>
      </c>
      <c r="AH176" s="41" t="s">
        <v>67</v>
      </c>
      <c r="AI176" s="41" t="s">
        <v>67</v>
      </c>
      <c r="AJ176" s="41" t="s">
        <v>68</v>
      </c>
      <c r="AK176" s="43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2"/>
      <c r="BS176" s="43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2"/>
      <c r="DA176" s="43">
        <f t="shared" si="21"/>
        <v>0</v>
      </c>
      <c r="DB176" s="41">
        <f t="shared" si="2"/>
        <v>0</v>
      </c>
      <c r="DC176" s="41">
        <f t="shared" si="3"/>
        <v>0</v>
      </c>
      <c r="DD176" s="42">
        <f t="shared" si="4"/>
        <v>33</v>
      </c>
      <c r="DE176" s="43">
        <f t="shared" si="5"/>
        <v>0</v>
      </c>
      <c r="DF176" s="41">
        <f t="shared" si="6"/>
        <v>0</v>
      </c>
      <c r="DG176" s="41">
        <f t="shared" si="7"/>
        <v>0</v>
      </c>
      <c r="DH176" s="41">
        <f t="shared" si="8"/>
        <v>0</v>
      </c>
      <c r="DI176" s="41">
        <f t="shared" si="9"/>
        <v>0</v>
      </c>
      <c r="DJ176" s="42">
        <f t="shared" si="10"/>
        <v>0</v>
      </c>
      <c r="DK176" s="43">
        <f t="shared" si="11"/>
        <v>0</v>
      </c>
      <c r="DL176" s="41">
        <f t="shared" si="12"/>
        <v>0</v>
      </c>
      <c r="DM176" s="41">
        <f t="shared" si="13"/>
        <v>0</v>
      </c>
      <c r="DN176" s="41">
        <f t="shared" si="14"/>
        <v>0</v>
      </c>
      <c r="DO176" s="41">
        <f t="shared" si="15"/>
        <v>0</v>
      </c>
      <c r="DP176" s="41">
        <f t="shared" si="16"/>
        <v>0</v>
      </c>
      <c r="DQ176" s="87"/>
      <c r="DR176" s="43"/>
      <c r="DS176" s="41"/>
      <c r="DT176" s="41"/>
      <c r="DU176" s="41"/>
      <c r="DV176" s="41"/>
      <c r="DW176" s="41"/>
      <c r="DX176" s="41"/>
      <c r="DY176" s="47"/>
      <c r="DZ176" s="41"/>
      <c r="EA176" s="41"/>
      <c r="EB176" s="41"/>
      <c r="EC176" s="41"/>
    </row>
    <row r="177" spans="1:133" ht="12.75" x14ac:dyDescent="0.2">
      <c r="A177" s="49" t="s">
        <v>71</v>
      </c>
      <c r="B177" s="57">
        <v>45058</v>
      </c>
      <c r="C177" s="41" t="s">
        <v>61</v>
      </c>
      <c r="D177" s="41" t="s">
        <v>61</v>
      </c>
      <c r="E177" s="41" t="s">
        <v>61</v>
      </c>
      <c r="F177" s="41" t="s">
        <v>61</v>
      </c>
      <c r="G177" s="41" t="s">
        <v>61</v>
      </c>
      <c r="H177" s="41" t="s">
        <v>61</v>
      </c>
      <c r="I177" s="41" t="s">
        <v>61</v>
      </c>
      <c r="J177" s="41" t="s">
        <v>61</v>
      </c>
      <c r="K177" s="41" t="s">
        <v>61</v>
      </c>
      <c r="L177" s="41" t="s">
        <v>61</v>
      </c>
      <c r="M177" s="41" t="s">
        <v>61</v>
      </c>
      <c r="N177" s="41" t="s">
        <v>61</v>
      </c>
      <c r="O177" s="41" t="s">
        <v>61</v>
      </c>
      <c r="P177" s="41" t="s">
        <v>61</v>
      </c>
      <c r="Q177" s="41" t="s">
        <v>61</v>
      </c>
      <c r="R177" s="41" t="s">
        <v>61</v>
      </c>
      <c r="S177" s="41" t="s">
        <v>61</v>
      </c>
      <c r="T177" s="41" t="s">
        <v>61</v>
      </c>
      <c r="U177" s="41" t="s">
        <v>61</v>
      </c>
      <c r="V177" s="41" t="s">
        <v>61</v>
      </c>
      <c r="W177" s="41" t="s">
        <v>61</v>
      </c>
      <c r="X177" s="41" t="s">
        <v>62</v>
      </c>
      <c r="Y177" s="41" t="s">
        <v>62</v>
      </c>
      <c r="Z177" s="41" t="s">
        <v>62</v>
      </c>
      <c r="AA177" s="41" t="s">
        <v>62</v>
      </c>
      <c r="AB177" s="41" t="s">
        <v>62</v>
      </c>
      <c r="AC177" s="41" t="s">
        <v>62</v>
      </c>
      <c r="AD177" s="41" t="s">
        <v>62</v>
      </c>
      <c r="AE177" s="41" t="s">
        <v>62</v>
      </c>
      <c r="AF177" s="41" t="s">
        <v>62</v>
      </c>
      <c r="AG177" s="41" t="s">
        <v>61</v>
      </c>
      <c r="AH177" s="41" t="s">
        <v>61</v>
      </c>
      <c r="AI177" s="41" t="s">
        <v>61</v>
      </c>
      <c r="AJ177" s="42" t="s">
        <v>61</v>
      </c>
      <c r="AK177" s="51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3"/>
      <c r="BS177" s="51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3"/>
      <c r="DA177" s="51">
        <f t="shared" si="21"/>
        <v>0</v>
      </c>
      <c r="DB177" s="52">
        <f t="shared" si="2"/>
        <v>9</v>
      </c>
      <c r="DC177" s="52">
        <f t="shared" si="3"/>
        <v>25</v>
      </c>
      <c r="DD177" s="53">
        <f t="shared" si="4"/>
        <v>0</v>
      </c>
      <c r="DE177" s="51">
        <f t="shared" si="5"/>
        <v>0</v>
      </c>
      <c r="DF177" s="52">
        <f t="shared" si="6"/>
        <v>0</v>
      </c>
      <c r="DG177" s="52">
        <f t="shared" si="7"/>
        <v>0</v>
      </c>
      <c r="DH177" s="52">
        <f t="shared" si="8"/>
        <v>0</v>
      </c>
      <c r="DI177" s="52">
        <f t="shared" si="9"/>
        <v>0</v>
      </c>
      <c r="DJ177" s="53">
        <f t="shared" si="10"/>
        <v>0</v>
      </c>
      <c r="DK177" s="51">
        <f t="shared" si="11"/>
        <v>0</v>
      </c>
      <c r="DL177" s="52">
        <f t="shared" si="12"/>
        <v>0</v>
      </c>
      <c r="DM177" s="52">
        <f t="shared" si="13"/>
        <v>0</v>
      </c>
      <c r="DN177" s="52">
        <f t="shared" si="14"/>
        <v>0</v>
      </c>
      <c r="DO177" s="52">
        <f t="shared" si="15"/>
        <v>0</v>
      </c>
      <c r="DP177" s="52">
        <f t="shared" si="16"/>
        <v>0</v>
      </c>
      <c r="DQ177" s="86"/>
      <c r="DR177" s="43"/>
      <c r="DS177" s="41"/>
      <c r="DT177" s="41"/>
      <c r="DU177" s="41"/>
      <c r="DV177" s="41"/>
      <c r="DW177" s="41"/>
      <c r="DX177" s="41"/>
      <c r="DY177" s="66"/>
      <c r="DZ177" s="41"/>
      <c r="EA177" s="41"/>
      <c r="EB177" s="41"/>
      <c r="EC177" s="41"/>
    </row>
    <row r="178" spans="1:133" ht="12.75" x14ac:dyDescent="0.2">
      <c r="A178" s="36" t="s">
        <v>74</v>
      </c>
      <c r="B178" s="37">
        <v>45061</v>
      </c>
      <c r="C178" s="43" t="s">
        <v>67</v>
      </c>
      <c r="D178" s="41" t="s">
        <v>67</v>
      </c>
      <c r="E178" s="41" t="s">
        <v>67</v>
      </c>
      <c r="F178" s="41" t="s">
        <v>67</v>
      </c>
      <c r="G178" s="41" t="s">
        <v>67</v>
      </c>
      <c r="H178" s="41" t="s">
        <v>67</v>
      </c>
      <c r="I178" s="41" t="s">
        <v>67</v>
      </c>
      <c r="J178" s="41" t="s">
        <v>67</v>
      </c>
      <c r="K178" s="41" t="s">
        <v>67</v>
      </c>
      <c r="L178" s="41" t="s">
        <v>67</v>
      </c>
      <c r="M178" s="41" t="s">
        <v>67</v>
      </c>
      <c r="N178" s="41" t="s">
        <v>67</v>
      </c>
      <c r="O178" s="41" t="s">
        <v>67</v>
      </c>
      <c r="P178" s="41" t="s">
        <v>67</v>
      </c>
      <c r="Q178" s="41" t="s">
        <v>67</v>
      </c>
      <c r="R178" s="41" t="s">
        <v>67</v>
      </c>
      <c r="S178" s="41" t="s">
        <v>67</v>
      </c>
      <c r="T178" s="41" t="s">
        <v>67</v>
      </c>
      <c r="U178" s="41" t="s">
        <v>67</v>
      </c>
      <c r="V178" s="41" t="s">
        <v>67</v>
      </c>
      <c r="W178" s="41" t="s">
        <v>67</v>
      </c>
      <c r="X178" s="41" t="s">
        <v>67</v>
      </c>
      <c r="Y178" s="41" t="s">
        <v>67</v>
      </c>
      <c r="Z178" s="41" t="s">
        <v>67</v>
      </c>
      <c r="AA178" s="41" t="s">
        <v>67</v>
      </c>
      <c r="AB178" s="41" t="s">
        <v>67</v>
      </c>
      <c r="AC178" s="41" t="s">
        <v>67</v>
      </c>
      <c r="AD178" s="41" t="s">
        <v>67</v>
      </c>
      <c r="AE178" s="41" t="s">
        <v>67</v>
      </c>
      <c r="AF178" s="41" t="s">
        <v>67</v>
      </c>
      <c r="AG178" s="41" t="s">
        <v>67</v>
      </c>
      <c r="AH178" s="41" t="s">
        <v>67</v>
      </c>
      <c r="AI178" s="41" t="s">
        <v>67</v>
      </c>
      <c r="AJ178" s="42"/>
      <c r="AK178" s="43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2"/>
      <c r="BS178" s="43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2"/>
      <c r="DA178" s="43">
        <f t="shared" si="21"/>
        <v>0</v>
      </c>
      <c r="DB178" s="41">
        <f t="shared" si="2"/>
        <v>0</v>
      </c>
      <c r="DC178" s="41">
        <f t="shared" si="3"/>
        <v>0</v>
      </c>
      <c r="DD178" s="42">
        <f t="shared" si="4"/>
        <v>33</v>
      </c>
      <c r="DE178" s="43">
        <f t="shared" si="5"/>
        <v>0</v>
      </c>
      <c r="DF178" s="41">
        <f t="shared" si="6"/>
        <v>0</v>
      </c>
      <c r="DG178" s="41">
        <f t="shared" si="7"/>
        <v>0</v>
      </c>
      <c r="DH178" s="41">
        <f t="shared" si="8"/>
        <v>0</v>
      </c>
      <c r="DI178" s="41">
        <f t="shared" si="9"/>
        <v>0</v>
      </c>
      <c r="DJ178" s="42">
        <f t="shared" si="10"/>
        <v>0</v>
      </c>
      <c r="DK178" s="43">
        <f t="shared" si="11"/>
        <v>0</v>
      </c>
      <c r="DL178" s="41">
        <f t="shared" si="12"/>
        <v>0</v>
      </c>
      <c r="DM178" s="41">
        <f t="shared" si="13"/>
        <v>0</v>
      </c>
      <c r="DN178" s="41">
        <f t="shared" si="14"/>
        <v>0</v>
      </c>
      <c r="DO178" s="41">
        <f t="shared" si="15"/>
        <v>0</v>
      </c>
      <c r="DP178" s="41">
        <f t="shared" si="16"/>
        <v>0</v>
      </c>
      <c r="DQ178" s="85"/>
      <c r="DR178" s="43"/>
      <c r="DS178" s="41"/>
      <c r="DT178" s="41"/>
      <c r="DU178" s="41"/>
      <c r="DV178" s="41"/>
      <c r="DW178" s="41"/>
      <c r="DX178" s="41"/>
      <c r="DY178" s="47"/>
      <c r="DZ178" s="41"/>
      <c r="EA178" s="41"/>
      <c r="EB178" s="41"/>
      <c r="EC178" s="41"/>
    </row>
    <row r="179" spans="1:133" ht="12.75" x14ac:dyDescent="0.2">
      <c r="A179" s="36" t="s">
        <v>60</v>
      </c>
      <c r="B179" s="37">
        <v>45062</v>
      </c>
      <c r="C179" s="41" t="s">
        <v>61</v>
      </c>
      <c r="D179" s="41" t="s">
        <v>61</v>
      </c>
      <c r="E179" s="41" t="s">
        <v>61</v>
      </c>
      <c r="F179" s="41" t="s">
        <v>61</v>
      </c>
      <c r="G179" s="41" t="s">
        <v>61</v>
      </c>
      <c r="H179" s="41" t="s">
        <v>61</v>
      </c>
      <c r="I179" s="41" t="s">
        <v>61</v>
      </c>
      <c r="J179" s="41" t="s">
        <v>61</v>
      </c>
      <c r="K179" s="41" t="s">
        <v>61</v>
      </c>
      <c r="L179" s="41" t="s">
        <v>61</v>
      </c>
      <c r="M179" s="41" t="s">
        <v>61</v>
      </c>
      <c r="N179" s="41" t="s">
        <v>61</v>
      </c>
      <c r="O179" s="41" t="s">
        <v>61</v>
      </c>
      <c r="P179" s="41" t="s">
        <v>61</v>
      </c>
      <c r="Q179" s="41" t="s">
        <v>61</v>
      </c>
      <c r="R179" s="41" t="s">
        <v>61</v>
      </c>
      <c r="S179" s="41" t="s">
        <v>61</v>
      </c>
      <c r="T179" s="41" t="s">
        <v>61</v>
      </c>
      <c r="U179" s="41" t="s">
        <v>61</v>
      </c>
      <c r="V179" s="41" t="s">
        <v>61</v>
      </c>
      <c r="W179" s="41" t="s">
        <v>61</v>
      </c>
      <c r="X179" s="41" t="s">
        <v>62</v>
      </c>
      <c r="Y179" s="41" t="s">
        <v>62</v>
      </c>
      <c r="Z179" s="41" t="s">
        <v>62</v>
      </c>
      <c r="AA179" s="41" t="s">
        <v>62</v>
      </c>
      <c r="AB179" s="41" t="s">
        <v>62</v>
      </c>
      <c r="AC179" s="41" t="s">
        <v>62</v>
      </c>
      <c r="AD179" s="41" t="s">
        <v>62</v>
      </c>
      <c r="AE179" s="41" t="s">
        <v>62</v>
      </c>
      <c r="AF179" s="41" t="s">
        <v>62</v>
      </c>
      <c r="AG179" s="41" t="s">
        <v>61</v>
      </c>
      <c r="AH179" s="41" t="s">
        <v>61</v>
      </c>
      <c r="AI179" s="41" t="s">
        <v>61</v>
      </c>
      <c r="AJ179" s="42"/>
      <c r="AK179" s="43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2"/>
      <c r="BS179" s="43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2"/>
      <c r="DA179" s="43">
        <f t="shared" si="21"/>
        <v>0</v>
      </c>
      <c r="DB179" s="41">
        <f t="shared" si="2"/>
        <v>9</v>
      </c>
      <c r="DC179" s="41">
        <f t="shared" si="3"/>
        <v>24</v>
      </c>
      <c r="DD179" s="42">
        <f t="shared" si="4"/>
        <v>0</v>
      </c>
      <c r="DE179" s="43">
        <f t="shared" si="5"/>
        <v>0</v>
      </c>
      <c r="DF179" s="41">
        <f t="shared" si="6"/>
        <v>0</v>
      </c>
      <c r="DG179" s="41">
        <f t="shared" si="7"/>
        <v>0</v>
      </c>
      <c r="DH179" s="41">
        <f t="shared" si="8"/>
        <v>0</v>
      </c>
      <c r="DI179" s="41">
        <f t="shared" si="9"/>
        <v>0</v>
      </c>
      <c r="DJ179" s="42">
        <f t="shared" si="10"/>
        <v>0</v>
      </c>
      <c r="DK179" s="43">
        <f t="shared" si="11"/>
        <v>0</v>
      </c>
      <c r="DL179" s="41">
        <f t="shared" si="12"/>
        <v>0</v>
      </c>
      <c r="DM179" s="41">
        <f t="shared" si="13"/>
        <v>0</v>
      </c>
      <c r="DN179" s="41">
        <f t="shared" si="14"/>
        <v>0</v>
      </c>
      <c r="DO179" s="41">
        <f t="shared" si="15"/>
        <v>0</v>
      </c>
      <c r="DP179" s="41">
        <f t="shared" si="16"/>
        <v>0</v>
      </c>
      <c r="DQ179" s="85"/>
      <c r="DR179" s="43"/>
      <c r="DS179" s="41"/>
      <c r="DT179" s="41"/>
      <c r="DU179" s="41"/>
      <c r="DV179" s="41"/>
      <c r="DW179" s="41"/>
      <c r="DX179" s="41"/>
      <c r="DY179" s="47"/>
      <c r="DZ179" s="41"/>
      <c r="EA179" s="41"/>
      <c r="EB179" s="41"/>
      <c r="EC179" s="41"/>
    </row>
    <row r="180" spans="1:133" ht="12.75" x14ac:dyDescent="0.2">
      <c r="A180" s="36" t="s">
        <v>66</v>
      </c>
      <c r="B180" s="37">
        <v>45063</v>
      </c>
      <c r="C180" s="41">
        <v>0</v>
      </c>
      <c r="D180" s="41">
        <v>0</v>
      </c>
      <c r="E180" s="41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0</v>
      </c>
      <c r="AJ180" s="42">
        <v>0</v>
      </c>
      <c r="AK180" s="43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2"/>
      <c r="BS180" s="43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2"/>
      <c r="DA180" s="43">
        <f t="shared" si="21"/>
        <v>34</v>
      </c>
      <c r="DB180" s="41">
        <f t="shared" si="2"/>
        <v>0</v>
      </c>
      <c r="DC180" s="41">
        <f t="shared" si="3"/>
        <v>0</v>
      </c>
      <c r="DD180" s="42">
        <f t="shared" si="4"/>
        <v>0</v>
      </c>
      <c r="DE180" s="43">
        <f t="shared" si="5"/>
        <v>0</v>
      </c>
      <c r="DF180" s="41">
        <f t="shared" si="6"/>
        <v>0</v>
      </c>
      <c r="DG180" s="41">
        <f t="shared" si="7"/>
        <v>0</v>
      </c>
      <c r="DH180" s="41">
        <f t="shared" si="8"/>
        <v>0</v>
      </c>
      <c r="DI180" s="41">
        <f t="shared" si="9"/>
        <v>0</v>
      </c>
      <c r="DJ180" s="42">
        <f t="shared" si="10"/>
        <v>0</v>
      </c>
      <c r="DK180" s="43">
        <f t="shared" si="11"/>
        <v>0</v>
      </c>
      <c r="DL180" s="41">
        <f t="shared" si="12"/>
        <v>0</v>
      </c>
      <c r="DM180" s="41">
        <f t="shared" si="13"/>
        <v>0</v>
      </c>
      <c r="DN180" s="41">
        <f t="shared" si="14"/>
        <v>0</v>
      </c>
      <c r="DO180" s="41">
        <f t="shared" si="15"/>
        <v>0</v>
      </c>
      <c r="DP180" s="41">
        <f t="shared" si="16"/>
        <v>0</v>
      </c>
      <c r="DQ180" s="85"/>
      <c r="DR180" s="43"/>
      <c r="DS180" s="41"/>
      <c r="DT180" s="41"/>
      <c r="DU180" s="41"/>
      <c r="DV180" s="41"/>
      <c r="DW180" s="41"/>
      <c r="DX180" s="41"/>
      <c r="DY180" s="47"/>
      <c r="DZ180" s="41"/>
      <c r="EA180" s="41"/>
      <c r="EB180" s="41"/>
      <c r="EC180" s="41"/>
    </row>
    <row r="181" spans="1:133" ht="12.75" x14ac:dyDescent="0.2">
      <c r="A181" s="36" t="s">
        <v>69</v>
      </c>
      <c r="B181" s="37">
        <v>45064</v>
      </c>
      <c r="C181" s="43" t="s">
        <v>67</v>
      </c>
      <c r="D181" s="41" t="s">
        <v>67</v>
      </c>
      <c r="E181" s="41" t="s">
        <v>67</v>
      </c>
      <c r="F181" s="41" t="s">
        <v>67</v>
      </c>
      <c r="G181" s="41" t="s">
        <v>67</v>
      </c>
      <c r="H181" s="41" t="s">
        <v>67</v>
      </c>
      <c r="I181" s="41" t="s">
        <v>67</v>
      </c>
      <c r="J181" s="41" t="s">
        <v>67</v>
      </c>
      <c r="K181" s="41" t="s">
        <v>67</v>
      </c>
      <c r="L181" s="41" t="s">
        <v>67</v>
      </c>
      <c r="M181" s="41" t="s">
        <v>67</v>
      </c>
      <c r="N181" s="41" t="s">
        <v>67</v>
      </c>
      <c r="O181" s="41" t="s">
        <v>67</v>
      </c>
      <c r="P181" s="41" t="s">
        <v>67</v>
      </c>
      <c r="Q181" s="41" t="s">
        <v>67</v>
      </c>
      <c r="R181" s="41" t="s">
        <v>67</v>
      </c>
      <c r="S181" s="41" t="s">
        <v>67</v>
      </c>
      <c r="T181" s="41" t="s">
        <v>67</v>
      </c>
      <c r="U181" s="41" t="s">
        <v>67</v>
      </c>
      <c r="V181" s="41" t="s">
        <v>67</v>
      </c>
      <c r="W181" s="41" t="s">
        <v>67</v>
      </c>
      <c r="X181" s="41" t="s">
        <v>67</v>
      </c>
      <c r="Y181" s="41" t="s">
        <v>67</v>
      </c>
      <c r="Z181" s="41" t="s">
        <v>67</v>
      </c>
      <c r="AA181" s="41" t="s">
        <v>67</v>
      </c>
      <c r="AB181" s="41" t="s">
        <v>67</v>
      </c>
      <c r="AC181" s="41" t="s">
        <v>67</v>
      </c>
      <c r="AD181" s="41" t="s">
        <v>67</v>
      </c>
      <c r="AE181" s="41" t="s">
        <v>67</v>
      </c>
      <c r="AF181" s="41" t="s">
        <v>67</v>
      </c>
      <c r="AG181" s="41" t="s">
        <v>67</v>
      </c>
      <c r="AH181" s="41" t="s">
        <v>67</v>
      </c>
      <c r="AI181" s="41" t="s">
        <v>67</v>
      </c>
      <c r="AJ181" s="53"/>
      <c r="AK181" s="43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2"/>
      <c r="BS181" s="43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2"/>
      <c r="DA181" s="43">
        <f t="shared" si="21"/>
        <v>0</v>
      </c>
      <c r="DB181" s="41">
        <f t="shared" si="2"/>
        <v>0</v>
      </c>
      <c r="DC181" s="41">
        <f t="shared" si="3"/>
        <v>0</v>
      </c>
      <c r="DD181" s="42">
        <f t="shared" si="4"/>
        <v>33</v>
      </c>
      <c r="DE181" s="43">
        <f t="shared" si="5"/>
        <v>0</v>
      </c>
      <c r="DF181" s="41">
        <f t="shared" si="6"/>
        <v>0</v>
      </c>
      <c r="DG181" s="41">
        <f t="shared" si="7"/>
        <v>0</v>
      </c>
      <c r="DH181" s="41">
        <f t="shared" si="8"/>
        <v>0</v>
      </c>
      <c r="DI181" s="41">
        <f t="shared" si="9"/>
        <v>0</v>
      </c>
      <c r="DJ181" s="42">
        <f t="shared" si="10"/>
        <v>0</v>
      </c>
      <c r="DK181" s="43">
        <f t="shared" si="11"/>
        <v>0</v>
      </c>
      <c r="DL181" s="41">
        <f t="shared" si="12"/>
        <v>0</v>
      </c>
      <c r="DM181" s="41">
        <f t="shared" si="13"/>
        <v>0</v>
      </c>
      <c r="DN181" s="41">
        <f t="shared" si="14"/>
        <v>0</v>
      </c>
      <c r="DO181" s="41">
        <f t="shared" si="15"/>
        <v>0</v>
      </c>
      <c r="DP181" s="41">
        <f t="shared" si="16"/>
        <v>0</v>
      </c>
      <c r="DQ181" s="87"/>
      <c r="DR181" s="43"/>
      <c r="DS181" s="41"/>
      <c r="DT181" s="41"/>
      <c r="DU181" s="41"/>
      <c r="DV181" s="41"/>
      <c r="DW181" s="41"/>
      <c r="DX181" s="41"/>
      <c r="DY181" s="47"/>
      <c r="DZ181" s="41"/>
      <c r="EA181" s="41"/>
      <c r="EB181" s="41"/>
      <c r="EC181" s="41"/>
    </row>
    <row r="182" spans="1:133" ht="12.75" x14ac:dyDescent="0.2">
      <c r="A182" s="49" t="s">
        <v>71</v>
      </c>
      <c r="B182" s="57">
        <v>45065</v>
      </c>
      <c r="C182" s="41" t="s">
        <v>61</v>
      </c>
      <c r="D182" s="41" t="s">
        <v>61</v>
      </c>
      <c r="E182" s="41" t="s">
        <v>61</v>
      </c>
      <c r="F182" s="41" t="s">
        <v>61</v>
      </c>
      <c r="G182" s="41" t="s">
        <v>61</v>
      </c>
      <c r="H182" s="41" t="s">
        <v>61</v>
      </c>
      <c r="I182" s="41" t="s">
        <v>61</v>
      </c>
      <c r="J182" s="41" t="s">
        <v>61</v>
      </c>
      <c r="K182" s="41" t="s">
        <v>61</v>
      </c>
      <c r="L182" s="41" t="s">
        <v>61</v>
      </c>
      <c r="M182" s="41" t="s">
        <v>61</v>
      </c>
      <c r="N182" s="41" t="s">
        <v>61</v>
      </c>
      <c r="O182" s="41" t="s">
        <v>61</v>
      </c>
      <c r="P182" s="41" t="s">
        <v>61</v>
      </c>
      <c r="Q182" s="41" t="s">
        <v>61</v>
      </c>
      <c r="R182" s="41" t="s">
        <v>61</v>
      </c>
      <c r="S182" s="41" t="s">
        <v>61</v>
      </c>
      <c r="T182" s="41" t="s">
        <v>61</v>
      </c>
      <c r="U182" s="41" t="s">
        <v>61</v>
      </c>
      <c r="V182" s="41" t="s">
        <v>61</v>
      </c>
      <c r="W182" s="41" t="s">
        <v>61</v>
      </c>
      <c r="X182" s="41" t="s">
        <v>62</v>
      </c>
      <c r="Y182" s="41" t="s">
        <v>62</v>
      </c>
      <c r="Z182" s="41" t="s">
        <v>62</v>
      </c>
      <c r="AA182" s="41" t="s">
        <v>62</v>
      </c>
      <c r="AB182" s="41" t="s">
        <v>62</v>
      </c>
      <c r="AC182" s="41" t="s">
        <v>62</v>
      </c>
      <c r="AD182" s="41" t="s">
        <v>62</v>
      </c>
      <c r="AE182" s="41" t="s">
        <v>62</v>
      </c>
      <c r="AF182" s="41" t="s">
        <v>62</v>
      </c>
      <c r="AG182" s="41" t="s">
        <v>61</v>
      </c>
      <c r="AH182" s="41" t="s">
        <v>61</v>
      </c>
      <c r="AI182" s="41" t="s">
        <v>61</v>
      </c>
      <c r="AJ182" s="42"/>
      <c r="AK182" s="51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3"/>
      <c r="BS182" s="51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3"/>
      <c r="DA182" s="51">
        <f t="shared" si="21"/>
        <v>0</v>
      </c>
      <c r="DB182" s="52">
        <f t="shared" si="2"/>
        <v>9</v>
      </c>
      <c r="DC182" s="52">
        <f t="shared" si="3"/>
        <v>24</v>
      </c>
      <c r="DD182" s="53">
        <f t="shared" si="4"/>
        <v>0</v>
      </c>
      <c r="DE182" s="51">
        <f t="shared" si="5"/>
        <v>0</v>
      </c>
      <c r="DF182" s="52">
        <f t="shared" si="6"/>
        <v>0</v>
      </c>
      <c r="DG182" s="52">
        <f t="shared" si="7"/>
        <v>0</v>
      </c>
      <c r="DH182" s="52">
        <f t="shared" si="8"/>
        <v>0</v>
      </c>
      <c r="DI182" s="52">
        <f t="shared" si="9"/>
        <v>0</v>
      </c>
      <c r="DJ182" s="53">
        <f t="shared" si="10"/>
        <v>0</v>
      </c>
      <c r="DK182" s="51">
        <f t="shared" si="11"/>
        <v>0</v>
      </c>
      <c r="DL182" s="52">
        <f t="shared" si="12"/>
        <v>0</v>
      </c>
      <c r="DM182" s="52">
        <f t="shared" si="13"/>
        <v>0</v>
      </c>
      <c r="DN182" s="52">
        <f t="shared" si="14"/>
        <v>0</v>
      </c>
      <c r="DO182" s="52">
        <f t="shared" si="15"/>
        <v>0</v>
      </c>
      <c r="DP182" s="52">
        <f t="shared" si="16"/>
        <v>0</v>
      </c>
      <c r="DQ182" s="86"/>
      <c r="DR182" s="43"/>
      <c r="DS182" s="41"/>
      <c r="DT182" s="41"/>
      <c r="DU182" s="41"/>
      <c r="DV182" s="41"/>
      <c r="DW182" s="41"/>
      <c r="DX182" s="41"/>
      <c r="DY182" s="66"/>
      <c r="DZ182" s="41"/>
      <c r="EA182" s="41"/>
      <c r="EB182" s="41"/>
      <c r="EC182" s="41"/>
    </row>
    <row r="183" spans="1:133" ht="12.75" x14ac:dyDescent="0.2">
      <c r="A183" s="36" t="s">
        <v>74</v>
      </c>
      <c r="B183" s="37">
        <v>45068</v>
      </c>
      <c r="C183" s="41" t="s">
        <v>67</v>
      </c>
      <c r="D183" s="41" t="s">
        <v>67</v>
      </c>
      <c r="E183" s="41" t="s">
        <v>67</v>
      </c>
      <c r="F183" s="41" t="s">
        <v>67</v>
      </c>
      <c r="G183" s="41" t="s">
        <v>67</v>
      </c>
      <c r="H183" s="41" t="s">
        <v>67</v>
      </c>
      <c r="I183" s="41" t="s">
        <v>67</v>
      </c>
      <c r="J183" s="41" t="s">
        <v>67</v>
      </c>
      <c r="K183" s="41" t="s">
        <v>67</v>
      </c>
      <c r="L183" s="41" t="s">
        <v>67</v>
      </c>
      <c r="M183" s="41" t="s">
        <v>67</v>
      </c>
      <c r="N183" s="41" t="s">
        <v>67</v>
      </c>
      <c r="O183" s="41" t="s">
        <v>67</v>
      </c>
      <c r="P183" s="41" t="s">
        <v>67</v>
      </c>
      <c r="Q183" s="41" t="s">
        <v>67</v>
      </c>
      <c r="R183" s="41" t="s">
        <v>61</v>
      </c>
      <c r="S183" s="41" t="s">
        <v>61</v>
      </c>
      <c r="T183" s="41" t="s">
        <v>61</v>
      </c>
      <c r="U183" s="41" t="s">
        <v>61</v>
      </c>
      <c r="V183" s="41" t="s">
        <v>67</v>
      </c>
      <c r="W183" s="41" t="s">
        <v>67</v>
      </c>
      <c r="X183" s="41" t="s">
        <v>67</v>
      </c>
      <c r="Y183" s="41" t="s">
        <v>67</v>
      </c>
      <c r="Z183" s="41" t="s">
        <v>67</v>
      </c>
      <c r="AA183" s="41" t="s">
        <v>67</v>
      </c>
      <c r="AB183" s="41" t="s">
        <v>67</v>
      </c>
      <c r="AC183" s="41" t="s">
        <v>67</v>
      </c>
      <c r="AD183" s="41" t="s">
        <v>67</v>
      </c>
      <c r="AE183" s="41" t="s">
        <v>67</v>
      </c>
      <c r="AF183" s="41" t="s">
        <v>67</v>
      </c>
      <c r="AG183" s="41" t="s">
        <v>67</v>
      </c>
      <c r="AH183" s="41" t="s">
        <v>67</v>
      </c>
      <c r="AI183" s="41" t="s">
        <v>67</v>
      </c>
      <c r="AJ183" s="42"/>
      <c r="AK183" s="43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2"/>
      <c r="BS183" s="43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2"/>
      <c r="DA183" s="43">
        <f t="shared" si="21"/>
        <v>0</v>
      </c>
      <c r="DB183" s="41">
        <f t="shared" si="2"/>
        <v>0</v>
      </c>
      <c r="DC183" s="41">
        <f t="shared" si="3"/>
        <v>4</v>
      </c>
      <c r="DD183" s="42">
        <f t="shared" si="4"/>
        <v>29</v>
      </c>
      <c r="DE183" s="43">
        <f t="shared" si="5"/>
        <v>0</v>
      </c>
      <c r="DF183" s="41">
        <f t="shared" si="6"/>
        <v>0</v>
      </c>
      <c r="DG183" s="41">
        <f t="shared" si="7"/>
        <v>0</v>
      </c>
      <c r="DH183" s="41">
        <f t="shared" si="8"/>
        <v>0</v>
      </c>
      <c r="DI183" s="41">
        <f t="shared" si="9"/>
        <v>0</v>
      </c>
      <c r="DJ183" s="42">
        <f t="shared" si="10"/>
        <v>0</v>
      </c>
      <c r="DK183" s="43">
        <f t="shared" si="11"/>
        <v>0</v>
      </c>
      <c r="DL183" s="41">
        <f t="shared" si="12"/>
        <v>0</v>
      </c>
      <c r="DM183" s="41">
        <f t="shared" si="13"/>
        <v>0</v>
      </c>
      <c r="DN183" s="41">
        <f t="shared" si="14"/>
        <v>0</v>
      </c>
      <c r="DO183" s="41">
        <f t="shared" si="15"/>
        <v>0</v>
      </c>
      <c r="DP183" s="41">
        <f t="shared" si="16"/>
        <v>0</v>
      </c>
      <c r="DQ183" s="85"/>
      <c r="DR183" s="43"/>
      <c r="DS183" s="41"/>
      <c r="DT183" s="41"/>
      <c r="DU183" s="41"/>
      <c r="DV183" s="41"/>
      <c r="DW183" s="41"/>
      <c r="DX183" s="41"/>
      <c r="DY183" s="47"/>
      <c r="DZ183" s="41"/>
      <c r="EA183" s="41"/>
      <c r="EB183" s="41"/>
      <c r="EC183" s="41"/>
    </row>
    <row r="184" spans="1:133" ht="12.75" x14ac:dyDescent="0.2">
      <c r="A184" s="36" t="s">
        <v>60</v>
      </c>
      <c r="B184" s="37">
        <v>45069</v>
      </c>
      <c r="C184" s="41" t="s">
        <v>67</v>
      </c>
      <c r="D184" s="41" t="s">
        <v>67</v>
      </c>
      <c r="E184" s="41" t="s">
        <v>67</v>
      </c>
      <c r="F184" s="41" t="s">
        <v>67</v>
      </c>
      <c r="G184" s="41" t="s">
        <v>67</v>
      </c>
      <c r="H184" s="41" t="s">
        <v>67</v>
      </c>
      <c r="I184" s="41" t="s">
        <v>67</v>
      </c>
      <c r="J184" s="41" t="s">
        <v>67</v>
      </c>
      <c r="K184" s="41" t="s">
        <v>67</v>
      </c>
      <c r="L184" s="41" t="s">
        <v>67</v>
      </c>
      <c r="M184" s="41" t="s">
        <v>67</v>
      </c>
      <c r="N184" s="41" t="s">
        <v>67</v>
      </c>
      <c r="O184" s="41" t="s">
        <v>67</v>
      </c>
      <c r="P184" s="41" t="s">
        <v>67</v>
      </c>
      <c r="Q184" s="41" t="s">
        <v>67</v>
      </c>
      <c r="R184" s="41" t="s">
        <v>67</v>
      </c>
      <c r="S184" s="41" t="s">
        <v>67</v>
      </c>
      <c r="T184" s="41" t="s">
        <v>67</v>
      </c>
      <c r="U184" s="41" t="s">
        <v>67</v>
      </c>
      <c r="V184" s="41" t="s">
        <v>67</v>
      </c>
      <c r="W184" s="41" t="s">
        <v>67</v>
      </c>
      <c r="X184" s="41" t="s">
        <v>67</v>
      </c>
      <c r="Y184" s="41" t="s">
        <v>67</v>
      </c>
      <c r="Z184" s="41" t="s">
        <v>61</v>
      </c>
      <c r="AA184" s="41" t="s">
        <v>61</v>
      </c>
      <c r="AB184" s="41" t="s">
        <v>61</v>
      </c>
      <c r="AC184" s="41" t="s">
        <v>61</v>
      </c>
      <c r="AD184" s="41" t="s">
        <v>61</v>
      </c>
      <c r="AE184" s="41" t="s">
        <v>61</v>
      </c>
      <c r="AF184" s="41" t="s">
        <v>61</v>
      </c>
      <c r="AG184" s="41" t="s">
        <v>67</v>
      </c>
      <c r="AH184" s="41" t="s">
        <v>67</v>
      </c>
      <c r="AI184" s="41" t="s">
        <v>67</v>
      </c>
      <c r="AJ184" s="42"/>
      <c r="AK184" s="43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2"/>
      <c r="BS184" s="43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2"/>
      <c r="DA184" s="43">
        <f t="shared" si="21"/>
        <v>0</v>
      </c>
      <c r="DB184" s="41">
        <f t="shared" si="2"/>
        <v>0</v>
      </c>
      <c r="DC184" s="41">
        <f t="shared" si="3"/>
        <v>7</v>
      </c>
      <c r="DD184" s="42">
        <f t="shared" si="4"/>
        <v>26</v>
      </c>
      <c r="DE184" s="43">
        <f t="shared" si="5"/>
        <v>0</v>
      </c>
      <c r="DF184" s="41">
        <f t="shared" si="6"/>
        <v>0</v>
      </c>
      <c r="DG184" s="41">
        <f t="shared" si="7"/>
        <v>0</v>
      </c>
      <c r="DH184" s="41">
        <f t="shared" si="8"/>
        <v>0</v>
      </c>
      <c r="DI184" s="41">
        <f t="shared" si="9"/>
        <v>0</v>
      </c>
      <c r="DJ184" s="42">
        <f t="shared" si="10"/>
        <v>0</v>
      </c>
      <c r="DK184" s="43">
        <f t="shared" si="11"/>
        <v>0</v>
      </c>
      <c r="DL184" s="41">
        <f t="shared" si="12"/>
        <v>0</v>
      </c>
      <c r="DM184" s="41">
        <f t="shared" si="13"/>
        <v>0</v>
      </c>
      <c r="DN184" s="41">
        <f t="shared" si="14"/>
        <v>0</v>
      </c>
      <c r="DO184" s="41">
        <f t="shared" si="15"/>
        <v>0</v>
      </c>
      <c r="DP184" s="41">
        <f t="shared" si="16"/>
        <v>0</v>
      </c>
      <c r="DQ184" s="85"/>
      <c r="DR184" s="43"/>
      <c r="DS184" s="41"/>
      <c r="DT184" s="41"/>
      <c r="DU184" s="41"/>
      <c r="DV184" s="41"/>
      <c r="DW184" s="41"/>
      <c r="DX184" s="41"/>
      <c r="DY184" s="47"/>
      <c r="DZ184" s="41"/>
      <c r="EA184" s="41"/>
      <c r="EB184" s="41"/>
      <c r="EC184" s="41"/>
    </row>
    <row r="185" spans="1:133" ht="12.75" x14ac:dyDescent="0.2">
      <c r="A185" s="36" t="s">
        <v>66</v>
      </c>
      <c r="B185" s="37">
        <v>45070</v>
      </c>
      <c r="C185" s="41" t="s">
        <v>67</v>
      </c>
      <c r="D185" s="41" t="s">
        <v>67</v>
      </c>
      <c r="E185" s="41" t="s">
        <v>67</v>
      </c>
      <c r="F185" s="41" t="s">
        <v>67</v>
      </c>
      <c r="G185" s="41" t="s">
        <v>67</v>
      </c>
      <c r="H185" s="41" t="s">
        <v>67</v>
      </c>
      <c r="I185" s="41" t="s">
        <v>67</v>
      </c>
      <c r="J185" s="41" t="s">
        <v>67</v>
      </c>
      <c r="K185" s="41" t="s">
        <v>67</v>
      </c>
      <c r="L185" s="41" t="s">
        <v>67</v>
      </c>
      <c r="M185" s="41" t="s">
        <v>67</v>
      </c>
      <c r="N185" s="41" t="s">
        <v>67</v>
      </c>
      <c r="O185" s="41" t="s">
        <v>67</v>
      </c>
      <c r="P185" s="41" t="s">
        <v>67</v>
      </c>
      <c r="Q185" s="41" t="s">
        <v>67</v>
      </c>
      <c r="R185" s="41" t="s">
        <v>61</v>
      </c>
      <c r="S185" s="41" t="s">
        <v>61</v>
      </c>
      <c r="T185" s="41" t="s">
        <v>61</v>
      </c>
      <c r="U185" s="41" t="s">
        <v>61</v>
      </c>
      <c r="V185" s="41" t="s">
        <v>67</v>
      </c>
      <c r="W185" s="41" t="s">
        <v>67</v>
      </c>
      <c r="X185" s="41" t="s">
        <v>67</v>
      </c>
      <c r="Y185" s="41" t="s">
        <v>67</v>
      </c>
      <c r="Z185" s="41" t="s">
        <v>67</v>
      </c>
      <c r="AA185" s="41" t="s">
        <v>67</v>
      </c>
      <c r="AB185" s="41" t="s">
        <v>67</v>
      </c>
      <c r="AC185" s="41" t="s">
        <v>67</v>
      </c>
      <c r="AD185" s="41" t="s">
        <v>67</v>
      </c>
      <c r="AE185" s="41" t="s">
        <v>67</v>
      </c>
      <c r="AF185" s="41" t="s">
        <v>67</v>
      </c>
      <c r="AG185" s="41" t="s">
        <v>67</v>
      </c>
      <c r="AH185" s="41" t="s">
        <v>67</v>
      </c>
      <c r="AI185" s="41" t="s">
        <v>67</v>
      </c>
      <c r="AJ185" s="42"/>
      <c r="AK185" s="43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2"/>
      <c r="BS185" s="43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2"/>
      <c r="DA185" s="43">
        <f t="shared" si="21"/>
        <v>0</v>
      </c>
      <c r="DB185" s="41">
        <f t="shared" si="2"/>
        <v>0</v>
      </c>
      <c r="DC185" s="41">
        <f t="shared" si="3"/>
        <v>4</v>
      </c>
      <c r="DD185" s="42">
        <f t="shared" si="4"/>
        <v>29</v>
      </c>
      <c r="DE185" s="43">
        <f t="shared" si="5"/>
        <v>0</v>
      </c>
      <c r="DF185" s="41">
        <f t="shared" si="6"/>
        <v>0</v>
      </c>
      <c r="DG185" s="41">
        <f t="shared" si="7"/>
        <v>0</v>
      </c>
      <c r="DH185" s="41">
        <f t="shared" si="8"/>
        <v>0</v>
      </c>
      <c r="DI185" s="41">
        <f t="shared" si="9"/>
        <v>0</v>
      </c>
      <c r="DJ185" s="42">
        <f t="shared" si="10"/>
        <v>0</v>
      </c>
      <c r="DK185" s="43">
        <f t="shared" si="11"/>
        <v>0</v>
      </c>
      <c r="DL185" s="41">
        <f t="shared" si="12"/>
        <v>0</v>
      </c>
      <c r="DM185" s="41">
        <f t="shared" si="13"/>
        <v>0</v>
      </c>
      <c r="DN185" s="41">
        <f t="shared" si="14"/>
        <v>0</v>
      </c>
      <c r="DO185" s="41">
        <f t="shared" si="15"/>
        <v>0</v>
      </c>
      <c r="DP185" s="41">
        <f t="shared" si="16"/>
        <v>0</v>
      </c>
      <c r="DQ185" s="85"/>
      <c r="DR185" s="43"/>
      <c r="DS185" s="41"/>
      <c r="DT185" s="41"/>
      <c r="DU185" s="41"/>
      <c r="DV185" s="41"/>
      <c r="DW185" s="41"/>
      <c r="DX185" s="41"/>
      <c r="DY185" s="47"/>
      <c r="DZ185" s="41"/>
      <c r="EA185" s="41"/>
      <c r="EB185" s="41"/>
      <c r="EC185" s="41"/>
    </row>
    <row r="186" spans="1:133" ht="12.75" x14ac:dyDescent="0.2">
      <c r="A186" s="36" t="s">
        <v>69</v>
      </c>
      <c r="B186" s="71">
        <v>45071</v>
      </c>
      <c r="C186" s="41" t="s">
        <v>67</v>
      </c>
      <c r="D186" s="52" t="s">
        <v>67</v>
      </c>
      <c r="E186" s="52" t="s">
        <v>67</v>
      </c>
      <c r="F186" s="52" t="s">
        <v>67</v>
      </c>
      <c r="G186" s="52" t="s">
        <v>67</v>
      </c>
      <c r="H186" s="52" t="s">
        <v>67</v>
      </c>
      <c r="I186" s="52" t="s">
        <v>67</v>
      </c>
      <c r="J186" s="52" t="s">
        <v>67</v>
      </c>
      <c r="K186" s="52" t="s">
        <v>67</v>
      </c>
      <c r="L186" s="52" t="s">
        <v>67</v>
      </c>
      <c r="M186" s="52" t="s">
        <v>67</v>
      </c>
      <c r="N186" s="52" t="s">
        <v>67</v>
      </c>
      <c r="O186" s="52" t="s">
        <v>67</v>
      </c>
      <c r="P186" s="52" t="s">
        <v>67</v>
      </c>
      <c r="Q186" s="52" t="s">
        <v>67</v>
      </c>
      <c r="R186" s="52" t="s">
        <v>67</v>
      </c>
      <c r="S186" s="52" t="s">
        <v>67</v>
      </c>
      <c r="T186" s="52" t="s">
        <v>67</v>
      </c>
      <c r="U186" s="52" t="s">
        <v>67</v>
      </c>
      <c r="V186" s="52" t="s">
        <v>67</v>
      </c>
      <c r="W186" s="52" t="s">
        <v>67</v>
      </c>
      <c r="X186" s="52" t="s">
        <v>67</v>
      </c>
      <c r="Y186" s="52" t="s">
        <v>67</v>
      </c>
      <c r="Z186" s="52" t="s">
        <v>67</v>
      </c>
      <c r="AA186" s="52" t="s">
        <v>67</v>
      </c>
      <c r="AB186" s="52" t="s">
        <v>67</v>
      </c>
      <c r="AC186" s="52" t="s">
        <v>67</v>
      </c>
      <c r="AD186" s="52" t="s">
        <v>67</v>
      </c>
      <c r="AE186" s="52" t="s">
        <v>67</v>
      </c>
      <c r="AF186" s="52" t="s">
        <v>67</v>
      </c>
      <c r="AG186" s="52" t="s">
        <v>67</v>
      </c>
      <c r="AH186" s="52" t="s">
        <v>67</v>
      </c>
      <c r="AI186" s="52" t="s">
        <v>67</v>
      </c>
      <c r="AJ186" s="53" t="s">
        <v>67</v>
      </c>
      <c r="AK186" s="43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2"/>
      <c r="BS186" s="43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2"/>
      <c r="DA186" s="43">
        <f t="shared" si="21"/>
        <v>0</v>
      </c>
      <c r="DB186" s="41">
        <f t="shared" si="2"/>
        <v>0</v>
      </c>
      <c r="DC186" s="41">
        <f t="shared" si="3"/>
        <v>0</v>
      </c>
      <c r="DD186" s="42">
        <f t="shared" si="4"/>
        <v>34</v>
      </c>
      <c r="DE186" s="43">
        <f t="shared" si="5"/>
        <v>0</v>
      </c>
      <c r="DF186" s="41">
        <f t="shared" si="6"/>
        <v>0</v>
      </c>
      <c r="DG186" s="41">
        <f t="shared" si="7"/>
        <v>0</v>
      </c>
      <c r="DH186" s="41">
        <f t="shared" si="8"/>
        <v>0</v>
      </c>
      <c r="DI186" s="41">
        <f t="shared" si="9"/>
        <v>0</v>
      </c>
      <c r="DJ186" s="42">
        <f t="shared" si="10"/>
        <v>0</v>
      </c>
      <c r="DK186" s="43">
        <f t="shared" si="11"/>
        <v>0</v>
      </c>
      <c r="DL186" s="41">
        <f t="shared" si="12"/>
        <v>0</v>
      </c>
      <c r="DM186" s="41">
        <f t="shared" si="13"/>
        <v>0</v>
      </c>
      <c r="DN186" s="41">
        <f t="shared" si="14"/>
        <v>0</v>
      </c>
      <c r="DO186" s="41">
        <f t="shared" si="15"/>
        <v>0</v>
      </c>
      <c r="DP186" s="41">
        <f t="shared" si="16"/>
        <v>0</v>
      </c>
      <c r="DQ186" s="87"/>
      <c r="DR186" s="43"/>
      <c r="DS186" s="41"/>
      <c r="DT186" s="41"/>
      <c r="DU186" s="41"/>
      <c r="DV186" s="41"/>
      <c r="DW186" s="41"/>
      <c r="DX186" s="41"/>
      <c r="DY186" s="47"/>
      <c r="DZ186" s="41"/>
      <c r="EA186" s="41"/>
      <c r="EB186" s="41"/>
      <c r="EC186" s="41"/>
    </row>
    <row r="187" spans="1:133" ht="12.75" x14ac:dyDescent="0.2">
      <c r="A187" s="49" t="s">
        <v>71</v>
      </c>
      <c r="B187" s="57">
        <v>45072</v>
      </c>
      <c r="C187" s="41" t="s">
        <v>62</v>
      </c>
      <c r="D187" s="41" t="s">
        <v>62</v>
      </c>
      <c r="E187" s="41" t="s">
        <v>62</v>
      </c>
      <c r="F187" s="41" t="s">
        <v>62</v>
      </c>
      <c r="G187" s="41" t="s">
        <v>62</v>
      </c>
      <c r="H187" s="41" t="s">
        <v>62</v>
      </c>
      <c r="I187" s="41" t="s">
        <v>62</v>
      </c>
      <c r="J187" s="41" t="s">
        <v>62</v>
      </c>
      <c r="K187" s="41" t="s">
        <v>62</v>
      </c>
      <c r="L187" s="41" t="s">
        <v>62</v>
      </c>
      <c r="M187" s="41" t="s">
        <v>62</v>
      </c>
      <c r="N187" s="41" t="s">
        <v>62</v>
      </c>
      <c r="O187" s="41" t="s">
        <v>62</v>
      </c>
      <c r="P187" s="41" t="s">
        <v>62</v>
      </c>
      <c r="Q187" s="41" t="s">
        <v>62</v>
      </c>
      <c r="R187" s="41" t="s">
        <v>62</v>
      </c>
      <c r="S187" s="41" t="s">
        <v>62</v>
      </c>
      <c r="T187" s="41" t="s">
        <v>62</v>
      </c>
      <c r="U187" s="41" t="s">
        <v>62</v>
      </c>
      <c r="V187" s="41" t="s">
        <v>62</v>
      </c>
      <c r="W187" s="41" t="s">
        <v>62</v>
      </c>
      <c r="X187" s="41" t="s">
        <v>62</v>
      </c>
      <c r="Y187" s="41" t="s">
        <v>62</v>
      </c>
      <c r="Z187" s="41" t="s">
        <v>62</v>
      </c>
      <c r="AA187" s="41" t="s">
        <v>62</v>
      </c>
      <c r="AB187" s="41" t="s">
        <v>62</v>
      </c>
      <c r="AC187" s="41" t="s">
        <v>62</v>
      </c>
      <c r="AD187" s="41" t="s">
        <v>62</v>
      </c>
      <c r="AE187" s="41" t="s">
        <v>62</v>
      </c>
      <c r="AF187" s="41"/>
      <c r="AG187" s="41"/>
      <c r="AH187" s="41"/>
      <c r="AI187" s="41"/>
      <c r="AJ187" s="42"/>
      <c r="AK187" s="72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4"/>
      <c r="BS187" s="72"/>
      <c r="BT187" s="73"/>
      <c r="BU187" s="73"/>
      <c r="BV187" s="73"/>
      <c r="BW187" s="73"/>
      <c r="BX187" s="73"/>
      <c r="BY187" s="73"/>
      <c r="BZ187" s="73"/>
      <c r="CA187" s="73"/>
      <c r="CB187" s="73"/>
      <c r="CC187" s="73"/>
      <c r="CD187" s="73"/>
      <c r="CE187" s="73"/>
      <c r="CF187" s="73"/>
      <c r="CG187" s="73"/>
      <c r="CH187" s="73"/>
      <c r="CI187" s="73"/>
      <c r="CJ187" s="73"/>
      <c r="CK187" s="73"/>
      <c r="CL187" s="73"/>
      <c r="CM187" s="73"/>
      <c r="CN187" s="73"/>
      <c r="CO187" s="73"/>
      <c r="CP187" s="73"/>
      <c r="CQ187" s="73"/>
      <c r="CR187" s="73"/>
      <c r="CS187" s="73"/>
      <c r="CT187" s="73"/>
      <c r="CU187" s="73"/>
      <c r="CV187" s="73"/>
      <c r="CW187" s="73"/>
      <c r="CX187" s="73"/>
      <c r="CY187" s="73"/>
      <c r="CZ187" s="74"/>
      <c r="DA187" s="51">
        <f t="shared" si="21"/>
        <v>0</v>
      </c>
      <c r="DB187" s="52">
        <f t="shared" si="2"/>
        <v>29</v>
      </c>
      <c r="DC187" s="52">
        <f t="shared" si="3"/>
        <v>0</v>
      </c>
      <c r="DD187" s="53">
        <f t="shared" si="4"/>
        <v>0</v>
      </c>
      <c r="DE187" s="51">
        <f t="shared" si="5"/>
        <v>0</v>
      </c>
      <c r="DF187" s="52">
        <f t="shared" si="6"/>
        <v>0</v>
      </c>
      <c r="DG187" s="52">
        <f t="shared" si="7"/>
        <v>0</v>
      </c>
      <c r="DH187" s="52">
        <f t="shared" si="8"/>
        <v>0</v>
      </c>
      <c r="DI187" s="52">
        <f t="shared" si="9"/>
        <v>0</v>
      </c>
      <c r="DJ187" s="53">
        <f t="shared" si="10"/>
        <v>0</v>
      </c>
      <c r="DK187" s="51">
        <f t="shared" si="11"/>
        <v>0</v>
      </c>
      <c r="DL187" s="52">
        <f t="shared" si="12"/>
        <v>0</v>
      </c>
      <c r="DM187" s="52">
        <f t="shared" si="13"/>
        <v>0</v>
      </c>
      <c r="DN187" s="52">
        <f t="shared" si="14"/>
        <v>0</v>
      </c>
      <c r="DO187" s="52">
        <f t="shared" si="15"/>
        <v>0</v>
      </c>
      <c r="DP187" s="52">
        <f t="shared" si="16"/>
        <v>0</v>
      </c>
      <c r="DQ187" s="86"/>
      <c r="DR187" s="43"/>
      <c r="DS187" s="41"/>
      <c r="DT187" s="41"/>
      <c r="DU187" s="41"/>
      <c r="DV187" s="41"/>
      <c r="DW187" s="41"/>
      <c r="DX187" s="41"/>
      <c r="DY187" s="66"/>
      <c r="DZ187" s="41"/>
      <c r="EA187" s="41"/>
      <c r="EB187" s="41"/>
      <c r="EC187" s="41"/>
    </row>
    <row r="188" spans="1:133" ht="12.75" x14ac:dyDescent="0.2">
      <c r="A188" s="123"/>
      <c r="B188" s="124"/>
      <c r="C188" s="125" t="s">
        <v>7</v>
      </c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6"/>
      <c r="AI188" s="126"/>
      <c r="AJ188" s="126"/>
      <c r="AK188" s="126"/>
      <c r="AL188" s="126"/>
      <c r="AM188" s="126"/>
      <c r="AN188" s="126"/>
      <c r="AO188" s="126"/>
      <c r="AP188" s="126"/>
      <c r="AQ188" s="126"/>
      <c r="AR188" s="126"/>
      <c r="AS188" s="126"/>
      <c r="AT188" s="126"/>
      <c r="AU188" s="126"/>
      <c r="AV188" s="126"/>
      <c r="AW188" s="126"/>
      <c r="AX188" s="126"/>
      <c r="AY188" s="126"/>
      <c r="AZ188" s="126"/>
      <c r="BA188" s="126"/>
      <c r="BB188" s="126"/>
      <c r="BC188" s="126"/>
      <c r="BD188" s="126"/>
      <c r="BE188" s="126"/>
      <c r="BF188" s="126"/>
      <c r="BG188" s="126"/>
      <c r="BH188" s="126"/>
      <c r="BI188" s="126"/>
      <c r="BJ188" s="126"/>
      <c r="BK188" s="126"/>
      <c r="BL188" s="126"/>
      <c r="BM188" s="126"/>
      <c r="BN188" s="126"/>
      <c r="BO188" s="126"/>
      <c r="BP188" s="126"/>
      <c r="BQ188" s="126"/>
      <c r="BR188" s="126"/>
      <c r="BS188" s="126"/>
      <c r="BT188" s="126"/>
      <c r="BU188" s="126"/>
      <c r="BV188" s="126"/>
      <c r="BW188" s="126"/>
      <c r="BX188" s="126"/>
      <c r="BY188" s="126"/>
      <c r="BZ188" s="126"/>
      <c r="CA188" s="126"/>
      <c r="CB188" s="126"/>
      <c r="CC188" s="126"/>
      <c r="CD188" s="126"/>
      <c r="CE188" s="126"/>
      <c r="CF188" s="126"/>
      <c r="CG188" s="126"/>
      <c r="CH188" s="126"/>
      <c r="CI188" s="126"/>
      <c r="CJ188" s="126"/>
      <c r="CK188" s="126"/>
      <c r="CL188" s="126"/>
      <c r="CM188" s="126"/>
      <c r="CN188" s="126"/>
      <c r="CO188" s="126"/>
      <c r="CP188" s="126"/>
      <c r="CQ188" s="126"/>
      <c r="CR188" s="126"/>
      <c r="CS188" s="126"/>
      <c r="CT188" s="126"/>
      <c r="CU188" s="126"/>
      <c r="CV188" s="126"/>
      <c r="CW188" s="126"/>
      <c r="CX188" s="126"/>
      <c r="CY188" s="126"/>
      <c r="CZ188" s="126"/>
      <c r="DA188" s="126"/>
      <c r="DB188" s="126"/>
      <c r="DC188" s="126"/>
      <c r="DD188" s="126"/>
      <c r="DE188" s="126"/>
      <c r="DF188" s="126"/>
      <c r="DG188" s="126"/>
      <c r="DH188" s="126"/>
      <c r="DI188" s="126"/>
      <c r="DJ188" s="126"/>
      <c r="DK188" s="126"/>
      <c r="DL188" s="126"/>
      <c r="DM188" s="126"/>
      <c r="DN188" s="126"/>
      <c r="DO188" s="126"/>
      <c r="DP188" s="126"/>
      <c r="DQ188" s="85"/>
      <c r="DR188" s="43"/>
      <c r="DS188" s="41"/>
      <c r="DT188" s="41"/>
      <c r="DU188" s="41"/>
      <c r="DV188" s="41"/>
      <c r="DW188" s="41"/>
      <c r="DX188" s="41"/>
      <c r="DY188" s="47"/>
      <c r="DZ188" s="88"/>
    </row>
    <row r="189" spans="1:133" ht="12.75" x14ac:dyDescent="0.2">
      <c r="A189" s="110" t="s">
        <v>64</v>
      </c>
      <c r="B189" s="111" t="s">
        <v>65</v>
      </c>
      <c r="C189" s="112" t="s">
        <v>89</v>
      </c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4"/>
      <c r="AK189" s="43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39"/>
      <c r="BQ189" s="39"/>
      <c r="BR189" s="39"/>
      <c r="BS189" s="39"/>
      <c r="BT189" s="39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41"/>
      <c r="DO189" s="41"/>
      <c r="DP189" s="41"/>
      <c r="DQ189" s="85"/>
      <c r="DR189" s="43"/>
      <c r="DS189" s="41"/>
      <c r="DT189" s="41"/>
      <c r="DU189" s="41"/>
      <c r="DV189" s="41"/>
      <c r="DW189" s="41"/>
      <c r="DX189" s="41"/>
      <c r="DY189" s="47"/>
      <c r="DZ189" s="88"/>
    </row>
    <row r="190" spans="1:133" ht="12.75" x14ac:dyDescent="0.2">
      <c r="A190" s="106"/>
      <c r="B190" s="106"/>
      <c r="C190" s="90">
        <f t="shared" ref="C190:AJ190" si="31">SUM(C191:C194)</f>
        <v>91</v>
      </c>
      <c r="D190" s="91">
        <f t="shared" si="31"/>
        <v>175</v>
      </c>
      <c r="E190" s="91">
        <f t="shared" si="31"/>
        <v>175</v>
      </c>
      <c r="F190" s="91">
        <f t="shared" si="31"/>
        <v>175</v>
      </c>
      <c r="G190" s="91">
        <f t="shared" si="31"/>
        <v>175</v>
      </c>
      <c r="H190" s="91">
        <f t="shared" si="31"/>
        <v>175</v>
      </c>
      <c r="I190" s="91">
        <f t="shared" si="31"/>
        <v>175</v>
      </c>
      <c r="J190" s="91">
        <f t="shared" si="31"/>
        <v>175</v>
      </c>
      <c r="K190" s="91">
        <f t="shared" si="31"/>
        <v>175</v>
      </c>
      <c r="L190" s="91">
        <f t="shared" si="31"/>
        <v>174</v>
      </c>
      <c r="M190" s="91">
        <f t="shared" si="31"/>
        <v>174</v>
      </c>
      <c r="N190" s="91">
        <f t="shared" si="31"/>
        <v>174</v>
      </c>
      <c r="O190" s="91">
        <f t="shared" si="31"/>
        <v>174</v>
      </c>
      <c r="P190" s="91">
        <f t="shared" si="31"/>
        <v>174</v>
      </c>
      <c r="Q190" s="91">
        <f t="shared" si="31"/>
        <v>174</v>
      </c>
      <c r="R190" s="91">
        <f t="shared" si="31"/>
        <v>174</v>
      </c>
      <c r="S190" s="91">
        <f t="shared" si="31"/>
        <v>174</v>
      </c>
      <c r="T190" s="91">
        <f t="shared" si="31"/>
        <v>174</v>
      </c>
      <c r="U190" s="91">
        <f t="shared" si="31"/>
        <v>174</v>
      </c>
      <c r="V190" s="91">
        <f t="shared" si="31"/>
        <v>174</v>
      </c>
      <c r="W190" s="91">
        <f t="shared" si="31"/>
        <v>174</v>
      </c>
      <c r="X190" s="91">
        <f t="shared" si="31"/>
        <v>174</v>
      </c>
      <c r="Y190" s="91">
        <f t="shared" si="31"/>
        <v>174</v>
      </c>
      <c r="Z190" s="91">
        <f t="shared" si="31"/>
        <v>174</v>
      </c>
      <c r="AA190" s="91">
        <f t="shared" si="31"/>
        <v>174</v>
      </c>
      <c r="AB190" s="91">
        <f t="shared" si="31"/>
        <v>174</v>
      </c>
      <c r="AC190" s="91">
        <f t="shared" si="31"/>
        <v>174</v>
      </c>
      <c r="AD190" s="91">
        <f t="shared" si="31"/>
        <v>174</v>
      </c>
      <c r="AE190" s="91">
        <f t="shared" si="31"/>
        <v>174</v>
      </c>
      <c r="AF190" s="92">
        <f t="shared" si="31"/>
        <v>171</v>
      </c>
      <c r="AG190" s="92">
        <f t="shared" si="31"/>
        <v>171</v>
      </c>
      <c r="AH190" s="92">
        <f t="shared" si="31"/>
        <v>171</v>
      </c>
      <c r="AI190" s="92">
        <f t="shared" si="31"/>
        <v>150</v>
      </c>
      <c r="AJ190" s="93">
        <f t="shared" si="31"/>
        <v>75</v>
      </c>
      <c r="AK190" s="43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85"/>
      <c r="DR190" s="43"/>
      <c r="DS190" s="41"/>
      <c r="DT190" s="41"/>
      <c r="DU190" s="41"/>
      <c r="DV190" s="41"/>
      <c r="DW190" s="41"/>
      <c r="DX190" s="41"/>
      <c r="DY190" s="47"/>
      <c r="DZ190" s="88"/>
    </row>
    <row r="191" spans="1:133" ht="12.75" x14ac:dyDescent="0.2">
      <c r="A191" s="106"/>
      <c r="B191" s="46" t="s">
        <v>9</v>
      </c>
      <c r="C191" s="94">
        <f t="shared" ref="C191:AJ191" si="32">COUNTIF(C4:C187,"0")</f>
        <v>23</v>
      </c>
      <c r="D191" s="92">
        <f t="shared" si="32"/>
        <v>23</v>
      </c>
      <c r="E191" s="92">
        <f t="shared" si="32"/>
        <v>23</v>
      </c>
      <c r="F191" s="92">
        <f t="shared" si="32"/>
        <v>23</v>
      </c>
      <c r="G191" s="92">
        <f t="shared" si="32"/>
        <v>23</v>
      </c>
      <c r="H191" s="92">
        <f t="shared" si="32"/>
        <v>23</v>
      </c>
      <c r="I191" s="92">
        <f t="shared" si="32"/>
        <v>23</v>
      </c>
      <c r="J191" s="92">
        <f t="shared" si="32"/>
        <v>23</v>
      </c>
      <c r="K191" s="92">
        <f t="shared" si="32"/>
        <v>23</v>
      </c>
      <c r="L191" s="92">
        <f t="shared" si="32"/>
        <v>23</v>
      </c>
      <c r="M191" s="92">
        <f t="shared" si="32"/>
        <v>23</v>
      </c>
      <c r="N191" s="92">
        <f t="shared" si="32"/>
        <v>23</v>
      </c>
      <c r="O191" s="92">
        <f t="shared" si="32"/>
        <v>23</v>
      </c>
      <c r="P191" s="92">
        <f t="shared" si="32"/>
        <v>23</v>
      </c>
      <c r="Q191" s="92">
        <f t="shared" si="32"/>
        <v>23</v>
      </c>
      <c r="R191" s="92">
        <f t="shared" si="32"/>
        <v>23</v>
      </c>
      <c r="S191" s="92">
        <f t="shared" si="32"/>
        <v>23</v>
      </c>
      <c r="T191" s="92">
        <f t="shared" si="32"/>
        <v>23</v>
      </c>
      <c r="U191" s="92">
        <f t="shared" si="32"/>
        <v>25</v>
      </c>
      <c r="V191" s="92">
        <f t="shared" si="32"/>
        <v>25</v>
      </c>
      <c r="W191" s="92">
        <f t="shared" si="32"/>
        <v>25</v>
      </c>
      <c r="X191" s="92">
        <f t="shared" si="32"/>
        <v>25</v>
      </c>
      <c r="Y191" s="92">
        <f t="shared" si="32"/>
        <v>25</v>
      </c>
      <c r="Z191" s="92">
        <f t="shared" si="32"/>
        <v>25</v>
      </c>
      <c r="AA191" s="92">
        <f t="shared" si="32"/>
        <v>25</v>
      </c>
      <c r="AB191" s="92">
        <f t="shared" si="32"/>
        <v>25</v>
      </c>
      <c r="AC191" s="92">
        <f t="shared" si="32"/>
        <v>25</v>
      </c>
      <c r="AD191" s="92">
        <f t="shared" si="32"/>
        <v>25</v>
      </c>
      <c r="AE191" s="92">
        <f t="shared" si="32"/>
        <v>25</v>
      </c>
      <c r="AF191" s="92">
        <f t="shared" si="32"/>
        <v>25</v>
      </c>
      <c r="AG191" s="92">
        <f t="shared" si="32"/>
        <v>25</v>
      </c>
      <c r="AH191" s="92">
        <f t="shared" si="32"/>
        <v>25</v>
      </c>
      <c r="AI191" s="92">
        <f t="shared" si="32"/>
        <v>25</v>
      </c>
      <c r="AJ191" s="93">
        <f t="shared" si="32"/>
        <v>11</v>
      </c>
      <c r="AK191" s="43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85"/>
      <c r="DR191" s="43"/>
      <c r="DS191" s="41"/>
      <c r="DT191" s="41"/>
      <c r="DU191" s="41"/>
      <c r="DV191" s="41"/>
      <c r="DW191" s="41"/>
      <c r="DX191" s="41"/>
      <c r="DY191" s="47"/>
      <c r="DZ191" s="88"/>
    </row>
    <row r="192" spans="1:133" ht="12.75" x14ac:dyDescent="0.2">
      <c r="A192" s="106"/>
      <c r="B192" s="46" t="s">
        <v>10</v>
      </c>
      <c r="C192" s="94">
        <f t="shared" ref="C192:AJ192" si="33">COUNTIF(C4:C187,"R")</f>
        <v>4</v>
      </c>
      <c r="D192" s="92">
        <f t="shared" si="33"/>
        <v>6</v>
      </c>
      <c r="E192" s="92">
        <f t="shared" si="33"/>
        <v>12</v>
      </c>
      <c r="F192" s="92">
        <f t="shared" si="33"/>
        <v>12</v>
      </c>
      <c r="G192" s="92">
        <f t="shared" si="33"/>
        <v>11</v>
      </c>
      <c r="H192" s="92">
        <f t="shared" si="33"/>
        <v>18</v>
      </c>
      <c r="I192" s="92">
        <f t="shared" si="33"/>
        <v>18</v>
      </c>
      <c r="J192" s="92">
        <f t="shared" si="33"/>
        <v>12</v>
      </c>
      <c r="K192" s="92">
        <f t="shared" si="33"/>
        <v>24</v>
      </c>
      <c r="L192" s="92">
        <f t="shared" si="33"/>
        <v>38</v>
      </c>
      <c r="M192" s="92">
        <f t="shared" si="33"/>
        <v>38</v>
      </c>
      <c r="N192" s="92">
        <f t="shared" si="33"/>
        <v>36</v>
      </c>
      <c r="O192" s="92">
        <f t="shared" si="33"/>
        <v>29</v>
      </c>
      <c r="P192" s="92">
        <f t="shared" si="33"/>
        <v>17</v>
      </c>
      <c r="Q192" s="92">
        <f t="shared" si="33"/>
        <v>17</v>
      </c>
      <c r="R192" s="92">
        <f t="shared" si="33"/>
        <v>19</v>
      </c>
      <c r="S192" s="92">
        <f t="shared" si="33"/>
        <v>19</v>
      </c>
      <c r="T192" s="92">
        <f t="shared" si="33"/>
        <v>19</v>
      </c>
      <c r="U192" s="92">
        <f t="shared" si="33"/>
        <v>19</v>
      </c>
      <c r="V192" s="92">
        <f t="shared" si="33"/>
        <v>19</v>
      </c>
      <c r="W192" s="92">
        <f t="shared" si="33"/>
        <v>26</v>
      </c>
      <c r="X192" s="92">
        <f t="shared" si="33"/>
        <v>28</v>
      </c>
      <c r="Y192" s="92">
        <f t="shared" si="33"/>
        <v>28</v>
      </c>
      <c r="Z192" s="92">
        <f t="shared" si="33"/>
        <v>40</v>
      </c>
      <c r="AA192" s="92">
        <f t="shared" si="33"/>
        <v>35</v>
      </c>
      <c r="AB192" s="92">
        <f t="shared" si="33"/>
        <v>49</v>
      </c>
      <c r="AC192" s="92">
        <f t="shared" si="33"/>
        <v>61</v>
      </c>
      <c r="AD192" s="92">
        <f t="shared" si="33"/>
        <v>45</v>
      </c>
      <c r="AE192" s="92">
        <f t="shared" si="33"/>
        <v>45</v>
      </c>
      <c r="AF192" s="92">
        <f t="shared" si="33"/>
        <v>35</v>
      </c>
      <c r="AG192" s="92">
        <f t="shared" si="33"/>
        <v>26</v>
      </c>
      <c r="AH192" s="92">
        <f t="shared" si="33"/>
        <v>26</v>
      </c>
      <c r="AI192" s="92">
        <f t="shared" si="33"/>
        <v>9</v>
      </c>
      <c r="AJ192" s="93">
        <f t="shared" si="33"/>
        <v>2</v>
      </c>
      <c r="AK192" s="43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85"/>
      <c r="DR192" s="43"/>
      <c r="DS192" s="41"/>
      <c r="DT192" s="41"/>
      <c r="DU192" s="41"/>
      <c r="DV192" s="41"/>
      <c r="DW192" s="41"/>
      <c r="DX192" s="41"/>
      <c r="DY192" s="47"/>
    </row>
    <row r="193" spans="1:129" ht="12.75" x14ac:dyDescent="0.2">
      <c r="A193" s="106"/>
      <c r="B193" s="46" t="s">
        <v>11</v>
      </c>
      <c r="C193" s="94">
        <f>COUNTIF(C4:C187,"Y)")</f>
        <v>0</v>
      </c>
      <c r="D193" s="92">
        <f t="shared" ref="D193:AJ193" si="34">COUNTIF(D4:D187,"Y")</f>
        <v>82</v>
      </c>
      <c r="E193" s="92">
        <f t="shared" si="34"/>
        <v>76</v>
      </c>
      <c r="F193" s="92">
        <f t="shared" si="34"/>
        <v>76</v>
      </c>
      <c r="G193" s="92">
        <f t="shared" si="34"/>
        <v>77</v>
      </c>
      <c r="H193" s="92">
        <f t="shared" si="34"/>
        <v>70</v>
      </c>
      <c r="I193" s="92">
        <f t="shared" si="34"/>
        <v>70</v>
      </c>
      <c r="J193" s="92">
        <f t="shared" si="34"/>
        <v>76</v>
      </c>
      <c r="K193" s="92">
        <f t="shared" si="34"/>
        <v>60</v>
      </c>
      <c r="L193" s="92">
        <f t="shared" si="34"/>
        <v>45</v>
      </c>
      <c r="M193" s="92">
        <f t="shared" si="34"/>
        <v>45</v>
      </c>
      <c r="N193" s="92">
        <f t="shared" si="34"/>
        <v>47</v>
      </c>
      <c r="O193" s="92">
        <f t="shared" si="34"/>
        <v>61</v>
      </c>
      <c r="P193" s="92">
        <f t="shared" si="34"/>
        <v>73</v>
      </c>
      <c r="Q193" s="92">
        <f t="shared" si="34"/>
        <v>73</v>
      </c>
      <c r="R193" s="92">
        <f t="shared" si="34"/>
        <v>79</v>
      </c>
      <c r="S193" s="92">
        <f t="shared" si="34"/>
        <v>79</v>
      </c>
      <c r="T193" s="92">
        <f t="shared" si="34"/>
        <v>93</v>
      </c>
      <c r="U193" s="92">
        <f t="shared" si="34"/>
        <v>84</v>
      </c>
      <c r="V193" s="92">
        <f t="shared" si="34"/>
        <v>76</v>
      </c>
      <c r="W193" s="92">
        <f t="shared" si="34"/>
        <v>76</v>
      </c>
      <c r="X193" s="92">
        <f t="shared" si="34"/>
        <v>67</v>
      </c>
      <c r="Y193" s="92">
        <f t="shared" si="34"/>
        <v>67</v>
      </c>
      <c r="Z193" s="92">
        <f t="shared" si="34"/>
        <v>60</v>
      </c>
      <c r="AA193" s="92">
        <f t="shared" si="34"/>
        <v>65</v>
      </c>
      <c r="AB193" s="92">
        <f t="shared" si="34"/>
        <v>51</v>
      </c>
      <c r="AC193" s="92">
        <f t="shared" si="34"/>
        <v>39</v>
      </c>
      <c r="AD193" s="92">
        <f t="shared" si="34"/>
        <v>55</v>
      </c>
      <c r="AE193" s="92">
        <f t="shared" si="34"/>
        <v>55</v>
      </c>
      <c r="AF193" s="92">
        <f t="shared" si="34"/>
        <v>55</v>
      </c>
      <c r="AG193" s="92">
        <f t="shared" si="34"/>
        <v>59</v>
      </c>
      <c r="AH193" s="92">
        <f t="shared" si="34"/>
        <v>59</v>
      </c>
      <c r="AI193" s="92">
        <f t="shared" si="34"/>
        <v>69</v>
      </c>
      <c r="AJ193" s="93">
        <f t="shared" si="34"/>
        <v>39</v>
      </c>
      <c r="AK193" s="43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85"/>
      <c r="DR193" s="43"/>
      <c r="DS193" s="41"/>
      <c r="DT193" s="41"/>
      <c r="DU193" s="41"/>
      <c r="DV193" s="41"/>
      <c r="DW193" s="41"/>
      <c r="DX193" s="41"/>
      <c r="DY193" s="47"/>
    </row>
    <row r="194" spans="1:129" ht="12.75" x14ac:dyDescent="0.2">
      <c r="A194" s="107"/>
      <c r="B194" s="79" t="s">
        <v>12</v>
      </c>
      <c r="C194" s="94">
        <f t="shared" ref="C194:AJ194" si="35">COUNTIF(C4:C187,"G")</f>
        <v>64</v>
      </c>
      <c r="D194" s="92">
        <f t="shared" si="35"/>
        <v>64</v>
      </c>
      <c r="E194" s="92">
        <f t="shared" si="35"/>
        <v>64</v>
      </c>
      <c r="F194" s="92">
        <f t="shared" si="35"/>
        <v>64</v>
      </c>
      <c r="G194" s="92">
        <f t="shared" si="35"/>
        <v>64</v>
      </c>
      <c r="H194" s="92">
        <f t="shared" si="35"/>
        <v>64</v>
      </c>
      <c r="I194" s="92">
        <f t="shared" si="35"/>
        <v>64</v>
      </c>
      <c r="J194" s="92">
        <f t="shared" si="35"/>
        <v>64</v>
      </c>
      <c r="K194" s="92">
        <f t="shared" si="35"/>
        <v>68</v>
      </c>
      <c r="L194" s="92">
        <f t="shared" si="35"/>
        <v>68</v>
      </c>
      <c r="M194" s="92">
        <f t="shared" si="35"/>
        <v>68</v>
      </c>
      <c r="N194" s="92">
        <f t="shared" si="35"/>
        <v>68</v>
      </c>
      <c r="O194" s="92">
        <f t="shared" si="35"/>
        <v>61</v>
      </c>
      <c r="P194" s="92">
        <f t="shared" si="35"/>
        <v>61</v>
      </c>
      <c r="Q194" s="92">
        <f t="shared" si="35"/>
        <v>61</v>
      </c>
      <c r="R194" s="92">
        <f t="shared" si="35"/>
        <v>53</v>
      </c>
      <c r="S194" s="92">
        <f t="shared" si="35"/>
        <v>53</v>
      </c>
      <c r="T194" s="92">
        <f t="shared" si="35"/>
        <v>39</v>
      </c>
      <c r="U194" s="92">
        <f t="shared" si="35"/>
        <v>46</v>
      </c>
      <c r="V194" s="92">
        <f t="shared" si="35"/>
        <v>54</v>
      </c>
      <c r="W194" s="92">
        <f t="shared" si="35"/>
        <v>47</v>
      </c>
      <c r="X194" s="92">
        <f t="shared" si="35"/>
        <v>54</v>
      </c>
      <c r="Y194" s="92">
        <f t="shared" si="35"/>
        <v>54</v>
      </c>
      <c r="Z194" s="92">
        <f t="shared" si="35"/>
        <v>49</v>
      </c>
      <c r="AA194" s="92">
        <f t="shared" si="35"/>
        <v>49</v>
      </c>
      <c r="AB194" s="92">
        <f t="shared" si="35"/>
        <v>49</v>
      </c>
      <c r="AC194" s="92">
        <f t="shared" si="35"/>
        <v>49</v>
      </c>
      <c r="AD194" s="92">
        <f t="shared" si="35"/>
        <v>49</v>
      </c>
      <c r="AE194" s="92">
        <f t="shared" si="35"/>
        <v>49</v>
      </c>
      <c r="AF194" s="92">
        <f t="shared" si="35"/>
        <v>56</v>
      </c>
      <c r="AG194" s="92">
        <f t="shared" si="35"/>
        <v>61</v>
      </c>
      <c r="AH194" s="92">
        <f t="shared" si="35"/>
        <v>61</v>
      </c>
      <c r="AI194" s="92">
        <f t="shared" si="35"/>
        <v>47</v>
      </c>
      <c r="AJ194" s="93">
        <f t="shared" si="35"/>
        <v>23</v>
      </c>
      <c r="AK194" s="43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85"/>
      <c r="DR194" s="43"/>
      <c r="DS194" s="41"/>
      <c r="DT194" s="41"/>
      <c r="DU194" s="41"/>
      <c r="DV194" s="41"/>
      <c r="DW194" s="41"/>
      <c r="DX194" s="41"/>
      <c r="DY194" s="47"/>
    </row>
    <row r="195" spans="1:129" ht="22.5" x14ac:dyDescent="0.2">
      <c r="A195" s="108" t="s">
        <v>75</v>
      </c>
      <c r="B195" s="109"/>
      <c r="C195" s="95">
        <f t="shared" ref="C195:AJ195" si="36">C194/C190</f>
        <v>0.70329670329670335</v>
      </c>
      <c r="D195" s="96">
        <f t="shared" si="36"/>
        <v>0.36571428571428571</v>
      </c>
      <c r="E195" s="96">
        <f t="shared" si="36"/>
        <v>0.36571428571428571</v>
      </c>
      <c r="F195" s="96">
        <f t="shared" si="36"/>
        <v>0.36571428571428571</v>
      </c>
      <c r="G195" s="96">
        <f t="shared" si="36"/>
        <v>0.36571428571428571</v>
      </c>
      <c r="H195" s="96">
        <f t="shared" si="36"/>
        <v>0.36571428571428571</v>
      </c>
      <c r="I195" s="96">
        <f t="shared" si="36"/>
        <v>0.36571428571428571</v>
      </c>
      <c r="J195" s="96">
        <f t="shared" si="36"/>
        <v>0.36571428571428571</v>
      </c>
      <c r="K195" s="96">
        <f t="shared" si="36"/>
        <v>0.38857142857142857</v>
      </c>
      <c r="L195" s="96">
        <f t="shared" si="36"/>
        <v>0.39080459770114945</v>
      </c>
      <c r="M195" s="96">
        <f t="shared" si="36"/>
        <v>0.39080459770114945</v>
      </c>
      <c r="N195" s="96">
        <f t="shared" si="36"/>
        <v>0.39080459770114945</v>
      </c>
      <c r="O195" s="96">
        <f t="shared" si="36"/>
        <v>0.35057471264367818</v>
      </c>
      <c r="P195" s="96">
        <f t="shared" si="36"/>
        <v>0.35057471264367818</v>
      </c>
      <c r="Q195" s="96">
        <f t="shared" si="36"/>
        <v>0.35057471264367818</v>
      </c>
      <c r="R195" s="96">
        <f t="shared" si="36"/>
        <v>0.3045977011494253</v>
      </c>
      <c r="S195" s="96">
        <f t="shared" si="36"/>
        <v>0.3045977011494253</v>
      </c>
      <c r="T195" s="96">
        <f t="shared" si="36"/>
        <v>0.22413793103448276</v>
      </c>
      <c r="U195" s="96">
        <f t="shared" si="36"/>
        <v>0.26436781609195403</v>
      </c>
      <c r="V195" s="96">
        <f t="shared" si="36"/>
        <v>0.31034482758620691</v>
      </c>
      <c r="W195" s="96">
        <f t="shared" si="36"/>
        <v>0.27011494252873564</v>
      </c>
      <c r="X195" s="96">
        <f t="shared" si="36"/>
        <v>0.31034482758620691</v>
      </c>
      <c r="Y195" s="96">
        <f t="shared" si="36"/>
        <v>0.31034482758620691</v>
      </c>
      <c r="Z195" s="96">
        <f t="shared" si="36"/>
        <v>0.28160919540229884</v>
      </c>
      <c r="AA195" s="96">
        <f t="shared" si="36"/>
        <v>0.28160919540229884</v>
      </c>
      <c r="AB195" s="96">
        <f t="shared" si="36"/>
        <v>0.28160919540229884</v>
      </c>
      <c r="AC195" s="96">
        <f t="shared" si="36"/>
        <v>0.28160919540229884</v>
      </c>
      <c r="AD195" s="96">
        <f t="shared" si="36"/>
        <v>0.28160919540229884</v>
      </c>
      <c r="AE195" s="96">
        <f t="shared" si="36"/>
        <v>0.28160919540229884</v>
      </c>
      <c r="AF195" s="96">
        <f t="shared" si="36"/>
        <v>0.32748538011695905</v>
      </c>
      <c r="AG195" s="96">
        <f t="shared" si="36"/>
        <v>0.35672514619883039</v>
      </c>
      <c r="AH195" s="96">
        <f t="shared" si="36"/>
        <v>0.35672514619883039</v>
      </c>
      <c r="AI195" s="96">
        <f t="shared" si="36"/>
        <v>0.31333333333333335</v>
      </c>
      <c r="AJ195" s="97">
        <f t="shared" si="36"/>
        <v>0.30666666666666664</v>
      </c>
      <c r="AK195" s="43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85"/>
      <c r="DR195" s="43"/>
      <c r="DS195" s="41"/>
      <c r="DT195" s="41"/>
      <c r="DU195" s="41"/>
      <c r="DV195" s="41"/>
      <c r="DW195" s="41"/>
      <c r="DX195" s="41"/>
      <c r="DY195" s="47"/>
    </row>
    <row r="196" spans="1:129" ht="12.75" x14ac:dyDescent="0.2">
      <c r="A196" s="115" t="s">
        <v>76</v>
      </c>
      <c r="B196" s="45" t="s">
        <v>65</v>
      </c>
      <c r="C196" s="94">
        <f t="shared" ref="C196:AJ196" si="37">SUM(C197:C202)</f>
        <v>36</v>
      </c>
      <c r="D196" s="92">
        <f t="shared" si="37"/>
        <v>36</v>
      </c>
      <c r="E196" s="92">
        <f t="shared" si="37"/>
        <v>36</v>
      </c>
      <c r="F196" s="92">
        <f t="shared" si="37"/>
        <v>36</v>
      </c>
      <c r="G196" s="92">
        <f t="shared" si="37"/>
        <v>36</v>
      </c>
      <c r="H196" s="92">
        <f t="shared" si="37"/>
        <v>36</v>
      </c>
      <c r="I196" s="92">
        <f t="shared" si="37"/>
        <v>36</v>
      </c>
      <c r="J196" s="92">
        <f t="shared" si="37"/>
        <v>36</v>
      </c>
      <c r="K196" s="92">
        <f t="shared" si="37"/>
        <v>36</v>
      </c>
      <c r="L196" s="92">
        <f t="shared" si="37"/>
        <v>36</v>
      </c>
      <c r="M196" s="92">
        <f t="shared" si="37"/>
        <v>36</v>
      </c>
      <c r="N196" s="92">
        <f t="shared" si="37"/>
        <v>36</v>
      </c>
      <c r="O196" s="92">
        <f t="shared" si="37"/>
        <v>36</v>
      </c>
      <c r="P196" s="92">
        <f t="shared" si="37"/>
        <v>36</v>
      </c>
      <c r="Q196" s="92">
        <f t="shared" si="37"/>
        <v>36</v>
      </c>
      <c r="R196" s="92">
        <f t="shared" si="37"/>
        <v>36</v>
      </c>
      <c r="S196" s="92">
        <f t="shared" si="37"/>
        <v>36</v>
      </c>
      <c r="T196" s="92">
        <f t="shared" si="37"/>
        <v>36</v>
      </c>
      <c r="U196" s="92">
        <f t="shared" si="37"/>
        <v>36</v>
      </c>
      <c r="V196" s="92">
        <f t="shared" si="37"/>
        <v>36</v>
      </c>
      <c r="W196" s="92">
        <f t="shared" si="37"/>
        <v>36</v>
      </c>
      <c r="X196" s="92">
        <f t="shared" si="37"/>
        <v>36</v>
      </c>
      <c r="Y196" s="92">
        <f t="shared" si="37"/>
        <v>36</v>
      </c>
      <c r="Z196" s="92">
        <f t="shared" si="37"/>
        <v>36</v>
      </c>
      <c r="AA196" s="92">
        <f t="shared" si="37"/>
        <v>36</v>
      </c>
      <c r="AB196" s="92">
        <f t="shared" si="37"/>
        <v>36</v>
      </c>
      <c r="AC196" s="92">
        <f t="shared" si="37"/>
        <v>36</v>
      </c>
      <c r="AD196" s="92">
        <f t="shared" si="37"/>
        <v>36</v>
      </c>
      <c r="AE196" s="92">
        <f t="shared" si="37"/>
        <v>36</v>
      </c>
      <c r="AF196" s="92">
        <f t="shared" si="37"/>
        <v>36</v>
      </c>
      <c r="AG196" s="92">
        <f t="shared" si="37"/>
        <v>36</v>
      </c>
      <c r="AH196" s="92">
        <f t="shared" si="37"/>
        <v>36</v>
      </c>
      <c r="AI196" s="92">
        <f t="shared" si="37"/>
        <v>36</v>
      </c>
      <c r="AJ196" s="93">
        <f t="shared" si="37"/>
        <v>34</v>
      </c>
      <c r="AK196" s="43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85"/>
      <c r="DR196" s="43"/>
      <c r="DS196" s="41"/>
      <c r="DT196" s="41"/>
      <c r="DU196" s="41"/>
      <c r="DV196" s="41"/>
      <c r="DW196" s="41"/>
      <c r="DX196" s="41"/>
      <c r="DY196" s="47"/>
    </row>
    <row r="197" spans="1:129" ht="12.75" x14ac:dyDescent="0.2">
      <c r="A197" s="106"/>
      <c r="B197" s="46" t="s">
        <v>9</v>
      </c>
      <c r="C197" s="94">
        <f t="shared" ref="C197:AJ197" si="38">COUNTIF(AK4:AK187,"0")</f>
        <v>0</v>
      </c>
      <c r="D197" s="92">
        <f t="shared" si="38"/>
        <v>0</v>
      </c>
      <c r="E197" s="92">
        <f t="shared" si="38"/>
        <v>0</v>
      </c>
      <c r="F197" s="92">
        <f t="shared" si="38"/>
        <v>0</v>
      </c>
      <c r="G197" s="92">
        <f t="shared" si="38"/>
        <v>0</v>
      </c>
      <c r="H197" s="92">
        <f t="shared" si="38"/>
        <v>0</v>
      </c>
      <c r="I197" s="92">
        <f t="shared" si="38"/>
        <v>0</v>
      </c>
      <c r="J197" s="92">
        <f t="shared" si="38"/>
        <v>0</v>
      </c>
      <c r="K197" s="92">
        <f t="shared" si="38"/>
        <v>0</v>
      </c>
      <c r="L197" s="92">
        <f t="shared" si="38"/>
        <v>0</v>
      </c>
      <c r="M197" s="92">
        <f t="shared" si="38"/>
        <v>0</v>
      </c>
      <c r="N197" s="92">
        <f t="shared" si="38"/>
        <v>0</v>
      </c>
      <c r="O197" s="92">
        <f t="shared" si="38"/>
        <v>0</v>
      </c>
      <c r="P197" s="92">
        <f t="shared" si="38"/>
        <v>0</v>
      </c>
      <c r="Q197" s="92">
        <f t="shared" si="38"/>
        <v>0</v>
      </c>
      <c r="R197" s="92">
        <f t="shared" si="38"/>
        <v>0</v>
      </c>
      <c r="S197" s="92">
        <f t="shared" si="38"/>
        <v>0</v>
      </c>
      <c r="T197" s="92">
        <f t="shared" si="38"/>
        <v>0</v>
      </c>
      <c r="U197" s="92">
        <f t="shared" si="38"/>
        <v>0</v>
      </c>
      <c r="V197" s="92">
        <f t="shared" si="38"/>
        <v>0</v>
      </c>
      <c r="W197" s="92">
        <f t="shared" si="38"/>
        <v>0</v>
      </c>
      <c r="X197" s="92">
        <f t="shared" si="38"/>
        <v>0</v>
      </c>
      <c r="Y197" s="92">
        <f t="shared" si="38"/>
        <v>0</v>
      </c>
      <c r="Z197" s="92">
        <f t="shared" si="38"/>
        <v>0</v>
      </c>
      <c r="AA197" s="92">
        <f t="shared" si="38"/>
        <v>0</v>
      </c>
      <c r="AB197" s="92">
        <f t="shared" si="38"/>
        <v>0</v>
      </c>
      <c r="AC197" s="92">
        <f t="shared" si="38"/>
        <v>0</v>
      </c>
      <c r="AD197" s="92">
        <f t="shared" si="38"/>
        <v>0</v>
      </c>
      <c r="AE197" s="92">
        <f t="shared" si="38"/>
        <v>0</v>
      </c>
      <c r="AF197" s="92">
        <f t="shared" si="38"/>
        <v>0</v>
      </c>
      <c r="AG197" s="92">
        <f t="shared" si="38"/>
        <v>0</v>
      </c>
      <c r="AH197" s="92">
        <f t="shared" si="38"/>
        <v>0</v>
      </c>
      <c r="AI197" s="92">
        <f t="shared" si="38"/>
        <v>0</v>
      </c>
      <c r="AJ197" s="93">
        <f t="shared" si="38"/>
        <v>0</v>
      </c>
      <c r="AK197" s="43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85"/>
      <c r="DR197" s="43"/>
      <c r="DS197" s="41"/>
      <c r="DT197" s="41"/>
      <c r="DU197" s="41"/>
      <c r="DV197" s="41"/>
      <c r="DW197" s="41"/>
      <c r="DX197" s="41"/>
      <c r="DY197" s="47"/>
    </row>
    <row r="198" spans="1:129" ht="12.75" x14ac:dyDescent="0.2">
      <c r="A198" s="106"/>
      <c r="B198" s="46" t="s">
        <v>13</v>
      </c>
      <c r="C198" s="94">
        <f t="shared" ref="C198:AJ198" si="39">COUNTIF(AK4:AK187,"A")</f>
        <v>18</v>
      </c>
      <c r="D198" s="92">
        <f t="shared" si="39"/>
        <v>18</v>
      </c>
      <c r="E198" s="92">
        <f t="shared" si="39"/>
        <v>18</v>
      </c>
      <c r="F198" s="92">
        <f t="shared" si="39"/>
        <v>18</v>
      </c>
      <c r="G198" s="92">
        <f t="shared" si="39"/>
        <v>18</v>
      </c>
      <c r="H198" s="92">
        <f t="shared" si="39"/>
        <v>18</v>
      </c>
      <c r="I198" s="92">
        <f t="shared" si="39"/>
        <v>18</v>
      </c>
      <c r="J198" s="92">
        <f t="shared" si="39"/>
        <v>18</v>
      </c>
      <c r="K198" s="92">
        <f t="shared" si="39"/>
        <v>18</v>
      </c>
      <c r="L198" s="92">
        <f t="shared" si="39"/>
        <v>18</v>
      </c>
      <c r="M198" s="92">
        <f t="shared" si="39"/>
        <v>18</v>
      </c>
      <c r="N198" s="92">
        <f t="shared" si="39"/>
        <v>18</v>
      </c>
      <c r="O198" s="92">
        <f t="shared" si="39"/>
        <v>18</v>
      </c>
      <c r="P198" s="92">
        <f t="shared" si="39"/>
        <v>18</v>
      </c>
      <c r="Q198" s="92">
        <f t="shared" si="39"/>
        <v>18</v>
      </c>
      <c r="R198" s="92">
        <f t="shared" si="39"/>
        <v>18</v>
      </c>
      <c r="S198" s="92">
        <f t="shared" si="39"/>
        <v>18</v>
      </c>
      <c r="T198" s="92">
        <f t="shared" si="39"/>
        <v>18</v>
      </c>
      <c r="U198" s="92">
        <f t="shared" si="39"/>
        <v>18</v>
      </c>
      <c r="V198" s="92">
        <f t="shared" si="39"/>
        <v>18</v>
      </c>
      <c r="W198" s="92">
        <f t="shared" si="39"/>
        <v>18</v>
      </c>
      <c r="X198" s="92">
        <f t="shared" si="39"/>
        <v>18</v>
      </c>
      <c r="Y198" s="92">
        <f t="shared" si="39"/>
        <v>18</v>
      </c>
      <c r="Z198" s="92">
        <f t="shared" si="39"/>
        <v>18</v>
      </c>
      <c r="AA198" s="92">
        <f t="shared" si="39"/>
        <v>18</v>
      </c>
      <c r="AB198" s="92">
        <f t="shared" si="39"/>
        <v>18</v>
      </c>
      <c r="AC198" s="92">
        <f t="shared" si="39"/>
        <v>18</v>
      </c>
      <c r="AD198" s="92">
        <f t="shared" si="39"/>
        <v>18</v>
      </c>
      <c r="AE198" s="92">
        <f t="shared" si="39"/>
        <v>18</v>
      </c>
      <c r="AF198" s="92">
        <f t="shared" si="39"/>
        <v>18</v>
      </c>
      <c r="AG198" s="92">
        <f t="shared" si="39"/>
        <v>18</v>
      </c>
      <c r="AH198" s="92">
        <f t="shared" si="39"/>
        <v>18</v>
      </c>
      <c r="AI198" s="92">
        <f t="shared" si="39"/>
        <v>18</v>
      </c>
      <c r="AJ198" s="93">
        <f t="shared" si="39"/>
        <v>16</v>
      </c>
      <c r="AK198" s="43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85"/>
      <c r="DR198" s="43"/>
      <c r="DS198" s="41"/>
      <c r="DT198" s="41"/>
      <c r="DU198" s="41"/>
      <c r="DV198" s="41"/>
      <c r="DW198" s="41"/>
      <c r="DX198" s="41"/>
      <c r="DY198" s="47"/>
    </row>
    <row r="199" spans="1:129" ht="12.75" x14ac:dyDescent="0.2">
      <c r="A199" s="106"/>
      <c r="B199" s="46" t="s">
        <v>14</v>
      </c>
      <c r="C199" s="94">
        <f t="shared" ref="C199:AJ199" si="40">COUNTIF(AK4:AK187,"B")</f>
        <v>0</v>
      </c>
      <c r="D199" s="92">
        <f t="shared" si="40"/>
        <v>0</v>
      </c>
      <c r="E199" s="92">
        <f t="shared" si="40"/>
        <v>0</v>
      </c>
      <c r="F199" s="92">
        <f t="shared" si="40"/>
        <v>0</v>
      </c>
      <c r="G199" s="92">
        <f t="shared" si="40"/>
        <v>0</v>
      </c>
      <c r="H199" s="92">
        <f t="shared" si="40"/>
        <v>0</v>
      </c>
      <c r="I199" s="92">
        <f t="shared" si="40"/>
        <v>0</v>
      </c>
      <c r="J199" s="92">
        <f t="shared" si="40"/>
        <v>0</v>
      </c>
      <c r="K199" s="92">
        <f t="shared" si="40"/>
        <v>0</v>
      </c>
      <c r="L199" s="92">
        <f t="shared" si="40"/>
        <v>0</v>
      </c>
      <c r="M199" s="92">
        <f t="shared" si="40"/>
        <v>0</v>
      </c>
      <c r="N199" s="92">
        <f t="shared" si="40"/>
        <v>0</v>
      </c>
      <c r="O199" s="92">
        <f t="shared" si="40"/>
        <v>0</v>
      </c>
      <c r="P199" s="92">
        <f t="shared" si="40"/>
        <v>0</v>
      </c>
      <c r="Q199" s="92">
        <f t="shared" si="40"/>
        <v>0</v>
      </c>
      <c r="R199" s="92">
        <f t="shared" si="40"/>
        <v>0</v>
      </c>
      <c r="S199" s="92">
        <f t="shared" si="40"/>
        <v>0</v>
      </c>
      <c r="T199" s="92">
        <f t="shared" si="40"/>
        <v>0</v>
      </c>
      <c r="U199" s="92">
        <f t="shared" si="40"/>
        <v>0</v>
      </c>
      <c r="V199" s="92">
        <f t="shared" si="40"/>
        <v>0</v>
      </c>
      <c r="W199" s="92">
        <f t="shared" si="40"/>
        <v>0</v>
      </c>
      <c r="X199" s="92">
        <f t="shared" si="40"/>
        <v>0</v>
      </c>
      <c r="Y199" s="92">
        <f t="shared" si="40"/>
        <v>0</v>
      </c>
      <c r="Z199" s="92">
        <f t="shared" si="40"/>
        <v>0</v>
      </c>
      <c r="AA199" s="92">
        <f t="shared" si="40"/>
        <v>0</v>
      </c>
      <c r="AB199" s="92">
        <f t="shared" si="40"/>
        <v>0</v>
      </c>
      <c r="AC199" s="92">
        <f t="shared" si="40"/>
        <v>0</v>
      </c>
      <c r="AD199" s="92">
        <f t="shared" si="40"/>
        <v>0</v>
      </c>
      <c r="AE199" s="92">
        <f t="shared" si="40"/>
        <v>0</v>
      </c>
      <c r="AF199" s="92">
        <f t="shared" si="40"/>
        <v>0</v>
      </c>
      <c r="AG199" s="92">
        <f t="shared" si="40"/>
        <v>0</v>
      </c>
      <c r="AH199" s="92">
        <f t="shared" si="40"/>
        <v>0</v>
      </c>
      <c r="AI199" s="92">
        <f t="shared" si="40"/>
        <v>0</v>
      </c>
      <c r="AJ199" s="93">
        <f t="shared" si="40"/>
        <v>0</v>
      </c>
      <c r="AK199" s="43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85"/>
      <c r="DR199" s="43"/>
      <c r="DS199" s="41"/>
      <c r="DT199" s="41"/>
      <c r="DU199" s="41"/>
      <c r="DV199" s="41"/>
      <c r="DW199" s="41"/>
      <c r="DX199" s="41"/>
      <c r="DY199" s="47"/>
    </row>
    <row r="200" spans="1:129" ht="12.75" x14ac:dyDescent="0.2">
      <c r="A200" s="106"/>
      <c r="B200" s="46" t="s">
        <v>15</v>
      </c>
      <c r="C200" s="94">
        <f t="shared" ref="C200:AJ200" si="41">COUNTIF(AK4:AK187,"C")</f>
        <v>18</v>
      </c>
      <c r="D200" s="92">
        <f t="shared" si="41"/>
        <v>18</v>
      </c>
      <c r="E200" s="92">
        <f t="shared" si="41"/>
        <v>18</v>
      </c>
      <c r="F200" s="92">
        <f t="shared" si="41"/>
        <v>18</v>
      </c>
      <c r="G200" s="92">
        <f t="shared" si="41"/>
        <v>18</v>
      </c>
      <c r="H200" s="92">
        <f t="shared" si="41"/>
        <v>18</v>
      </c>
      <c r="I200" s="92">
        <f t="shared" si="41"/>
        <v>18</v>
      </c>
      <c r="J200" s="92">
        <f t="shared" si="41"/>
        <v>18</v>
      </c>
      <c r="K200" s="92">
        <f t="shared" si="41"/>
        <v>18</v>
      </c>
      <c r="L200" s="92">
        <f t="shared" si="41"/>
        <v>18</v>
      </c>
      <c r="M200" s="92">
        <f t="shared" si="41"/>
        <v>18</v>
      </c>
      <c r="N200" s="92">
        <f t="shared" si="41"/>
        <v>18</v>
      </c>
      <c r="O200" s="92">
        <f t="shared" si="41"/>
        <v>18</v>
      </c>
      <c r="P200" s="92">
        <f t="shared" si="41"/>
        <v>18</v>
      </c>
      <c r="Q200" s="92">
        <f t="shared" si="41"/>
        <v>18</v>
      </c>
      <c r="R200" s="92">
        <f t="shared" si="41"/>
        <v>18</v>
      </c>
      <c r="S200" s="92">
        <f t="shared" si="41"/>
        <v>18</v>
      </c>
      <c r="T200" s="92">
        <f t="shared" si="41"/>
        <v>18</v>
      </c>
      <c r="U200" s="92">
        <f t="shared" si="41"/>
        <v>18</v>
      </c>
      <c r="V200" s="92">
        <f t="shared" si="41"/>
        <v>18</v>
      </c>
      <c r="W200" s="92">
        <f t="shared" si="41"/>
        <v>18</v>
      </c>
      <c r="X200" s="92">
        <f t="shared" si="41"/>
        <v>18</v>
      </c>
      <c r="Y200" s="92">
        <f t="shared" si="41"/>
        <v>18</v>
      </c>
      <c r="Z200" s="92">
        <f t="shared" si="41"/>
        <v>18</v>
      </c>
      <c r="AA200" s="92">
        <f t="shared" si="41"/>
        <v>18</v>
      </c>
      <c r="AB200" s="92">
        <f t="shared" si="41"/>
        <v>18</v>
      </c>
      <c r="AC200" s="92">
        <f t="shared" si="41"/>
        <v>18</v>
      </c>
      <c r="AD200" s="92">
        <f t="shared" si="41"/>
        <v>18</v>
      </c>
      <c r="AE200" s="92">
        <f t="shared" si="41"/>
        <v>18</v>
      </c>
      <c r="AF200" s="92">
        <f t="shared" si="41"/>
        <v>18</v>
      </c>
      <c r="AG200" s="92">
        <f t="shared" si="41"/>
        <v>18</v>
      </c>
      <c r="AH200" s="92">
        <f t="shared" si="41"/>
        <v>18</v>
      </c>
      <c r="AI200" s="92">
        <f t="shared" si="41"/>
        <v>18</v>
      </c>
      <c r="AJ200" s="93">
        <f t="shared" si="41"/>
        <v>18</v>
      </c>
      <c r="AK200" s="43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K200" s="41"/>
      <c r="DL200" s="41"/>
      <c r="DM200" s="41"/>
      <c r="DN200" s="41"/>
      <c r="DO200" s="41"/>
      <c r="DP200" s="41"/>
      <c r="DQ200" s="85"/>
      <c r="DR200" s="43"/>
      <c r="DS200" s="41"/>
      <c r="DT200" s="41"/>
      <c r="DU200" s="41"/>
      <c r="DV200" s="41"/>
      <c r="DW200" s="41"/>
      <c r="DX200" s="41"/>
      <c r="DY200" s="47"/>
    </row>
    <row r="201" spans="1:129" ht="12.75" x14ac:dyDescent="0.2">
      <c r="A201" s="106"/>
      <c r="B201" s="46" t="s">
        <v>16</v>
      </c>
      <c r="C201" s="94">
        <f t="shared" ref="C201:AJ201" si="42">COUNTIF(AK4:AK187,"D")</f>
        <v>0</v>
      </c>
      <c r="D201" s="92">
        <f t="shared" si="42"/>
        <v>0</v>
      </c>
      <c r="E201" s="92">
        <f t="shared" si="42"/>
        <v>0</v>
      </c>
      <c r="F201" s="92">
        <f t="shared" si="42"/>
        <v>0</v>
      </c>
      <c r="G201" s="92">
        <f t="shared" si="42"/>
        <v>0</v>
      </c>
      <c r="H201" s="92">
        <f t="shared" si="42"/>
        <v>0</v>
      </c>
      <c r="I201" s="92">
        <f t="shared" si="42"/>
        <v>0</v>
      </c>
      <c r="J201" s="92">
        <f t="shared" si="42"/>
        <v>0</v>
      </c>
      <c r="K201" s="92">
        <f t="shared" si="42"/>
        <v>0</v>
      </c>
      <c r="L201" s="92">
        <f t="shared" si="42"/>
        <v>0</v>
      </c>
      <c r="M201" s="92">
        <f t="shared" si="42"/>
        <v>0</v>
      </c>
      <c r="N201" s="92">
        <f t="shared" si="42"/>
        <v>0</v>
      </c>
      <c r="O201" s="92">
        <f t="shared" si="42"/>
        <v>0</v>
      </c>
      <c r="P201" s="92">
        <f t="shared" si="42"/>
        <v>0</v>
      </c>
      <c r="Q201" s="92">
        <f t="shared" si="42"/>
        <v>0</v>
      </c>
      <c r="R201" s="92">
        <f t="shared" si="42"/>
        <v>0</v>
      </c>
      <c r="S201" s="92">
        <f t="shared" si="42"/>
        <v>0</v>
      </c>
      <c r="T201" s="92">
        <f t="shared" si="42"/>
        <v>0</v>
      </c>
      <c r="U201" s="92">
        <f t="shared" si="42"/>
        <v>0</v>
      </c>
      <c r="V201" s="92">
        <f t="shared" si="42"/>
        <v>0</v>
      </c>
      <c r="W201" s="92">
        <f t="shared" si="42"/>
        <v>0</v>
      </c>
      <c r="X201" s="92">
        <f t="shared" si="42"/>
        <v>0</v>
      </c>
      <c r="Y201" s="92">
        <f t="shared" si="42"/>
        <v>0</v>
      </c>
      <c r="Z201" s="92">
        <f t="shared" si="42"/>
        <v>0</v>
      </c>
      <c r="AA201" s="92">
        <f t="shared" si="42"/>
        <v>0</v>
      </c>
      <c r="AB201" s="92">
        <f t="shared" si="42"/>
        <v>0</v>
      </c>
      <c r="AC201" s="92">
        <f t="shared" si="42"/>
        <v>0</v>
      </c>
      <c r="AD201" s="92">
        <f t="shared" si="42"/>
        <v>0</v>
      </c>
      <c r="AE201" s="92">
        <f t="shared" si="42"/>
        <v>0</v>
      </c>
      <c r="AF201" s="92">
        <f t="shared" si="42"/>
        <v>0</v>
      </c>
      <c r="AG201" s="92">
        <f t="shared" si="42"/>
        <v>0</v>
      </c>
      <c r="AH201" s="92">
        <f t="shared" si="42"/>
        <v>0</v>
      </c>
      <c r="AI201" s="92">
        <f t="shared" si="42"/>
        <v>0</v>
      </c>
      <c r="AJ201" s="93">
        <f t="shared" si="42"/>
        <v>0</v>
      </c>
      <c r="AK201" s="43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85"/>
      <c r="DR201" s="43"/>
      <c r="DS201" s="41"/>
      <c r="DT201" s="41"/>
      <c r="DU201" s="41"/>
      <c r="DV201" s="41"/>
      <c r="DW201" s="41"/>
      <c r="DX201" s="41"/>
      <c r="DY201" s="47"/>
    </row>
    <row r="202" spans="1:129" ht="12.75" x14ac:dyDescent="0.2">
      <c r="A202" s="106"/>
      <c r="B202" s="46" t="s">
        <v>17</v>
      </c>
      <c r="C202" s="94">
        <f t="shared" ref="C202:AJ202" si="43">COUNTIF(AK4:AK187,"F")</f>
        <v>0</v>
      </c>
      <c r="D202" s="92">
        <f t="shared" si="43"/>
        <v>0</v>
      </c>
      <c r="E202" s="92">
        <f t="shared" si="43"/>
        <v>0</v>
      </c>
      <c r="F202" s="92">
        <f t="shared" si="43"/>
        <v>0</v>
      </c>
      <c r="G202" s="92">
        <f t="shared" si="43"/>
        <v>0</v>
      </c>
      <c r="H202" s="92">
        <f t="shared" si="43"/>
        <v>0</v>
      </c>
      <c r="I202" s="92">
        <f t="shared" si="43"/>
        <v>0</v>
      </c>
      <c r="J202" s="92">
        <f t="shared" si="43"/>
        <v>0</v>
      </c>
      <c r="K202" s="92">
        <f t="shared" si="43"/>
        <v>0</v>
      </c>
      <c r="L202" s="92">
        <f t="shared" si="43"/>
        <v>0</v>
      </c>
      <c r="M202" s="92">
        <f t="shared" si="43"/>
        <v>0</v>
      </c>
      <c r="N202" s="92">
        <f t="shared" si="43"/>
        <v>0</v>
      </c>
      <c r="O202" s="92">
        <f t="shared" si="43"/>
        <v>0</v>
      </c>
      <c r="P202" s="92">
        <f t="shared" si="43"/>
        <v>0</v>
      </c>
      <c r="Q202" s="92">
        <f t="shared" si="43"/>
        <v>0</v>
      </c>
      <c r="R202" s="92">
        <f t="shared" si="43"/>
        <v>0</v>
      </c>
      <c r="S202" s="92">
        <f t="shared" si="43"/>
        <v>0</v>
      </c>
      <c r="T202" s="92">
        <f t="shared" si="43"/>
        <v>0</v>
      </c>
      <c r="U202" s="92">
        <f t="shared" si="43"/>
        <v>0</v>
      </c>
      <c r="V202" s="92">
        <f t="shared" si="43"/>
        <v>0</v>
      </c>
      <c r="W202" s="92">
        <f t="shared" si="43"/>
        <v>0</v>
      </c>
      <c r="X202" s="92">
        <f t="shared" si="43"/>
        <v>0</v>
      </c>
      <c r="Y202" s="92">
        <f t="shared" si="43"/>
        <v>0</v>
      </c>
      <c r="Z202" s="92">
        <f t="shared" si="43"/>
        <v>0</v>
      </c>
      <c r="AA202" s="92">
        <f t="shared" si="43"/>
        <v>0</v>
      </c>
      <c r="AB202" s="92">
        <f t="shared" si="43"/>
        <v>0</v>
      </c>
      <c r="AC202" s="92">
        <f t="shared" si="43"/>
        <v>0</v>
      </c>
      <c r="AD202" s="92">
        <f t="shared" si="43"/>
        <v>0</v>
      </c>
      <c r="AE202" s="92">
        <f t="shared" si="43"/>
        <v>0</v>
      </c>
      <c r="AF202" s="92">
        <f t="shared" si="43"/>
        <v>0</v>
      </c>
      <c r="AG202" s="92">
        <f t="shared" si="43"/>
        <v>0</v>
      </c>
      <c r="AH202" s="92">
        <f t="shared" si="43"/>
        <v>0</v>
      </c>
      <c r="AI202" s="92">
        <f t="shared" si="43"/>
        <v>0</v>
      </c>
      <c r="AJ202" s="93">
        <f t="shared" si="43"/>
        <v>0</v>
      </c>
      <c r="AK202" s="43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85"/>
      <c r="DR202" s="43"/>
      <c r="DS202" s="41"/>
      <c r="DT202" s="41"/>
      <c r="DU202" s="41"/>
      <c r="DV202" s="41"/>
      <c r="DW202" s="41"/>
      <c r="DX202" s="41"/>
      <c r="DY202" s="47"/>
    </row>
    <row r="203" spans="1:129" ht="22.5" x14ac:dyDescent="0.2">
      <c r="A203" s="108" t="s">
        <v>75</v>
      </c>
      <c r="B203" s="109"/>
      <c r="C203" s="98">
        <f t="shared" ref="C203:AJ203" si="44">C198/C196</f>
        <v>0.5</v>
      </c>
      <c r="D203" s="99">
        <f t="shared" si="44"/>
        <v>0.5</v>
      </c>
      <c r="E203" s="99">
        <f t="shared" si="44"/>
        <v>0.5</v>
      </c>
      <c r="F203" s="99">
        <f t="shared" si="44"/>
        <v>0.5</v>
      </c>
      <c r="G203" s="99">
        <f t="shared" si="44"/>
        <v>0.5</v>
      </c>
      <c r="H203" s="99">
        <f t="shared" si="44"/>
        <v>0.5</v>
      </c>
      <c r="I203" s="99">
        <f t="shared" si="44"/>
        <v>0.5</v>
      </c>
      <c r="J203" s="99">
        <f t="shared" si="44"/>
        <v>0.5</v>
      </c>
      <c r="K203" s="99">
        <f t="shared" si="44"/>
        <v>0.5</v>
      </c>
      <c r="L203" s="99">
        <f t="shared" si="44"/>
        <v>0.5</v>
      </c>
      <c r="M203" s="99">
        <f t="shared" si="44"/>
        <v>0.5</v>
      </c>
      <c r="N203" s="99">
        <f t="shared" si="44"/>
        <v>0.5</v>
      </c>
      <c r="O203" s="99">
        <f t="shared" si="44"/>
        <v>0.5</v>
      </c>
      <c r="P203" s="99">
        <f t="shared" si="44"/>
        <v>0.5</v>
      </c>
      <c r="Q203" s="99">
        <f t="shared" si="44"/>
        <v>0.5</v>
      </c>
      <c r="R203" s="99">
        <f t="shared" si="44"/>
        <v>0.5</v>
      </c>
      <c r="S203" s="99">
        <f t="shared" si="44"/>
        <v>0.5</v>
      </c>
      <c r="T203" s="99">
        <f t="shared" si="44"/>
        <v>0.5</v>
      </c>
      <c r="U203" s="99">
        <f t="shared" si="44"/>
        <v>0.5</v>
      </c>
      <c r="V203" s="99">
        <f t="shared" si="44"/>
        <v>0.5</v>
      </c>
      <c r="W203" s="99">
        <f t="shared" si="44"/>
        <v>0.5</v>
      </c>
      <c r="X203" s="99">
        <f t="shared" si="44"/>
        <v>0.5</v>
      </c>
      <c r="Y203" s="99">
        <f t="shared" si="44"/>
        <v>0.5</v>
      </c>
      <c r="Z203" s="99">
        <f t="shared" si="44"/>
        <v>0.5</v>
      </c>
      <c r="AA203" s="99">
        <f t="shared" si="44"/>
        <v>0.5</v>
      </c>
      <c r="AB203" s="99">
        <f t="shared" si="44"/>
        <v>0.5</v>
      </c>
      <c r="AC203" s="99">
        <f t="shared" si="44"/>
        <v>0.5</v>
      </c>
      <c r="AD203" s="99">
        <f t="shared" si="44"/>
        <v>0.5</v>
      </c>
      <c r="AE203" s="99">
        <f t="shared" si="44"/>
        <v>0.5</v>
      </c>
      <c r="AF203" s="99">
        <f t="shared" si="44"/>
        <v>0.5</v>
      </c>
      <c r="AG203" s="99">
        <f t="shared" si="44"/>
        <v>0.5</v>
      </c>
      <c r="AH203" s="99">
        <f t="shared" si="44"/>
        <v>0.5</v>
      </c>
      <c r="AI203" s="99">
        <f t="shared" si="44"/>
        <v>0.5</v>
      </c>
      <c r="AJ203" s="100">
        <f t="shared" si="44"/>
        <v>0.47058823529411764</v>
      </c>
      <c r="AK203" s="43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85"/>
      <c r="DR203" s="43"/>
      <c r="DS203" s="41"/>
      <c r="DT203" s="41"/>
      <c r="DU203" s="41"/>
      <c r="DV203" s="41"/>
      <c r="DW203" s="41"/>
      <c r="DX203" s="41"/>
      <c r="DY203" s="47"/>
    </row>
    <row r="204" spans="1:129" ht="12.75" x14ac:dyDescent="0.2">
      <c r="A204" s="105" t="s">
        <v>77</v>
      </c>
      <c r="B204" s="89" t="s">
        <v>65</v>
      </c>
      <c r="C204" s="101">
        <f t="shared" ref="C204:AJ204" si="45">SUM(C205:C210)</f>
        <v>0</v>
      </c>
      <c r="D204" s="102">
        <f t="shared" si="45"/>
        <v>0</v>
      </c>
      <c r="E204" s="102">
        <f t="shared" si="45"/>
        <v>0</v>
      </c>
      <c r="F204" s="102">
        <f t="shared" si="45"/>
        <v>0</v>
      </c>
      <c r="G204" s="102">
        <f t="shared" si="45"/>
        <v>0</v>
      </c>
      <c r="H204" s="102">
        <f t="shared" si="45"/>
        <v>0</v>
      </c>
      <c r="I204" s="102">
        <f t="shared" si="45"/>
        <v>0</v>
      </c>
      <c r="J204" s="102">
        <f t="shared" si="45"/>
        <v>0</v>
      </c>
      <c r="K204" s="102">
        <f t="shared" si="45"/>
        <v>0</v>
      </c>
      <c r="L204" s="102">
        <f t="shared" si="45"/>
        <v>0</v>
      </c>
      <c r="M204" s="102">
        <f t="shared" si="45"/>
        <v>0</v>
      </c>
      <c r="N204" s="102">
        <f t="shared" si="45"/>
        <v>0</v>
      </c>
      <c r="O204" s="102">
        <f t="shared" si="45"/>
        <v>0</v>
      </c>
      <c r="P204" s="102">
        <f t="shared" si="45"/>
        <v>0</v>
      </c>
      <c r="Q204" s="102">
        <f t="shared" si="45"/>
        <v>0</v>
      </c>
      <c r="R204" s="102">
        <f t="shared" si="45"/>
        <v>0</v>
      </c>
      <c r="S204" s="102">
        <f t="shared" si="45"/>
        <v>0</v>
      </c>
      <c r="T204" s="102">
        <f t="shared" si="45"/>
        <v>0</v>
      </c>
      <c r="U204" s="102">
        <f t="shared" si="45"/>
        <v>0</v>
      </c>
      <c r="V204" s="102">
        <f t="shared" si="45"/>
        <v>0</v>
      </c>
      <c r="W204" s="102">
        <f t="shared" si="45"/>
        <v>0</v>
      </c>
      <c r="X204" s="102">
        <f t="shared" si="45"/>
        <v>0</v>
      </c>
      <c r="Y204" s="102">
        <f t="shared" si="45"/>
        <v>0</v>
      </c>
      <c r="Z204" s="102">
        <f t="shared" si="45"/>
        <v>0</v>
      </c>
      <c r="AA204" s="102">
        <f t="shared" si="45"/>
        <v>0</v>
      </c>
      <c r="AB204" s="102">
        <f t="shared" si="45"/>
        <v>0</v>
      </c>
      <c r="AC204" s="102">
        <f t="shared" si="45"/>
        <v>0</v>
      </c>
      <c r="AD204" s="102">
        <f t="shared" si="45"/>
        <v>0</v>
      </c>
      <c r="AE204" s="102">
        <f t="shared" si="45"/>
        <v>0</v>
      </c>
      <c r="AF204" s="103">
        <f t="shared" si="45"/>
        <v>0</v>
      </c>
      <c r="AG204" s="103">
        <f t="shared" si="45"/>
        <v>0</v>
      </c>
      <c r="AH204" s="103">
        <f t="shared" si="45"/>
        <v>0</v>
      </c>
      <c r="AI204" s="103">
        <f t="shared" si="45"/>
        <v>0</v>
      </c>
      <c r="AJ204" s="104">
        <f t="shared" si="45"/>
        <v>0</v>
      </c>
      <c r="AK204" s="43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85"/>
      <c r="DR204" s="43"/>
      <c r="DS204" s="41"/>
      <c r="DT204" s="41"/>
      <c r="DU204" s="41"/>
      <c r="DV204" s="41"/>
      <c r="DW204" s="41"/>
      <c r="DX204" s="41"/>
      <c r="DY204" s="47"/>
    </row>
    <row r="205" spans="1:129" ht="12.75" x14ac:dyDescent="0.2">
      <c r="A205" s="106"/>
      <c r="B205" s="46" t="s">
        <v>9</v>
      </c>
      <c r="C205" s="94">
        <f t="shared" ref="C205:AJ205" si="46">COUNTIF(BS4:BS187,"0")</f>
        <v>0</v>
      </c>
      <c r="D205" s="92">
        <f t="shared" si="46"/>
        <v>0</v>
      </c>
      <c r="E205" s="92">
        <f t="shared" si="46"/>
        <v>0</v>
      </c>
      <c r="F205" s="92">
        <f t="shared" si="46"/>
        <v>0</v>
      </c>
      <c r="G205" s="92">
        <f t="shared" si="46"/>
        <v>0</v>
      </c>
      <c r="H205" s="92">
        <f t="shared" si="46"/>
        <v>0</v>
      </c>
      <c r="I205" s="92">
        <f t="shared" si="46"/>
        <v>0</v>
      </c>
      <c r="J205" s="92">
        <f t="shared" si="46"/>
        <v>0</v>
      </c>
      <c r="K205" s="92">
        <f t="shared" si="46"/>
        <v>0</v>
      </c>
      <c r="L205" s="92">
        <f t="shared" si="46"/>
        <v>0</v>
      </c>
      <c r="M205" s="92">
        <f t="shared" si="46"/>
        <v>0</v>
      </c>
      <c r="N205" s="92">
        <f t="shared" si="46"/>
        <v>0</v>
      </c>
      <c r="O205" s="92">
        <f t="shared" si="46"/>
        <v>0</v>
      </c>
      <c r="P205" s="92">
        <f t="shared" si="46"/>
        <v>0</v>
      </c>
      <c r="Q205" s="92">
        <f t="shared" si="46"/>
        <v>0</v>
      </c>
      <c r="R205" s="92">
        <f t="shared" si="46"/>
        <v>0</v>
      </c>
      <c r="S205" s="92">
        <f t="shared" si="46"/>
        <v>0</v>
      </c>
      <c r="T205" s="92">
        <f t="shared" si="46"/>
        <v>0</v>
      </c>
      <c r="U205" s="92">
        <f t="shared" si="46"/>
        <v>0</v>
      </c>
      <c r="V205" s="92">
        <f t="shared" si="46"/>
        <v>0</v>
      </c>
      <c r="W205" s="92">
        <f t="shared" si="46"/>
        <v>0</v>
      </c>
      <c r="X205" s="92">
        <f t="shared" si="46"/>
        <v>0</v>
      </c>
      <c r="Y205" s="92">
        <f t="shared" si="46"/>
        <v>0</v>
      </c>
      <c r="Z205" s="92">
        <f t="shared" si="46"/>
        <v>0</v>
      </c>
      <c r="AA205" s="92">
        <f t="shared" si="46"/>
        <v>0</v>
      </c>
      <c r="AB205" s="92">
        <f t="shared" si="46"/>
        <v>0</v>
      </c>
      <c r="AC205" s="92">
        <f t="shared" si="46"/>
        <v>0</v>
      </c>
      <c r="AD205" s="92">
        <f t="shared" si="46"/>
        <v>0</v>
      </c>
      <c r="AE205" s="92">
        <f t="shared" si="46"/>
        <v>0</v>
      </c>
      <c r="AF205" s="92">
        <f t="shared" si="46"/>
        <v>0</v>
      </c>
      <c r="AG205" s="92">
        <f t="shared" si="46"/>
        <v>0</v>
      </c>
      <c r="AH205" s="92">
        <f t="shared" si="46"/>
        <v>0</v>
      </c>
      <c r="AI205" s="92">
        <f t="shared" si="46"/>
        <v>0</v>
      </c>
      <c r="AJ205" s="93">
        <f t="shared" si="46"/>
        <v>0</v>
      </c>
      <c r="AK205" s="43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85"/>
      <c r="DR205" s="43"/>
      <c r="DS205" s="41"/>
      <c r="DT205" s="41"/>
      <c r="DU205" s="41"/>
      <c r="DV205" s="41"/>
      <c r="DW205" s="41"/>
      <c r="DX205" s="41"/>
      <c r="DY205" s="47"/>
    </row>
    <row r="206" spans="1:129" ht="12.75" x14ac:dyDescent="0.2">
      <c r="A206" s="106"/>
      <c r="B206" s="46" t="s">
        <v>13</v>
      </c>
      <c r="C206" s="94">
        <f t="shared" ref="C206:AJ206" si="47">COUNTIF(BS4:BS187,"A")</f>
        <v>0</v>
      </c>
      <c r="D206" s="92">
        <f t="shared" si="47"/>
        <v>0</v>
      </c>
      <c r="E206" s="92">
        <f t="shared" si="47"/>
        <v>0</v>
      </c>
      <c r="F206" s="92">
        <f t="shared" si="47"/>
        <v>0</v>
      </c>
      <c r="G206" s="92">
        <f t="shared" si="47"/>
        <v>0</v>
      </c>
      <c r="H206" s="92">
        <f t="shared" si="47"/>
        <v>0</v>
      </c>
      <c r="I206" s="92">
        <f t="shared" si="47"/>
        <v>0</v>
      </c>
      <c r="J206" s="92">
        <f t="shared" si="47"/>
        <v>0</v>
      </c>
      <c r="K206" s="92">
        <f t="shared" si="47"/>
        <v>0</v>
      </c>
      <c r="L206" s="92">
        <f t="shared" si="47"/>
        <v>0</v>
      </c>
      <c r="M206" s="92">
        <f t="shared" si="47"/>
        <v>0</v>
      </c>
      <c r="N206" s="92">
        <f t="shared" si="47"/>
        <v>0</v>
      </c>
      <c r="O206" s="92">
        <f t="shared" si="47"/>
        <v>0</v>
      </c>
      <c r="P206" s="92">
        <f t="shared" si="47"/>
        <v>0</v>
      </c>
      <c r="Q206" s="92">
        <f t="shared" si="47"/>
        <v>0</v>
      </c>
      <c r="R206" s="92">
        <f t="shared" si="47"/>
        <v>0</v>
      </c>
      <c r="S206" s="92">
        <f t="shared" si="47"/>
        <v>0</v>
      </c>
      <c r="T206" s="92">
        <f t="shared" si="47"/>
        <v>0</v>
      </c>
      <c r="U206" s="92">
        <f t="shared" si="47"/>
        <v>0</v>
      </c>
      <c r="V206" s="92">
        <f t="shared" si="47"/>
        <v>0</v>
      </c>
      <c r="W206" s="92">
        <f t="shared" si="47"/>
        <v>0</v>
      </c>
      <c r="X206" s="92">
        <f t="shared" si="47"/>
        <v>0</v>
      </c>
      <c r="Y206" s="92">
        <f t="shared" si="47"/>
        <v>0</v>
      </c>
      <c r="Z206" s="92">
        <f t="shared" si="47"/>
        <v>0</v>
      </c>
      <c r="AA206" s="92">
        <f t="shared" si="47"/>
        <v>0</v>
      </c>
      <c r="AB206" s="92">
        <f t="shared" si="47"/>
        <v>0</v>
      </c>
      <c r="AC206" s="92">
        <f t="shared" si="47"/>
        <v>0</v>
      </c>
      <c r="AD206" s="92">
        <f t="shared" si="47"/>
        <v>0</v>
      </c>
      <c r="AE206" s="92">
        <f t="shared" si="47"/>
        <v>0</v>
      </c>
      <c r="AF206" s="92">
        <f t="shared" si="47"/>
        <v>0</v>
      </c>
      <c r="AG206" s="92">
        <f t="shared" si="47"/>
        <v>0</v>
      </c>
      <c r="AH206" s="92">
        <f t="shared" si="47"/>
        <v>0</v>
      </c>
      <c r="AI206" s="92">
        <f t="shared" si="47"/>
        <v>0</v>
      </c>
      <c r="AJ206" s="93">
        <f t="shared" si="47"/>
        <v>0</v>
      </c>
      <c r="AK206" s="43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85"/>
      <c r="DR206" s="43"/>
      <c r="DS206" s="41"/>
      <c r="DT206" s="41"/>
      <c r="DU206" s="41"/>
      <c r="DV206" s="41"/>
      <c r="DW206" s="41"/>
      <c r="DX206" s="41"/>
      <c r="DY206" s="47"/>
    </row>
    <row r="207" spans="1:129" ht="12.75" x14ac:dyDescent="0.2">
      <c r="A207" s="106"/>
      <c r="B207" s="46" t="s">
        <v>14</v>
      </c>
      <c r="C207" s="94">
        <f t="shared" ref="C207:AJ207" si="48">COUNTIF(BS4:BS187,"B")</f>
        <v>0</v>
      </c>
      <c r="D207" s="92">
        <f t="shared" si="48"/>
        <v>0</v>
      </c>
      <c r="E207" s="92">
        <f t="shared" si="48"/>
        <v>0</v>
      </c>
      <c r="F207" s="92">
        <f t="shared" si="48"/>
        <v>0</v>
      </c>
      <c r="G207" s="92">
        <f t="shared" si="48"/>
        <v>0</v>
      </c>
      <c r="H207" s="92">
        <f t="shared" si="48"/>
        <v>0</v>
      </c>
      <c r="I207" s="92">
        <f t="shared" si="48"/>
        <v>0</v>
      </c>
      <c r="J207" s="92">
        <f t="shared" si="48"/>
        <v>0</v>
      </c>
      <c r="K207" s="92">
        <f t="shared" si="48"/>
        <v>0</v>
      </c>
      <c r="L207" s="92">
        <f t="shared" si="48"/>
        <v>0</v>
      </c>
      <c r="M207" s="92">
        <f t="shared" si="48"/>
        <v>0</v>
      </c>
      <c r="N207" s="92">
        <f t="shared" si="48"/>
        <v>0</v>
      </c>
      <c r="O207" s="92">
        <f t="shared" si="48"/>
        <v>0</v>
      </c>
      <c r="P207" s="92">
        <f t="shared" si="48"/>
        <v>0</v>
      </c>
      <c r="Q207" s="92">
        <f t="shared" si="48"/>
        <v>0</v>
      </c>
      <c r="R207" s="92">
        <f t="shared" si="48"/>
        <v>0</v>
      </c>
      <c r="S207" s="92">
        <f t="shared" si="48"/>
        <v>0</v>
      </c>
      <c r="T207" s="92">
        <f t="shared" si="48"/>
        <v>0</v>
      </c>
      <c r="U207" s="92">
        <f t="shared" si="48"/>
        <v>0</v>
      </c>
      <c r="V207" s="92">
        <f t="shared" si="48"/>
        <v>0</v>
      </c>
      <c r="W207" s="92">
        <f t="shared" si="48"/>
        <v>0</v>
      </c>
      <c r="X207" s="92">
        <f t="shared" si="48"/>
        <v>0</v>
      </c>
      <c r="Y207" s="92">
        <f t="shared" si="48"/>
        <v>0</v>
      </c>
      <c r="Z207" s="92">
        <f t="shared" si="48"/>
        <v>0</v>
      </c>
      <c r="AA207" s="92">
        <f t="shared" si="48"/>
        <v>0</v>
      </c>
      <c r="AB207" s="92">
        <f t="shared" si="48"/>
        <v>0</v>
      </c>
      <c r="AC207" s="92">
        <f t="shared" si="48"/>
        <v>0</v>
      </c>
      <c r="AD207" s="92">
        <f t="shared" si="48"/>
        <v>0</v>
      </c>
      <c r="AE207" s="92">
        <f t="shared" si="48"/>
        <v>0</v>
      </c>
      <c r="AF207" s="92">
        <f t="shared" si="48"/>
        <v>0</v>
      </c>
      <c r="AG207" s="92">
        <f t="shared" si="48"/>
        <v>0</v>
      </c>
      <c r="AH207" s="92">
        <f t="shared" si="48"/>
        <v>0</v>
      </c>
      <c r="AI207" s="92">
        <f t="shared" si="48"/>
        <v>0</v>
      </c>
      <c r="AJ207" s="93">
        <f t="shared" si="48"/>
        <v>0</v>
      </c>
      <c r="AK207" s="43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85"/>
      <c r="DR207" s="43"/>
      <c r="DS207" s="41"/>
      <c r="DT207" s="41"/>
      <c r="DU207" s="41"/>
      <c r="DV207" s="41"/>
      <c r="DW207" s="41"/>
      <c r="DX207" s="41"/>
      <c r="DY207" s="47"/>
    </row>
    <row r="208" spans="1:129" ht="12.75" x14ac:dyDescent="0.2">
      <c r="A208" s="106"/>
      <c r="B208" s="46" t="s">
        <v>15</v>
      </c>
      <c r="C208" s="94">
        <f t="shared" ref="C208:AJ208" si="49">COUNTIF(BS4:BS187,"C")</f>
        <v>0</v>
      </c>
      <c r="D208" s="92">
        <f t="shared" si="49"/>
        <v>0</v>
      </c>
      <c r="E208" s="92">
        <f t="shared" si="49"/>
        <v>0</v>
      </c>
      <c r="F208" s="92">
        <f t="shared" si="49"/>
        <v>0</v>
      </c>
      <c r="G208" s="92">
        <f t="shared" si="49"/>
        <v>0</v>
      </c>
      <c r="H208" s="92">
        <f t="shared" si="49"/>
        <v>0</v>
      </c>
      <c r="I208" s="92">
        <f t="shared" si="49"/>
        <v>0</v>
      </c>
      <c r="J208" s="92">
        <f t="shared" si="49"/>
        <v>0</v>
      </c>
      <c r="K208" s="92">
        <f t="shared" si="49"/>
        <v>0</v>
      </c>
      <c r="L208" s="92">
        <f t="shared" si="49"/>
        <v>0</v>
      </c>
      <c r="M208" s="92">
        <f t="shared" si="49"/>
        <v>0</v>
      </c>
      <c r="N208" s="92">
        <f t="shared" si="49"/>
        <v>0</v>
      </c>
      <c r="O208" s="92">
        <f t="shared" si="49"/>
        <v>0</v>
      </c>
      <c r="P208" s="92">
        <f t="shared" si="49"/>
        <v>0</v>
      </c>
      <c r="Q208" s="92">
        <f t="shared" si="49"/>
        <v>0</v>
      </c>
      <c r="R208" s="92">
        <f t="shared" si="49"/>
        <v>0</v>
      </c>
      <c r="S208" s="92">
        <f t="shared" si="49"/>
        <v>0</v>
      </c>
      <c r="T208" s="92">
        <f t="shared" si="49"/>
        <v>0</v>
      </c>
      <c r="U208" s="92">
        <f t="shared" si="49"/>
        <v>0</v>
      </c>
      <c r="V208" s="92">
        <f t="shared" si="49"/>
        <v>0</v>
      </c>
      <c r="W208" s="92">
        <f t="shared" si="49"/>
        <v>0</v>
      </c>
      <c r="X208" s="92">
        <f t="shared" si="49"/>
        <v>0</v>
      </c>
      <c r="Y208" s="92">
        <f t="shared" si="49"/>
        <v>0</v>
      </c>
      <c r="Z208" s="92">
        <f t="shared" si="49"/>
        <v>0</v>
      </c>
      <c r="AA208" s="92">
        <f t="shared" si="49"/>
        <v>0</v>
      </c>
      <c r="AB208" s="92">
        <f t="shared" si="49"/>
        <v>0</v>
      </c>
      <c r="AC208" s="92">
        <f t="shared" si="49"/>
        <v>0</v>
      </c>
      <c r="AD208" s="92">
        <f t="shared" si="49"/>
        <v>0</v>
      </c>
      <c r="AE208" s="92">
        <f t="shared" si="49"/>
        <v>0</v>
      </c>
      <c r="AF208" s="92">
        <f t="shared" si="49"/>
        <v>0</v>
      </c>
      <c r="AG208" s="92">
        <f t="shared" si="49"/>
        <v>0</v>
      </c>
      <c r="AH208" s="92">
        <f t="shared" si="49"/>
        <v>0</v>
      </c>
      <c r="AI208" s="92">
        <f t="shared" si="49"/>
        <v>0</v>
      </c>
      <c r="AJ208" s="93">
        <f t="shared" si="49"/>
        <v>0</v>
      </c>
      <c r="AK208" s="43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85"/>
      <c r="DR208" s="43"/>
      <c r="DS208" s="41"/>
      <c r="DT208" s="41"/>
      <c r="DU208" s="41"/>
      <c r="DV208" s="41"/>
      <c r="DW208" s="41"/>
      <c r="DX208" s="41"/>
      <c r="DY208" s="47"/>
    </row>
    <row r="209" spans="1:129" ht="12.75" x14ac:dyDescent="0.2">
      <c r="A209" s="106"/>
      <c r="B209" s="46" t="s">
        <v>16</v>
      </c>
      <c r="C209" s="94">
        <f t="shared" ref="C209:AJ209" si="50">COUNTIF(BS4:BS187,"D")</f>
        <v>0</v>
      </c>
      <c r="D209" s="92">
        <f t="shared" si="50"/>
        <v>0</v>
      </c>
      <c r="E209" s="92">
        <f t="shared" si="50"/>
        <v>0</v>
      </c>
      <c r="F209" s="92">
        <f t="shared" si="50"/>
        <v>0</v>
      </c>
      <c r="G209" s="92">
        <f t="shared" si="50"/>
        <v>0</v>
      </c>
      <c r="H209" s="92">
        <f t="shared" si="50"/>
        <v>0</v>
      </c>
      <c r="I209" s="92">
        <f t="shared" si="50"/>
        <v>0</v>
      </c>
      <c r="J209" s="92">
        <f t="shared" si="50"/>
        <v>0</v>
      </c>
      <c r="K209" s="92">
        <f t="shared" si="50"/>
        <v>0</v>
      </c>
      <c r="L209" s="92">
        <f t="shared" si="50"/>
        <v>0</v>
      </c>
      <c r="M209" s="92">
        <f t="shared" si="50"/>
        <v>0</v>
      </c>
      <c r="N209" s="92">
        <f t="shared" si="50"/>
        <v>0</v>
      </c>
      <c r="O209" s="92">
        <f t="shared" si="50"/>
        <v>0</v>
      </c>
      <c r="P209" s="92">
        <f t="shared" si="50"/>
        <v>0</v>
      </c>
      <c r="Q209" s="92">
        <f t="shared" si="50"/>
        <v>0</v>
      </c>
      <c r="R209" s="92">
        <f t="shared" si="50"/>
        <v>0</v>
      </c>
      <c r="S209" s="92">
        <f t="shared" si="50"/>
        <v>0</v>
      </c>
      <c r="T209" s="92">
        <f t="shared" si="50"/>
        <v>0</v>
      </c>
      <c r="U209" s="92">
        <f t="shared" si="50"/>
        <v>0</v>
      </c>
      <c r="V209" s="92">
        <f t="shared" si="50"/>
        <v>0</v>
      </c>
      <c r="W209" s="92">
        <f t="shared" si="50"/>
        <v>0</v>
      </c>
      <c r="X209" s="92">
        <f t="shared" si="50"/>
        <v>0</v>
      </c>
      <c r="Y209" s="92">
        <f t="shared" si="50"/>
        <v>0</v>
      </c>
      <c r="Z209" s="92">
        <f t="shared" si="50"/>
        <v>0</v>
      </c>
      <c r="AA209" s="92">
        <f t="shared" si="50"/>
        <v>0</v>
      </c>
      <c r="AB209" s="92">
        <f t="shared" si="50"/>
        <v>0</v>
      </c>
      <c r="AC209" s="92">
        <f t="shared" si="50"/>
        <v>0</v>
      </c>
      <c r="AD209" s="92">
        <f t="shared" si="50"/>
        <v>0</v>
      </c>
      <c r="AE209" s="92">
        <f t="shared" si="50"/>
        <v>0</v>
      </c>
      <c r="AF209" s="92">
        <f t="shared" si="50"/>
        <v>0</v>
      </c>
      <c r="AG209" s="92">
        <f t="shared" si="50"/>
        <v>0</v>
      </c>
      <c r="AH209" s="92">
        <f t="shared" si="50"/>
        <v>0</v>
      </c>
      <c r="AI209" s="92">
        <f t="shared" si="50"/>
        <v>0</v>
      </c>
      <c r="AJ209" s="93">
        <f t="shared" si="50"/>
        <v>0</v>
      </c>
      <c r="AK209" s="43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85"/>
      <c r="DR209" s="43"/>
      <c r="DS209" s="41"/>
      <c r="DT209" s="41"/>
      <c r="DU209" s="41"/>
      <c r="DV209" s="41"/>
      <c r="DW209" s="41"/>
      <c r="DX209" s="41"/>
      <c r="DY209" s="47"/>
    </row>
    <row r="210" spans="1:129" ht="12.75" x14ac:dyDescent="0.2">
      <c r="A210" s="107"/>
      <c r="B210" s="79" t="s">
        <v>17</v>
      </c>
      <c r="C210" s="94">
        <f t="shared" ref="C210:AJ210" si="51">COUNTIF(BS4:BS187,"F")</f>
        <v>0</v>
      </c>
      <c r="D210" s="92">
        <f t="shared" si="51"/>
        <v>0</v>
      </c>
      <c r="E210" s="92">
        <f t="shared" si="51"/>
        <v>0</v>
      </c>
      <c r="F210" s="92">
        <f t="shared" si="51"/>
        <v>0</v>
      </c>
      <c r="G210" s="92">
        <f t="shared" si="51"/>
        <v>0</v>
      </c>
      <c r="H210" s="92">
        <f t="shared" si="51"/>
        <v>0</v>
      </c>
      <c r="I210" s="92">
        <f t="shared" si="51"/>
        <v>0</v>
      </c>
      <c r="J210" s="92">
        <f t="shared" si="51"/>
        <v>0</v>
      </c>
      <c r="K210" s="92">
        <f t="shared" si="51"/>
        <v>0</v>
      </c>
      <c r="L210" s="92">
        <f t="shared" si="51"/>
        <v>0</v>
      </c>
      <c r="M210" s="92">
        <f t="shared" si="51"/>
        <v>0</v>
      </c>
      <c r="N210" s="92">
        <f t="shared" si="51"/>
        <v>0</v>
      </c>
      <c r="O210" s="92">
        <f t="shared" si="51"/>
        <v>0</v>
      </c>
      <c r="P210" s="92">
        <f t="shared" si="51"/>
        <v>0</v>
      </c>
      <c r="Q210" s="92">
        <f t="shared" si="51"/>
        <v>0</v>
      </c>
      <c r="R210" s="92">
        <f t="shared" si="51"/>
        <v>0</v>
      </c>
      <c r="S210" s="92">
        <f t="shared" si="51"/>
        <v>0</v>
      </c>
      <c r="T210" s="92">
        <f t="shared" si="51"/>
        <v>0</v>
      </c>
      <c r="U210" s="92">
        <f t="shared" si="51"/>
        <v>0</v>
      </c>
      <c r="V210" s="92">
        <f t="shared" si="51"/>
        <v>0</v>
      </c>
      <c r="W210" s="92">
        <f t="shared" si="51"/>
        <v>0</v>
      </c>
      <c r="X210" s="92">
        <f t="shared" si="51"/>
        <v>0</v>
      </c>
      <c r="Y210" s="92">
        <f t="shared" si="51"/>
        <v>0</v>
      </c>
      <c r="Z210" s="92">
        <f t="shared" si="51"/>
        <v>0</v>
      </c>
      <c r="AA210" s="92">
        <f t="shared" si="51"/>
        <v>0</v>
      </c>
      <c r="AB210" s="92">
        <f t="shared" si="51"/>
        <v>0</v>
      </c>
      <c r="AC210" s="92">
        <f t="shared" si="51"/>
        <v>0</v>
      </c>
      <c r="AD210" s="92">
        <f t="shared" si="51"/>
        <v>0</v>
      </c>
      <c r="AE210" s="92">
        <f t="shared" si="51"/>
        <v>0</v>
      </c>
      <c r="AF210" s="92">
        <f t="shared" si="51"/>
        <v>0</v>
      </c>
      <c r="AG210" s="92">
        <f t="shared" si="51"/>
        <v>0</v>
      </c>
      <c r="AH210" s="92">
        <f t="shared" si="51"/>
        <v>0</v>
      </c>
      <c r="AI210" s="92">
        <f t="shared" si="51"/>
        <v>0</v>
      </c>
      <c r="AJ210" s="93">
        <f t="shared" si="51"/>
        <v>0</v>
      </c>
      <c r="AK210" s="43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85"/>
      <c r="DR210" s="43"/>
      <c r="DS210" s="41"/>
      <c r="DT210" s="41"/>
      <c r="DU210" s="41"/>
      <c r="DV210" s="41"/>
      <c r="DW210" s="41"/>
      <c r="DX210" s="41"/>
      <c r="DY210" s="47"/>
    </row>
    <row r="211" spans="1:129" ht="36" x14ac:dyDescent="0.2">
      <c r="A211" s="108" t="s">
        <v>75</v>
      </c>
      <c r="B211" s="109"/>
      <c r="C211" s="95" t="e">
        <f t="shared" ref="C211:AJ211" si="52">C206/C204</f>
        <v>#DIV/0!</v>
      </c>
      <c r="D211" s="96" t="e">
        <f t="shared" si="52"/>
        <v>#DIV/0!</v>
      </c>
      <c r="E211" s="96" t="e">
        <f t="shared" si="52"/>
        <v>#DIV/0!</v>
      </c>
      <c r="F211" s="96" t="e">
        <f t="shared" si="52"/>
        <v>#DIV/0!</v>
      </c>
      <c r="G211" s="96" t="e">
        <f t="shared" si="52"/>
        <v>#DIV/0!</v>
      </c>
      <c r="H211" s="96" t="e">
        <f t="shared" si="52"/>
        <v>#DIV/0!</v>
      </c>
      <c r="I211" s="96" t="e">
        <f t="shared" si="52"/>
        <v>#DIV/0!</v>
      </c>
      <c r="J211" s="96" t="e">
        <f t="shared" si="52"/>
        <v>#DIV/0!</v>
      </c>
      <c r="K211" s="96" t="e">
        <f t="shared" si="52"/>
        <v>#DIV/0!</v>
      </c>
      <c r="L211" s="96" t="e">
        <f t="shared" si="52"/>
        <v>#DIV/0!</v>
      </c>
      <c r="M211" s="96" t="e">
        <f t="shared" si="52"/>
        <v>#DIV/0!</v>
      </c>
      <c r="N211" s="96" t="e">
        <f t="shared" si="52"/>
        <v>#DIV/0!</v>
      </c>
      <c r="O211" s="96" t="e">
        <f t="shared" si="52"/>
        <v>#DIV/0!</v>
      </c>
      <c r="P211" s="96" t="e">
        <f t="shared" si="52"/>
        <v>#DIV/0!</v>
      </c>
      <c r="Q211" s="96" t="e">
        <f t="shared" si="52"/>
        <v>#DIV/0!</v>
      </c>
      <c r="R211" s="96" t="e">
        <f t="shared" si="52"/>
        <v>#DIV/0!</v>
      </c>
      <c r="S211" s="96" t="e">
        <f t="shared" si="52"/>
        <v>#DIV/0!</v>
      </c>
      <c r="T211" s="96" t="e">
        <f t="shared" si="52"/>
        <v>#DIV/0!</v>
      </c>
      <c r="U211" s="96" t="e">
        <f t="shared" si="52"/>
        <v>#DIV/0!</v>
      </c>
      <c r="V211" s="96" t="e">
        <f t="shared" si="52"/>
        <v>#DIV/0!</v>
      </c>
      <c r="W211" s="96" t="e">
        <f t="shared" si="52"/>
        <v>#DIV/0!</v>
      </c>
      <c r="X211" s="96" t="e">
        <f t="shared" si="52"/>
        <v>#DIV/0!</v>
      </c>
      <c r="Y211" s="96" t="e">
        <f t="shared" si="52"/>
        <v>#DIV/0!</v>
      </c>
      <c r="Z211" s="96" t="e">
        <f t="shared" si="52"/>
        <v>#DIV/0!</v>
      </c>
      <c r="AA211" s="96" t="e">
        <f t="shared" si="52"/>
        <v>#DIV/0!</v>
      </c>
      <c r="AB211" s="96" t="e">
        <f t="shared" si="52"/>
        <v>#DIV/0!</v>
      </c>
      <c r="AC211" s="96" t="e">
        <f t="shared" si="52"/>
        <v>#DIV/0!</v>
      </c>
      <c r="AD211" s="96" t="e">
        <f t="shared" si="52"/>
        <v>#DIV/0!</v>
      </c>
      <c r="AE211" s="96" t="e">
        <f t="shared" si="52"/>
        <v>#DIV/0!</v>
      </c>
      <c r="AF211" s="96" t="e">
        <f t="shared" si="52"/>
        <v>#DIV/0!</v>
      </c>
      <c r="AG211" s="96" t="e">
        <f t="shared" si="52"/>
        <v>#DIV/0!</v>
      </c>
      <c r="AH211" s="96" t="e">
        <f t="shared" si="52"/>
        <v>#DIV/0!</v>
      </c>
      <c r="AI211" s="96" t="e">
        <f t="shared" si="52"/>
        <v>#DIV/0!</v>
      </c>
      <c r="AJ211" s="97" t="e">
        <f t="shared" si="52"/>
        <v>#DIV/0!</v>
      </c>
      <c r="AK211" s="43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85"/>
      <c r="DR211" s="43"/>
      <c r="DS211" s="41"/>
      <c r="DT211" s="41"/>
      <c r="DU211" s="41"/>
      <c r="DV211" s="41"/>
      <c r="DW211" s="41"/>
      <c r="DX211" s="41"/>
      <c r="DY211" s="47"/>
    </row>
  </sheetData>
  <mergeCells count="70">
    <mergeCell ref="DZ1:EC3"/>
    <mergeCell ref="DR2:DX2"/>
    <mergeCell ref="A1:B1"/>
    <mergeCell ref="C1:AJ2"/>
    <mergeCell ref="AK1:BR2"/>
    <mergeCell ref="BS1:CZ2"/>
    <mergeCell ref="DA1:DB1"/>
    <mergeCell ref="DC1:DD1"/>
    <mergeCell ref="A2:B2"/>
    <mergeCell ref="DE1:DH1"/>
    <mergeCell ref="DI1:DJ1"/>
    <mergeCell ref="DK1:DN1"/>
    <mergeCell ref="DO1:DP1"/>
    <mergeCell ref="DR1:DW1"/>
    <mergeCell ref="DR34:DS34"/>
    <mergeCell ref="A3:B3"/>
    <mergeCell ref="DR3:DS3"/>
    <mergeCell ref="DR4:DR8"/>
    <mergeCell ref="DR9:DS9"/>
    <mergeCell ref="DR10:DR16"/>
    <mergeCell ref="DR17:DS17"/>
    <mergeCell ref="DR18:DR24"/>
    <mergeCell ref="DR25:DS25"/>
    <mergeCell ref="DR26:DX27"/>
    <mergeCell ref="DR28:DR33"/>
    <mergeCell ref="DS28:DS29"/>
    <mergeCell ref="DR35:DR41"/>
    <mergeCell ref="DR42:DS42"/>
    <mergeCell ref="DR43:DR49"/>
    <mergeCell ref="DR50:DS50"/>
    <mergeCell ref="DR51:DX51"/>
    <mergeCell ref="DS56:DS57"/>
    <mergeCell ref="DT56:DX57"/>
    <mergeCell ref="DR58:DR67"/>
    <mergeCell ref="DS58:DS59"/>
    <mergeCell ref="DT58:DX59"/>
    <mergeCell ref="DS60:DS61"/>
    <mergeCell ref="DT60:DX61"/>
    <mergeCell ref="DS62:DS63"/>
    <mergeCell ref="DT62:DX63"/>
    <mergeCell ref="DS64:DS65"/>
    <mergeCell ref="DR52:DR57"/>
    <mergeCell ref="DS52:DS53"/>
    <mergeCell ref="DT52:DX53"/>
    <mergeCell ref="DS54:DS55"/>
    <mergeCell ref="DT54:DX55"/>
    <mergeCell ref="DT64:DX65"/>
    <mergeCell ref="DS66:DS67"/>
    <mergeCell ref="DT66:DX67"/>
    <mergeCell ref="DR68:DR77"/>
    <mergeCell ref="DS68:DS69"/>
    <mergeCell ref="DT68:DX69"/>
    <mergeCell ref="DS70:DS71"/>
    <mergeCell ref="DT70:DX71"/>
    <mergeCell ref="DS72:DS73"/>
    <mergeCell ref="DT72:DX73"/>
    <mergeCell ref="DS74:DS75"/>
    <mergeCell ref="DT74:DX75"/>
    <mergeCell ref="DS76:DS77"/>
    <mergeCell ref="DT76:DX77"/>
    <mergeCell ref="A188:B188"/>
    <mergeCell ref="C188:DP188"/>
    <mergeCell ref="A204:A210"/>
    <mergeCell ref="A211:B211"/>
    <mergeCell ref="A189:A194"/>
    <mergeCell ref="B189:B190"/>
    <mergeCell ref="C189:AJ189"/>
    <mergeCell ref="A195:B195"/>
    <mergeCell ref="A196:A202"/>
    <mergeCell ref="A203:B203"/>
  </mergeCells>
  <conditionalFormatting sqref="C4:AJ187 AK38:AP38 AK40:AP40">
    <cfRule type="containsText" dxfId="18" priority="11" operator="containsText" text="g">
      <formula>NOT(ISERROR(SEARCH(("g"),(C4))))</formula>
    </cfRule>
    <cfRule type="containsText" dxfId="17" priority="12" operator="containsText" text="y">
      <formula>NOT(ISERROR(SEARCH(("y"),(C4))))</formula>
    </cfRule>
    <cfRule type="containsText" dxfId="16" priority="13" operator="containsText" text="r">
      <formula>NOT(ISERROR(SEARCH(("r"),(C4))))</formula>
    </cfRule>
  </conditionalFormatting>
  <conditionalFormatting sqref="C4:CZ187">
    <cfRule type="containsText" dxfId="15" priority="19" operator="containsText" text="0">
      <formula>NOT(ISERROR(SEARCH(("0"),(C4))))</formula>
    </cfRule>
  </conditionalFormatting>
  <conditionalFormatting sqref="AJ149 AJ158">
    <cfRule type="containsText" dxfId="14" priority="6" operator="containsText" text="a">
      <formula>NOT(ISERROR(SEARCH(("a"),(AK149))))</formula>
    </cfRule>
    <cfRule type="containsText" dxfId="13" priority="7" operator="containsText" text="b">
      <formula>NOT(ISERROR(SEARCH(("b"),(AK149))))</formula>
    </cfRule>
    <cfRule type="containsText" dxfId="12" priority="8" operator="containsText" text="c">
      <formula>NOT(ISERROR(SEARCH(("c"),(AK149))))</formula>
    </cfRule>
    <cfRule type="containsText" dxfId="11" priority="9" operator="containsText" text="d">
      <formula>NOT(ISERROR(SEARCH(("d"),(AK149))))</formula>
    </cfRule>
    <cfRule type="containsText" dxfId="10" priority="10" operator="containsText" text="f">
      <formula>NOT(ISERROR(SEARCH(("f"),(AK149))))</formula>
    </cfRule>
  </conditionalFormatting>
  <conditionalFormatting sqref="AJ176">
    <cfRule type="containsText" dxfId="9" priority="1" operator="containsText" text="a">
      <formula>NOT(ISERROR(SEARCH(("a"),(AK176))))</formula>
    </cfRule>
    <cfRule type="containsText" dxfId="8" priority="2" operator="containsText" text="b">
      <formula>NOT(ISERROR(SEARCH(("b"),(AK176))))</formula>
    </cfRule>
    <cfRule type="containsText" dxfId="7" priority="3" operator="containsText" text="c">
      <formula>NOT(ISERROR(SEARCH(("c"),(AK176))))</formula>
    </cfRule>
    <cfRule type="containsText" dxfId="6" priority="4" operator="containsText" text="d">
      <formula>NOT(ISERROR(SEARCH(("d"),(AK176))))</formula>
    </cfRule>
    <cfRule type="containsText" dxfId="5" priority="5" operator="containsText" text="f">
      <formula>NOT(ISERROR(SEARCH(("f"),(AK176))))</formula>
    </cfRule>
  </conditionalFormatting>
  <conditionalFormatting sqref="AK4:CZ187 AJ63 AJ72">
    <cfRule type="containsText" dxfId="4" priority="14" operator="containsText" text="a">
      <formula>NOT(ISERROR(SEARCH(("a"),(AK4))))</formula>
    </cfRule>
    <cfRule type="containsText" dxfId="3" priority="15" operator="containsText" text="b">
      <formula>NOT(ISERROR(SEARCH(("b"),(AK4))))</formula>
    </cfRule>
    <cfRule type="containsText" dxfId="2" priority="16" operator="containsText" text="c">
      <formula>NOT(ISERROR(SEARCH(("c"),(AK4))))</formula>
    </cfRule>
    <cfRule type="containsText" dxfId="1" priority="17" operator="containsText" text="d">
      <formula>NOT(ISERROR(SEARCH(("d"),(AK4))))</formula>
    </cfRule>
    <cfRule type="containsText" dxfId="0" priority="18" operator="containsText" text="f">
      <formula>NOT(ISERROR(SEARCH(("f"),(AK4))))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 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hinojosa</dc:creator>
  <cp:lastModifiedBy>steven hinojosa</cp:lastModifiedBy>
  <dcterms:created xsi:type="dcterms:W3CDTF">2023-07-14T14:35:03Z</dcterms:created>
  <dcterms:modified xsi:type="dcterms:W3CDTF">2023-07-15T15:14:20Z</dcterms:modified>
</cp:coreProperties>
</file>