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 Hariharan\Desktop\"/>
    </mc:Choice>
  </mc:AlternateContent>
  <xr:revisionPtr revIDLastSave="0" documentId="13_ncr:1_{1C86AAB9-3887-421F-A749-21805A8678A0}" xr6:coauthVersionLast="45" xr6:coauthVersionMax="45" xr10:uidLastSave="{00000000-0000-0000-0000-000000000000}"/>
  <bookViews>
    <workbookView xWindow="-110" yWindow="-110" windowWidth="19420" windowHeight="11020" xr2:uid="{F28561DB-6D76-480E-8678-2CC13ED81A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J30" i="1" s="1"/>
  <c r="G30" i="1"/>
  <c r="G29" i="1"/>
</calcChain>
</file>

<file path=xl/sharedStrings.xml><?xml version="1.0" encoding="utf-8"?>
<sst xmlns="http://schemas.openxmlformats.org/spreadsheetml/2006/main" count="152" uniqueCount="146">
  <si>
    <t>For Every action there is A FINANCIAL REACTION</t>
  </si>
  <si>
    <t xml:space="preserve">Profit </t>
  </si>
  <si>
    <t>vidhi</t>
  </si>
  <si>
    <t>Ravi</t>
  </si>
  <si>
    <t>100 cr</t>
  </si>
  <si>
    <t>RoI</t>
  </si>
  <si>
    <t>Absolute</t>
  </si>
  <si>
    <t>Relative</t>
  </si>
  <si>
    <t>Free of cost</t>
  </si>
  <si>
    <t>Is Ravi creating or destroying wealth</t>
  </si>
  <si>
    <t>Opportunity cost of capital is what Ravi can get from RBI bonds</t>
  </si>
  <si>
    <t xml:space="preserve">Two projects in the same company in two different domains of business </t>
  </si>
  <si>
    <t>For Eg: L and T has switch gear division</t>
  </si>
  <si>
    <t>L and T has a defence division</t>
  </si>
  <si>
    <t>Do they compete with each other?</t>
  </si>
  <si>
    <t>ROI</t>
  </si>
  <si>
    <t>One dealer who is very reliable</t>
  </si>
  <si>
    <t>Anand Auto</t>
  </si>
  <si>
    <t>Receivable</t>
  </si>
  <si>
    <t>I'll pay now</t>
  </si>
  <si>
    <t>I'll pay after a month</t>
  </si>
  <si>
    <t>Can Gaurav make 50000 return on 950000 investment in one month?</t>
  </si>
  <si>
    <t>Survival</t>
  </si>
  <si>
    <t>Cash flow</t>
  </si>
  <si>
    <t>Revenue</t>
  </si>
  <si>
    <t>Engineered cost</t>
  </si>
  <si>
    <t>Discretionary cost</t>
  </si>
  <si>
    <t>Cost</t>
  </si>
  <si>
    <t>Investment</t>
  </si>
  <si>
    <r>
      <t>Investment is money</t>
    </r>
    <r>
      <rPr>
        <b/>
        <sz val="11"/>
        <color theme="1"/>
        <rFont val="Calibri"/>
        <family val="2"/>
        <scheme val="minor"/>
      </rPr>
      <t xml:space="preserve"> blocked</t>
    </r>
    <r>
      <rPr>
        <sz val="11"/>
        <color theme="1"/>
        <rFont val="Calibri"/>
        <family val="2"/>
        <scheme val="minor"/>
      </rPr>
      <t xml:space="preserve"> in the system</t>
    </r>
  </si>
  <si>
    <t xml:space="preserve">  with an intention to generate more money in the future</t>
  </si>
  <si>
    <t>Any cost reduction we try to do once the investment is made, is more like catching the bull by the tail</t>
  </si>
  <si>
    <t>More than 90% of the lifecycle cost of a product or service is committed by the time the design is complete</t>
  </si>
  <si>
    <t>Specification/ Scope</t>
  </si>
  <si>
    <t>Q</t>
  </si>
  <si>
    <t>R</t>
  </si>
  <si>
    <t>T</t>
  </si>
  <si>
    <t>Quantity</t>
  </si>
  <si>
    <t>Rate</t>
  </si>
  <si>
    <t>S</t>
  </si>
  <si>
    <t>Time</t>
  </si>
  <si>
    <t>Quantity:</t>
  </si>
  <si>
    <t>What is the resource?</t>
  </si>
  <si>
    <t>How much of the resource?</t>
  </si>
  <si>
    <t>Rate:</t>
  </si>
  <si>
    <t>At what rate I have committed this resource?</t>
  </si>
  <si>
    <t>Specs:</t>
  </si>
  <si>
    <t>Scope, WBS</t>
  </si>
  <si>
    <t>Scheuduling, duration</t>
  </si>
  <si>
    <t>Estimating and Budgeting:</t>
  </si>
  <si>
    <t>Difference between E and B</t>
  </si>
  <si>
    <t>Types of Estimation</t>
  </si>
  <si>
    <t>Cost fundas for estimation</t>
  </si>
  <si>
    <t>What is the difference between Estimating and Budgeting?</t>
  </si>
  <si>
    <t>Why do you need cost information in projects?</t>
  </si>
  <si>
    <t>At Project Conception:</t>
  </si>
  <si>
    <t>Rough idea about the overall commitment</t>
  </si>
  <si>
    <t>Rough idea about the feasibility</t>
  </si>
  <si>
    <t>Rough idea about the funding options</t>
  </si>
  <si>
    <t>Undertaking our own proejct:</t>
  </si>
  <si>
    <t>IF the project is viable; profitabililty, NPV/IRR</t>
  </si>
  <si>
    <t>Selling projects:</t>
  </si>
  <si>
    <t>Tender preparation for Bidding</t>
  </si>
  <si>
    <t>What are the funding needs of the proejct</t>
  </si>
  <si>
    <t>Just before Project Start: Project Planning:</t>
  </si>
  <si>
    <t>Clarity on the project execution</t>
  </si>
  <si>
    <t>Clarity on Resource allocation</t>
  </si>
  <si>
    <t>Clarity on sequencing of projects</t>
  </si>
  <si>
    <t>Clarity on cash flow based on milestones</t>
  </si>
  <si>
    <t>Rough Order of Magnitude (ROM)</t>
  </si>
  <si>
    <t>Cost Estimation:</t>
  </si>
  <si>
    <t>Cost Budgeting</t>
  </si>
  <si>
    <t>After Scope is defined:</t>
  </si>
  <si>
    <t>Detailed plan for the resources commitment,</t>
  </si>
  <si>
    <t xml:space="preserve">    resources payment, time of payment</t>
  </si>
  <si>
    <t>Note: WBS planning, resources planning, and Cost Budteting are iterative processes</t>
  </si>
  <si>
    <t>Revisit the original assumption about the project</t>
  </si>
  <si>
    <t>Once the project starts and execution is on:</t>
  </si>
  <si>
    <t>To control and monitor cost</t>
  </si>
  <si>
    <t>To plan the cash flow for running the project</t>
  </si>
  <si>
    <t>To replan the resource allocation</t>
  </si>
  <si>
    <t>Actual cost measurement and Cash flow requirement</t>
  </si>
  <si>
    <t>WBS level cost incurred to be compared with the Budget</t>
  </si>
  <si>
    <t xml:space="preserve">   to take corrective action</t>
  </si>
  <si>
    <t>Detailing of Budgeted costs</t>
  </si>
  <si>
    <t>Detailing of Actual costs</t>
  </si>
  <si>
    <t>Periodic cash requirement planning</t>
  </si>
  <si>
    <t>Decision making during execution based on the current reality</t>
  </si>
  <si>
    <t>Financial reporting of projects</t>
  </si>
  <si>
    <t>Measuring the Cost of the project for Capitalisation</t>
  </si>
  <si>
    <t>Financial MIS (in  the case of companies selling projects)</t>
  </si>
  <si>
    <t>Post mortem</t>
  </si>
  <si>
    <t>Cost base line for the project</t>
  </si>
  <si>
    <t>Types of Estimation:</t>
  </si>
  <si>
    <t>I am using the word estimation in the context of both Cost Estimation and Cost Budgeting</t>
  </si>
  <si>
    <t>Expert Opinion:</t>
  </si>
  <si>
    <t>Where as an organisation I haven't done this type of project many times, I need to depend on the</t>
  </si>
  <si>
    <t xml:space="preserve">  expertise of a few resources , may be a consultant, or an internal resource, or ex employee</t>
  </si>
  <si>
    <t>Plus:</t>
  </si>
  <si>
    <t>May be accurate</t>
  </si>
  <si>
    <t>Less time consuming</t>
  </si>
  <si>
    <t>Gives a direction</t>
  </si>
  <si>
    <t>Challenges:</t>
  </si>
  <si>
    <t>Bias of the estimator</t>
  </si>
  <si>
    <t>Curse of experience</t>
  </si>
  <si>
    <t>Un aware of organsiational assets</t>
  </si>
  <si>
    <t>Analogous Estimation:</t>
  </si>
  <si>
    <t>Where as an organisation I have done a similar project, and we can take that as a reference for</t>
  </si>
  <si>
    <t xml:space="preserve">    estimating the project on hand</t>
  </si>
  <si>
    <t>Reliable history</t>
  </si>
  <si>
    <t xml:space="preserve">Quick </t>
  </si>
  <si>
    <t>Internal expertise</t>
  </si>
  <si>
    <t>Bias of selection</t>
  </si>
  <si>
    <t>Repeat the bad practices</t>
  </si>
  <si>
    <t>Out of context</t>
  </si>
  <si>
    <t>Cost of measurement vs Cost of error</t>
  </si>
  <si>
    <t>Cost of control must be lesser than the cost controlled</t>
  </si>
  <si>
    <t>God is in the detail vs more analysis leads to paralysis</t>
  </si>
  <si>
    <t>Lower cost of estimation</t>
  </si>
  <si>
    <t>Higher cost of error</t>
  </si>
  <si>
    <t>Parametric model:</t>
  </si>
  <si>
    <t>Volume</t>
  </si>
  <si>
    <t>Efficiency</t>
  </si>
  <si>
    <t>Price</t>
  </si>
  <si>
    <t>How many kms of road I need to lay?</t>
  </si>
  <si>
    <t>How much concrete I need per km? How many masons I need per km per day?</t>
  </si>
  <si>
    <t>At what what rate I can get concrete? At what rate I can get the mason?</t>
  </si>
  <si>
    <t xml:space="preserve">Where as an organisation I have done multiple similar projects, and/or I have people with experience in </t>
  </si>
  <si>
    <t xml:space="preserve">  multiple similar projects, I can develop paratmeters of Input to output based on historical data or based on</t>
  </si>
  <si>
    <t xml:space="preserve">   technical estimation methods.</t>
  </si>
  <si>
    <t>Identify one resource used in your project</t>
  </si>
  <si>
    <t>List the drivers of that resource usage</t>
  </si>
  <si>
    <t>Cement for concreting:</t>
  </si>
  <si>
    <t>Outer dimensions of the wall</t>
  </si>
  <si>
    <t xml:space="preserve">Usage of the wall </t>
  </si>
  <si>
    <t>Load on the wall</t>
  </si>
  <si>
    <t>Eg:</t>
  </si>
  <si>
    <t xml:space="preserve">Measure the resource consumption in terms of </t>
  </si>
  <si>
    <t xml:space="preserve">    quantity, specification, efficiency, rate</t>
  </si>
  <si>
    <t>More accurate during budget; &amp; estimate</t>
  </si>
  <si>
    <t>Lower cost of error</t>
  </si>
  <si>
    <t>Possible to bring in complacency</t>
  </si>
  <si>
    <t>Higher cost of measurment</t>
  </si>
  <si>
    <t>Time consuming to establish</t>
  </si>
  <si>
    <t>Faster to use</t>
  </si>
  <si>
    <t>Stay at home; stay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</si>
</sst>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20" fontId="0" fillId="0" borderId="0" xfId="0" applyNumberForma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287262</xdr:colOff>
      <xdr:row>6</xdr:row>
      <xdr:rowOff>146150</xdr:rowOff>
    </xdr:from>
    <xdr:to>
      <xdr:col>2</xdr:col>
      <xdr:colOff>292302</xdr:colOff>
      <xdr:row>9</xdr:row>
      <xdr:rowOff>80635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6B71C6D-9C55-4058-A794-75F56C5F6C64}"/>
            </a:ext>
          </a:extLst>
        </xdr:cNvPr>
        <xdr:cNvCxnSpPr/>
      </xdr:nvCxnSpPr>
      <xdr:spPr>
        <a:xfrm flipV="1">
          <a:off x="1506865" y="1264960"/>
          <a:ext cx="5040" cy="4938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297341</xdr:colOff>
      <xdr:row>6</xdr:row>
      <xdr:rowOff>146150</xdr:rowOff>
    </xdr:from>
    <xdr:to>
      <xdr:col>4</xdr:col>
      <xdr:colOff>131032</xdr:colOff>
      <xdr:row>9</xdr:row>
      <xdr:rowOff>30238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67B93C2-5D6C-41BD-95A5-AC070F7ED201}"/>
            </a:ext>
          </a:extLst>
        </xdr:cNvPr>
        <xdr:cNvCxnSpPr/>
      </xdr:nvCxnSpPr>
      <xdr:spPr>
        <a:xfrm flipV="1">
          <a:off x="1516944" y="1264960"/>
          <a:ext cx="1053294" cy="443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302381</xdr:colOff>
      <xdr:row>6</xdr:row>
      <xdr:rowOff>151190</xdr:rowOff>
    </xdr:from>
    <xdr:to>
      <xdr:col>6</xdr:col>
      <xdr:colOff>15119</xdr:colOff>
      <xdr:row>9</xdr:row>
      <xdr:rowOff>35278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2D477CB-C06B-448E-AF74-FB7454610C25}"/>
            </a:ext>
          </a:extLst>
        </xdr:cNvPr>
        <xdr:cNvCxnSpPr/>
      </xdr:nvCxnSpPr>
      <xdr:spPr>
        <a:xfrm flipV="1">
          <a:off x="1521984" y="1270000"/>
          <a:ext cx="2151945" cy="443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268312</xdr:colOff>
      <xdr:row>6</xdr:row>
      <xdr:rowOff>167518</xdr:rowOff>
    </xdr:from>
    <xdr:to>
      <xdr:col>6</xdr:col>
      <xdr:colOff>273352</xdr:colOff>
      <xdr:row>9</xdr:row>
      <xdr:rowOff>102003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0322291-9F61-477C-827D-ACF037C40744}"/>
            </a:ext>
          </a:extLst>
        </xdr:cNvPr>
        <xdr:cNvCxnSpPr/>
      </xdr:nvCxnSpPr>
      <xdr:spPr>
        <a:xfrm flipV="1">
          <a:off x="3927122" y="1286328"/>
          <a:ext cx="5040" cy="4938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136072</xdr:colOff>
      <xdr:row>6</xdr:row>
      <xdr:rowOff>166310</xdr:rowOff>
    </xdr:from>
    <xdr:to>
      <xdr:col>6</xdr:col>
      <xdr:colOff>262063</xdr:colOff>
      <xdr:row>9</xdr:row>
      <xdr:rowOff>80635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DD59852-732F-4079-8A8A-9430030C0BD2}"/>
            </a:ext>
          </a:extLst>
        </xdr:cNvPr>
        <xdr:cNvCxnSpPr/>
      </xdr:nvCxnSpPr>
      <xdr:spPr>
        <a:xfrm flipH="1" flipV="1">
          <a:off x="2575278" y="1285120"/>
          <a:ext cx="1345595" cy="4737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337659</xdr:colOff>
      <xdr:row>6</xdr:row>
      <xdr:rowOff>171350</xdr:rowOff>
    </xdr:from>
    <xdr:to>
      <xdr:col>6</xdr:col>
      <xdr:colOff>236865</xdr:colOff>
      <xdr:row>9</xdr:row>
      <xdr:rowOff>75596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907AD29-70BB-4A0C-A28A-B3836DF39FD6}"/>
            </a:ext>
          </a:extLst>
        </xdr:cNvPr>
        <xdr:cNvCxnSpPr/>
      </xdr:nvCxnSpPr>
      <xdr:spPr>
        <a:xfrm flipH="1" flipV="1">
          <a:off x="1557262" y="1290160"/>
          <a:ext cx="2338413" cy="463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157440</xdr:colOff>
      <xdr:row>6</xdr:row>
      <xdr:rowOff>157439</xdr:rowOff>
    </xdr:from>
    <xdr:to>
      <xdr:col>4</xdr:col>
      <xdr:colOff>162480</xdr:colOff>
      <xdr:row>9</xdr:row>
      <xdr:rowOff>91924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E3D09E5-629B-4F20-BE53-E682572C1B5C}"/>
            </a:ext>
          </a:extLst>
        </xdr:cNvPr>
        <xdr:cNvCxnSpPr/>
      </xdr:nvCxnSpPr>
      <xdr:spPr>
        <a:xfrm flipV="1">
          <a:off x="2596646" y="1276249"/>
          <a:ext cx="5040" cy="4938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166310</xdr:colOff>
      <xdr:row>6</xdr:row>
      <xdr:rowOff>171349</xdr:rowOff>
    </xdr:from>
    <xdr:to>
      <xdr:col>6</xdr:col>
      <xdr:colOff>136071</xdr:colOff>
      <xdr:row>9</xdr:row>
      <xdr:rowOff>45357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50A3171-C9D5-4A35-813D-619A4E38B5D0}"/>
            </a:ext>
          </a:extLst>
        </xdr:cNvPr>
        <xdr:cNvCxnSpPr/>
      </xdr:nvCxnSpPr>
      <xdr:spPr>
        <a:xfrm flipV="1">
          <a:off x="2605516" y="1290159"/>
          <a:ext cx="1189365" cy="4334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226786</xdr:colOff>
      <xdr:row>10</xdr:row>
      <xdr:rowOff>45357</xdr:rowOff>
    </xdr:from>
    <xdr:to>
      <xdr:col>6</xdr:col>
      <xdr:colOff>241904</xdr:colOff>
      <xdr:row>10</xdr:row>
      <xdr:rowOff>70555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BFF2F26-06FD-4B9C-890E-F4D1D4837ECA}"/>
            </a:ext>
          </a:extLst>
        </xdr:cNvPr>
        <xdr:cNvCxnSpPr/>
      </xdr:nvCxnSpPr>
      <xdr:spPr>
        <a:xfrm flipV="1">
          <a:off x="2665992" y="1910040"/>
          <a:ext cx="1234722" cy="251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226786</xdr:colOff>
      <xdr:row>10</xdr:row>
      <xdr:rowOff>45357</xdr:rowOff>
    </xdr:from>
    <xdr:to>
      <xdr:col>3</xdr:col>
      <xdr:colOff>559405</xdr:colOff>
      <xdr:row>10</xdr:row>
      <xdr:rowOff>70555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7D9407C6-F49F-42F1-8D77-5015C67DBE1F}"/>
            </a:ext>
          </a:extLst>
        </xdr:cNvPr>
        <xdr:cNvCxnSpPr/>
      </xdr:nvCxnSpPr>
      <xdr:spPr>
        <a:xfrm flipH="1" flipV="1">
          <a:off x="1446389" y="1910040"/>
          <a:ext cx="942421" cy="2519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38D2-B4A3-4900-9CAD-3BE18C94ECCD}">
  <dimension ref="C4:K123"/>
  <sheetViews>
    <sheetView tabSelected="1" topLeftCell="C121" zoomScale="126" workbookViewId="0">
      <selection activeCell="D124" sqref="D124"/>
    </sheetView>
  </sheetViews>
  <sheetFormatPr defaultRowHeight="14.5" x14ac:dyDescent="0.35"/>
  <sheetData>
    <row r="4" spans="3:10" x14ac:dyDescent="0.35">
      <c r="C4" t="s">
        <v>0</v>
      </c>
    </row>
    <row r="6" spans="3:10" x14ac:dyDescent="0.35">
      <c r="C6" t="s">
        <v>6</v>
      </c>
      <c r="E6" t="s">
        <v>7</v>
      </c>
      <c r="G6" t="s">
        <v>22</v>
      </c>
    </row>
    <row r="7" spans="3:10" x14ac:dyDescent="0.35">
      <c r="C7" t="s">
        <v>1</v>
      </c>
      <c r="E7" t="s">
        <v>5</v>
      </c>
      <c r="G7" t="s">
        <v>23</v>
      </c>
    </row>
    <row r="8" spans="3:10" x14ac:dyDescent="0.35">
      <c r="J8" t="s">
        <v>25</v>
      </c>
    </row>
    <row r="9" spans="3:10" x14ac:dyDescent="0.35">
      <c r="J9" t="s">
        <v>26</v>
      </c>
    </row>
    <row r="10" spans="3:10" x14ac:dyDescent="0.35">
      <c r="C10" t="s">
        <v>24</v>
      </c>
      <c r="E10" t="s">
        <v>28</v>
      </c>
      <c r="G10" t="s">
        <v>27</v>
      </c>
    </row>
    <row r="12" spans="3:10" x14ac:dyDescent="0.35">
      <c r="C12" t="s">
        <v>29</v>
      </c>
    </row>
    <row r="13" spans="3:10" x14ac:dyDescent="0.35">
      <c r="C13" t="s">
        <v>30</v>
      </c>
    </row>
    <row r="18" spans="5:11" x14ac:dyDescent="0.35">
      <c r="E18" t="s">
        <v>2</v>
      </c>
      <c r="F18">
        <v>100000</v>
      </c>
      <c r="G18">
        <v>200000</v>
      </c>
    </row>
    <row r="19" spans="5:11" x14ac:dyDescent="0.35">
      <c r="E19" t="s">
        <v>3</v>
      </c>
      <c r="F19">
        <v>10000000</v>
      </c>
      <c r="G19" t="s">
        <v>4</v>
      </c>
      <c r="H19" t="s">
        <v>8</v>
      </c>
    </row>
    <row r="20" spans="5:11" x14ac:dyDescent="0.35">
      <c r="H20" t="s">
        <v>9</v>
      </c>
    </row>
    <row r="21" spans="5:11" x14ac:dyDescent="0.35">
      <c r="H21" t="s">
        <v>10</v>
      </c>
    </row>
    <row r="22" spans="5:11" x14ac:dyDescent="0.35">
      <c r="E22" t="s">
        <v>11</v>
      </c>
    </row>
    <row r="23" spans="5:11" x14ac:dyDescent="0.35">
      <c r="E23" t="s">
        <v>12</v>
      </c>
      <c r="J23" s="1">
        <v>0.2</v>
      </c>
      <c r="K23" t="s">
        <v>15</v>
      </c>
    </row>
    <row r="24" spans="5:11" x14ac:dyDescent="0.35">
      <c r="F24" t="s">
        <v>13</v>
      </c>
      <c r="J24" s="1">
        <v>0.15</v>
      </c>
      <c r="K24" t="s">
        <v>15</v>
      </c>
    </row>
    <row r="25" spans="5:11" x14ac:dyDescent="0.35">
      <c r="F25" t="s">
        <v>14</v>
      </c>
    </row>
    <row r="27" spans="5:11" x14ac:dyDescent="0.35">
      <c r="E27" t="s">
        <v>16</v>
      </c>
    </row>
    <row r="28" spans="5:11" x14ac:dyDescent="0.35">
      <c r="E28" t="s">
        <v>17</v>
      </c>
      <c r="G28">
        <v>1000000</v>
      </c>
      <c r="I28" t="s">
        <v>18</v>
      </c>
    </row>
    <row r="29" spans="5:11" x14ac:dyDescent="0.35">
      <c r="E29" t="s">
        <v>19</v>
      </c>
      <c r="G29">
        <f>G28*95%</f>
        <v>950000</v>
      </c>
      <c r="I29" t="s">
        <v>21</v>
      </c>
    </row>
    <row r="30" spans="5:11" x14ac:dyDescent="0.35">
      <c r="E30" t="s">
        <v>20</v>
      </c>
      <c r="G30">
        <f>G28</f>
        <v>1000000</v>
      </c>
      <c r="I30">
        <f>50000/950000</f>
        <v>5.2631578947368418E-2</v>
      </c>
      <c r="J30" s="2">
        <f>I30*12</f>
        <v>0.63157894736842102</v>
      </c>
    </row>
    <row r="36" spans="3:5" x14ac:dyDescent="0.35">
      <c r="C36" t="s">
        <v>31</v>
      </c>
    </row>
    <row r="38" spans="3:5" x14ac:dyDescent="0.35">
      <c r="C38" t="s">
        <v>32</v>
      </c>
    </row>
    <row r="41" spans="3:5" x14ac:dyDescent="0.35">
      <c r="D41" t="s">
        <v>34</v>
      </c>
      <c r="E41" t="s">
        <v>37</v>
      </c>
    </row>
    <row r="42" spans="3:5" x14ac:dyDescent="0.35">
      <c r="D42" t="s">
        <v>35</v>
      </c>
      <c r="E42" t="s">
        <v>38</v>
      </c>
    </row>
    <row r="43" spans="3:5" x14ac:dyDescent="0.35">
      <c r="D43" t="s">
        <v>39</v>
      </c>
      <c r="E43" t="s">
        <v>33</v>
      </c>
    </row>
    <row r="44" spans="3:5" x14ac:dyDescent="0.35">
      <c r="D44" t="s">
        <v>36</v>
      </c>
      <c r="E44" t="s">
        <v>40</v>
      </c>
    </row>
    <row r="46" spans="3:5" x14ac:dyDescent="0.35">
      <c r="D46" t="s">
        <v>41</v>
      </c>
      <c r="E46" t="s">
        <v>42</v>
      </c>
    </row>
    <row r="47" spans="3:5" x14ac:dyDescent="0.35">
      <c r="E47" t="s">
        <v>43</v>
      </c>
    </row>
    <row r="48" spans="3:5" x14ac:dyDescent="0.35">
      <c r="D48" t="s">
        <v>44</v>
      </c>
      <c r="E48" t="s">
        <v>45</v>
      </c>
    </row>
    <row r="49" spans="3:8" x14ac:dyDescent="0.35">
      <c r="D49" t="s">
        <v>46</v>
      </c>
      <c r="E49" t="s">
        <v>47</v>
      </c>
    </row>
    <row r="50" spans="3:8" x14ac:dyDescent="0.35">
      <c r="D50" t="s">
        <v>40</v>
      </c>
      <c r="E50" t="s">
        <v>48</v>
      </c>
    </row>
    <row r="52" spans="3:8" x14ac:dyDescent="0.35">
      <c r="C52" t="s">
        <v>49</v>
      </c>
    </row>
    <row r="53" spans="3:8" x14ac:dyDescent="0.35">
      <c r="C53" t="s">
        <v>50</v>
      </c>
    </row>
    <row r="54" spans="3:8" x14ac:dyDescent="0.35">
      <c r="C54" t="s">
        <v>51</v>
      </c>
    </row>
    <row r="55" spans="3:8" x14ac:dyDescent="0.35">
      <c r="C55" t="s">
        <v>52</v>
      </c>
    </row>
    <row r="58" spans="3:8" x14ac:dyDescent="0.35">
      <c r="C58" t="s">
        <v>53</v>
      </c>
    </row>
    <row r="59" spans="3:8" x14ac:dyDescent="0.35">
      <c r="C59" t="s">
        <v>54</v>
      </c>
    </row>
    <row r="61" spans="3:8" x14ac:dyDescent="0.35">
      <c r="C61" s="6" t="s">
        <v>55</v>
      </c>
      <c r="H61" s="6" t="s">
        <v>70</v>
      </c>
    </row>
    <row r="62" spans="3:8" x14ac:dyDescent="0.35">
      <c r="C62" t="s">
        <v>56</v>
      </c>
      <c r="H62" s="4" t="s">
        <v>59</v>
      </c>
    </row>
    <row r="63" spans="3:8" x14ac:dyDescent="0.35">
      <c r="C63" s="5" t="s">
        <v>57</v>
      </c>
      <c r="H63" t="s">
        <v>60</v>
      </c>
    </row>
    <row r="64" spans="3:8" x14ac:dyDescent="0.35">
      <c r="C64" t="s">
        <v>58</v>
      </c>
      <c r="H64" t="s">
        <v>63</v>
      </c>
    </row>
    <row r="65" spans="3:8" x14ac:dyDescent="0.35">
      <c r="H65" s="4" t="s">
        <v>61</v>
      </c>
    </row>
    <row r="66" spans="3:8" x14ac:dyDescent="0.35">
      <c r="C66" s="5" t="s">
        <v>69</v>
      </c>
      <c r="H66" t="s">
        <v>62</v>
      </c>
    </row>
    <row r="68" spans="3:8" x14ac:dyDescent="0.35">
      <c r="C68" s="6" t="s">
        <v>64</v>
      </c>
      <c r="H68" s="6" t="s">
        <v>71</v>
      </c>
    </row>
    <row r="69" spans="3:8" x14ac:dyDescent="0.35">
      <c r="C69" t="s">
        <v>65</v>
      </c>
      <c r="H69" t="s">
        <v>72</v>
      </c>
    </row>
    <row r="70" spans="3:8" x14ac:dyDescent="0.35">
      <c r="C70" t="s">
        <v>66</v>
      </c>
      <c r="H70" t="s">
        <v>73</v>
      </c>
    </row>
    <row r="71" spans="3:8" x14ac:dyDescent="0.35">
      <c r="C71" t="s">
        <v>67</v>
      </c>
      <c r="H71" t="s">
        <v>74</v>
      </c>
    </row>
    <row r="72" spans="3:8" x14ac:dyDescent="0.35">
      <c r="C72" t="s">
        <v>68</v>
      </c>
      <c r="H72" t="s">
        <v>75</v>
      </c>
    </row>
    <row r="73" spans="3:8" x14ac:dyDescent="0.35">
      <c r="H73" t="s">
        <v>76</v>
      </c>
    </row>
    <row r="74" spans="3:8" x14ac:dyDescent="0.35">
      <c r="C74" s="5" t="s">
        <v>84</v>
      </c>
      <c r="H74" t="s">
        <v>92</v>
      </c>
    </row>
    <row r="75" spans="3:8" x14ac:dyDescent="0.35">
      <c r="C75" s="5"/>
    </row>
    <row r="76" spans="3:8" x14ac:dyDescent="0.35">
      <c r="C76" s="6" t="s">
        <v>77</v>
      </c>
      <c r="H76" s="6" t="s">
        <v>81</v>
      </c>
    </row>
    <row r="77" spans="3:8" x14ac:dyDescent="0.35">
      <c r="C77" t="s">
        <v>78</v>
      </c>
      <c r="G77" s="7"/>
      <c r="H77" t="s">
        <v>82</v>
      </c>
    </row>
    <row r="78" spans="3:8" x14ac:dyDescent="0.35">
      <c r="C78" t="s">
        <v>79</v>
      </c>
      <c r="H78" t="s">
        <v>83</v>
      </c>
    </row>
    <row r="79" spans="3:8" x14ac:dyDescent="0.35">
      <c r="C79" t="s">
        <v>80</v>
      </c>
      <c r="H79" t="s">
        <v>86</v>
      </c>
    </row>
    <row r="80" spans="3:8" x14ac:dyDescent="0.35">
      <c r="H80" t="s">
        <v>87</v>
      </c>
    </row>
    <row r="81" spans="3:9" x14ac:dyDescent="0.35">
      <c r="C81" s="5" t="s">
        <v>85</v>
      </c>
    </row>
    <row r="83" spans="3:9" x14ac:dyDescent="0.35">
      <c r="C83" s="6" t="s">
        <v>88</v>
      </c>
    </row>
    <row r="84" spans="3:9" x14ac:dyDescent="0.35">
      <c r="C84" t="s">
        <v>89</v>
      </c>
    </row>
    <row r="85" spans="3:9" x14ac:dyDescent="0.35">
      <c r="C85" t="s">
        <v>90</v>
      </c>
      <c r="I85" t="s">
        <v>91</v>
      </c>
    </row>
    <row r="88" spans="3:9" x14ac:dyDescent="0.35">
      <c r="C88" s="3" t="s">
        <v>93</v>
      </c>
    </row>
    <row r="89" spans="3:9" x14ac:dyDescent="0.35">
      <c r="C89" t="s">
        <v>94</v>
      </c>
    </row>
    <row r="91" spans="3:9" x14ac:dyDescent="0.35">
      <c r="D91" t="s">
        <v>121</v>
      </c>
      <c r="F91" t="s">
        <v>124</v>
      </c>
    </row>
    <row r="92" spans="3:9" x14ac:dyDescent="0.35">
      <c r="D92" t="s">
        <v>122</v>
      </c>
      <c r="F92" t="s">
        <v>125</v>
      </c>
    </row>
    <row r="93" spans="3:9" x14ac:dyDescent="0.35">
      <c r="D93" t="s">
        <v>123</v>
      </c>
      <c r="F93" t="s">
        <v>126</v>
      </c>
    </row>
    <row r="96" spans="3:9" x14ac:dyDescent="0.35">
      <c r="C96" s="6" t="s">
        <v>95</v>
      </c>
    </row>
    <row r="97" spans="3:9" x14ac:dyDescent="0.35">
      <c r="C97" t="s">
        <v>96</v>
      </c>
    </row>
    <row r="98" spans="3:9" x14ac:dyDescent="0.35">
      <c r="C98" t="s">
        <v>97</v>
      </c>
    </row>
    <row r="99" spans="3:9" x14ac:dyDescent="0.35">
      <c r="C99" t="s">
        <v>98</v>
      </c>
      <c r="D99" t="s">
        <v>99</v>
      </c>
      <c r="G99" t="s">
        <v>102</v>
      </c>
      <c r="I99" t="s">
        <v>103</v>
      </c>
    </row>
    <row r="100" spans="3:9" x14ac:dyDescent="0.35">
      <c r="D100" t="s">
        <v>100</v>
      </c>
      <c r="I100" t="s">
        <v>104</v>
      </c>
    </row>
    <row r="101" spans="3:9" x14ac:dyDescent="0.35">
      <c r="D101" t="s">
        <v>101</v>
      </c>
      <c r="I101" t="s">
        <v>105</v>
      </c>
    </row>
    <row r="103" spans="3:9" x14ac:dyDescent="0.35">
      <c r="C103" s="6" t="s">
        <v>106</v>
      </c>
    </row>
    <row r="104" spans="3:9" x14ac:dyDescent="0.35">
      <c r="C104" t="s">
        <v>107</v>
      </c>
    </row>
    <row r="105" spans="3:9" x14ac:dyDescent="0.35">
      <c r="C105" t="s">
        <v>108</v>
      </c>
    </row>
    <row r="106" spans="3:9" x14ac:dyDescent="0.35">
      <c r="C106" t="s">
        <v>98</v>
      </c>
      <c r="D106" t="s">
        <v>109</v>
      </c>
      <c r="G106" t="s">
        <v>102</v>
      </c>
      <c r="I106" t="s">
        <v>112</v>
      </c>
    </row>
    <row r="107" spans="3:9" x14ac:dyDescent="0.35">
      <c r="D107" t="s">
        <v>110</v>
      </c>
      <c r="I107" t="s">
        <v>113</v>
      </c>
    </row>
    <row r="108" spans="3:9" x14ac:dyDescent="0.35">
      <c r="D108" t="s">
        <v>111</v>
      </c>
      <c r="I108" t="s">
        <v>114</v>
      </c>
    </row>
    <row r="109" spans="3:9" x14ac:dyDescent="0.35">
      <c r="D109" t="s">
        <v>118</v>
      </c>
      <c r="I109" t="s">
        <v>119</v>
      </c>
    </row>
    <row r="110" spans="3:9" x14ac:dyDescent="0.35">
      <c r="E110" s="4" t="s">
        <v>115</v>
      </c>
    </row>
    <row r="111" spans="3:9" x14ac:dyDescent="0.35">
      <c r="E111" t="s">
        <v>116</v>
      </c>
    </row>
    <row r="112" spans="3:9" x14ac:dyDescent="0.35">
      <c r="E112" t="s">
        <v>117</v>
      </c>
    </row>
    <row r="114" spans="3:10" x14ac:dyDescent="0.35">
      <c r="C114" s="6" t="s">
        <v>120</v>
      </c>
    </row>
    <row r="115" spans="3:10" x14ac:dyDescent="0.35">
      <c r="C115" t="s">
        <v>127</v>
      </c>
    </row>
    <row r="116" spans="3:10" x14ac:dyDescent="0.35">
      <c r="C116" t="s">
        <v>128</v>
      </c>
    </row>
    <row r="117" spans="3:10" x14ac:dyDescent="0.35">
      <c r="C117" t="s">
        <v>129</v>
      </c>
    </row>
    <row r="118" spans="3:10" x14ac:dyDescent="0.35">
      <c r="C118" t="s">
        <v>98</v>
      </c>
      <c r="D118" t="s">
        <v>139</v>
      </c>
      <c r="H118" t="s">
        <v>102</v>
      </c>
      <c r="J118" t="s">
        <v>141</v>
      </c>
    </row>
    <row r="119" spans="3:10" x14ac:dyDescent="0.35">
      <c r="D119" t="s">
        <v>144</v>
      </c>
      <c r="J119" t="s">
        <v>143</v>
      </c>
    </row>
    <row r="120" spans="3:10" x14ac:dyDescent="0.35">
      <c r="D120" t="s">
        <v>140</v>
      </c>
      <c r="J120" t="s">
        <v>142</v>
      </c>
    </row>
    <row r="123" spans="3:10" ht="46" x14ac:dyDescent="1">
      <c r="D123" s="9" t="s">
        <v>145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188-3A7A-4D4C-B760-FD89443657DD}">
  <dimension ref="A3:D12"/>
  <sheetViews>
    <sheetView topLeftCell="A2" zoomScale="209" workbookViewId="0">
      <selection activeCell="B11" sqref="B11"/>
    </sheetView>
  </sheetViews>
  <sheetFormatPr defaultRowHeight="14.5" x14ac:dyDescent="0.35"/>
  <sheetData>
    <row r="3" spans="1:4" x14ac:dyDescent="0.35">
      <c r="B3" t="s">
        <v>130</v>
      </c>
    </row>
    <row r="4" spans="1:4" x14ac:dyDescent="0.35">
      <c r="B4" t="s">
        <v>131</v>
      </c>
    </row>
    <row r="5" spans="1:4" x14ac:dyDescent="0.35">
      <c r="A5" t="s">
        <v>136</v>
      </c>
      <c r="B5" t="s">
        <v>132</v>
      </c>
    </row>
    <row r="6" spans="1:4" x14ac:dyDescent="0.35">
      <c r="B6">
        <v>1</v>
      </c>
      <c r="C6" t="s">
        <v>133</v>
      </c>
    </row>
    <row r="7" spans="1:4" x14ac:dyDescent="0.35">
      <c r="B7">
        <v>2</v>
      </c>
      <c r="C7" t="s">
        <v>134</v>
      </c>
    </row>
    <row r="8" spans="1:4" x14ac:dyDescent="0.35">
      <c r="B8">
        <v>3</v>
      </c>
      <c r="C8" t="s">
        <v>135</v>
      </c>
    </row>
    <row r="9" spans="1:4" x14ac:dyDescent="0.35">
      <c r="B9" t="s">
        <v>137</v>
      </c>
    </row>
    <row r="10" spans="1:4" x14ac:dyDescent="0.35">
      <c r="B10" t="s">
        <v>138</v>
      </c>
    </row>
    <row r="11" spans="1:4" x14ac:dyDescent="0.35">
      <c r="D11" s="8"/>
    </row>
    <row r="12" spans="1:4" x14ac:dyDescent="0.35">
      <c r="D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Hariharan</dc:creator>
  <cp:lastModifiedBy>M Hariharan</cp:lastModifiedBy>
  <dcterms:created xsi:type="dcterms:W3CDTF">2020-03-29T09:50:40Z</dcterms:created>
  <dcterms:modified xsi:type="dcterms:W3CDTF">2020-03-29T13:03:14Z</dcterms:modified>
</cp:coreProperties>
</file>