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3EAB98CC-C1F5-4BCD-8AF5-02B586043ACB}" xr6:coauthVersionLast="45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4" i="1" l="1"/>
  <c r="D262" i="1"/>
  <c r="D250" i="1"/>
  <c r="D238" i="1"/>
  <c r="D214" i="1"/>
  <c r="D210" i="1"/>
  <c r="D202" i="1"/>
  <c r="D194" i="1"/>
  <c r="D186" i="1"/>
  <c r="D178" i="1"/>
  <c r="D170" i="1"/>
  <c r="D166" i="1"/>
  <c r="D150" i="1"/>
  <c r="D142" i="1"/>
  <c r="D134" i="1"/>
  <c r="D126" i="1"/>
  <c r="D122" i="1"/>
  <c r="D114" i="1"/>
  <c r="D96" i="1"/>
  <c r="D92" i="1"/>
  <c r="D88" i="1"/>
  <c r="D80" i="1"/>
  <c r="D73" i="1"/>
  <c r="D38" i="1"/>
  <c r="D37" i="1"/>
  <c r="D31" i="1"/>
  <c r="D23" i="1"/>
  <c r="D18" i="1"/>
  <c r="D17" i="1"/>
  <c r="D16" i="1"/>
  <c r="D10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<sst xmlns="http://schemas.openxmlformats.org/spreadsheetml/2006/main" count="4069" uniqueCount="193">
  <si>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</si>
  <si>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</si>
  <si>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</si>
  <si>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</si>
  <si>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</si>
  <si>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</si>
  <si>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</si>
  <si>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</si>
  <si>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</si>
  <si>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</si>
  <si>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</si>
  <si>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</si>
  <si>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</si>
  <si>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</si>
  <si>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</si>
  <si>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</si>
  <si>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</si>
  <si>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</si>
  <si>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</si>
  <si>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</si>
  <si>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</si>
  <si>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</si>
  <si>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</si>
  <si>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</si>
  <si>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</si>
  <si>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</si>
  <si>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</si>
  <si>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</si>
  <si>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</si>
  <si>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Rio Grande river, 80 links, wide, 3 ft deep</t>
  </si>
  <si>
    <t>yes</t>
  </si>
  <si>
    <t>An arroyo, 25 lks wise, 8 ft deep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</si>
  <si>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</si>
  <si>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</si>
  <si>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</si>
  <si>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</si>
  <si>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</si>
  <si>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</si>
  <si>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</si>
  <si>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</si>
  <si>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</si>
  <si>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</si>
  <si>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</si>
  <si>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</si>
  <si>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</si>
  <si>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</si>
  <si>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</si>
  <si>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</si>
  <si>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</si>
  <si>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</si>
  <si>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</si>
  <si>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</si>
  <si>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</si>
  <si>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</si>
  <si>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</si>
  <si>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</si>
  <si>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</si>
  <si>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</si>
  <si>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</si>
  <si>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</si>
  <si>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</si>
  <si>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</si>
  <si>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</si>
  <si>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</si>
  <si>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</si>
  <si>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</si>
  <si>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</si>
  <si>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</si>
  <si>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</si>
  <si>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</si>
  <si>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</si>
  <si>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</si>
  <si>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</si>
  <si>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</si>
  <si>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</si>
  <si>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</si>
  <si>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</si>
  <si>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</si>
  <si>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</si>
  <si>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</si>
  <si>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</si>
  <si>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</si>
  <si>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</si>
  <si>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</si>
  <si>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</si>
  <si>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</si>
  <si>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</si>
  <si>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</si>
  <si>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</si>
  <si>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</si>
  <si>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</si>
  <si>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</si>
  <si>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</si>
  <si>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</si>
  <si>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</si>
  <si>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</si>
  <si>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</si>
  <si>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</si>
  <si>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</si>
  <si>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</si>
  <si>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</si>
  <si>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</si>
  <si>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</si>
  <si>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</si>
  <si>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</si>
  <si>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</si>
  <si>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</si>
  <si>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</si>
  <si>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</si>
  <si>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</si>
  <si>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</si>
  <si>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</si>
  <si>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</si>
  <si>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</si>
  <si>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</si>
  <si>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</si>
  <si>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</si>
  <si>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</si>
  <si>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</si>
  <si>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</si>
  <si>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</si>
  <si>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</si>
  <si>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</si>
  <si>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</si>
  <si>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</si>
  <si>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</si>
  <si>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</si>
  <si>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</si>
  <si>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</si>
  <si>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</si>
  <si>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</si>
  <si>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</si>
  <si>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Intersect Sangre de Cristo land grant</t>
  </si>
  <si>
    <t>Used as corner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</si>
  <si>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</si>
  <si>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</si>
  <si>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</si>
  <si>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</si>
  <si>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</si>
  <si>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</si>
  <si>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</si>
  <si>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</si>
  <si>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</si>
  <si>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</si>
  <si>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</si>
  <si>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</si>
  <si>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32-11-31-S</t>
  </si>
  <si>
    <t>32-11-32-S</t>
  </si>
  <si>
    <t>32-11-33-S</t>
  </si>
  <si>
    <t>32-11-34-S</t>
  </si>
  <si>
    <t>32-11-35-S</t>
  </si>
  <si>
    <t>32-11-36-S</t>
  </si>
  <si>
    <t>Survey_id</t>
  </si>
  <si>
    <t>31-11-1880</t>
  </si>
  <si>
    <t>31-12-31-W</t>
  </si>
  <si>
    <t>31-12-30-W</t>
  </si>
  <si>
    <t>31-12-19-W</t>
  </si>
  <si>
    <t>31-12-18-W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</si>
  <si>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</si>
  <si>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</si>
  <si>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</si>
  <si>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</si>
  <si>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</si>
  <si>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</si>
  <si>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</si>
  <si>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</si>
  <si>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</si>
  <si>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</si>
  <si>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</si>
  <si>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</si>
  <si>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</si>
  <si>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</si>
  <si>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</si>
  <si>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</si>
  <si>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</si>
  <si>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</si>
  <si>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</si>
  <si>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</si>
  <si>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</si>
  <si>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</si>
  <si>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</si>
  <si>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</si>
  <si>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</si>
  <si>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WWB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</si>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</sst>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B2" sqref="B2:B280"/>
    </sheetView>
  </sheetViews>
  <sheetFormatPr defaultColWidth="14.44140625" defaultRowHeight="15.75" customHeight="1" x14ac:dyDescent="0.25"/>
  <cols>
    <col min="1" max="1" width="18" customWidth="1"/>
    <col min="2" max="2" width="11.21875" customWidth="1"/>
    <col min="6" max="6" width="3.5546875" customWidth="1"/>
    <col min="9" max="9" width="34.44140625" customWidth="1"/>
    <col min="10" max="10" width="13.6640625" customWidth="1"/>
    <col min="11" max="11" width="40.109375" customWidth="1"/>
    <col min="12" max="12" width="21.88671875" customWidth="1"/>
  </cols>
  <sheetData>
    <row r="1" spans="1:30" ht="15.75" customHeight="1" x14ac:dyDescent="0.3">
      <c r="A1" s="1" t="s">
        <v>0</v>
      </c>
      <c r="B1" s="1" t="s">
        <v>184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180</v>
      </c>
      <c r="K1" s="1" t="s">
        <v>8</v>
      </c>
      <c r="L1" s="1" t="s">
        <v>181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189</v>
      </c>
      <c r="C2" s="5" t="s">
        <v>154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183</v>
      </c>
      <c r="L2" s="5" t="s">
        <v>188</v>
      </c>
    </row>
    <row r="3" spans="1:30" ht="13.2" x14ac:dyDescent="0.25">
      <c r="A3" s="5" t="s">
        <v>21</v>
      </c>
      <c r="B3" s="5" t="s">
        <v>189</v>
      </c>
      <c r="C3" s="5" t="s">
        <v>154</v>
      </c>
      <c r="D3" s="6">
        <v>40.82</v>
      </c>
      <c r="E3" s="5" t="s">
        <v>19</v>
      </c>
      <c r="G3" s="5" t="s">
        <v>19</v>
      </c>
      <c r="I3" s="5" t="s">
        <v>22</v>
      </c>
      <c r="J3" s="5"/>
      <c r="L3" s="5" t="s">
        <v>188</v>
      </c>
    </row>
    <row r="4" spans="1:30" ht="13.2" x14ac:dyDescent="0.25">
      <c r="A4" s="5" t="s">
        <v>23</v>
      </c>
      <c r="B4" s="5" t="s">
        <v>189</v>
      </c>
      <c r="C4" s="5" t="s">
        <v>154</v>
      </c>
      <c r="D4" s="6">
        <v>81.650000000000006</v>
      </c>
      <c r="E4" s="5" t="s">
        <v>19</v>
      </c>
      <c r="G4" s="5" t="s">
        <v>19</v>
      </c>
      <c r="I4" s="5" t="s">
        <v>22</v>
      </c>
      <c r="J4" s="5"/>
      <c r="L4" s="5" t="s">
        <v>188</v>
      </c>
    </row>
    <row r="5" spans="1:30" ht="13.2" x14ac:dyDescent="0.25">
      <c r="A5" s="5" t="s">
        <v>24</v>
      </c>
      <c r="B5" s="5" t="s">
        <v>189</v>
      </c>
      <c r="C5" s="5" t="s">
        <v>154</v>
      </c>
      <c r="D5" s="6" t="s">
        <v>25</v>
      </c>
      <c r="E5" s="5" t="s">
        <v>26</v>
      </c>
      <c r="G5" s="5" t="s">
        <v>19</v>
      </c>
      <c r="H5" s="5" t="s">
        <v>27</v>
      </c>
      <c r="I5" s="5" t="s">
        <v>28</v>
      </c>
      <c r="J5" s="5"/>
      <c r="L5" s="5" t="s">
        <v>188</v>
      </c>
    </row>
    <row r="6" spans="1:30" ht="13.2" x14ac:dyDescent="0.25">
      <c r="A6" s="5" t="s">
        <v>18</v>
      </c>
      <c r="B6" s="5" t="s">
        <v>189</v>
      </c>
      <c r="C6" s="5" t="s">
        <v>155</v>
      </c>
      <c r="D6" s="6">
        <v>0</v>
      </c>
      <c r="E6" s="5" t="s">
        <v>19</v>
      </c>
      <c r="G6" s="5" t="s">
        <v>19</v>
      </c>
      <c r="I6" s="5" t="s">
        <v>20</v>
      </c>
      <c r="J6" s="5"/>
      <c r="L6" s="5" t="s">
        <v>188</v>
      </c>
    </row>
    <row r="7" spans="1:30" ht="13.2" x14ac:dyDescent="0.25">
      <c r="A7" s="5" t="s">
        <v>18</v>
      </c>
      <c r="B7" s="5" t="s">
        <v>189</v>
      </c>
      <c r="C7" s="5" t="s">
        <v>155</v>
      </c>
      <c r="D7" s="6">
        <v>17.5</v>
      </c>
      <c r="E7" s="5" t="s">
        <v>19</v>
      </c>
      <c r="G7" s="5" t="s">
        <v>19</v>
      </c>
      <c r="I7" s="5" t="s">
        <v>29</v>
      </c>
      <c r="J7" s="5"/>
      <c r="L7" s="5" t="s">
        <v>188</v>
      </c>
    </row>
    <row r="8" spans="1:30" ht="13.2" x14ac:dyDescent="0.25">
      <c r="A8" s="5" t="s">
        <v>21</v>
      </c>
      <c r="B8" s="5" t="s">
        <v>189</v>
      </c>
      <c r="C8" s="5" t="s">
        <v>155</v>
      </c>
      <c r="D8" s="6">
        <v>39.47</v>
      </c>
      <c r="E8" s="5" t="s">
        <v>19</v>
      </c>
      <c r="G8" s="5" t="s">
        <v>19</v>
      </c>
      <c r="I8" s="5" t="s">
        <v>22</v>
      </c>
      <c r="J8" s="5"/>
      <c r="L8" s="5" t="s">
        <v>188</v>
      </c>
      <c r="R8" s="5" t="s">
        <v>30</v>
      </c>
    </row>
    <row r="9" spans="1:30" ht="13.2" x14ac:dyDescent="0.25">
      <c r="A9" s="5" t="s">
        <v>18</v>
      </c>
      <c r="B9" s="5" t="s">
        <v>189</v>
      </c>
      <c r="C9" s="5" t="s">
        <v>155</v>
      </c>
      <c r="D9" s="7">
        <f>D8+39.7</f>
        <v>79.17</v>
      </c>
      <c r="E9" s="5" t="s">
        <v>19</v>
      </c>
      <c r="G9" s="5" t="s">
        <v>19</v>
      </c>
      <c r="I9" s="5" t="s">
        <v>31</v>
      </c>
      <c r="J9" s="5"/>
      <c r="L9" s="5" t="s">
        <v>188</v>
      </c>
    </row>
    <row r="10" spans="1:30" ht="13.2" x14ac:dyDescent="0.25">
      <c r="A10" s="5" t="s">
        <v>23</v>
      </c>
      <c r="B10" s="5" t="s">
        <v>189</v>
      </c>
      <c r="C10" s="5" t="s">
        <v>155</v>
      </c>
      <c r="D10" s="7">
        <f>D8+40.15</f>
        <v>79.62</v>
      </c>
      <c r="E10" s="5" t="s">
        <v>19</v>
      </c>
      <c r="G10" s="5" t="s">
        <v>19</v>
      </c>
      <c r="I10" s="5" t="s">
        <v>22</v>
      </c>
      <c r="J10" s="5"/>
      <c r="L10" s="5" t="s">
        <v>188</v>
      </c>
    </row>
    <row r="11" spans="1:30" ht="13.2" x14ac:dyDescent="0.25">
      <c r="A11" s="5" t="s">
        <v>24</v>
      </c>
      <c r="B11" s="5" t="s">
        <v>189</v>
      </c>
      <c r="C11" s="5" t="s">
        <v>155</v>
      </c>
      <c r="D11" s="6" t="s">
        <v>25</v>
      </c>
      <c r="E11" s="5" t="s">
        <v>26</v>
      </c>
      <c r="G11" s="5" t="s">
        <v>19</v>
      </c>
      <c r="H11" s="5" t="s">
        <v>27</v>
      </c>
      <c r="I11" s="5" t="s">
        <v>28</v>
      </c>
      <c r="J11" s="5"/>
      <c r="L11" s="5" t="s">
        <v>188</v>
      </c>
    </row>
    <row r="12" spans="1:30" ht="13.2" x14ac:dyDescent="0.25">
      <c r="A12" s="5" t="s">
        <v>18</v>
      </c>
      <c r="B12" s="5" t="s">
        <v>189</v>
      </c>
      <c r="C12" s="5" t="s">
        <v>156</v>
      </c>
      <c r="D12" s="6">
        <v>0</v>
      </c>
      <c r="E12" s="5" t="s">
        <v>19</v>
      </c>
      <c r="G12" s="5" t="s">
        <v>19</v>
      </c>
      <c r="I12" s="5" t="s">
        <v>20</v>
      </c>
      <c r="J12" s="5"/>
      <c r="L12" s="5" t="s">
        <v>188</v>
      </c>
    </row>
    <row r="13" spans="1:30" ht="13.2" x14ac:dyDescent="0.25">
      <c r="A13" s="5" t="s">
        <v>18</v>
      </c>
      <c r="B13" s="5" t="s">
        <v>189</v>
      </c>
      <c r="C13" s="5" t="s">
        <v>156</v>
      </c>
      <c r="D13" s="6">
        <v>2.2999999999999998</v>
      </c>
      <c r="E13" s="5" t="s">
        <v>19</v>
      </c>
      <c r="G13" s="5" t="s">
        <v>19</v>
      </c>
      <c r="I13" s="5" t="s">
        <v>32</v>
      </c>
      <c r="J13" s="5"/>
      <c r="L13" s="5" t="s">
        <v>188</v>
      </c>
    </row>
    <row r="14" spans="1:30" ht="13.2" x14ac:dyDescent="0.25">
      <c r="A14" s="5" t="s">
        <v>18</v>
      </c>
      <c r="B14" s="5" t="s">
        <v>189</v>
      </c>
      <c r="C14" s="5" t="s">
        <v>156</v>
      </c>
      <c r="D14" s="6">
        <v>29.65</v>
      </c>
      <c r="E14" s="5" t="s">
        <v>19</v>
      </c>
      <c r="G14" s="5" t="s">
        <v>19</v>
      </c>
      <c r="I14" s="5" t="s">
        <v>33</v>
      </c>
      <c r="J14" s="5"/>
      <c r="L14" s="5" t="s">
        <v>188</v>
      </c>
    </row>
    <row r="15" spans="1:30" ht="13.2" x14ac:dyDescent="0.25">
      <c r="A15" s="5" t="s">
        <v>21</v>
      </c>
      <c r="B15" s="5" t="s">
        <v>189</v>
      </c>
      <c r="C15" s="5" t="s">
        <v>156</v>
      </c>
      <c r="D15" s="6">
        <v>40.57</v>
      </c>
      <c r="E15" s="5" t="s">
        <v>19</v>
      </c>
      <c r="G15" s="5" t="s">
        <v>19</v>
      </c>
      <c r="I15" s="5" t="s">
        <v>22</v>
      </c>
      <c r="J15" s="5"/>
      <c r="L15" s="5" t="s">
        <v>188</v>
      </c>
      <c r="R15" s="5" t="s">
        <v>30</v>
      </c>
    </row>
    <row r="16" spans="1:30" ht="13.2" x14ac:dyDescent="0.25">
      <c r="A16" s="5" t="s">
        <v>18</v>
      </c>
      <c r="B16" s="5" t="s">
        <v>189</v>
      </c>
      <c r="C16" s="5" t="s">
        <v>156</v>
      </c>
      <c r="D16" s="7">
        <f>D15+8</f>
        <v>48.57</v>
      </c>
      <c r="E16" s="5" t="s">
        <v>19</v>
      </c>
      <c r="G16" s="5" t="s">
        <v>19</v>
      </c>
      <c r="I16" s="5" t="s">
        <v>34</v>
      </c>
      <c r="J16" s="5"/>
      <c r="L16" s="5" t="s">
        <v>188</v>
      </c>
    </row>
    <row r="17" spans="1:18" ht="13.2" x14ac:dyDescent="0.25">
      <c r="A17" s="5" t="s">
        <v>18</v>
      </c>
      <c r="B17" s="5" t="s">
        <v>189</v>
      </c>
      <c r="C17" s="5" t="s">
        <v>156</v>
      </c>
      <c r="D17" s="7">
        <f>D15+37.5</f>
        <v>78.069999999999993</v>
      </c>
      <c r="E17" s="5" t="s">
        <v>19</v>
      </c>
      <c r="G17" s="5" t="s">
        <v>19</v>
      </c>
      <c r="I17" s="5" t="s">
        <v>35</v>
      </c>
      <c r="J17" s="5"/>
      <c r="L17" s="5" t="s">
        <v>188</v>
      </c>
    </row>
    <row r="18" spans="1:18" ht="13.2" x14ac:dyDescent="0.25">
      <c r="A18" s="5" t="s">
        <v>23</v>
      </c>
      <c r="B18" s="5" t="s">
        <v>189</v>
      </c>
      <c r="C18" s="5" t="s">
        <v>156</v>
      </c>
      <c r="D18" s="7">
        <f>D15+39.85</f>
        <v>80.42</v>
      </c>
      <c r="E18" s="5" t="s">
        <v>19</v>
      </c>
      <c r="G18" s="5" t="s">
        <v>19</v>
      </c>
      <c r="I18" s="5" t="s">
        <v>22</v>
      </c>
      <c r="J18" s="5"/>
      <c r="L18" s="5" t="s">
        <v>188</v>
      </c>
    </row>
    <row r="19" spans="1:18" ht="13.2" x14ac:dyDescent="0.25">
      <c r="A19" s="5" t="s">
        <v>24</v>
      </c>
      <c r="B19" s="5" t="s">
        <v>189</v>
      </c>
      <c r="C19" s="5" t="s">
        <v>156</v>
      </c>
      <c r="D19" s="6" t="s">
        <v>25</v>
      </c>
      <c r="E19" s="5" t="s">
        <v>26</v>
      </c>
      <c r="G19" s="5" t="s">
        <v>19</v>
      </c>
      <c r="H19" s="5" t="s">
        <v>27</v>
      </c>
      <c r="I19" s="5" t="s">
        <v>36</v>
      </c>
      <c r="J19" s="5"/>
      <c r="L19" s="5" t="s">
        <v>188</v>
      </c>
    </row>
    <row r="20" spans="1:18" ht="13.2" x14ac:dyDescent="0.25">
      <c r="A20" s="5" t="s">
        <v>18</v>
      </c>
      <c r="B20" s="5" t="s">
        <v>189</v>
      </c>
      <c r="C20" s="5" t="s">
        <v>157</v>
      </c>
      <c r="D20" s="6">
        <v>0</v>
      </c>
      <c r="E20" s="5" t="s">
        <v>19</v>
      </c>
      <c r="G20" s="5" t="s">
        <v>19</v>
      </c>
      <c r="I20" s="5" t="s">
        <v>20</v>
      </c>
      <c r="J20" s="5"/>
      <c r="L20" s="5" t="s">
        <v>188</v>
      </c>
    </row>
    <row r="21" spans="1:18" ht="13.2" x14ac:dyDescent="0.25">
      <c r="A21" s="5" t="s">
        <v>18</v>
      </c>
      <c r="B21" s="5" t="s">
        <v>189</v>
      </c>
      <c r="C21" s="5" t="s">
        <v>157</v>
      </c>
      <c r="D21" s="6">
        <v>25.5</v>
      </c>
      <c r="E21" s="5" t="s">
        <v>19</v>
      </c>
      <c r="G21" s="5" t="s">
        <v>19</v>
      </c>
      <c r="I21" s="5" t="s">
        <v>37</v>
      </c>
      <c r="J21" s="5"/>
      <c r="L21" s="5" t="s">
        <v>188</v>
      </c>
    </row>
    <row r="22" spans="1:18" ht="13.2" x14ac:dyDescent="0.25">
      <c r="A22" s="5" t="s">
        <v>21</v>
      </c>
      <c r="B22" s="5" t="s">
        <v>189</v>
      </c>
      <c r="C22" s="5" t="s">
        <v>157</v>
      </c>
      <c r="D22" s="6">
        <v>35.700000000000003</v>
      </c>
      <c r="E22" s="5" t="s">
        <v>19</v>
      </c>
      <c r="G22" s="5" t="s">
        <v>19</v>
      </c>
      <c r="I22" s="5" t="s">
        <v>22</v>
      </c>
      <c r="J22" s="5"/>
      <c r="L22" s="5" t="s">
        <v>188</v>
      </c>
      <c r="R22" s="5" t="s">
        <v>30</v>
      </c>
    </row>
    <row r="23" spans="1:18" ht="13.2" x14ac:dyDescent="0.25">
      <c r="A23" s="5" t="s">
        <v>23</v>
      </c>
      <c r="B23" s="5" t="s">
        <v>189</v>
      </c>
      <c r="C23" s="5" t="s">
        <v>157</v>
      </c>
      <c r="D23" s="7">
        <f>D22+39.69</f>
        <v>75.39</v>
      </c>
      <c r="E23" s="5" t="s">
        <v>19</v>
      </c>
      <c r="G23" s="5" t="s">
        <v>19</v>
      </c>
      <c r="I23" s="5" t="s">
        <v>22</v>
      </c>
      <c r="J23" s="5"/>
      <c r="K23" s="8" t="s">
        <v>38</v>
      </c>
      <c r="L23" s="5" t="s">
        <v>188</v>
      </c>
    </row>
    <row r="24" spans="1:18" ht="13.2" x14ac:dyDescent="0.25">
      <c r="A24" s="5" t="s">
        <v>24</v>
      </c>
      <c r="B24" s="5" t="s">
        <v>189</v>
      </c>
      <c r="C24" s="5" t="s">
        <v>157</v>
      </c>
      <c r="D24" s="6" t="s">
        <v>25</v>
      </c>
      <c r="E24" s="5" t="s">
        <v>26</v>
      </c>
      <c r="G24" s="5" t="s">
        <v>19</v>
      </c>
      <c r="I24" s="5" t="s">
        <v>39</v>
      </c>
      <c r="J24" s="5"/>
      <c r="L24" s="5" t="s">
        <v>188</v>
      </c>
    </row>
    <row r="25" spans="1:18" ht="13.2" x14ac:dyDescent="0.25">
      <c r="A25" s="5" t="s">
        <v>18</v>
      </c>
      <c r="B25" s="5" t="s">
        <v>189</v>
      </c>
      <c r="C25" s="5" t="s">
        <v>40</v>
      </c>
      <c r="D25" s="6">
        <v>0</v>
      </c>
      <c r="E25" s="5" t="s">
        <v>19</v>
      </c>
      <c r="G25" s="5" t="s">
        <v>41</v>
      </c>
      <c r="I25" s="5" t="s">
        <v>42</v>
      </c>
      <c r="J25" s="5"/>
      <c r="L25" s="5" t="s">
        <v>188</v>
      </c>
    </row>
    <row r="26" spans="1:18" ht="13.2" x14ac:dyDescent="0.25">
      <c r="A26" s="5" t="s">
        <v>21</v>
      </c>
      <c r="B26" s="5" t="s">
        <v>189</v>
      </c>
      <c r="C26" s="5" t="s">
        <v>40</v>
      </c>
      <c r="D26" s="6">
        <v>40</v>
      </c>
      <c r="E26" s="5" t="s">
        <v>19</v>
      </c>
      <c r="G26" s="5" t="s">
        <v>19</v>
      </c>
      <c r="I26" s="5" t="s">
        <v>22</v>
      </c>
      <c r="J26" s="5"/>
      <c r="L26" s="5" t="s">
        <v>188</v>
      </c>
    </row>
    <row r="27" spans="1:18" ht="13.2" x14ac:dyDescent="0.25">
      <c r="A27" s="5" t="s">
        <v>23</v>
      </c>
      <c r="B27" s="5" t="s">
        <v>189</v>
      </c>
      <c r="C27" s="5" t="s">
        <v>40</v>
      </c>
      <c r="D27" s="6">
        <v>80.010000000000005</v>
      </c>
      <c r="E27" s="5" t="s">
        <v>19</v>
      </c>
      <c r="G27" s="5" t="s">
        <v>19</v>
      </c>
      <c r="I27" s="5" t="s">
        <v>22</v>
      </c>
      <c r="J27" s="5"/>
      <c r="L27" s="5" t="s">
        <v>188</v>
      </c>
    </row>
    <row r="28" spans="1:18" ht="13.2" x14ac:dyDescent="0.25">
      <c r="A28" s="5" t="s">
        <v>24</v>
      </c>
      <c r="B28" s="5" t="s">
        <v>189</v>
      </c>
      <c r="C28" s="5" t="s">
        <v>40</v>
      </c>
      <c r="D28" s="6" t="s">
        <v>25</v>
      </c>
      <c r="E28" s="5" t="s">
        <v>43</v>
      </c>
      <c r="G28" s="5" t="s">
        <v>19</v>
      </c>
      <c r="H28" s="5" t="s">
        <v>27</v>
      </c>
      <c r="I28" s="5" t="s">
        <v>44</v>
      </c>
      <c r="J28" s="5"/>
      <c r="L28" s="5" t="s">
        <v>188</v>
      </c>
    </row>
    <row r="29" spans="1:18" ht="13.2" x14ac:dyDescent="0.25">
      <c r="A29" s="5" t="s">
        <v>18</v>
      </c>
      <c r="B29" s="5" t="s">
        <v>189</v>
      </c>
      <c r="C29" s="5" t="s">
        <v>45</v>
      </c>
      <c r="D29" s="6">
        <v>0</v>
      </c>
      <c r="E29" s="5" t="s">
        <v>19</v>
      </c>
      <c r="G29" s="5" t="s">
        <v>19</v>
      </c>
      <c r="I29" s="5" t="s">
        <v>20</v>
      </c>
      <c r="J29" s="5"/>
      <c r="L29" s="5" t="s">
        <v>188</v>
      </c>
    </row>
    <row r="30" spans="1:18" ht="13.2" x14ac:dyDescent="0.25">
      <c r="A30" s="5" t="s">
        <v>21</v>
      </c>
      <c r="B30" s="5" t="s">
        <v>189</v>
      </c>
      <c r="C30" s="5" t="s">
        <v>45</v>
      </c>
      <c r="D30" s="6">
        <v>39.549999999999997</v>
      </c>
      <c r="E30" s="5" t="s">
        <v>19</v>
      </c>
      <c r="G30" s="5" t="s">
        <v>19</v>
      </c>
      <c r="I30" s="5" t="s">
        <v>22</v>
      </c>
      <c r="J30" s="5"/>
      <c r="L30" s="5" t="s">
        <v>188</v>
      </c>
      <c r="R30" s="5" t="s">
        <v>30</v>
      </c>
    </row>
    <row r="31" spans="1:18" ht="13.2" x14ac:dyDescent="0.25">
      <c r="A31" s="5" t="s">
        <v>23</v>
      </c>
      <c r="B31" s="5" t="s">
        <v>189</v>
      </c>
      <c r="C31" s="5" t="s">
        <v>45</v>
      </c>
      <c r="D31" s="7">
        <f>D30+39.01</f>
        <v>78.56</v>
      </c>
      <c r="E31" s="5" t="s">
        <v>19</v>
      </c>
      <c r="G31" s="5" t="s">
        <v>19</v>
      </c>
      <c r="I31" s="5" t="s">
        <v>22</v>
      </c>
      <c r="J31" s="5"/>
      <c r="L31" s="5" t="s">
        <v>188</v>
      </c>
    </row>
    <row r="32" spans="1:18" ht="13.2" x14ac:dyDescent="0.25">
      <c r="A32" s="5" t="s">
        <v>24</v>
      </c>
      <c r="B32" s="5" t="s">
        <v>189</v>
      </c>
      <c r="C32" s="5" t="s">
        <v>45</v>
      </c>
      <c r="D32" s="6" t="s">
        <v>25</v>
      </c>
      <c r="E32" s="5" t="s">
        <v>26</v>
      </c>
      <c r="G32" s="5" t="s">
        <v>19</v>
      </c>
      <c r="H32" s="5" t="s">
        <v>27</v>
      </c>
      <c r="I32" s="5" t="s">
        <v>28</v>
      </c>
      <c r="J32" s="5"/>
      <c r="L32" s="5" t="s">
        <v>188</v>
      </c>
    </row>
    <row r="33" spans="1:18" ht="13.2" x14ac:dyDescent="0.25">
      <c r="A33" s="5" t="s">
        <v>18</v>
      </c>
      <c r="B33" s="5" t="s">
        <v>189</v>
      </c>
      <c r="C33" s="5" t="s">
        <v>46</v>
      </c>
      <c r="D33" s="6">
        <v>0</v>
      </c>
      <c r="E33" s="5" t="s">
        <v>19</v>
      </c>
      <c r="G33" s="5" t="s">
        <v>19</v>
      </c>
      <c r="I33" s="5" t="s">
        <v>20</v>
      </c>
      <c r="J33" s="5"/>
      <c r="L33" s="5" t="s">
        <v>188</v>
      </c>
    </row>
    <row r="34" spans="1:18" ht="13.2" x14ac:dyDescent="0.25">
      <c r="A34" s="5" t="s">
        <v>18</v>
      </c>
      <c r="B34" s="5" t="s">
        <v>189</v>
      </c>
      <c r="C34" s="5" t="s">
        <v>46</v>
      </c>
      <c r="D34" s="6">
        <v>23.5</v>
      </c>
      <c r="E34" s="5" t="s">
        <v>19</v>
      </c>
      <c r="G34" s="5" t="s">
        <v>19</v>
      </c>
      <c r="I34" s="5" t="s">
        <v>47</v>
      </c>
      <c r="J34" s="5"/>
      <c r="L34" s="5" t="s">
        <v>188</v>
      </c>
    </row>
    <row r="35" spans="1:18" ht="13.2" x14ac:dyDescent="0.25">
      <c r="A35" s="5" t="s">
        <v>18</v>
      </c>
      <c r="B35" s="5" t="s">
        <v>189</v>
      </c>
      <c r="C35" s="5" t="s">
        <v>46</v>
      </c>
      <c r="D35" s="6">
        <v>26.2</v>
      </c>
      <c r="E35" s="5" t="s">
        <v>19</v>
      </c>
      <c r="G35" s="5" t="s">
        <v>19</v>
      </c>
      <c r="I35" s="5" t="s">
        <v>48</v>
      </c>
      <c r="J35" s="5"/>
      <c r="L35" s="5" t="s">
        <v>188</v>
      </c>
    </row>
    <row r="36" spans="1:18" ht="13.2" x14ac:dyDescent="0.25">
      <c r="A36" s="5" t="s">
        <v>21</v>
      </c>
      <c r="B36" s="5" t="s">
        <v>189</v>
      </c>
      <c r="C36" s="5" t="s">
        <v>46</v>
      </c>
      <c r="D36" s="6">
        <v>40.270000000000003</v>
      </c>
      <c r="E36" s="5" t="s">
        <v>19</v>
      </c>
      <c r="G36" s="5" t="s">
        <v>19</v>
      </c>
      <c r="I36" s="5" t="s">
        <v>22</v>
      </c>
      <c r="J36" s="5"/>
      <c r="L36" s="5" t="s">
        <v>188</v>
      </c>
      <c r="R36" s="5" t="s">
        <v>30</v>
      </c>
    </row>
    <row r="37" spans="1:18" ht="13.2" x14ac:dyDescent="0.25">
      <c r="A37" s="5" t="s">
        <v>18</v>
      </c>
      <c r="B37" s="5" t="s">
        <v>189</v>
      </c>
      <c r="C37" s="5" t="s">
        <v>46</v>
      </c>
      <c r="D37" s="6">
        <f>D36+13.1</f>
        <v>53.370000000000005</v>
      </c>
      <c r="E37" s="5" t="s">
        <v>19</v>
      </c>
      <c r="G37" s="5" t="s">
        <v>19</v>
      </c>
      <c r="I37" s="5" t="s">
        <v>49</v>
      </c>
      <c r="J37" s="5"/>
      <c r="L37" s="5" t="s">
        <v>188</v>
      </c>
    </row>
    <row r="38" spans="1:18" ht="13.2" x14ac:dyDescent="0.25">
      <c r="A38" s="5" t="s">
        <v>23</v>
      </c>
      <c r="B38" s="5" t="s">
        <v>189</v>
      </c>
      <c r="C38" s="5" t="s">
        <v>46</v>
      </c>
      <c r="D38" s="7">
        <f>D36+40.06</f>
        <v>80.330000000000013</v>
      </c>
      <c r="E38" s="5" t="s">
        <v>19</v>
      </c>
      <c r="G38" s="5" t="s">
        <v>19</v>
      </c>
      <c r="I38" s="5" t="s">
        <v>22</v>
      </c>
      <c r="J38" s="5"/>
      <c r="L38" s="5" t="s">
        <v>188</v>
      </c>
    </row>
    <row r="39" spans="1:18" ht="13.2" x14ac:dyDescent="0.25">
      <c r="A39" s="5" t="s">
        <v>24</v>
      </c>
      <c r="B39" s="5" t="s">
        <v>189</v>
      </c>
      <c r="C39" s="5" t="s">
        <v>46</v>
      </c>
      <c r="D39" s="6" t="s">
        <v>25</v>
      </c>
      <c r="E39" s="5" t="s">
        <v>43</v>
      </c>
      <c r="G39" s="5" t="s">
        <v>19</v>
      </c>
      <c r="H39" s="5" t="s">
        <v>27</v>
      </c>
      <c r="I39" s="5" t="s">
        <v>44</v>
      </c>
      <c r="J39" s="5"/>
      <c r="L39" s="5" t="s">
        <v>188</v>
      </c>
    </row>
    <row r="40" spans="1:18" ht="13.2" x14ac:dyDescent="0.25">
      <c r="A40" s="5" t="s">
        <v>18</v>
      </c>
      <c r="B40" s="5" t="s">
        <v>189</v>
      </c>
      <c r="C40" s="5" t="s">
        <v>50</v>
      </c>
      <c r="D40" s="6">
        <v>0</v>
      </c>
      <c r="E40" s="5" t="s">
        <v>19</v>
      </c>
      <c r="G40" s="5" t="s">
        <v>19</v>
      </c>
      <c r="I40" s="5" t="s">
        <v>20</v>
      </c>
      <c r="J40" s="5"/>
      <c r="L40" s="5" t="s">
        <v>188</v>
      </c>
    </row>
    <row r="41" spans="1:18" ht="13.2" x14ac:dyDescent="0.25">
      <c r="A41" s="5" t="s">
        <v>18</v>
      </c>
      <c r="B41" s="5" t="s">
        <v>189</v>
      </c>
      <c r="C41" s="5" t="s">
        <v>50</v>
      </c>
      <c r="D41" s="6">
        <v>1</v>
      </c>
      <c r="E41" s="5" t="s">
        <v>19</v>
      </c>
      <c r="G41" s="5" t="s">
        <v>19</v>
      </c>
      <c r="I41" s="5" t="s">
        <v>32</v>
      </c>
      <c r="J41" s="5"/>
      <c r="L41" s="5" t="s">
        <v>188</v>
      </c>
    </row>
    <row r="42" spans="1:18" ht="13.2" x14ac:dyDescent="0.25">
      <c r="A42" s="5" t="s">
        <v>21</v>
      </c>
      <c r="B42" s="5" t="s">
        <v>189</v>
      </c>
      <c r="C42" s="5" t="s">
        <v>50</v>
      </c>
      <c r="D42" s="6">
        <v>38.92</v>
      </c>
      <c r="E42" s="5" t="s">
        <v>19</v>
      </c>
      <c r="G42" s="5" t="s">
        <v>19</v>
      </c>
      <c r="I42" s="5" t="s">
        <v>22</v>
      </c>
      <c r="J42" s="5"/>
      <c r="L42" s="5" t="s">
        <v>188</v>
      </c>
    </row>
    <row r="43" spans="1:18" ht="13.2" x14ac:dyDescent="0.25">
      <c r="A43" s="5" t="s">
        <v>18</v>
      </c>
      <c r="B43" s="5" t="s">
        <v>189</v>
      </c>
      <c r="C43" s="5" t="s">
        <v>50</v>
      </c>
      <c r="D43" s="6">
        <v>73.3</v>
      </c>
      <c r="E43" s="5" t="s">
        <v>19</v>
      </c>
      <c r="G43" s="5" t="s">
        <v>19</v>
      </c>
      <c r="I43" s="5" t="s">
        <v>51</v>
      </c>
      <c r="J43" s="5"/>
      <c r="L43" s="5" t="s">
        <v>188</v>
      </c>
    </row>
    <row r="44" spans="1:18" ht="13.2" x14ac:dyDescent="0.25">
      <c r="A44" s="5" t="s">
        <v>23</v>
      </c>
      <c r="B44" s="5" t="s">
        <v>189</v>
      </c>
      <c r="C44" s="5" t="s">
        <v>50</v>
      </c>
      <c r="D44" s="6">
        <v>77.83</v>
      </c>
      <c r="E44" s="5" t="s">
        <v>19</v>
      </c>
      <c r="G44" s="5" t="s">
        <v>19</v>
      </c>
      <c r="I44" s="5" t="s">
        <v>22</v>
      </c>
      <c r="J44" s="5"/>
      <c r="L44" s="5" t="s">
        <v>188</v>
      </c>
    </row>
    <row r="45" spans="1:18" ht="13.2" x14ac:dyDescent="0.25">
      <c r="A45" s="5" t="s">
        <v>24</v>
      </c>
      <c r="B45" s="5" t="s">
        <v>189</v>
      </c>
      <c r="C45" s="5" t="s">
        <v>50</v>
      </c>
      <c r="D45" s="6" t="s">
        <v>25</v>
      </c>
      <c r="E45" s="5" t="s">
        <v>26</v>
      </c>
      <c r="G45" s="5" t="s">
        <v>19</v>
      </c>
      <c r="H45" s="5" t="s">
        <v>27</v>
      </c>
      <c r="I45" s="5" t="s">
        <v>28</v>
      </c>
      <c r="J45" s="5"/>
      <c r="L45" s="5" t="s">
        <v>188</v>
      </c>
    </row>
    <row r="46" spans="1:18" ht="13.2" x14ac:dyDescent="0.25">
      <c r="A46" s="5" t="s">
        <v>18</v>
      </c>
      <c r="B46" s="5" t="s">
        <v>189</v>
      </c>
      <c r="C46" s="5" t="s">
        <v>52</v>
      </c>
      <c r="D46" s="6">
        <v>0</v>
      </c>
      <c r="E46" s="5" t="s">
        <v>19</v>
      </c>
      <c r="G46" s="5" t="s">
        <v>19</v>
      </c>
      <c r="I46" s="5" t="s">
        <v>20</v>
      </c>
      <c r="J46" s="5"/>
      <c r="L46" s="5" t="s">
        <v>188</v>
      </c>
    </row>
    <row r="47" spans="1:18" ht="13.2" x14ac:dyDescent="0.25">
      <c r="A47" s="5" t="s">
        <v>18</v>
      </c>
      <c r="B47" s="5" t="s">
        <v>189</v>
      </c>
      <c r="C47" s="5" t="s">
        <v>52</v>
      </c>
      <c r="D47" s="6">
        <v>11</v>
      </c>
      <c r="E47" s="5" t="s">
        <v>19</v>
      </c>
      <c r="G47" s="5" t="s">
        <v>19</v>
      </c>
      <c r="I47" s="5" t="s">
        <v>53</v>
      </c>
      <c r="J47" s="5"/>
      <c r="L47" s="5" t="s">
        <v>188</v>
      </c>
    </row>
    <row r="48" spans="1:18" ht="13.2" x14ac:dyDescent="0.25">
      <c r="A48" s="5" t="s">
        <v>18</v>
      </c>
      <c r="B48" s="5" t="s">
        <v>189</v>
      </c>
      <c r="C48" s="5" t="s">
        <v>52</v>
      </c>
      <c r="D48" s="6">
        <v>26</v>
      </c>
      <c r="E48" s="5" t="s">
        <v>19</v>
      </c>
      <c r="G48" s="5" t="s">
        <v>19</v>
      </c>
      <c r="I48" s="5" t="s">
        <v>53</v>
      </c>
      <c r="J48" s="5"/>
      <c r="L48" s="5" t="s">
        <v>188</v>
      </c>
    </row>
    <row r="49" spans="1:12" ht="13.2" x14ac:dyDescent="0.25">
      <c r="A49" s="5" t="s">
        <v>21</v>
      </c>
      <c r="B49" s="5" t="s">
        <v>189</v>
      </c>
      <c r="C49" s="5" t="s">
        <v>52</v>
      </c>
      <c r="D49" s="6">
        <v>40.159999999999997</v>
      </c>
      <c r="E49" s="5" t="s">
        <v>19</v>
      </c>
      <c r="G49" s="5" t="s">
        <v>19</v>
      </c>
      <c r="I49" s="5" t="s">
        <v>22</v>
      </c>
      <c r="J49" s="5"/>
      <c r="K49" s="5" t="s">
        <v>54</v>
      </c>
      <c r="L49" s="5" t="s">
        <v>188</v>
      </c>
    </row>
    <row r="50" spans="1:12" ht="13.2" x14ac:dyDescent="0.25">
      <c r="A50" s="5" t="s">
        <v>18</v>
      </c>
      <c r="B50" s="5" t="s">
        <v>189</v>
      </c>
      <c r="C50" s="5" t="s">
        <v>52</v>
      </c>
      <c r="D50" s="6">
        <v>73.12</v>
      </c>
      <c r="E50" s="5" t="s">
        <v>19</v>
      </c>
      <c r="G50" s="5" t="s">
        <v>19</v>
      </c>
      <c r="I50" s="5" t="s">
        <v>55</v>
      </c>
      <c r="J50" s="5"/>
      <c r="L50" s="5" t="s">
        <v>188</v>
      </c>
    </row>
    <row r="51" spans="1:12" ht="13.2" x14ac:dyDescent="0.25">
      <c r="A51" s="5" t="s">
        <v>23</v>
      </c>
      <c r="B51" s="5" t="s">
        <v>189</v>
      </c>
      <c r="C51" s="5" t="s">
        <v>52</v>
      </c>
      <c r="D51" s="6">
        <v>80.319999999999993</v>
      </c>
      <c r="E51" s="5" t="s">
        <v>19</v>
      </c>
      <c r="G51" s="5" t="s">
        <v>19</v>
      </c>
      <c r="I51" s="5" t="s">
        <v>22</v>
      </c>
      <c r="J51" s="5"/>
      <c r="L51" s="5" t="s">
        <v>188</v>
      </c>
    </row>
    <row r="52" spans="1:12" ht="13.2" x14ac:dyDescent="0.25">
      <c r="A52" s="5" t="s">
        <v>24</v>
      </c>
      <c r="B52" s="5" t="s">
        <v>189</v>
      </c>
      <c r="C52" s="5" t="s">
        <v>52</v>
      </c>
      <c r="D52" s="6" t="s">
        <v>25</v>
      </c>
      <c r="E52" s="5" t="s">
        <v>26</v>
      </c>
      <c r="G52" s="5" t="s">
        <v>19</v>
      </c>
      <c r="H52" s="5" t="s">
        <v>27</v>
      </c>
      <c r="I52" s="5" t="s">
        <v>28</v>
      </c>
      <c r="J52" s="5"/>
      <c r="L52" s="5" t="s">
        <v>188</v>
      </c>
    </row>
    <row r="53" spans="1:12" ht="13.2" x14ac:dyDescent="0.25">
      <c r="A53" s="5" t="s">
        <v>18</v>
      </c>
      <c r="B53" s="5" t="s">
        <v>189</v>
      </c>
      <c r="C53" s="5" t="s">
        <v>56</v>
      </c>
      <c r="D53" s="6">
        <v>0</v>
      </c>
      <c r="E53" s="5" t="s">
        <v>19</v>
      </c>
      <c r="G53" s="5" t="s">
        <v>19</v>
      </c>
      <c r="I53" s="5" t="s">
        <v>57</v>
      </c>
      <c r="J53" s="5"/>
      <c r="L53" s="5" t="s">
        <v>188</v>
      </c>
    </row>
    <row r="54" spans="1:12" ht="13.2" x14ac:dyDescent="0.25">
      <c r="A54" s="5" t="s">
        <v>18</v>
      </c>
      <c r="B54" s="5" t="s">
        <v>189</v>
      </c>
      <c r="C54" s="5" t="s">
        <v>56</v>
      </c>
      <c r="D54" s="6">
        <v>27.8</v>
      </c>
      <c r="E54" s="5" t="s">
        <v>19</v>
      </c>
      <c r="G54" s="5" t="s">
        <v>19</v>
      </c>
      <c r="I54" s="5" t="s">
        <v>35</v>
      </c>
      <c r="J54" s="5"/>
      <c r="L54" s="5" t="s">
        <v>188</v>
      </c>
    </row>
    <row r="55" spans="1:12" ht="13.2" x14ac:dyDescent="0.25">
      <c r="A55" s="5" t="s">
        <v>21</v>
      </c>
      <c r="B55" s="5" t="s">
        <v>189</v>
      </c>
      <c r="C55" s="5" t="s">
        <v>56</v>
      </c>
      <c r="D55" s="6">
        <v>39.06</v>
      </c>
      <c r="E55" s="5" t="s">
        <v>19</v>
      </c>
      <c r="G55" s="5" t="s">
        <v>19</v>
      </c>
      <c r="I55" s="5" t="s">
        <v>22</v>
      </c>
      <c r="J55" s="5"/>
      <c r="L55" s="5" t="s">
        <v>188</v>
      </c>
    </row>
    <row r="56" spans="1:12" ht="13.2" x14ac:dyDescent="0.25">
      <c r="A56" s="5" t="s">
        <v>18</v>
      </c>
      <c r="B56" s="5" t="s">
        <v>189</v>
      </c>
      <c r="C56" s="5" t="s">
        <v>56</v>
      </c>
      <c r="D56" s="6">
        <v>61.3</v>
      </c>
      <c r="E56" s="5" t="s">
        <v>19</v>
      </c>
      <c r="G56" s="5" t="s">
        <v>19</v>
      </c>
      <c r="I56" s="5" t="s">
        <v>58</v>
      </c>
      <c r="J56" s="5"/>
      <c r="L56" s="5" t="s">
        <v>188</v>
      </c>
    </row>
    <row r="57" spans="1:12" ht="13.2" x14ac:dyDescent="0.25">
      <c r="A57" s="5" t="s">
        <v>23</v>
      </c>
      <c r="B57" s="5" t="s">
        <v>189</v>
      </c>
      <c r="C57" s="5" t="s">
        <v>56</v>
      </c>
      <c r="D57" s="6">
        <v>78.13</v>
      </c>
      <c r="E57" s="5" t="s">
        <v>19</v>
      </c>
      <c r="G57" s="5" t="s">
        <v>19</v>
      </c>
      <c r="I57" s="5" t="s">
        <v>22</v>
      </c>
      <c r="J57" s="5"/>
      <c r="L57" s="5" t="s">
        <v>188</v>
      </c>
    </row>
    <row r="58" spans="1:12" ht="13.2" x14ac:dyDescent="0.25">
      <c r="A58" s="5" t="s">
        <v>24</v>
      </c>
      <c r="B58" s="5" t="s">
        <v>189</v>
      </c>
      <c r="C58" s="5" t="s">
        <v>56</v>
      </c>
      <c r="D58" s="6" t="s">
        <v>25</v>
      </c>
      <c r="E58" s="5" t="s">
        <v>26</v>
      </c>
      <c r="G58" s="5" t="s">
        <v>19</v>
      </c>
      <c r="H58" s="5" t="s">
        <v>27</v>
      </c>
      <c r="I58" s="5" t="s">
        <v>28</v>
      </c>
      <c r="J58" s="5"/>
      <c r="L58" s="5" t="s">
        <v>188</v>
      </c>
    </row>
    <row r="59" spans="1:12" ht="13.2" x14ac:dyDescent="0.25">
      <c r="A59" s="5" t="s">
        <v>18</v>
      </c>
      <c r="B59" s="5" t="s">
        <v>189</v>
      </c>
      <c r="C59" s="5" t="s">
        <v>59</v>
      </c>
      <c r="D59" s="6">
        <v>0</v>
      </c>
      <c r="E59" s="5" t="s">
        <v>19</v>
      </c>
      <c r="G59" s="5" t="s">
        <v>19</v>
      </c>
      <c r="I59" s="5" t="s">
        <v>57</v>
      </c>
      <c r="J59" s="5"/>
      <c r="L59" s="5" t="s">
        <v>188</v>
      </c>
    </row>
    <row r="60" spans="1:12" ht="13.2" x14ac:dyDescent="0.25">
      <c r="A60" s="5" t="s">
        <v>18</v>
      </c>
      <c r="B60" s="5" t="s">
        <v>189</v>
      </c>
      <c r="C60" s="5" t="s">
        <v>59</v>
      </c>
      <c r="D60" s="6">
        <v>5.2</v>
      </c>
      <c r="E60" s="5" t="s">
        <v>19</v>
      </c>
      <c r="G60" s="5" t="s">
        <v>19</v>
      </c>
      <c r="I60" s="5" t="s">
        <v>35</v>
      </c>
      <c r="J60" s="5"/>
      <c r="L60" s="5" t="s">
        <v>188</v>
      </c>
    </row>
    <row r="61" spans="1:12" ht="13.2" x14ac:dyDescent="0.25">
      <c r="A61" s="5" t="s">
        <v>18</v>
      </c>
      <c r="B61" s="5" t="s">
        <v>189</v>
      </c>
      <c r="C61" s="5" t="s">
        <v>59</v>
      </c>
      <c r="D61" s="6">
        <v>34.5</v>
      </c>
      <c r="E61" s="5" t="s">
        <v>19</v>
      </c>
      <c r="G61" s="5" t="s">
        <v>19</v>
      </c>
      <c r="I61" s="5" t="s">
        <v>60</v>
      </c>
      <c r="J61" s="5"/>
      <c r="L61" s="5" t="s">
        <v>188</v>
      </c>
    </row>
    <row r="62" spans="1:12" ht="13.2" x14ac:dyDescent="0.25">
      <c r="A62" s="5" t="s">
        <v>21</v>
      </c>
      <c r="B62" s="5" t="s">
        <v>189</v>
      </c>
      <c r="C62" s="5" t="s">
        <v>59</v>
      </c>
      <c r="D62" s="6">
        <v>40.18</v>
      </c>
      <c r="E62" s="5" t="s">
        <v>19</v>
      </c>
      <c r="G62" s="5" t="s">
        <v>19</v>
      </c>
      <c r="I62" s="5" t="s">
        <v>22</v>
      </c>
      <c r="J62" s="5"/>
      <c r="L62" s="5" t="s">
        <v>188</v>
      </c>
    </row>
    <row r="63" spans="1:12" ht="13.2" x14ac:dyDescent="0.25">
      <c r="A63" s="5" t="s">
        <v>18</v>
      </c>
      <c r="B63" s="5" t="s">
        <v>189</v>
      </c>
      <c r="C63" s="5" t="s">
        <v>59</v>
      </c>
      <c r="D63" s="6">
        <v>68.459999999999994</v>
      </c>
      <c r="E63" s="5" t="s">
        <v>19</v>
      </c>
      <c r="G63" s="5" t="s">
        <v>19</v>
      </c>
      <c r="I63" s="5" t="s">
        <v>61</v>
      </c>
      <c r="J63" s="5"/>
      <c r="L63" s="5" t="s">
        <v>188</v>
      </c>
    </row>
    <row r="64" spans="1:12" ht="13.2" x14ac:dyDescent="0.25">
      <c r="A64" s="5" t="s">
        <v>23</v>
      </c>
      <c r="B64" s="5" t="s">
        <v>189</v>
      </c>
      <c r="C64" s="5" t="s">
        <v>59</v>
      </c>
      <c r="D64" s="6">
        <v>80.349999999999994</v>
      </c>
      <c r="E64" s="5" t="s">
        <v>19</v>
      </c>
      <c r="G64" s="5" t="s">
        <v>19</v>
      </c>
      <c r="I64" s="5" t="s">
        <v>62</v>
      </c>
      <c r="J64" s="5"/>
      <c r="L64" s="5" t="s">
        <v>188</v>
      </c>
    </row>
    <row r="65" spans="1:18" ht="13.2" x14ac:dyDescent="0.25">
      <c r="A65" s="5" t="s">
        <v>24</v>
      </c>
      <c r="B65" s="5" t="s">
        <v>189</v>
      </c>
      <c r="C65" s="5" t="s">
        <v>59</v>
      </c>
      <c r="D65" s="6" t="s">
        <v>25</v>
      </c>
      <c r="E65" s="5" t="s">
        <v>26</v>
      </c>
      <c r="G65" s="5" t="s">
        <v>19</v>
      </c>
      <c r="H65" s="5" t="s">
        <v>27</v>
      </c>
      <c r="I65" s="5" t="s">
        <v>28</v>
      </c>
      <c r="J65" s="5"/>
      <c r="L65" s="5" t="s">
        <v>188</v>
      </c>
    </row>
    <row r="66" spans="1:18" ht="13.2" x14ac:dyDescent="0.25">
      <c r="A66" s="5" t="s">
        <v>18</v>
      </c>
      <c r="B66" s="5" t="s">
        <v>189</v>
      </c>
      <c r="C66" s="5" t="s">
        <v>63</v>
      </c>
      <c r="D66" s="6">
        <v>0</v>
      </c>
      <c r="E66" s="5" t="s">
        <v>19</v>
      </c>
      <c r="G66" s="5" t="s">
        <v>19</v>
      </c>
      <c r="I66" s="5" t="s">
        <v>20</v>
      </c>
      <c r="J66" s="5"/>
      <c r="L66" s="5" t="s">
        <v>188</v>
      </c>
    </row>
    <row r="67" spans="1:18" ht="13.2" x14ac:dyDescent="0.25">
      <c r="A67" s="5" t="s">
        <v>18</v>
      </c>
      <c r="B67" s="5" t="s">
        <v>189</v>
      </c>
      <c r="C67" s="5" t="s">
        <v>63</v>
      </c>
      <c r="D67" s="6">
        <v>1.1000000000000001</v>
      </c>
      <c r="E67" s="5" t="s">
        <v>19</v>
      </c>
      <c r="G67" s="5" t="s">
        <v>19</v>
      </c>
      <c r="I67" s="5" t="s">
        <v>35</v>
      </c>
      <c r="J67" s="5"/>
      <c r="L67" s="5" t="s">
        <v>188</v>
      </c>
    </row>
    <row r="68" spans="1:18" ht="13.2" x14ac:dyDescent="0.25">
      <c r="A68" s="5" t="s">
        <v>21</v>
      </c>
      <c r="B68" s="5" t="s">
        <v>189</v>
      </c>
      <c r="C68" s="5" t="s">
        <v>63</v>
      </c>
      <c r="D68" s="6">
        <v>40.44</v>
      </c>
      <c r="E68" s="5" t="s">
        <v>19</v>
      </c>
      <c r="G68" s="5" t="s">
        <v>19</v>
      </c>
      <c r="I68" s="5" t="s">
        <v>22</v>
      </c>
      <c r="J68" s="5"/>
      <c r="L68" s="5" t="s">
        <v>188</v>
      </c>
    </row>
    <row r="69" spans="1:18" ht="13.2" x14ac:dyDescent="0.25">
      <c r="A69" s="5" t="s">
        <v>23</v>
      </c>
      <c r="B69" s="5" t="s">
        <v>189</v>
      </c>
      <c r="C69" s="5" t="s">
        <v>63</v>
      </c>
      <c r="D69" s="6">
        <v>80.2</v>
      </c>
      <c r="E69" s="5" t="s">
        <v>19</v>
      </c>
      <c r="G69" s="5" t="s">
        <v>19</v>
      </c>
      <c r="I69" s="5" t="s">
        <v>22</v>
      </c>
      <c r="J69" s="5"/>
      <c r="K69" s="5" t="s">
        <v>64</v>
      </c>
      <c r="L69" s="5" t="s">
        <v>188</v>
      </c>
    </row>
    <row r="70" spans="1:18" ht="13.2" x14ac:dyDescent="0.25">
      <c r="A70" s="5" t="s">
        <v>24</v>
      </c>
      <c r="B70" s="5" t="s">
        <v>189</v>
      </c>
      <c r="C70" s="5" t="s">
        <v>63</v>
      </c>
      <c r="D70" s="6" t="s">
        <v>25</v>
      </c>
      <c r="E70" s="5" t="s">
        <v>26</v>
      </c>
      <c r="G70" s="5" t="s">
        <v>19</v>
      </c>
      <c r="H70" s="5" t="s">
        <v>27</v>
      </c>
      <c r="I70" s="5" t="s">
        <v>28</v>
      </c>
      <c r="J70" s="5"/>
      <c r="L70" s="5" t="s">
        <v>188</v>
      </c>
    </row>
    <row r="71" spans="1:18" ht="13.2" x14ac:dyDescent="0.25">
      <c r="A71" s="5" t="s">
        <v>18</v>
      </c>
      <c r="B71" s="5" t="s">
        <v>189</v>
      </c>
      <c r="C71" s="5" t="s">
        <v>65</v>
      </c>
      <c r="D71" s="6">
        <v>0</v>
      </c>
      <c r="E71" s="5" t="s">
        <v>19</v>
      </c>
      <c r="G71" s="5" t="s">
        <v>19</v>
      </c>
      <c r="I71" s="5" t="s">
        <v>20</v>
      </c>
      <c r="J71" s="5"/>
      <c r="L71" s="5" t="s">
        <v>188</v>
      </c>
    </row>
    <row r="72" spans="1:18" ht="13.2" x14ac:dyDescent="0.25">
      <c r="A72" s="5" t="s">
        <v>21</v>
      </c>
      <c r="B72" s="5" t="s">
        <v>189</v>
      </c>
      <c r="C72" s="5" t="s">
        <v>65</v>
      </c>
      <c r="D72" s="6">
        <v>40.25</v>
      </c>
      <c r="E72" s="5" t="s">
        <v>19</v>
      </c>
      <c r="G72" s="5" t="s">
        <v>19</v>
      </c>
      <c r="I72" s="5" t="s">
        <v>22</v>
      </c>
      <c r="J72" s="5"/>
      <c r="L72" s="5" t="s">
        <v>188</v>
      </c>
      <c r="R72" s="5" t="s">
        <v>30</v>
      </c>
    </row>
    <row r="73" spans="1:18" ht="13.2" x14ac:dyDescent="0.25">
      <c r="A73" s="5" t="s">
        <v>23</v>
      </c>
      <c r="B73" s="5" t="s">
        <v>189</v>
      </c>
      <c r="C73" s="5" t="s">
        <v>65</v>
      </c>
      <c r="D73" s="7">
        <f>D72+15.05</f>
        <v>55.3</v>
      </c>
      <c r="E73" s="5" t="s">
        <v>19</v>
      </c>
      <c r="G73" s="5" t="s">
        <v>19</v>
      </c>
      <c r="I73" s="5" t="s">
        <v>22</v>
      </c>
      <c r="J73" s="5"/>
      <c r="K73" s="5" t="s">
        <v>66</v>
      </c>
      <c r="L73" s="5" t="s">
        <v>188</v>
      </c>
    </row>
    <row r="74" spans="1:18" ht="13.2" x14ac:dyDescent="0.25">
      <c r="A74" s="5" t="s">
        <v>24</v>
      </c>
      <c r="B74" s="5" t="s">
        <v>189</v>
      </c>
      <c r="C74" s="5" t="s">
        <v>65</v>
      </c>
      <c r="D74" s="6" t="s">
        <v>25</v>
      </c>
      <c r="E74" s="5" t="s">
        <v>26</v>
      </c>
      <c r="G74" s="5" t="s">
        <v>19</v>
      </c>
      <c r="I74" s="5" t="s">
        <v>39</v>
      </c>
      <c r="J74" s="5"/>
      <c r="L74" s="5" t="s">
        <v>188</v>
      </c>
    </row>
    <row r="75" spans="1:18" ht="13.2" x14ac:dyDescent="0.25">
      <c r="A75" s="5" t="s">
        <v>18</v>
      </c>
      <c r="B75" s="5" t="s">
        <v>189</v>
      </c>
      <c r="C75" s="5" t="s">
        <v>161</v>
      </c>
      <c r="D75" s="6">
        <v>0</v>
      </c>
      <c r="E75" s="5" t="s">
        <v>19</v>
      </c>
      <c r="G75" s="5" t="s">
        <v>19</v>
      </c>
      <c r="I75" s="5" t="s">
        <v>20</v>
      </c>
      <c r="J75" s="5"/>
      <c r="L75" s="5" t="s">
        <v>188</v>
      </c>
    </row>
    <row r="76" spans="1:18" ht="13.2" x14ac:dyDescent="0.25">
      <c r="A76" s="5" t="s">
        <v>23</v>
      </c>
      <c r="B76" s="5" t="s">
        <v>189</v>
      </c>
      <c r="C76" s="5" t="s">
        <v>161</v>
      </c>
      <c r="D76" s="6">
        <v>37.549999999999997</v>
      </c>
      <c r="E76" s="5" t="s">
        <v>19</v>
      </c>
      <c r="G76" s="5" t="s">
        <v>19</v>
      </c>
      <c r="I76" s="5" t="s">
        <v>22</v>
      </c>
      <c r="J76" s="5"/>
      <c r="K76" s="5" t="s">
        <v>67</v>
      </c>
      <c r="L76" s="5" t="s">
        <v>188</v>
      </c>
    </row>
    <row r="77" spans="1:18" ht="13.2" x14ac:dyDescent="0.25">
      <c r="A77" s="5" t="s">
        <v>24</v>
      </c>
      <c r="B77" s="5" t="s">
        <v>189</v>
      </c>
      <c r="C77" s="5" t="s">
        <v>161</v>
      </c>
      <c r="D77" s="6" t="s">
        <v>25</v>
      </c>
      <c r="E77" s="5" t="s">
        <v>26</v>
      </c>
      <c r="G77" s="5" t="s">
        <v>19</v>
      </c>
      <c r="H77" s="5" t="s">
        <v>27</v>
      </c>
      <c r="I77" s="5" t="s">
        <v>28</v>
      </c>
      <c r="J77" s="5"/>
      <c r="L77" s="5" t="s">
        <v>188</v>
      </c>
    </row>
    <row r="78" spans="1:18" ht="13.2" x14ac:dyDescent="0.25">
      <c r="A78" s="5" t="s">
        <v>18</v>
      </c>
      <c r="B78" s="5" t="s">
        <v>189</v>
      </c>
      <c r="C78" s="5" t="s">
        <v>68</v>
      </c>
      <c r="D78" s="6">
        <v>0</v>
      </c>
      <c r="E78" s="5" t="s">
        <v>19</v>
      </c>
      <c r="G78" s="5" t="s">
        <v>41</v>
      </c>
      <c r="I78" s="5" t="s">
        <v>42</v>
      </c>
      <c r="J78" s="5"/>
      <c r="L78" s="5" t="s">
        <v>188</v>
      </c>
    </row>
    <row r="79" spans="1:18" ht="13.2" x14ac:dyDescent="0.25">
      <c r="A79" s="5" t="s">
        <v>21</v>
      </c>
      <c r="B79" s="5" t="s">
        <v>189</v>
      </c>
      <c r="C79" s="5" t="s">
        <v>68</v>
      </c>
      <c r="D79" s="6">
        <v>40.18</v>
      </c>
      <c r="E79" s="5" t="s">
        <v>19</v>
      </c>
      <c r="G79" s="5" t="s">
        <v>19</v>
      </c>
      <c r="I79" s="5" t="s">
        <v>22</v>
      </c>
      <c r="J79" s="5"/>
      <c r="L79" s="5" t="s">
        <v>188</v>
      </c>
      <c r="R79" s="5" t="s">
        <v>30</v>
      </c>
    </row>
    <row r="80" spans="1:18" ht="13.2" x14ac:dyDescent="0.25">
      <c r="A80" s="5" t="s">
        <v>23</v>
      </c>
      <c r="B80" s="5" t="s">
        <v>189</v>
      </c>
      <c r="C80" s="5" t="s">
        <v>68</v>
      </c>
      <c r="D80" s="7">
        <f>D79+40.16</f>
        <v>80.34</v>
      </c>
      <c r="E80" s="5" t="s">
        <v>19</v>
      </c>
      <c r="G80" s="5" t="s">
        <v>19</v>
      </c>
      <c r="I80" s="5" t="s">
        <v>22</v>
      </c>
      <c r="J80" s="5"/>
      <c r="L80" s="5" t="s">
        <v>188</v>
      </c>
    </row>
    <row r="81" spans="1:18" ht="13.2" x14ac:dyDescent="0.25">
      <c r="A81" s="5" t="s">
        <v>24</v>
      </c>
      <c r="B81" s="5" t="s">
        <v>189</v>
      </c>
      <c r="C81" s="5" t="s">
        <v>68</v>
      </c>
      <c r="D81" s="6" t="s">
        <v>25</v>
      </c>
      <c r="E81" s="5" t="s">
        <v>43</v>
      </c>
      <c r="G81" s="5" t="s">
        <v>19</v>
      </c>
      <c r="H81" s="5" t="s">
        <v>27</v>
      </c>
      <c r="I81" s="5" t="s">
        <v>44</v>
      </c>
      <c r="J81" s="5"/>
      <c r="L81" s="5" t="s">
        <v>188</v>
      </c>
    </row>
    <row r="82" spans="1:18" ht="13.2" x14ac:dyDescent="0.25">
      <c r="A82" s="5" t="s">
        <v>18</v>
      </c>
      <c r="B82" s="5" t="s">
        <v>189</v>
      </c>
      <c r="C82" s="5" t="s">
        <v>69</v>
      </c>
      <c r="D82" s="6">
        <v>0</v>
      </c>
      <c r="E82" s="5" t="s">
        <v>19</v>
      </c>
      <c r="G82" s="5" t="s">
        <v>19</v>
      </c>
      <c r="I82" s="5" t="s">
        <v>70</v>
      </c>
      <c r="J82" s="5"/>
      <c r="L82" s="5" t="s">
        <v>188</v>
      </c>
    </row>
    <row r="83" spans="1:18" ht="13.2" x14ac:dyDescent="0.25">
      <c r="A83" s="5" t="s">
        <v>21</v>
      </c>
      <c r="B83" s="5" t="s">
        <v>189</v>
      </c>
      <c r="C83" s="5" t="s">
        <v>69</v>
      </c>
      <c r="D83" s="6">
        <v>40.54</v>
      </c>
      <c r="E83" s="5" t="s">
        <v>19</v>
      </c>
      <c r="G83" s="5" t="s">
        <v>19</v>
      </c>
      <c r="I83" s="5" t="s">
        <v>22</v>
      </c>
      <c r="J83" s="5"/>
      <c r="L83" s="5" t="s">
        <v>188</v>
      </c>
    </row>
    <row r="84" spans="1:18" ht="13.2" x14ac:dyDescent="0.25">
      <c r="A84" s="5" t="s">
        <v>23</v>
      </c>
      <c r="B84" s="5" t="s">
        <v>189</v>
      </c>
      <c r="C84" s="5" t="s">
        <v>69</v>
      </c>
      <c r="D84" s="6">
        <v>81.09</v>
      </c>
      <c r="E84" s="5" t="s">
        <v>19</v>
      </c>
      <c r="G84" s="5" t="s">
        <v>19</v>
      </c>
      <c r="I84" s="5" t="s">
        <v>22</v>
      </c>
      <c r="J84" s="5"/>
      <c r="L84" s="5" t="s">
        <v>188</v>
      </c>
    </row>
    <row r="85" spans="1:18" ht="13.2" x14ac:dyDescent="0.25">
      <c r="A85" s="5" t="s">
        <v>24</v>
      </c>
      <c r="B85" s="5" t="s">
        <v>189</v>
      </c>
      <c r="C85" s="5" t="s">
        <v>69</v>
      </c>
      <c r="D85" s="6" t="s">
        <v>25</v>
      </c>
      <c r="E85" s="5" t="s">
        <v>43</v>
      </c>
      <c r="G85" s="5" t="s">
        <v>19</v>
      </c>
      <c r="H85" s="5" t="s">
        <v>27</v>
      </c>
      <c r="I85" s="5" t="s">
        <v>71</v>
      </c>
      <c r="J85" s="5"/>
      <c r="L85" s="5" t="s">
        <v>188</v>
      </c>
    </row>
    <row r="86" spans="1:18" ht="13.2" x14ac:dyDescent="0.25">
      <c r="A86" s="5" t="s">
        <v>18</v>
      </c>
      <c r="B86" s="5" t="s">
        <v>189</v>
      </c>
      <c r="C86" s="5" t="s">
        <v>72</v>
      </c>
      <c r="D86" s="6">
        <v>0</v>
      </c>
      <c r="E86" s="5" t="s">
        <v>19</v>
      </c>
      <c r="G86" s="5" t="s">
        <v>41</v>
      </c>
      <c r="I86" s="5" t="s">
        <v>42</v>
      </c>
      <c r="J86" s="5"/>
      <c r="L86" s="5" t="s">
        <v>188</v>
      </c>
    </row>
    <row r="87" spans="1:18" ht="13.2" x14ac:dyDescent="0.25">
      <c r="A87" s="5" t="s">
        <v>21</v>
      </c>
      <c r="B87" s="5" t="s">
        <v>189</v>
      </c>
      <c r="C87" s="5" t="s">
        <v>72</v>
      </c>
      <c r="D87" s="6">
        <v>40.11</v>
      </c>
      <c r="E87" s="5" t="s">
        <v>19</v>
      </c>
      <c r="G87" s="5" t="s">
        <v>19</v>
      </c>
      <c r="I87" s="5" t="s">
        <v>22</v>
      </c>
      <c r="J87" s="5"/>
      <c r="L87" s="5" t="s">
        <v>188</v>
      </c>
      <c r="R87" s="5" t="s">
        <v>30</v>
      </c>
    </row>
    <row r="88" spans="1:18" ht="13.2" x14ac:dyDescent="0.25">
      <c r="A88" s="5" t="s">
        <v>23</v>
      </c>
      <c r="B88" s="5" t="s">
        <v>189</v>
      </c>
      <c r="C88" s="5" t="s">
        <v>72</v>
      </c>
      <c r="D88" s="7">
        <f>D87+40.08</f>
        <v>80.19</v>
      </c>
      <c r="E88" s="5" t="s">
        <v>19</v>
      </c>
      <c r="G88" s="5" t="s">
        <v>19</v>
      </c>
      <c r="I88" s="5" t="s">
        <v>22</v>
      </c>
      <c r="J88" s="5"/>
      <c r="L88" s="5" t="s">
        <v>188</v>
      </c>
    </row>
    <row r="89" spans="1:18" ht="13.2" x14ac:dyDescent="0.25">
      <c r="A89" s="5" t="s">
        <v>24</v>
      </c>
      <c r="B89" s="5" t="s">
        <v>189</v>
      </c>
      <c r="C89" s="5" t="s">
        <v>72</v>
      </c>
      <c r="D89" s="6" t="s">
        <v>25</v>
      </c>
      <c r="E89" s="5" t="s">
        <v>43</v>
      </c>
      <c r="G89" s="5" t="s">
        <v>19</v>
      </c>
      <c r="H89" s="5" t="s">
        <v>27</v>
      </c>
      <c r="I89" s="5" t="s">
        <v>44</v>
      </c>
      <c r="J89" s="5"/>
      <c r="L89" s="5" t="s">
        <v>188</v>
      </c>
    </row>
    <row r="90" spans="1:18" ht="13.2" x14ac:dyDescent="0.25">
      <c r="A90" s="5" t="s">
        <v>18</v>
      </c>
      <c r="B90" s="5" t="s">
        <v>189</v>
      </c>
      <c r="C90" s="5" t="s">
        <v>73</v>
      </c>
      <c r="D90" s="6">
        <v>0</v>
      </c>
      <c r="E90" s="5" t="s">
        <v>19</v>
      </c>
      <c r="G90" s="5" t="s">
        <v>41</v>
      </c>
      <c r="I90" s="5" t="s">
        <v>42</v>
      </c>
      <c r="J90" s="5"/>
      <c r="L90" s="5" t="s">
        <v>188</v>
      </c>
    </row>
    <row r="91" spans="1:18" ht="13.2" x14ac:dyDescent="0.25">
      <c r="A91" s="5" t="s">
        <v>21</v>
      </c>
      <c r="B91" s="5" t="s">
        <v>189</v>
      </c>
      <c r="C91" s="5" t="s">
        <v>73</v>
      </c>
      <c r="D91" s="6">
        <v>40.090000000000003</v>
      </c>
      <c r="E91" s="5" t="s">
        <v>19</v>
      </c>
      <c r="G91" s="5" t="s">
        <v>19</v>
      </c>
      <c r="I91" s="5" t="s">
        <v>22</v>
      </c>
      <c r="J91" s="5"/>
      <c r="L91" s="5" t="s">
        <v>188</v>
      </c>
      <c r="R91" s="5" t="s">
        <v>30</v>
      </c>
    </row>
    <row r="92" spans="1:18" ht="13.2" x14ac:dyDescent="0.25">
      <c r="A92" s="5" t="s">
        <v>23</v>
      </c>
      <c r="B92" s="5" t="s">
        <v>189</v>
      </c>
      <c r="C92" s="5" t="s">
        <v>73</v>
      </c>
      <c r="D92" s="7">
        <f>D91+40.08</f>
        <v>80.17</v>
      </c>
      <c r="E92" s="5" t="s">
        <v>19</v>
      </c>
      <c r="G92" s="5" t="s">
        <v>19</v>
      </c>
      <c r="I92" s="5" t="s">
        <v>22</v>
      </c>
      <c r="J92" s="5"/>
      <c r="L92" s="5" t="s">
        <v>188</v>
      </c>
    </row>
    <row r="93" spans="1:18" ht="13.2" x14ac:dyDescent="0.25">
      <c r="A93" s="5" t="s">
        <v>24</v>
      </c>
      <c r="B93" s="5" t="s">
        <v>189</v>
      </c>
      <c r="C93" s="5" t="s">
        <v>73</v>
      </c>
      <c r="D93" s="6" t="s">
        <v>25</v>
      </c>
      <c r="E93" s="5" t="s">
        <v>43</v>
      </c>
      <c r="G93" s="5" t="s">
        <v>19</v>
      </c>
      <c r="H93" s="5" t="s">
        <v>27</v>
      </c>
      <c r="I93" s="5" t="s">
        <v>44</v>
      </c>
      <c r="J93" s="5"/>
      <c r="L93" s="5" t="s">
        <v>188</v>
      </c>
    </row>
    <row r="94" spans="1:18" ht="13.2" x14ac:dyDescent="0.25">
      <c r="A94" s="5" t="s">
        <v>18</v>
      </c>
      <c r="B94" s="5" t="s">
        <v>189</v>
      </c>
      <c r="C94" s="5" t="s">
        <v>74</v>
      </c>
      <c r="D94" s="6">
        <v>0</v>
      </c>
      <c r="E94" s="5" t="s">
        <v>19</v>
      </c>
      <c r="G94" s="5" t="s">
        <v>41</v>
      </c>
      <c r="I94" s="5" t="s">
        <v>42</v>
      </c>
      <c r="J94" s="5"/>
      <c r="K94" s="8" t="s">
        <v>75</v>
      </c>
      <c r="L94" s="5" t="s">
        <v>188</v>
      </c>
    </row>
    <row r="95" spans="1:18" ht="13.2" x14ac:dyDescent="0.25">
      <c r="A95" s="5" t="s">
        <v>21</v>
      </c>
      <c r="B95" s="5" t="s">
        <v>189</v>
      </c>
      <c r="C95" s="5" t="s">
        <v>74</v>
      </c>
      <c r="D95" s="6">
        <v>40.14</v>
      </c>
      <c r="E95" s="5" t="s">
        <v>19</v>
      </c>
      <c r="G95" s="5" t="s">
        <v>19</v>
      </c>
      <c r="I95" s="5" t="s">
        <v>22</v>
      </c>
      <c r="J95" s="5"/>
      <c r="L95" s="5" t="s">
        <v>188</v>
      </c>
      <c r="R95" s="5" t="s">
        <v>30</v>
      </c>
    </row>
    <row r="96" spans="1:18" ht="13.2" x14ac:dyDescent="0.25">
      <c r="A96" s="5" t="s">
        <v>23</v>
      </c>
      <c r="B96" s="5" t="s">
        <v>189</v>
      </c>
      <c r="C96" s="5" t="s">
        <v>74</v>
      </c>
      <c r="D96" s="7">
        <f>D95+40.16</f>
        <v>80.3</v>
      </c>
      <c r="E96" s="5" t="s">
        <v>19</v>
      </c>
      <c r="G96" s="5" t="s">
        <v>19</v>
      </c>
      <c r="I96" s="5" t="s">
        <v>22</v>
      </c>
      <c r="J96" s="5"/>
      <c r="L96" s="5" t="s">
        <v>188</v>
      </c>
    </row>
    <row r="97" spans="1:12" ht="13.2" x14ac:dyDescent="0.25">
      <c r="A97" s="5" t="s">
        <v>24</v>
      </c>
      <c r="B97" s="5" t="s">
        <v>189</v>
      </c>
      <c r="C97" s="5" t="s">
        <v>74</v>
      </c>
      <c r="D97" s="6" t="s">
        <v>25</v>
      </c>
      <c r="E97" s="5" t="s">
        <v>43</v>
      </c>
      <c r="G97" s="5" t="s">
        <v>19</v>
      </c>
      <c r="H97" s="5" t="s">
        <v>27</v>
      </c>
      <c r="I97" s="5" t="s">
        <v>44</v>
      </c>
      <c r="J97" s="5"/>
      <c r="L97" s="5" t="s">
        <v>188</v>
      </c>
    </row>
    <row r="98" spans="1:12" ht="13.2" x14ac:dyDescent="0.25">
      <c r="A98" s="5" t="s">
        <v>18</v>
      </c>
      <c r="B98" s="5" t="s">
        <v>189</v>
      </c>
      <c r="C98" s="5" t="s">
        <v>76</v>
      </c>
      <c r="D98" s="6">
        <v>0</v>
      </c>
      <c r="E98" s="5" t="s">
        <v>19</v>
      </c>
      <c r="G98" s="5" t="s">
        <v>19</v>
      </c>
      <c r="I98" s="5" t="s">
        <v>57</v>
      </c>
      <c r="J98" s="5"/>
      <c r="L98" s="5" t="s">
        <v>188</v>
      </c>
    </row>
    <row r="99" spans="1:12" ht="13.2" x14ac:dyDescent="0.25">
      <c r="A99" s="5" t="s">
        <v>18</v>
      </c>
      <c r="B99" s="5" t="s">
        <v>189</v>
      </c>
      <c r="C99" s="5" t="s">
        <v>76</v>
      </c>
      <c r="D99" s="6">
        <v>15.6</v>
      </c>
      <c r="E99" s="5" t="s">
        <v>19</v>
      </c>
      <c r="G99" s="5" t="s">
        <v>19</v>
      </c>
      <c r="I99" s="5" t="s">
        <v>53</v>
      </c>
      <c r="J99" s="5"/>
      <c r="L99" s="5" t="s">
        <v>188</v>
      </c>
    </row>
    <row r="100" spans="1:12" ht="13.2" x14ac:dyDescent="0.25">
      <c r="A100" s="5" t="s">
        <v>21</v>
      </c>
      <c r="B100" s="5" t="s">
        <v>189</v>
      </c>
      <c r="C100" s="5" t="s">
        <v>76</v>
      </c>
      <c r="D100" s="6">
        <v>39.29</v>
      </c>
      <c r="E100" s="5" t="s">
        <v>19</v>
      </c>
      <c r="G100" s="5" t="s">
        <v>19</v>
      </c>
      <c r="I100" s="5" t="s">
        <v>22</v>
      </c>
      <c r="J100" s="5"/>
      <c r="L100" s="5" t="s">
        <v>188</v>
      </c>
    </row>
    <row r="101" spans="1:12" ht="13.2" x14ac:dyDescent="0.25">
      <c r="A101" s="5" t="s">
        <v>23</v>
      </c>
      <c r="B101" s="5" t="s">
        <v>189</v>
      </c>
      <c r="C101" s="5" t="s">
        <v>76</v>
      </c>
      <c r="D101" s="6">
        <v>78.58</v>
      </c>
      <c r="E101" s="5" t="s">
        <v>19</v>
      </c>
      <c r="G101" s="5" t="s">
        <v>19</v>
      </c>
      <c r="I101" s="5" t="s">
        <v>22</v>
      </c>
      <c r="J101" s="5"/>
      <c r="L101" s="5" t="s">
        <v>188</v>
      </c>
    </row>
    <row r="102" spans="1:12" ht="13.2" x14ac:dyDescent="0.25">
      <c r="A102" s="5" t="s">
        <v>24</v>
      </c>
      <c r="B102" s="5" t="s">
        <v>189</v>
      </c>
      <c r="C102" s="5" t="s">
        <v>76</v>
      </c>
      <c r="D102" s="6" t="s">
        <v>25</v>
      </c>
      <c r="E102" s="5" t="s">
        <v>26</v>
      </c>
      <c r="G102" s="5" t="s">
        <v>19</v>
      </c>
      <c r="H102" s="5" t="s">
        <v>27</v>
      </c>
      <c r="I102" s="5" t="s">
        <v>28</v>
      </c>
      <c r="J102" s="5"/>
      <c r="L102" s="5" t="s">
        <v>188</v>
      </c>
    </row>
    <row r="103" spans="1:12" ht="13.2" x14ac:dyDescent="0.25">
      <c r="A103" s="5" t="s">
        <v>18</v>
      </c>
      <c r="B103" s="5" t="s">
        <v>189</v>
      </c>
      <c r="C103" s="5" t="s">
        <v>77</v>
      </c>
      <c r="D103" s="6">
        <v>0</v>
      </c>
      <c r="E103" s="5" t="s">
        <v>19</v>
      </c>
      <c r="G103" s="5" t="s">
        <v>41</v>
      </c>
      <c r="I103" s="5" t="s">
        <v>42</v>
      </c>
      <c r="J103" s="5"/>
      <c r="L103" s="5" t="s">
        <v>188</v>
      </c>
    </row>
    <row r="104" spans="1:12" ht="13.2" x14ac:dyDescent="0.25">
      <c r="A104" s="5" t="s">
        <v>21</v>
      </c>
      <c r="B104" s="5" t="s">
        <v>189</v>
      </c>
      <c r="C104" s="5" t="s">
        <v>77</v>
      </c>
      <c r="D104" s="6">
        <v>40.71</v>
      </c>
      <c r="E104" s="5" t="s">
        <v>19</v>
      </c>
      <c r="G104" s="5" t="s">
        <v>19</v>
      </c>
      <c r="I104" s="5" t="s">
        <v>22</v>
      </c>
      <c r="J104" s="5"/>
      <c r="L104" s="5" t="s">
        <v>188</v>
      </c>
    </row>
    <row r="105" spans="1:12" ht="13.2" x14ac:dyDescent="0.25">
      <c r="A105" s="5" t="s">
        <v>23</v>
      </c>
      <c r="B105" s="5" t="s">
        <v>189</v>
      </c>
      <c r="C105" s="5" t="s">
        <v>77</v>
      </c>
      <c r="D105" s="6">
        <v>81.42</v>
      </c>
      <c r="E105" s="5" t="s">
        <v>19</v>
      </c>
      <c r="G105" s="5" t="s">
        <v>19</v>
      </c>
      <c r="I105" s="5" t="s">
        <v>22</v>
      </c>
      <c r="J105" s="5"/>
      <c r="L105" s="5" t="s">
        <v>188</v>
      </c>
    </row>
    <row r="106" spans="1:12" ht="13.2" x14ac:dyDescent="0.25">
      <c r="A106" s="5" t="s">
        <v>24</v>
      </c>
      <c r="B106" s="5" t="s">
        <v>189</v>
      </c>
      <c r="C106" s="5" t="s">
        <v>77</v>
      </c>
      <c r="D106" s="6" t="s">
        <v>25</v>
      </c>
      <c r="E106" s="5" t="s">
        <v>43</v>
      </c>
      <c r="G106" s="5" t="s">
        <v>19</v>
      </c>
      <c r="H106" s="5" t="s">
        <v>27</v>
      </c>
      <c r="I106" s="5" t="s">
        <v>78</v>
      </c>
      <c r="J106" s="5"/>
      <c r="L106" s="5" t="s">
        <v>188</v>
      </c>
    </row>
    <row r="107" spans="1:12" ht="13.2" x14ac:dyDescent="0.25">
      <c r="A107" s="5" t="s">
        <v>18</v>
      </c>
      <c r="B107" s="5" t="s">
        <v>189</v>
      </c>
      <c r="C107" s="5" t="s">
        <v>79</v>
      </c>
      <c r="D107" s="6">
        <v>0</v>
      </c>
      <c r="E107" s="5" t="s">
        <v>19</v>
      </c>
      <c r="G107" s="5" t="s">
        <v>19</v>
      </c>
      <c r="I107" s="5" t="s">
        <v>57</v>
      </c>
      <c r="J107" s="5"/>
      <c r="L107" s="5" t="s">
        <v>188</v>
      </c>
    </row>
    <row r="108" spans="1:12" ht="13.2" x14ac:dyDescent="0.25">
      <c r="A108" s="5" t="s">
        <v>18</v>
      </c>
      <c r="B108" s="5" t="s">
        <v>189</v>
      </c>
      <c r="C108" s="5" t="s">
        <v>79</v>
      </c>
      <c r="D108" s="6">
        <v>27</v>
      </c>
      <c r="E108" s="5" t="s">
        <v>19</v>
      </c>
      <c r="G108" s="5" t="s">
        <v>19</v>
      </c>
      <c r="I108" s="5" t="s">
        <v>80</v>
      </c>
      <c r="J108" s="5"/>
      <c r="L108" s="5" t="s">
        <v>188</v>
      </c>
    </row>
    <row r="109" spans="1:12" ht="13.2" x14ac:dyDescent="0.25">
      <c r="A109" s="5" t="s">
        <v>21</v>
      </c>
      <c r="B109" s="5" t="s">
        <v>189</v>
      </c>
      <c r="C109" s="5" t="s">
        <v>79</v>
      </c>
      <c r="D109" s="6">
        <v>35.25</v>
      </c>
      <c r="E109" s="5" t="s">
        <v>19</v>
      </c>
      <c r="G109" s="5" t="s">
        <v>19</v>
      </c>
      <c r="I109" s="5" t="s">
        <v>22</v>
      </c>
      <c r="J109" s="5"/>
      <c r="L109" s="5" t="s">
        <v>188</v>
      </c>
    </row>
    <row r="110" spans="1:12" ht="13.2" x14ac:dyDescent="0.25">
      <c r="A110" s="5" t="s">
        <v>23</v>
      </c>
      <c r="B110" s="5" t="s">
        <v>189</v>
      </c>
      <c r="C110" s="5" t="s">
        <v>79</v>
      </c>
      <c r="D110" s="6">
        <v>40.14</v>
      </c>
      <c r="E110" s="5" t="s">
        <v>19</v>
      </c>
      <c r="G110" s="5" t="s">
        <v>19</v>
      </c>
      <c r="I110" s="5" t="s">
        <v>22</v>
      </c>
      <c r="J110" s="5"/>
      <c r="L110" s="5" t="s">
        <v>188</v>
      </c>
    </row>
    <row r="111" spans="1:12" ht="13.2" x14ac:dyDescent="0.25">
      <c r="A111" s="5" t="s">
        <v>24</v>
      </c>
      <c r="B111" s="5" t="s">
        <v>189</v>
      </c>
      <c r="C111" s="5" t="s">
        <v>79</v>
      </c>
      <c r="D111" s="6" t="s">
        <v>25</v>
      </c>
      <c r="E111" s="5" t="s">
        <v>26</v>
      </c>
      <c r="G111" s="5" t="s">
        <v>19</v>
      </c>
      <c r="H111" s="5" t="s">
        <v>27</v>
      </c>
      <c r="I111" s="5" t="s">
        <v>28</v>
      </c>
      <c r="J111" s="5"/>
      <c r="L111" s="5" t="s">
        <v>188</v>
      </c>
    </row>
    <row r="112" spans="1:12" ht="13.2" x14ac:dyDescent="0.25">
      <c r="A112" s="5" t="s">
        <v>18</v>
      </c>
      <c r="B112" s="5" t="s">
        <v>189</v>
      </c>
      <c r="C112" s="5" t="s">
        <v>81</v>
      </c>
      <c r="D112" s="6">
        <v>0</v>
      </c>
      <c r="E112" s="5" t="s">
        <v>19</v>
      </c>
      <c r="G112" s="5" t="s">
        <v>19</v>
      </c>
      <c r="I112" s="5" t="s">
        <v>70</v>
      </c>
      <c r="J112" s="5"/>
      <c r="L112" s="5" t="s">
        <v>188</v>
      </c>
    </row>
    <row r="113" spans="1:18" ht="13.2" x14ac:dyDescent="0.25">
      <c r="A113" s="5" t="s">
        <v>21</v>
      </c>
      <c r="B113" s="5" t="s">
        <v>189</v>
      </c>
      <c r="C113" s="5" t="s">
        <v>81</v>
      </c>
      <c r="D113" s="6">
        <v>40.130000000000003</v>
      </c>
      <c r="E113" s="5" t="s">
        <v>19</v>
      </c>
      <c r="G113" s="5" t="s">
        <v>19</v>
      </c>
      <c r="I113" s="5" t="s">
        <v>82</v>
      </c>
      <c r="J113" s="5"/>
      <c r="L113" s="5" t="s">
        <v>188</v>
      </c>
      <c r="R113" s="5" t="s">
        <v>30</v>
      </c>
    </row>
    <row r="114" spans="1:18" ht="13.2" x14ac:dyDescent="0.25">
      <c r="A114" s="5" t="s">
        <v>23</v>
      </c>
      <c r="B114" s="5" t="s">
        <v>189</v>
      </c>
      <c r="C114" s="5" t="s">
        <v>81</v>
      </c>
      <c r="D114" s="7">
        <f>D113+40.08</f>
        <v>80.210000000000008</v>
      </c>
      <c r="E114" s="5" t="s">
        <v>19</v>
      </c>
      <c r="G114" s="5" t="s">
        <v>19</v>
      </c>
      <c r="I114" s="5" t="s">
        <v>82</v>
      </c>
      <c r="J114" s="5"/>
      <c r="L114" s="5" t="s">
        <v>188</v>
      </c>
    </row>
    <row r="115" spans="1:18" ht="13.2" x14ac:dyDescent="0.25">
      <c r="A115" s="5" t="s">
        <v>24</v>
      </c>
      <c r="B115" s="5" t="s">
        <v>189</v>
      </c>
      <c r="C115" s="5" t="s">
        <v>81</v>
      </c>
      <c r="D115" s="6" t="s">
        <v>25</v>
      </c>
      <c r="E115" s="5" t="s">
        <v>43</v>
      </c>
      <c r="G115" s="5" t="s">
        <v>19</v>
      </c>
      <c r="H115" s="5" t="s">
        <v>27</v>
      </c>
      <c r="I115" s="5" t="s">
        <v>78</v>
      </c>
      <c r="J115" s="5"/>
      <c r="L115" s="5" t="s">
        <v>188</v>
      </c>
    </row>
    <row r="116" spans="1:18" ht="13.2" x14ac:dyDescent="0.25">
      <c r="A116" s="5" t="s">
        <v>18</v>
      </c>
      <c r="B116" s="5" t="s">
        <v>189</v>
      </c>
      <c r="C116" s="5" t="s">
        <v>163</v>
      </c>
      <c r="D116" s="6">
        <v>0</v>
      </c>
      <c r="E116" s="5" t="s">
        <v>19</v>
      </c>
      <c r="G116" s="5" t="s">
        <v>19</v>
      </c>
      <c r="I116" s="5" t="s">
        <v>20</v>
      </c>
      <c r="J116" s="5"/>
      <c r="L116" s="5" t="s">
        <v>188</v>
      </c>
    </row>
    <row r="117" spans="1:18" ht="13.2" x14ac:dyDescent="0.25">
      <c r="A117" s="5" t="s">
        <v>21</v>
      </c>
      <c r="B117" s="5" t="s">
        <v>189</v>
      </c>
      <c r="C117" s="5" t="s">
        <v>163</v>
      </c>
      <c r="D117" s="6">
        <v>40</v>
      </c>
      <c r="E117" s="5" t="s">
        <v>19</v>
      </c>
      <c r="G117" s="5" t="s">
        <v>19</v>
      </c>
      <c r="I117" s="5" t="s">
        <v>22</v>
      </c>
      <c r="J117" s="5"/>
      <c r="K117" s="5" t="s">
        <v>83</v>
      </c>
      <c r="L117" s="5" t="s">
        <v>188</v>
      </c>
    </row>
    <row r="118" spans="1:18" ht="13.2" x14ac:dyDescent="0.25">
      <c r="A118" s="5" t="s">
        <v>23</v>
      </c>
      <c r="B118" s="5" t="s">
        <v>189</v>
      </c>
      <c r="C118" s="5" t="s">
        <v>163</v>
      </c>
      <c r="D118" s="6">
        <v>62.71</v>
      </c>
      <c r="E118" s="5" t="s">
        <v>19</v>
      </c>
      <c r="G118" s="5" t="s">
        <v>19</v>
      </c>
      <c r="I118" s="5" t="s">
        <v>84</v>
      </c>
      <c r="J118" s="5"/>
      <c r="K118" s="5" t="s">
        <v>85</v>
      </c>
      <c r="L118" s="5" t="s">
        <v>188</v>
      </c>
    </row>
    <row r="119" spans="1:18" ht="13.2" x14ac:dyDescent="0.25">
      <c r="A119" s="5" t="s">
        <v>24</v>
      </c>
      <c r="B119" s="5" t="s">
        <v>189</v>
      </c>
      <c r="C119" s="5" t="s">
        <v>163</v>
      </c>
      <c r="D119" s="6" t="s">
        <v>25</v>
      </c>
      <c r="E119" s="5" t="s">
        <v>26</v>
      </c>
      <c r="G119" s="5" t="s">
        <v>19</v>
      </c>
      <c r="H119" s="5" t="s">
        <v>27</v>
      </c>
      <c r="I119" s="5" t="s">
        <v>28</v>
      </c>
      <c r="J119" s="5"/>
      <c r="K119" s="5" t="s">
        <v>86</v>
      </c>
      <c r="L119" s="5" t="s">
        <v>188</v>
      </c>
    </row>
    <row r="120" spans="1:18" ht="13.2" x14ac:dyDescent="0.25">
      <c r="A120" s="5" t="s">
        <v>18</v>
      </c>
      <c r="B120" s="5" t="s">
        <v>189</v>
      </c>
      <c r="C120" s="5" t="s">
        <v>164</v>
      </c>
      <c r="D120" s="6">
        <v>0</v>
      </c>
      <c r="E120" s="5" t="s">
        <v>19</v>
      </c>
      <c r="G120" s="5" t="s">
        <v>19</v>
      </c>
      <c r="I120" s="5" t="s">
        <v>70</v>
      </c>
      <c r="J120" s="5"/>
      <c r="L120" s="5" t="s">
        <v>188</v>
      </c>
    </row>
    <row r="121" spans="1:18" ht="13.2" x14ac:dyDescent="0.25">
      <c r="A121" s="5" t="s">
        <v>21</v>
      </c>
      <c r="B121" s="5" t="s">
        <v>189</v>
      </c>
      <c r="C121" s="5" t="s">
        <v>164</v>
      </c>
      <c r="D121" s="6">
        <v>40.14</v>
      </c>
      <c r="E121" s="5" t="s">
        <v>19</v>
      </c>
      <c r="G121" s="5" t="s">
        <v>19</v>
      </c>
      <c r="I121" s="5" t="s">
        <v>22</v>
      </c>
      <c r="J121" s="5"/>
      <c r="L121" s="5" t="s">
        <v>188</v>
      </c>
      <c r="R121" s="5" t="s">
        <v>30</v>
      </c>
    </row>
    <row r="122" spans="1:18" ht="13.2" x14ac:dyDescent="0.25">
      <c r="A122" s="5" t="s">
        <v>23</v>
      </c>
      <c r="B122" s="5" t="s">
        <v>189</v>
      </c>
      <c r="C122" s="5" t="s">
        <v>164</v>
      </c>
      <c r="D122" s="7">
        <f>D121+39.92</f>
        <v>80.06</v>
      </c>
      <c r="E122" s="5" t="s">
        <v>19</v>
      </c>
      <c r="G122" s="5" t="s">
        <v>19</v>
      </c>
      <c r="I122" s="5" t="s">
        <v>22</v>
      </c>
      <c r="J122" s="5"/>
      <c r="L122" s="5" t="s">
        <v>188</v>
      </c>
    </row>
    <row r="123" spans="1:18" ht="13.2" x14ac:dyDescent="0.25">
      <c r="A123" s="5" t="s">
        <v>24</v>
      </c>
      <c r="B123" s="5" t="s">
        <v>189</v>
      </c>
      <c r="C123" s="5" t="s">
        <v>164</v>
      </c>
      <c r="D123" s="6" t="s">
        <v>25</v>
      </c>
      <c r="E123" s="5" t="s">
        <v>26</v>
      </c>
      <c r="G123" s="5" t="s">
        <v>19</v>
      </c>
      <c r="H123" s="5" t="s">
        <v>27</v>
      </c>
      <c r="I123" s="5" t="s">
        <v>28</v>
      </c>
      <c r="J123" s="5"/>
      <c r="L123" s="5" t="s">
        <v>188</v>
      </c>
    </row>
    <row r="124" spans="1:18" ht="13.2" x14ac:dyDescent="0.25">
      <c r="A124" s="5" t="s">
        <v>18</v>
      </c>
      <c r="B124" s="5" t="s">
        <v>189</v>
      </c>
      <c r="C124" s="5" t="s">
        <v>87</v>
      </c>
      <c r="D124" s="6">
        <v>0</v>
      </c>
      <c r="E124" s="5" t="s">
        <v>19</v>
      </c>
      <c r="G124" s="5" t="s">
        <v>19</v>
      </c>
      <c r="I124" s="5" t="s">
        <v>70</v>
      </c>
      <c r="J124" s="5"/>
      <c r="L124" s="5" t="s">
        <v>188</v>
      </c>
    </row>
    <row r="125" spans="1:18" ht="13.2" x14ac:dyDescent="0.25">
      <c r="A125" s="5" t="s">
        <v>21</v>
      </c>
      <c r="B125" s="5" t="s">
        <v>189</v>
      </c>
      <c r="C125" s="5" t="s">
        <v>87</v>
      </c>
      <c r="D125" s="6">
        <v>40.83</v>
      </c>
      <c r="E125" s="5" t="s">
        <v>19</v>
      </c>
      <c r="G125" s="5" t="s">
        <v>19</v>
      </c>
      <c r="I125" s="5" t="s">
        <v>22</v>
      </c>
      <c r="J125" s="5"/>
      <c r="L125" s="5" t="s">
        <v>188</v>
      </c>
      <c r="R125" s="5" t="s">
        <v>30</v>
      </c>
    </row>
    <row r="126" spans="1:18" ht="13.2" x14ac:dyDescent="0.25">
      <c r="A126" s="5" t="s">
        <v>23</v>
      </c>
      <c r="B126" s="5" t="s">
        <v>189</v>
      </c>
      <c r="C126" s="5" t="s">
        <v>87</v>
      </c>
      <c r="D126" s="7">
        <f>D125+39.69</f>
        <v>80.52</v>
      </c>
      <c r="E126" s="5" t="s">
        <v>19</v>
      </c>
      <c r="G126" s="5" t="s">
        <v>19</v>
      </c>
      <c r="I126" s="5" t="s">
        <v>22</v>
      </c>
      <c r="J126" s="5"/>
      <c r="L126" s="5" t="s">
        <v>188</v>
      </c>
    </row>
    <row r="127" spans="1:18" ht="13.2" x14ac:dyDescent="0.25">
      <c r="A127" s="5" t="s">
        <v>24</v>
      </c>
      <c r="B127" s="5" t="s">
        <v>189</v>
      </c>
      <c r="C127" s="5" t="s">
        <v>87</v>
      </c>
      <c r="D127" s="6" t="s">
        <v>25</v>
      </c>
      <c r="E127" s="5" t="s">
        <v>43</v>
      </c>
      <c r="G127" s="5" t="s">
        <v>19</v>
      </c>
      <c r="H127" s="5" t="s">
        <v>27</v>
      </c>
      <c r="I127" s="5" t="s">
        <v>78</v>
      </c>
      <c r="J127" s="5"/>
      <c r="L127" s="5" t="s">
        <v>188</v>
      </c>
    </row>
    <row r="128" spans="1:18" ht="13.2" x14ac:dyDescent="0.25">
      <c r="A128" s="5" t="s">
        <v>18</v>
      </c>
      <c r="B128" s="5" t="s">
        <v>189</v>
      </c>
      <c r="C128" s="5" t="s">
        <v>88</v>
      </c>
      <c r="D128" s="6">
        <v>0</v>
      </c>
      <c r="E128" s="5" t="s">
        <v>19</v>
      </c>
      <c r="G128" s="5" t="s">
        <v>41</v>
      </c>
      <c r="I128" s="5" t="s">
        <v>42</v>
      </c>
      <c r="J128" s="5"/>
      <c r="L128" s="5" t="s">
        <v>188</v>
      </c>
    </row>
    <row r="129" spans="1:18" ht="13.2" x14ac:dyDescent="0.25">
      <c r="A129" s="5" t="s">
        <v>21</v>
      </c>
      <c r="B129" s="5" t="s">
        <v>189</v>
      </c>
      <c r="C129" s="5" t="s">
        <v>88</v>
      </c>
      <c r="D129" s="6">
        <v>40.18</v>
      </c>
      <c r="E129" s="5" t="s">
        <v>19</v>
      </c>
      <c r="G129" s="5" t="s">
        <v>19</v>
      </c>
      <c r="I129" s="5" t="s">
        <v>22</v>
      </c>
      <c r="J129" s="5"/>
      <c r="L129" s="5" t="s">
        <v>188</v>
      </c>
    </row>
    <row r="130" spans="1:18" ht="13.2" x14ac:dyDescent="0.25">
      <c r="A130" s="5" t="s">
        <v>23</v>
      </c>
      <c r="B130" s="5" t="s">
        <v>189</v>
      </c>
      <c r="C130" s="5" t="s">
        <v>88</v>
      </c>
      <c r="D130" s="6">
        <v>80.349999999999994</v>
      </c>
      <c r="E130" s="5" t="s">
        <v>19</v>
      </c>
      <c r="G130" s="5" t="s">
        <v>19</v>
      </c>
      <c r="I130" s="5" t="s">
        <v>22</v>
      </c>
      <c r="J130" s="5"/>
      <c r="L130" s="5" t="s">
        <v>188</v>
      </c>
    </row>
    <row r="131" spans="1:18" ht="13.2" x14ac:dyDescent="0.25">
      <c r="A131" s="5" t="s">
        <v>24</v>
      </c>
      <c r="B131" s="5" t="s">
        <v>189</v>
      </c>
      <c r="C131" s="5" t="s">
        <v>88</v>
      </c>
      <c r="D131" s="6" t="s">
        <v>25</v>
      </c>
      <c r="E131" s="5" t="s">
        <v>43</v>
      </c>
      <c r="G131" s="5" t="s">
        <v>19</v>
      </c>
      <c r="H131" s="5" t="s">
        <v>27</v>
      </c>
      <c r="I131" s="5" t="s">
        <v>89</v>
      </c>
      <c r="J131" s="5"/>
      <c r="L131" s="5" t="s">
        <v>188</v>
      </c>
    </row>
    <row r="132" spans="1:18" ht="13.2" x14ac:dyDescent="0.25">
      <c r="A132" s="5" t="s">
        <v>18</v>
      </c>
      <c r="B132" s="5" t="s">
        <v>189</v>
      </c>
      <c r="C132" s="5" t="s">
        <v>90</v>
      </c>
      <c r="D132" s="6">
        <v>0</v>
      </c>
      <c r="E132" s="5" t="s">
        <v>19</v>
      </c>
      <c r="G132" s="5" t="s">
        <v>41</v>
      </c>
      <c r="I132" s="5" t="s">
        <v>42</v>
      </c>
      <c r="J132" s="5"/>
      <c r="L132" s="5" t="s">
        <v>188</v>
      </c>
    </row>
    <row r="133" spans="1:18" ht="13.2" x14ac:dyDescent="0.25">
      <c r="A133" s="5" t="s">
        <v>21</v>
      </c>
      <c r="B133" s="5" t="s">
        <v>189</v>
      </c>
      <c r="C133" s="5" t="s">
        <v>90</v>
      </c>
      <c r="D133" s="6">
        <v>40.22</v>
      </c>
      <c r="E133" s="5" t="s">
        <v>19</v>
      </c>
      <c r="G133" s="5" t="s">
        <v>19</v>
      </c>
      <c r="I133" s="5" t="s">
        <v>22</v>
      </c>
      <c r="J133" s="5"/>
      <c r="L133" s="5" t="s">
        <v>188</v>
      </c>
      <c r="R133" s="5" t="s">
        <v>30</v>
      </c>
    </row>
    <row r="134" spans="1:18" ht="13.2" x14ac:dyDescent="0.25">
      <c r="A134" s="5" t="s">
        <v>23</v>
      </c>
      <c r="B134" s="5" t="s">
        <v>189</v>
      </c>
      <c r="C134" s="5" t="s">
        <v>90</v>
      </c>
      <c r="D134" s="7">
        <f>D133+40.24</f>
        <v>80.460000000000008</v>
      </c>
      <c r="E134" s="5" t="s">
        <v>19</v>
      </c>
      <c r="G134" s="5" t="s">
        <v>19</v>
      </c>
      <c r="I134" s="5" t="s">
        <v>22</v>
      </c>
      <c r="J134" s="5"/>
      <c r="L134" s="5" t="s">
        <v>188</v>
      </c>
    </row>
    <row r="135" spans="1:18" ht="13.2" x14ac:dyDescent="0.25">
      <c r="A135" s="5" t="s">
        <v>24</v>
      </c>
      <c r="B135" s="5" t="s">
        <v>189</v>
      </c>
      <c r="C135" s="5" t="s">
        <v>90</v>
      </c>
      <c r="D135" s="6" t="s">
        <v>25</v>
      </c>
      <c r="E135" s="5" t="s">
        <v>43</v>
      </c>
      <c r="G135" s="5" t="s">
        <v>19</v>
      </c>
      <c r="H135" s="5" t="s">
        <v>27</v>
      </c>
      <c r="I135" s="5" t="s">
        <v>78</v>
      </c>
      <c r="J135" s="5"/>
      <c r="L135" s="5" t="s">
        <v>188</v>
      </c>
    </row>
    <row r="136" spans="1:18" ht="13.2" x14ac:dyDescent="0.25">
      <c r="A136" s="5" t="s">
        <v>18</v>
      </c>
      <c r="B136" s="5" t="s">
        <v>189</v>
      </c>
      <c r="C136" s="5" t="s">
        <v>91</v>
      </c>
      <c r="D136" s="6">
        <v>0</v>
      </c>
      <c r="E136" s="5" t="s">
        <v>19</v>
      </c>
      <c r="G136" s="5" t="s">
        <v>41</v>
      </c>
      <c r="I136" s="5" t="s">
        <v>42</v>
      </c>
      <c r="J136" s="5"/>
      <c r="L136" s="5" t="s">
        <v>188</v>
      </c>
    </row>
    <row r="137" spans="1:18" ht="13.2" x14ac:dyDescent="0.25">
      <c r="A137" s="5" t="s">
        <v>21</v>
      </c>
      <c r="B137" s="5" t="s">
        <v>189</v>
      </c>
      <c r="C137" s="5" t="s">
        <v>91</v>
      </c>
      <c r="D137" s="6">
        <v>39.979999999999997</v>
      </c>
      <c r="E137" s="5" t="s">
        <v>19</v>
      </c>
      <c r="G137" s="5" t="s">
        <v>19</v>
      </c>
      <c r="I137" s="5" t="s">
        <v>22</v>
      </c>
      <c r="J137" s="5"/>
      <c r="L137" s="5" t="s">
        <v>188</v>
      </c>
    </row>
    <row r="138" spans="1:18" ht="13.2" x14ac:dyDescent="0.25">
      <c r="A138" s="5" t="s">
        <v>23</v>
      </c>
      <c r="B138" s="5" t="s">
        <v>189</v>
      </c>
      <c r="C138" s="5" t="s">
        <v>91</v>
      </c>
      <c r="D138" s="6">
        <v>79.95</v>
      </c>
      <c r="E138" s="5" t="s">
        <v>19</v>
      </c>
      <c r="G138" s="5" t="s">
        <v>19</v>
      </c>
      <c r="I138" s="5" t="s">
        <v>22</v>
      </c>
      <c r="J138" s="5"/>
      <c r="L138" s="5" t="s">
        <v>188</v>
      </c>
    </row>
    <row r="139" spans="1:18" ht="13.2" x14ac:dyDescent="0.25">
      <c r="A139" s="5" t="s">
        <v>24</v>
      </c>
      <c r="B139" s="5" t="s">
        <v>189</v>
      </c>
      <c r="C139" s="5" t="s">
        <v>91</v>
      </c>
      <c r="D139" s="6" t="s">
        <v>25</v>
      </c>
      <c r="E139" s="5" t="s">
        <v>43</v>
      </c>
      <c r="G139" s="5" t="s">
        <v>19</v>
      </c>
      <c r="H139" s="5" t="s">
        <v>27</v>
      </c>
      <c r="I139" s="5" t="s">
        <v>78</v>
      </c>
      <c r="J139" s="5"/>
      <c r="L139" s="5" t="s">
        <v>188</v>
      </c>
    </row>
    <row r="140" spans="1:18" ht="13.2" x14ac:dyDescent="0.25">
      <c r="A140" s="5" t="s">
        <v>18</v>
      </c>
      <c r="B140" s="5" t="s">
        <v>189</v>
      </c>
      <c r="C140" s="5" t="s">
        <v>92</v>
      </c>
      <c r="D140" s="6">
        <v>0</v>
      </c>
      <c r="E140" s="5" t="s">
        <v>19</v>
      </c>
      <c r="G140" s="5" t="s">
        <v>41</v>
      </c>
      <c r="I140" s="5" t="s">
        <v>42</v>
      </c>
      <c r="J140" s="5"/>
      <c r="L140" s="5" t="s">
        <v>188</v>
      </c>
    </row>
    <row r="141" spans="1:18" ht="13.2" x14ac:dyDescent="0.25">
      <c r="A141" s="5" t="s">
        <v>21</v>
      </c>
      <c r="B141" s="5" t="s">
        <v>189</v>
      </c>
      <c r="C141" s="5" t="s">
        <v>92</v>
      </c>
      <c r="D141" s="6">
        <v>39.99</v>
      </c>
      <c r="E141" s="5" t="s">
        <v>19</v>
      </c>
      <c r="G141" s="5" t="s">
        <v>19</v>
      </c>
      <c r="I141" s="5" t="s">
        <v>22</v>
      </c>
      <c r="J141" s="5"/>
      <c r="L141" s="5" t="s">
        <v>188</v>
      </c>
      <c r="R141" s="5" t="s">
        <v>30</v>
      </c>
    </row>
    <row r="142" spans="1:18" ht="13.2" x14ac:dyDescent="0.25">
      <c r="A142" s="5" t="s">
        <v>23</v>
      </c>
      <c r="B142" s="5" t="s">
        <v>189</v>
      </c>
      <c r="C142" s="5" t="s">
        <v>92</v>
      </c>
      <c r="D142" s="7">
        <f>D141+40.15</f>
        <v>80.14</v>
      </c>
      <c r="E142" s="5" t="s">
        <v>19</v>
      </c>
      <c r="G142" s="5" t="s">
        <v>19</v>
      </c>
      <c r="I142" s="5" t="s">
        <v>22</v>
      </c>
      <c r="J142" s="5"/>
      <c r="L142" s="5" t="s">
        <v>188</v>
      </c>
    </row>
    <row r="143" spans="1:18" ht="13.2" x14ac:dyDescent="0.25">
      <c r="A143" s="5" t="s">
        <v>24</v>
      </c>
      <c r="B143" s="5" t="s">
        <v>189</v>
      </c>
      <c r="C143" s="5" t="s">
        <v>92</v>
      </c>
      <c r="D143" s="6" t="s">
        <v>25</v>
      </c>
      <c r="E143" s="5" t="s">
        <v>43</v>
      </c>
      <c r="G143" s="5" t="s">
        <v>19</v>
      </c>
      <c r="H143" s="5" t="s">
        <v>27</v>
      </c>
      <c r="I143" s="5" t="s">
        <v>78</v>
      </c>
      <c r="J143" s="5"/>
      <c r="L143" s="5" t="s">
        <v>188</v>
      </c>
    </row>
    <row r="144" spans="1:18" ht="13.2" x14ac:dyDescent="0.25">
      <c r="A144" s="5" t="s">
        <v>18</v>
      </c>
      <c r="B144" s="5" t="s">
        <v>189</v>
      </c>
      <c r="C144" s="5" t="s">
        <v>93</v>
      </c>
      <c r="D144" s="6">
        <v>0</v>
      </c>
      <c r="E144" s="5" t="s">
        <v>19</v>
      </c>
      <c r="G144" s="5" t="s">
        <v>19</v>
      </c>
      <c r="I144" s="5" t="s">
        <v>25</v>
      </c>
      <c r="J144" s="5"/>
      <c r="L144" s="5" t="s">
        <v>188</v>
      </c>
    </row>
    <row r="145" spans="1:18" ht="13.2" x14ac:dyDescent="0.25">
      <c r="A145" s="5" t="s">
        <v>21</v>
      </c>
      <c r="B145" s="5" t="s">
        <v>189</v>
      </c>
      <c r="C145" s="5" t="s">
        <v>93</v>
      </c>
      <c r="D145" s="6">
        <v>40</v>
      </c>
      <c r="E145" s="5" t="s">
        <v>19</v>
      </c>
      <c r="G145" s="5" t="s">
        <v>19</v>
      </c>
      <c r="I145" s="5" t="s">
        <v>22</v>
      </c>
      <c r="J145" s="5"/>
      <c r="L145" s="5" t="s">
        <v>188</v>
      </c>
    </row>
    <row r="146" spans="1:18" ht="13.2" x14ac:dyDescent="0.25">
      <c r="A146" s="5" t="s">
        <v>23</v>
      </c>
      <c r="B146" s="5" t="s">
        <v>189</v>
      </c>
      <c r="C146" s="5" t="s">
        <v>93</v>
      </c>
      <c r="D146" s="6">
        <v>80</v>
      </c>
      <c r="E146" s="5" t="s">
        <v>19</v>
      </c>
      <c r="G146" s="5" t="s">
        <v>19</v>
      </c>
      <c r="I146" s="5" t="s">
        <v>22</v>
      </c>
      <c r="J146" s="5"/>
      <c r="L146" s="5" t="s">
        <v>188</v>
      </c>
    </row>
    <row r="147" spans="1:18" ht="13.2" x14ac:dyDescent="0.25">
      <c r="A147" s="5" t="s">
        <v>24</v>
      </c>
      <c r="B147" s="5" t="s">
        <v>189</v>
      </c>
      <c r="C147" s="5" t="s">
        <v>93</v>
      </c>
      <c r="D147" s="6" t="s">
        <v>25</v>
      </c>
      <c r="E147" s="5" t="s">
        <v>43</v>
      </c>
      <c r="G147" s="5" t="s">
        <v>19</v>
      </c>
      <c r="H147" s="5" t="s">
        <v>27</v>
      </c>
      <c r="I147" s="5" t="s">
        <v>78</v>
      </c>
      <c r="J147" s="5"/>
      <c r="L147" s="5" t="s">
        <v>188</v>
      </c>
    </row>
    <row r="148" spans="1:18" ht="13.2" x14ac:dyDescent="0.25">
      <c r="A148" s="5" t="s">
        <v>18</v>
      </c>
      <c r="B148" s="5" t="s">
        <v>189</v>
      </c>
      <c r="C148" s="5" t="s">
        <v>94</v>
      </c>
      <c r="D148" s="6">
        <v>0</v>
      </c>
      <c r="E148" s="5" t="s">
        <v>19</v>
      </c>
      <c r="G148" s="5" t="s">
        <v>41</v>
      </c>
      <c r="I148" s="5" t="s">
        <v>42</v>
      </c>
      <c r="J148" s="5"/>
      <c r="L148" s="5" t="s">
        <v>188</v>
      </c>
    </row>
    <row r="149" spans="1:18" ht="13.2" x14ac:dyDescent="0.25">
      <c r="A149" s="5" t="s">
        <v>21</v>
      </c>
      <c r="B149" s="5" t="s">
        <v>189</v>
      </c>
      <c r="C149" s="5" t="s">
        <v>94</v>
      </c>
      <c r="D149" s="6">
        <v>40.14</v>
      </c>
      <c r="E149" s="5" t="s">
        <v>19</v>
      </c>
      <c r="G149" s="5" t="s">
        <v>19</v>
      </c>
      <c r="I149" s="5" t="s">
        <v>22</v>
      </c>
      <c r="J149" s="5"/>
      <c r="L149" s="5" t="s">
        <v>188</v>
      </c>
      <c r="R149" s="5" t="s">
        <v>30</v>
      </c>
    </row>
    <row r="150" spans="1:18" ht="13.2" x14ac:dyDescent="0.25">
      <c r="A150" s="5" t="s">
        <v>23</v>
      </c>
      <c r="B150" s="5" t="s">
        <v>189</v>
      </c>
      <c r="C150" s="5" t="s">
        <v>94</v>
      </c>
      <c r="D150" s="7">
        <f>D149+40.15</f>
        <v>80.289999999999992</v>
      </c>
      <c r="E150" s="5" t="s">
        <v>19</v>
      </c>
      <c r="G150" s="5" t="s">
        <v>19</v>
      </c>
      <c r="I150" s="5" t="s">
        <v>22</v>
      </c>
      <c r="J150" s="5"/>
      <c r="L150" s="5" t="s">
        <v>188</v>
      </c>
    </row>
    <row r="151" spans="1:18" ht="13.2" x14ac:dyDescent="0.25">
      <c r="A151" s="5" t="s">
        <v>24</v>
      </c>
      <c r="B151" s="5" t="s">
        <v>189</v>
      </c>
      <c r="C151" s="5" t="s">
        <v>94</v>
      </c>
      <c r="D151" s="6" t="s">
        <v>25</v>
      </c>
      <c r="E151" s="5" t="s">
        <v>43</v>
      </c>
      <c r="G151" s="5" t="s">
        <v>19</v>
      </c>
      <c r="H151" s="5" t="s">
        <v>27</v>
      </c>
      <c r="I151" s="5" t="s">
        <v>78</v>
      </c>
      <c r="J151" s="5"/>
      <c r="L151" s="5" t="s">
        <v>188</v>
      </c>
    </row>
    <row r="152" spans="1:18" ht="13.2" x14ac:dyDescent="0.25">
      <c r="A152" s="5" t="s">
        <v>18</v>
      </c>
      <c r="B152" s="5" t="s">
        <v>189</v>
      </c>
      <c r="C152" s="5" t="s">
        <v>95</v>
      </c>
      <c r="D152" s="6">
        <v>0</v>
      </c>
      <c r="E152" s="5" t="s">
        <v>19</v>
      </c>
      <c r="G152" s="5" t="s">
        <v>41</v>
      </c>
      <c r="I152" s="5" t="s">
        <v>42</v>
      </c>
      <c r="J152" s="5"/>
      <c r="L152" s="5" t="s">
        <v>188</v>
      </c>
    </row>
    <row r="153" spans="1:18" ht="13.2" x14ac:dyDescent="0.25">
      <c r="A153" s="5" t="s">
        <v>21</v>
      </c>
      <c r="B153" s="5" t="s">
        <v>189</v>
      </c>
      <c r="C153" s="5" t="s">
        <v>95</v>
      </c>
      <c r="D153" s="6">
        <v>39.96</v>
      </c>
      <c r="E153" s="5" t="s">
        <v>19</v>
      </c>
      <c r="G153" s="5" t="s">
        <v>19</v>
      </c>
      <c r="I153" s="5" t="s">
        <v>22</v>
      </c>
      <c r="J153" s="5"/>
      <c r="L153" s="5" t="s">
        <v>188</v>
      </c>
    </row>
    <row r="154" spans="1:18" ht="13.2" x14ac:dyDescent="0.25">
      <c r="A154" s="5" t="s">
        <v>23</v>
      </c>
      <c r="B154" s="5" t="s">
        <v>189</v>
      </c>
      <c r="C154" s="5" t="s">
        <v>95</v>
      </c>
      <c r="D154" s="6">
        <v>79.930000000000007</v>
      </c>
      <c r="E154" s="5" t="s">
        <v>19</v>
      </c>
      <c r="G154" s="5" t="s">
        <v>19</v>
      </c>
      <c r="I154" s="5" t="s">
        <v>22</v>
      </c>
      <c r="J154" s="5"/>
      <c r="L154" s="5" t="s">
        <v>188</v>
      </c>
    </row>
    <row r="155" spans="1:18" ht="13.2" x14ac:dyDescent="0.25">
      <c r="A155" s="5" t="s">
        <v>24</v>
      </c>
      <c r="B155" s="5" t="s">
        <v>189</v>
      </c>
      <c r="C155" s="5" t="s">
        <v>95</v>
      </c>
      <c r="D155" s="6" t="s">
        <v>25</v>
      </c>
      <c r="E155" s="5" t="s">
        <v>43</v>
      </c>
      <c r="G155" s="5" t="s">
        <v>19</v>
      </c>
      <c r="H155" s="5" t="s">
        <v>27</v>
      </c>
      <c r="I155" s="5" t="s">
        <v>78</v>
      </c>
      <c r="J155" s="5"/>
      <c r="L155" s="5" t="s">
        <v>188</v>
      </c>
    </row>
    <row r="156" spans="1:18" ht="13.2" x14ac:dyDescent="0.25">
      <c r="A156" s="5" t="s">
        <v>18</v>
      </c>
      <c r="B156" s="5" t="s">
        <v>189</v>
      </c>
      <c r="C156" s="5" t="s">
        <v>96</v>
      </c>
      <c r="D156" s="6">
        <v>0</v>
      </c>
      <c r="E156" s="5" t="s">
        <v>19</v>
      </c>
      <c r="G156" s="5" t="s">
        <v>19</v>
      </c>
      <c r="I156" s="5" t="s">
        <v>57</v>
      </c>
      <c r="J156" s="5"/>
      <c r="L156" s="5" t="s">
        <v>188</v>
      </c>
    </row>
    <row r="157" spans="1:18" ht="13.2" x14ac:dyDescent="0.25">
      <c r="A157" s="5" t="s">
        <v>21</v>
      </c>
      <c r="B157" s="5" t="s">
        <v>189</v>
      </c>
      <c r="C157" s="5" t="s">
        <v>96</v>
      </c>
      <c r="D157" s="6">
        <v>40.08</v>
      </c>
      <c r="E157" s="5" t="s">
        <v>19</v>
      </c>
      <c r="G157" s="5" t="s">
        <v>19</v>
      </c>
      <c r="I157" s="5" t="s">
        <v>22</v>
      </c>
      <c r="J157" s="5"/>
      <c r="L157" s="5" t="s">
        <v>188</v>
      </c>
    </row>
    <row r="158" spans="1:18" ht="13.2" x14ac:dyDescent="0.25">
      <c r="A158" s="5" t="s">
        <v>23</v>
      </c>
      <c r="B158" s="5" t="s">
        <v>189</v>
      </c>
      <c r="C158" s="5" t="s">
        <v>96</v>
      </c>
      <c r="D158" s="6">
        <v>80.17</v>
      </c>
      <c r="E158" s="5" t="s">
        <v>19</v>
      </c>
      <c r="G158" s="5" t="s">
        <v>19</v>
      </c>
      <c r="I158" s="5" t="s">
        <v>22</v>
      </c>
      <c r="J158" s="5"/>
      <c r="L158" s="5" t="s">
        <v>188</v>
      </c>
    </row>
    <row r="159" spans="1:18" ht="13.2" x14ac:dyDescent="0.25">
      <c r="A159" s="5" t="s">
        <v>24</v>
      </c>
      <c r="B159" s="5" t="s">
        <v>189</v>
      </c>
      <c r="C159" s="5" t="s">
        <v>96</v>
      </c>
      <c r="D159" s="6" t="s">
        <v>25</v>
      </c>
      <c r="E159" s="5" t="s">
        <v>43</v>
      </c>
      <c r="G159" s="5" t="s">
        <v>19</v>
      </c>
      <c r="H159" s="5" t="s">
        <v>27</v>
      </c>
      <c r="I159" s="5" t="s">
        <v>78</v>
      </c>
      <c r="J159" s="5"/>
      <c r="L159" s="5" t="s">
        <v>188</v>
      </c>
    </row>
    <row r="160" spans="1:18" ht="13.2" x14ac:dyDescent="0.25">
      <c r="A160" s="5" t="s">
        <v>18</v>
      </c>
      <c r="B160" s="5" t="s">
        <v>189</v>
      </c>
      <c r="C160" s="5" t="s">
        <v>165</v>
      </c>
      <c r="D160" s="6">
        <v>0</v>
      </c>
      <c r="E160" s="5" t="s">
        <v>19</v>
      </c>
      <c r="G160" s="5" t="s">
        <v>19</v>
      </c>
      <c r="I160" s="5" t="s">
        <v>20</v>
      </c>
      <c r="J160" s="5"/>
      <c r="L160" s="5" t="s">
        <v>188</v>
      </c>
    </row>
    <row r="161" spans="1:18" ht="13.2" x14ac:dyDescent="0.25">
      <c r="A161" s="5" t="s">
        <v>21</v>
      </c>
      <c r="B161" s="5" t="s">
        <v>189</v>
      </c>
      <c r="C161" s="5" t="s">
        <v>165</v>
      </c>
      <c r="D161" s="6">
        <v>40.31</v>
      </c>
      <c r="E161" s="5" t="s">
        <v>19</v>
      </c>
      <c r="G161" s="5" t="s">
        <v>19</v>
      </c>
      <c r="I161" s="5" t="s">
        <v>22</v>
      </c>
      <c r="J161" s="5"/>
      <c r="L161" s="5" t="s">
        <v>188</v>
      </c>
    </row>
    <row r="162" spans="1:18" ht="13.2" x14ac:dyDescent="0.25">
      <c r="A162" s="5" t="s">
        <v>23</v>
      </c>
      <c r="B162" s="5" t="s">
        <v>189</v>
      </c>
      <c r="C162" s="5" t="s">
        <v>165</v>
      </c>
      <c r="D162" s="6">
        <v>80.62</v>
      </c>
      <c r="E162" s="5" t="s">
        <v>19</v>
      </c>
      <c r="G162" s="5" t="s">
        <v>19</v>
      </c>
      <c r="I162" s="5" t="s">
        <v>22</v>
      </c>
      <c r="J162" s="5"/>
      <c r="L162" s="5" t="s">
        <v>188</v>
      </c>
    </row>
    <row r="163" spans="1:18" ht="13.2" x14ac:dyDescent="0.25">
      <c r="A163" s="5" t="s">
        <v>24</v>
      </c>
      <c r="B163" s="5" t="s">
        <v>189</v>
      </c>
      <c r="C163" s="5" t="s">
        <v>165</v>
      </c>
      <c r="D163" s="6" t="s">
        <v>25</v>
      </c>
      <c r="E163" s="5" t="s">
        <v>43</v>
      </c>
      <c r="G163" s="5" t="s">
        <v>19</v>
      </c>
      <c r="H163" s="5" t="s">
        <v>27</v>
      </c>
      <c r="I163" s="5" t="s">
        <v>78</v>
      </c>
      <c r="J163" s="5"/>
      <c r="L163" s="5" t="s">
        <v>188</v>
      </c>
    </row>
    <row r="164" spans="1:18" ht="13.2" x14ac:dyDescent="0.25">
      <c r="A164" s="5" t="s">
        <v>18</v>
      </c>
      <c r="B164" s="5" t="s">
        <v>189</v>
      </c>
      <c r="C164" s="5" t="s">
        <v>166</v>
      </c>
      <c r="D164" s="6">
        <v>0</v>
      </c>
      <c r="E164" s="5" t="s">
        <v>19</v>
      </c>
      <c r="G164" s="5" t="s">
        <v>41</v>
      </c>
      <c r="I164" s="5" t="s">
        <v>42</v>
      </c>
      <c r="J164" s="5"/>
      <c r="L164" s="5" t="s">
        <v>188</v>
      </c>
    </row>
    <row r="165" spans="1:18" ht="13.2" x14ac:dyDescent="0.25">
      <c r="A165" s="5" t="s">
        <v>21</v>
      </c>
      <c r="B165" s="5" t="s">
        <v>189</v>
      </c>
      <c r="C165" s="5" t="s">
        <v>166</v>
      </c>
      <c r="D165" s="6">
        <v>40.299999999999997</v>
      </c>
      <c r="E165" s="5" t="s">
        <v>19</v>
      </c>
      <c r="G165" s="5" t="s">
        <v>19</v>
      </c>
      <c r="I165" s="5" t="s">
        <v>22</v>
      </c>
      <c r="J165" s="5"/>
      <c r="L165" s="5" t="s">
        <v>188</v>
      </c>
      <c r="R165" s="5" t="s">
        <v>30</v>
      </c>
    </row>
    <row r="166" spans="1:18" ht="13.2" x14ac:dyDescent="0.25">
      <c r="A166" s="5" t="s">
        <v>23</v>
      </c>
      <c r="B166" s="5" t="s">
        <v>189</v>
      </c>
      <c r="C166" s="5" t="s">
        <v>166</v>
      </c>
      <c r="D166" s="7">
        <f>D165+40.13</f>
        <v>80.430000000000007</v>
      </c>
      <c r="E166" s="5" t="s">
        <v>19</v>
      </c>
      <c r="G166" s="5" t="s">
        <v>19</v>
      </c>
      <c r="I166" s="5" t="s">
        <v>22</v>
      </c>
      <c r="J166" s="5"/>
      <c r="L166" s="5" t="s">
        <v>188</v>
      </c>
    </row>
    <row r="167" spans="1:18" ht="13.2" x14ac:dyDescent="0.25">
      <c r="A167" s="5" t="s">
        <v>24</v>
      </c>
      <c r="B167" s="5" t="s">
        <v>189</v>
      </c>
      <c r="C167" s="5" t="s">
        <v>166</v>
      </c>
      <c r="D167" s="6" t="s">
        <v>25</v>
      </c>
      <c r="E167" s="5" t="s">
        <v>43</v>
      </c>
      <c r="G167" s="5" t="s">
        <v>19</v>
      </c>
      <c r="H167" s="5" t="s">
        <v>27</v>
      </c>
      <c r="I167" s="5" t="s">
        <v>78</v>
      </c>
      <c r="J167" s="5"/>
      <c r="L167" s="5" t="s">
        <v>188</v>
      </c>
    </row>
    <row r="168" spans="1:18" ht="13.2" x14ac:dyDescent="0.25">
      <c r="A168" s="5" t="s">
        <v>18</v>
      </c>
      <c r="B168" s="5" t="s">
        <v>189</v>
      </c>
      <c r="C168" s="5" t="s">
        <v>97</v>
      </c>
      <c r="D168" s="6">
        <v>0</v>
      </c>
      <c r="E168" s="5" t="s">
        <v>19</v>
      </c>
      <c r="G168" s="5" t="s">
        <v>19</v>
      </c>
      <c r="I168" s="5" t="s">
        <v>42</v>
      </c>
      <c r="J168" s="5"/>
      <c r="L168" s="5" t="s">
        <v>188</v>
      </c>
    </row>
    <row r="169" spans="1:18" ht="13.2" x14ac:dyDescent="0.25">
      <c r="A169" s="5" t="s">
        <v>21</v>
      </c>
      <c r="B169" s="5" t="s">
        <v>189</v>
      </c>
      <c r="C169" s="5" t="s">
        <v>97</v>
      </c>
      <c r="D169" s="6">
        <v>40.229999999999997</v>
      </c>
      <c r="E169" s="5" t="s">
        <v>19</v>
      </c>
      <c r="G169" s="5" t="s">
        <v>19</v>
      </c>
      <c r="I169" s="5" t="s">
        <v>22</v>
      </c>
      <c r="J169" s="5"/>
      <c r="L169" s="5" t="s">
        <v>188</v>
      </c>
      <c r="R169" s="5" t="s">
        <v>30</v>
      </c>
    </row>
    <row r="170" spans="1:18" ht="13.2" x14ac:dyDescent="0.25">
      <c r="A170" s="5" t="s">
        <v>23</v>
      </c>
      <c r="B170" s="5" t="s">
        <v>189</v>
      </c>
      <c r="C170" s="5" t="s">
        <v>97</v>
      </c>
      <c r="D170" s="7">
        <f>D169+40.23</f>
        <v>80.459999999999994</v>
      </c>
      <c r="E170" s="5" t="s">
        <v>19</v>
      </c>
      <c r="G170" s="5" t="s">
        <v>19</v>
      </c>
      <c r="I170" s="5" t="s">
        <v>22</v>
      </c>
      <c r="J170" s="5"/>
      <c r="L170" s="5" t="s">
        <v>188</v>
      </c>
    </row>
    <row r="171" spans="1:18" ht="13.2" x14ac:dyDescent="0.25">
      <c r="A171" s="5" t="s">
        <v>24</v>
      </c>
      <c r="B171" s="5" t="s">
        <v>189</v>
      </c>
      <c r="C171" s="5" t="s">
        <v>97</v>
      </c>
      <c r="D171" s="6" t="s">
        <v>25</v>
      </c>
      <c r="E171" s="5" t="s">
        <v>43</v>
      </c>
      <c r="G171" s="5" t="s">
        <v>19</v>
      </c>
      <c r="H171" s="5" t="s">
        <v>27</v>
      </c>
      <c r="I171" s="5" t="s">
        <v>44</v>
      </c>
      <c r="J171" s="5"/>
      <c r="L171" s="5" t="s">
        <v>188</v>
      </c>
    </row>
    <row r="172" spans="1:18" ht="13.2" x14ac:dyDescent="0.25">
      <c r="A172" s="5" t="s">
        <v>18</v>
      </c>
      <c r="B172" s="5" t="s">
        <v>189</v>
      </c>
      <c r="C172" s="5" t="s">
        <v>98</v>
      </c>
      <c r="D172" s="6">
        <v>0</v>
      </c>
      <c r="E172" s="5" t="s">
        <v>19</v>
      </c>
      <c r="G172" s="5" t="s">
        <v>41</v>
      </c>
      <c r="I172" s="5" t="s">
        <v>42</v>
      </c>
      <c r="J172" s="5"/>
      <c r="L172" s="5" t="s">
        <v>188</v>
      </c>
    </row>
    <row r="173" spans="1:18" ht="13.2" x14ac:dyDescent="0.25">
      <c r="A173" s="5" t="s">
        <v>21</v>
      </c>
      <c r="B173" s="5" t="s">
        <v>189</v>
      </c>
      <c r="C173" s="5" t="s">
        <v>98</v>
      </c>
      <c r="D173" s="6">
        <v>40.159999999999997</v>
      </c>
      <c r="E173" s="5" t="s">
        <v>19</v>
      </c>
      <c r="G173" s="5" t="s">
        <v>19</v>
      </c>
      <c r="I173" s="5" t="s">
        <v>22</v>
      </c>
      <c r="J173" s="5"/>
      <c r="L173" s="5" t="s">
        <v>188</v>
      </c>
    </row>
    <row r="174" spans="1:18" ht="13.2" x14ac:dyDescent="0.25">
      <c r="A174" s="5" t="s">
        <v>23</v>
      </c>
      <c r="B174" s="5" t="s">
        <v>189</v>
      </c>
      <c r="C174" s="5" t="s">
        <v>98</v>
      </c>
      <c r="D174" s="6">
        <v>80.33</v>
      </c>
      <c r="E174" s="5" t="s">
        <v>19</v>
      </c>
      <c r="G174" s="5" t="s">
        <v>19</v>
      </c>
      <c r="I174" s="5" t="s">
        <v>22</v>
      </c>
      <c r="J174" s="5"/>
      <c r="L174" s="5" t="s">
        <v>188</v>
      </c>
    </row>
    <row r="175" spans="1:18" ht="13.2" x14ac:dyDescent="0.25">
      <c r="A175" s="5" t="s">
        <v>24</v>
      </c>
      <c r="B175" s="5" t="s">
        <v>189</v>
      </c>
      <c r="C175" s="5" t="s">
        <v>98</v>
      </c>
      <c r="D175" s="6" t="s">
        <v>25</v>
      </c>
      <c r="E175" s="5" t="s">
        <v>43</v>
      </c>
      <c r="G175" s="5" t="s">
        <v>19</v>
      </c>
      <c r="H175" s="5" t="s">
        <v>27</v>
      </c>
      <c r="I175" s="5" t="s">
        <v>78</v>
      </c>
      <c r="J175" s="5"/>
      <c r="L175" s="5" t="s">
        <v>188</v>
      </c>
    </row>
    <row r="176" spans="1:18" ht="13.2" x14ac:dyDescent="0.25">
      <c r="A176" s="5" t="s">
        <v>18</v>
      </c>
      <c r="B176" s="5" t="s">
        <v>189</v>
      </c>
      <c r="C176" s="5" t="s">
        <v>99</v>
      </c>
      <c r="D176" s="6">
        <v>0</v>
      </c>
      <c r="E176" s="5" t="s">
        <v>19</v>
      </c>
      <c r="G176" s="5" t="s">
        <v>41</v>
      </c>
      <c r="I176" s="5" t="s">
        <v>42</v>
      </c>
      <c r="J176" s="5"/>
      <c r="L176" s="5" t="s">
        <v>188</v>
      </c>
    </row>
    <row r="177" spans="1:18" ht="13.2" x14ac:dyDescent="0.25">
      <c r="A177" s="5" t="s">
        <v>21</v>
      </c>
      <c r="B177" s="5" t="s">
        <v>189</v>
      </c>
      <c r="C177" s="5" t="s">
        <v>99</v>
      </c>
      <c r="D177" s="6">
        <v>40.19</v>
      </c>
      <c r="E177" s="5" t="s">
        <v>19</v>
      </c>
      <c r="G177" s="5" t="s">
        <v>19</v>
      </c>
      <c r="I177" s="5" t="s">
        <v>22</v>
      </c>
      <c r="J177" s="5"/>
      <c r="L177" s="5" t="s">
        <v>188</v>
      </c>
      <c r="R177" s="5" t="s">
        <v>30</v>
      </c>
    </row>
    <row r="178" spans="1:18" ht="13.2" x14ac:dyDescent="0.25">
      <c r="A178" s="5" t="s">
        <v>23</v>
      </c>
      <c r="B178" s="5" t="s">
        <v>189</v>
      </c>
      <c r="C178" s="5" t="s">
        <v>99</v>
      </c>
      <c r="D178" s="7">
        <f>D177+40.19</f>
        <v>80.38</v>
      </c>
      <c r="E178" s="5" t="s">
        <v>19</v>
      </c>
      <c r="G178" s="5" t="s">
        <v>19</v>
      </c>
      <c r="I178" s="5" t="s">
        <v>22</v>
      </c>
      <c r="J178" s="5"/>
      <c r="L178" s="5" t="s">
        <v>188</v>
      </c>
    </row>
    <row r="179" spans="1:18" ht="13.2" x14ac:dyDescent="0.25">
      <c r="A179" s="5" t="s">
        <v>24</v>
      </c>
      <c r="B179" s="5" t="s">
        <v>189</v>
      </c>
      <c r="C179" s="5" t="s">
        <v>99</v>
      </c>
      <c r="D179" s="6" t="s">
        <v>25</v>
      </c>
      <c r="E179" s="5" t="s">
        <v>43</v>
      </c>
      <c r="G179" s="5" t="s">
        <v>19</v>
      </c>
      <c r="I179" s="5" t="s">
        <v>78</v>
      </c>
      <c r="J179" s="5"/>
      <c r="L179" s="5" t="s">
        <v>188</v>
      </c>
    </row>
    <row r="180" spans="1:18" ht="13.2" x14ac:dyDescent="0.25">
      <c r="A180" s="5" t="s">
        <v>18</v>
      </c>
      <c r="B180" s="5" t="s">
        <v>189</v>
      </c>
      <c r="C180" s="5" t="s">
        <v>100</v>
      </c>
      <c r="D180" s="6">
        <v>0</v>
      </c>
      <c r="E180" s="5" t="s">
        <v>19</v>
      </c>
      <c r="G180" s="5" t="s">
        <v>41</v>
      </c>
      <c r="I180" s="5" t="s">
        <v>42</v>
      </c>
      <c r="J180" s="5"/>
      <c r="L180" s="5" t="s">
        <v>188</v>
      </c>
    </row>
    <row r="181" spans="1:18" ht="13.2" x14ac:dyDescent="0.25">
      <c r="A181" s="5" t="s">
        <v>21</v>
      </c>
      <c r="B181" s="5" t="s">
        <v>189</v>
      </c>
      <c r="C181" s="5" t="s">
        <v>100</v>
      </c>
      <c r="D181" s="6">
        <v>40.47</v>
      </c>
      <c r="E181" s="5" t="s">
        <v>19</v>
      </c>
      <c r="G181" s="5" t="s">
        <v>19</v>
      </c>
      <c r="I181" s="5" t="s">
        <v>22</v>
      </c>
      <c r="J181" s="5"/>
      <c r="L181" s="5" t="s">
        <v>188</v>
      </c>
    </row>
    <row r="182" spans="1:18" ht="13.2" x14ac:dyDescent="0.25">
      <c r="A182" s="5" t="s">
        <v>23</v>
      </c>
      <c r="B182" s="5" t="s">
        <v>189</v>
      </c>
      <c r="C182" s="5" t="s">
        <v>100</v>
      </c>
      <c r="D182" s="6">
        <v>80.94</v>
      </c>
      <c r="E182" s="5" t="s">
        <v>19</v>
      </c>
      <c r="G182" s="5" t="s">
        <v>19</v>
      </c>
      <c r="I182" s="5" t="s">
        <v>22</v>
      </c>
      <c r="J182" s="5"/>
      <c r="L182" s="5" t="s">
        <v>188</v>
      </c>
    </row>
    <row r="183" spans="1:18" ht="13.2" x14ac:dyDescent="0.25">
      <c r="A183" s="5" t="s">
        <v>24</v>
      </c>
      <c r="B183" s="5" t="s">
        <v>189</v>
      </c>
      <c r="C183" s="5" t="s">
        <v>100</v>
      </c>
      <c r="D183" s="6" t="s">
        <v>25</v>
      </c>
      <c r="E183" s="5" t="s">
        <v>43</v>
      </c>
      <c r="G183" s="5" t="s">
        <v>19</v>
      </c>
      <c r="H183" s="5" t="s">
        <v>27</v>
      </c>
      <c r="I183" s="5" t="s">
        <v>78</v>
      </c>
      <c r="J183" s="5"/>
      <c r="L183" s="5" t="s">
        <v>188</v>
      </c>
    </row>
    <row r="184" spans="1:18" ht="13.2" x14ac:dyDescent="0.25">
      <c r="A184" s="5" t="s">
        <v>18</v>
      </c>
      <c r="B184" s="5" t="s">
        <v>189</v>
      </c>
      <c r="C184" s="5" t="s">
        <v>101</v>
      </c>
      <c r="D184" s="6">
        <v>0</v>
      </c>
      <c r="E184" s="5" t="s">
        <v>19</v>
      </c>
      <c r="G184" s="5" t="s">
        <v>19</v>
      </c>
      <c r="I184" s="5" t="s">
        <v>42</v>
      </c>
      <c r="J184" s="5"/>
      <c r="L184" s="5" t="s">
        <v>188</v>
      </c>
    </row>
    <row r="185" spans="1:18" ht="13.2" x14ac:dyDescent="0.25">
      <c r="A185" s="5" t="s">
        <v>21</v>
      </c>
      <c r="B185" s="5" t="s">
        <v>189</v>
      </c>
      <c r="C185" s="5" t="s">
        <v>101</v>
      </c>
      <c r="D185" s="6">
        <v>40.28</v>
      </c>
      <c r="E185" s="5" t="s">
        <v>19</v>
      </c>
      <c r="G185" s="5" t="s">
        <v>19</v>
      </c>
      <c r="I185" s="5" t="s">
        <v>22</v>
      </c>
      <c r="J185" s="5"/>
      <c r="L185" s="5" t="s">
        <v>188</v>
      </c>
      <c r="R185" s="5" t="s">
        <v>30</v>
      </c>
    </row>
    <row r="186" spans="1:18" ht="13.2" x14ac:dyDescent="0.25">
      <c r="A186" s="5" t="s">
        <v>23</v>
      </c>
      <c r="B186" s="5" t="s">
        <v>189</v>
      </c>
      <c r="C186" s="5" t="s">
        <v>101</v>
      </c>
      <c r="D186" s="7">
        <f>D185+40.17</f>
        <v>80.45</v>
      </c>
      <c r="E186" s="5" t="s">
        <v>19</v>
      </c>
      <c r="G186" s="5" t="s">
        <v>19</v>
      </c>
      <c r="I186" s="5" t="s">
        <v>22</v>
      </c>
      <c r="J186" s="5"/>
      <c r="L186" s="5" t="s">
        <v>188</v>
      </c>
    </row>
    <row r="187" spans="1:18" ht="13.2" x14ac:dyDescent="0.25">
      <c r="A187" s="5" t="s">
        <v>24</v>
      </c>
      <c r="B187" s="5" t="s">
        <v>189</v>
      </c>
      <c r="C187" s="5" t="s">
        <v>101</v>
      </c>
      <c r="D187" s="6" t="s">
        <v>25</v>
      </c>
      <c r="E187" s="5" t="s">
        <v>43</v>
      </c>
      <c r="G187" s="5" t="s">
        <v>19</v>
      </c>
      <c r="H187" s="5" t="s">
        <v>27</v>
      </c>
      <c r="I187" s="5" t="s">
        <v>89</v>
      </c>
      <c r="J187" s="5"/>
      <c r="L187" s="5" t="s">
        <v>188</v>
      </c>
    </row>
    <row r="188" spans="1:18" ht="13.2" x14ac:dyDescent="0.25">
      <c r="A188" s="5" t="s">
        <v>18</v>
      </c>
      <c r="B188" s="5" t="s">
        <v>189</v>
      </c>
      <c r="C188" s="5" t="s">
        <v>102</v>
      </c>
      <c r="D188" s="6">
        <v>0</v>
      </c>
      <c r="E188" s="5" t="s">
        <v>19</v>
      </c>
      <c r="G188" s="5" t="s">
        <v>41</v>
      </c>
      <c r="I188" s="5" t="s">
        <v>42</v>
      </c>
      <c r="J188" s="5"/>
      <c r="L188" s="5" t="s">
        <v>188</v>
      </c>
    </row>
    <row r="189" spans="1:18" ht="13.2" x14ac:dyDescent="0.25">
      <c r="A189" s="5" t="s">
        <v>21</v>
      </c>
      <c r="B189" s="5" t="s">
        <v>189</v>
      </c>
      <c r="C189" s="5" t="s">
        <v>102</v>
      </c>
      <c r="D189" s="6">
        <v>40.619999999999997</v>
      </c>
      <c r="E189" s="5" t="s">
        <v>19</v>
      </c>
      <c r="G189" s="5" t="s">
        <v>19</v>
      </c>
      <c r="I189" s="5" t="s">
        <v>22</v>
      </c>
      <c r="J189" s="5"/>
      <c r="L189" s="5" t="s">
        <v>188</v>
      </c>
    </row>
    <row r="190" spans="1:18" ht="13.2" x14ac:dyDescent="0.25">
      <c r="A190" s="5" t="s">
        <v>23</v>
      </c>
      <c r="B190" s="5" t="s">
        <v>189</v>
      </c>
      <c r="C190" s="5" t="s">
        <v>102</v>
      </c>
      <c r="D190" s="6">
        <v>81.239999999999995</v>
      </c>
      <c r="E190" s="5" t="s">
        <v>19</v>
      </c>
      <c r="G190" s="5" t="s">
        <v>19</v>
      </c>
      <c r="I190" s="5" t="s">
        <v>22</v>
      </c>
      <c r="J190" s="5"/>
      <c r="L190" s="5" t="s">
        <v>188</v>
      </c>
    </row>
    <row r="191" spans="1:18" ht="13.2" x14ac:dyDescent="0.25">
      <c r="A191" s="5" t="s">
        <v>24</v>
      </c>
      <c r="B191" s="5" t="s">
        <v>189</v>
      </c>
      <c r="C191" s="5" t="s">
        <v>102</v>
      </c>
      <c r="D191" s="6" t="s">
        <v>25</v>
      </c>
      <c r="E191" s="5" t="s">
        <v>43</v>
      </c>
      <c r="G191" s="5" t="s">
        <v>41</v>
      </c>
      <c r="H191" s="5" t="s">
        <v>27</v>
      </c>
      <c r="I191" s="5" t="s">
        <v>78</v>
      </c>
      <c r="J191" s="5"/>
      <c r="L191" s="5" t="s">
        <v>188</v>
      </c>
    </row>
    <row r="192" spans="1:18" ht="13.2" x14ac:dyDescent="0.25">
      <c r="A192" s="5" t="s">
        <v>18</v>
      </c>
      <c r="B192" s="5" t="s">
        <v>189</v>
      </c>
      <c r="C192" s="5" t="s">
        <v>103</v>
      </c>
      <c r="D192" s="6">
        <v>0</v>
      </c>
      <c r="E192" s="5" t="s">
        <v>19</v>
      </c>
      <c r="G192" s="5" t="s">
        <v>19</v>
      </c>
      <c r="I192" s="5" t="s">
        <v>42</v>
      </c>
      <c r="J192" s="5"/>
      <c r="L192" s="5" t="s">
        <v>188</v>
      </c>
    </row>
    <row r="193" spans="1:18" ht="13.2" x14ac:dyDescent="0.25">
      <c r="A193" s="5" t="s">
        <v>21</v>
      </c>
      <c r="B193" s="5" t="s">
        <v>189</v>
      </c>
      <c r="C193" s="5" t="s">
        <v>103</v>
      </c>
      <c r="D193" s="6">
        <v>40.520000000000003</v>
      </c>
      <c r="E193" s="5" t="s">
        <v>19</v>
      </c>
      <c r="G193" s="5" t="s">
        <v>19</v>
      </c>
      <c r="I193" s="5" t="s">
        <v>22</v>
      </c>
      <c r="J193" s="5"/>
      <c r="L193" s="5" t="s">
        <v>188</v>
      </c>
      <c r="R193" s="5" t="s">
        <v>30</v>
      </c>
    </row>
    <row r="194" spans="1:18" ht="13.2" x14ac:dyDescent="0.25">
      <c r="A194" s="5" t="s">
        <v>23</v>
      </c>
      <c r="B194" s="5" t="s">
        <v>189</v>
      </c>
      <c r="C194" s="5" t="s">
        <v>103</v>
      </c>
      <c r="D194" s="7">
        <f>D193+39.56</f>
        <v>80.080000000000013</v>
      </c>
      <c r="E194" s="5" t="s">
        <v>19</v>
      </c>
      <c r="G194" s="5" t="s">
        <v>19</v>
      </c>
      <c r="I194" s="5" t="s">
        <v>22</v>
      </c>
      <c r="J194" s="5"/>
      <c r="L194" s="5" t="s">
        <v>188</v>
      </c>
    </row>
    <row r="195" spans="1:18" ht="13.2" x14ac:dyDescent="0.25">
      <c r="A195" s="5" t="s">
        <v>24</v>
      </c>
      <c r="B195" s="5" t="s">
        <v>189</v>
      </c>
      <c r="C195" s="5" t="s">
        <v>103</v>
      </c>
      <c r="D195" s="6" t="s">
        <v>25</v>
      </c>
      <c r="E195" s="5" t="s">
        <v>43</v>
      </c>
      <c r="G195" s="5" t="s">
        <v>19</v>
      </c>
      <c r="H195" s="5" t="s">
        <v>27</v>
      </c>
      <c r="I195" s="5" t="s">
        <v>78</v>
      </c>
      <c r="J195" s="5"/>
      <c r="L195" s="5" t="s">
        <v>188</v>
      </c>
    </row>
    <row r="196" spans="1:18" ht="13.2" x14ac:dyDescent="0.25">
      <c r="A196" s="5" t="s">
        <v>18</v>
      </c>
      <c r="B196" s="5" t="s">
        <v>189</v>
      </c>
      <c r="C196" s="5" t="s">
        <v>175</v>
      </c>
      <c r="D196" s="6">
        <v>0</v>
      </c>
      <c r="E196" s="5" t="s">
        <v>19</v>
      </c>
      <c r="G196" s="5" t="s">
        <v>41</v>
      </c>
      <c r="I196" s="5" t="s">
        <v>42</v>
      </c>
      <c r="J196" s="5"/>
      <c r="L196" s="5" t="s">
        <v>188</v>
      </c>
    </row>
    <row r="197" spans="1:18" ht="13.2" x14ac:dyDescent="0.25">
      <c r="A197" s="5" t="s">
        <v>21</v>
      </c>
      <c r="B197" s="5" t="s">
        <v>189</v>
      </c>
      <c r="C197" s="5" t="s">
        <v>175</v>
      </c>
      <c r="D197" s="6">
        <v>40.68</v>
      </c>
      <c r="E197" s="5" t="s">
        <v>19</v>
      </c>
      <c r="G197" s="5" t="s">
        <v>19</v>
      </c>
      <c r="I197" s="5" t="s">
        <v>22</v>
      </c>
      <c r="J197" s="5"/>
      <c r="L197" s="5" t="s">
        <v>188</v>
      </c>
    </row>
    <row r="198" spans="1:18" ht="13.2" x14ac:dyDescent="0.25">
      <c r="A198" s="5" t="s">
        <v>23</v>
      </c>
      <c r="B198" s="5" t="s">
        <v>189</v>
      </c>
      <c r="C198" s="5" t="s">
        <v>175</v>
      </c>
      <c r="D198" s="6">
        <v>81.37</v>
      </c>
      <c r="E198" s="5" t="s">
        <v>19</v>
      </c>
      <c r="G198" s="5" t="s">
        <v>19</v>
      </c>
      <c r="I198" s="5" t="s">
        <v>22</v>
      </c>
      <c r="J198" s="5"/>
      <c r="L198" s="5" t="s">
        <v>188</v>
      </c>
    </row>
    <row r="199" spans="1:18" ht="13.2" x14ac:dyDescent="0.25">
      <c r="A199" s="5" t="s">
        <v>24</v>
      </c>
      <c r="B199" s="5" t="s">
        <v>189</v>
      </c>
      <c r="C199" s="5" t="s">
        <v>175</v>
      </c>
      <c r="D199" s="6" t="s">
        <v>25</v>
      </c>
      <c r="E199" s="5" t="s">
        <v>43</v>
      </c>
      <c r="G199" s="5" t="s">
        <v>19</v>
      </c>
      <c r="H199" s="5" t="s">
        <v>27</v>
      </c>
      <c r="I199" s="5" t="s">
        <v>78</v>
      </c>
      <c r="J199" s="5"/>
      <c r="L199" s="5" t="s">
        <v>188</v>
      </c>
    </row>
    <row r="200" spans="1:18" ht="13.2" x14ac:dyDescent="0.25">
      <c r="A200" s="5" t="s">
        <v>18</v>
      </c>
      <c r="B200" s="5" t="s">
        <v>189</v>
      </c>
      <c r="C200" s="5" t="s">
        <v>176</v>
      </c>
      <c r="D200" s="6">
        <v>0</v>
      </c>
      <c r="E200" s="5" t="s">
        <v>19</v>
      </c>
      <c r="G200" s="5" t="s">
        <v>41</v>
      </c>
      <c r="I200" s="5" t="s">
        <v>42</v>
      </c>
      <c r="J200" s="5"/>
      <c r="L200" s="5" t="s">
        <v>188</v>
      </c>
    </row>
    <row r="201" spans="1:18" ht="13.2" x14ac:dyDescent="0.25">
      <c r="A201" s="5" t="s">
        <v>21</v>
      </c>
      <c r="B201" s="5" t="s">
        <v>189</v>
      </c>
      <c r="C201" s="5" t="s">
        <v>176</v>
      </c>
      <c r="D201" s="6">
        <v>40.729999999999997</v>
      </c>
      <c r="E201" s="5" t="s">
        <v>19</v>
      </c>
      <c r="G201" s="5" t="s">
        <v>19</v>
      </c>
      <c r="I201" s="5" t="s">
        <v>22</v>
      </c>
      <c r="J201" s="5"/>
      <c r="L201" s="5" t="s">
        <v>188</v>
      </c>
      <c r="R201" s="5" t="s">
        <v>30</v>
      </c>
    </row>
    <row r="202" spans="1:18" ht="13.2" x14ac:dyDescent="0.25">
      <c r="A202" s="5" t="s">
        <v>23</v>
      </c>
      <c r="B202" s="5" t="s">
        <v>189</v>
      </c>
      <c r="C202" s="5" t="s">
        <v>176</v>
      </c>
      <c r="D202" s="7">
        <f>D201+39.92</f>
        <v>80.650000000000006</v>
      </c>
      <c r="E202" s="5" t="s">
        <v>19</v>
      </c>
      <c r="G202" s="5" t="s">
        <v>19</v>
      </c>
      <c r="I202" s="5" t="s">
        <v>22</v>
      </c>
      <c r="J202" s="5"/>
      <c r="L202" s="5" t="s">
        <v>188</v>
      </c>
    </row>
    <row r="203" spans="1:18" ht="13.2" x14ac:dyDescent="0.25">
      <c r="A203" s="5" t="s">
        <v>24</v>
      </c>
      <c r="B203" s="5" t="s">
        <v>189</v>
      </c>
      <c r="C203" s="5" t="s">
        <v>176</v>
      </c>
      <c r="D203" s="6" t="s">
        <v>25</v>
      </c>
      <c r="E203" s="5" t="s">
        <v>43</v>
      </c>
      <c r="G203" s="5" t="s">
        <v>19</v>
      </c>
      <c r="H203" s="5" t="s">
        <v>27</v>
      </c>
      <c r="I203" s="5" t="s">
        <v>78</v>
      </c>
      <c r="J203" s="5"/>
      <c r="L203" s="5" t="s">
        <v>188</v>
      </c>
    </row>
    <row r="204" spans="1:18" ht="13.2" x14ac:dyDescent="0.25">
      <c r="A204" s="5" t="s">
        <v>18</v>
      </c>
      <c r="B204" s="5" t="s">
        <v>189</v>
      </c>
      <c r="C204" s="5" t="s">
        <v>167</v>
      </c>
      <c r="D204" s="6">
        <v>0</v>
      </c>
      <c r="E204" s="5" t="s">
        <v>19</v>
      </c>
      <c r="G204" s="5" t="s">
        <v>41</v>
      </c>
      <c r="I204" s="5" t="s">
        <v>42</v>
      </c>
      <c r="J204" s="5"/>
      <c r="L204" s="5" t="s">
        <v>188</v>
      </c>
    </row>
    <row r="205" spans="1:18" ht="13.2" x14ac:dyDescent="0.25">
      <c r="A205" s="5" t="s">
        <v>21</v>
      </c>
      <c r="B205" s="5" t="s">
        <v>189</v>
      </c>
      <c r="C205" s="5" t="s">
        <v>167</v>
      </c>
      <c r="D205" s="6">
        <v>40.299999999999997</v>
      </c>
      <c r="E205" s="5" t="s">
        <v>19</v>
      </c>
      <c r="G205" s="5" t="s">
        <v>19</v>
      </c>
      <c r="I205" s="5" t="s">
        <v>22</v>
      </c>
      <c r="J205" s="5"/>
      <c r="L205" s="5" t="s">
        <v>188</v>
      </c>
    </row>
    <row r="206" spans="1:18" ht="13.2" x14ac:dyDescent="0.25">
      <c r="A206" s="5" t="s">
        <v>23</v>
      </c>
      <c r="B206" s="5" t="s">
        <v>189</v>
      </c>
      <c r="C206" s="5" t="s">
        <v>167</v>
      </c>
      <c r="D206" s="6">
        <v>80.61</v>
      </c>
      <c r="E206" s="5" t="s">
        <v>19</v>
      </c>
      <c r="G206" s="5" t="s">
        <v>19</v>
      </c>
      <c r="I206" s="5" t="s">
        <v>22</v>
      </c>
      <c r="J206" s="5"/>
      <c r="L206" s="5" t="s">
        <v>188</v>
      </c>
    </row>
    <row r="207" spans="1:18" ht="13.2" x14ac:dyDescent="0.25">
      <c r="A207" s="5" t="s">
        <v>24</v>
      </c>
      <c r="B207" s="5" t="s">
        <v>189</v>
      </c>
      <c r="C207" s="5" t="s">
        <v>167</v>
      </c>
      <c r="D207" s="6" t="s">
        <v>25</v>
      </c>
      <c r="E207" s="5" t="s">
        <v>43</v>
      </c>
      <c r="G207" s="5" t="s">
        <v>19</v>
      </c>
      <c r="H207" s="5" t="s">
        <v>27</v>
      </c>
      <c r="I207" s="5" t="s">
        <v>78</v>
      </c>
      <c r="J207" s="5"/>
      <c r="L207" s="5" t="s">
        <v>188</v>
      </c>
    </row>
    <row r="208" spans="1:18" ht="13.2" x14ac:dyDescent="0.25">
      <c r="A208" s="5" t="s">
        <v>18</v>
      </c>
      <c r="B208" s="5" t="s">
        <v>189</v>
      </c>
      <c r="C208" s="5" t="s">
        <v>168</v>
      </c>
      <c r="D208" s="6">
        <v>0</v>
      </c>
      <c r="E208" s="5" t="s">
        <v>19</v>
      </c>
      <c r="G208" s="5" t="s">
        <v>19</v>
      </c>
      <c r="I208" s="5" t="s">
        <v>70</v>
      </c>
      <c r="J208" s="5"/>
      <c r="L208" s="5" t="s">
        <v>188</v>
      </c>
    </row>
    <row r="209" spans="1:18" ht="13.2" x14ac:dyDescent="0.25">
      <c r="A209" s="5" t="s">
        <v>21</v>
      </c>
      <c r="B209" s="5" t="s">
        <v>189</v>
      </c>
      <c r="C209" s="5" t="s">
        <v>168</v>
      </c>
      <c r="D209" s="6">
        <v>40.1</v>
      </c>
      <c r="E209" s="5" t="s">
        <v>19</v>
      </c>
      <c r="G209" s="5" t="s">
        <v>19</v>
      </c>
      <c r="I209" s="5" t="s">
        <v>22</v>
      </c>
      <c r="J209" s="5"/>
      <c r="L209" s="5" t="s">
        <v>188</v>
      </c>
      <c r="R209" s="5" t="s">
        <v>30</v>
      </c>
    </row>
    <row r="210" spans="1:18" ht="13.2" x14ac:dyDescent="0.25">
      <c r="A210" s="5" t="s">
        <v>23</v>
      </c>
      <c r="B210" s="5" t="s">
        <v>189</v>
      </c>
      <c r="C210" s="5" t="s">
        <v>168</v>
      </c>
      <c r="D210" s="7">
        <f>D209+40.36</f>
        <v>80.460000000000008</v>
      </c>
      <c r="E210" s="5" t="s">
        <v>19</v>
      </c>
      <c r="G210" s="5" t="s">
        <v>19</v>
      </c>
      <c r="I210" s="5" t="s">
        <v>22</v>
      </c>
      <c r="J210" s="5"/>
      <c r="L210" s="5" t="s">
        <v>188</v>
      </c>
    </row>
    <row r="211" spans="1:18" ht="13.2" x14ac:dyDescent="0.25">
      <c r="A211" s="5" t="s">
        <v>24</v>
      </c>
      <c r="B211" s="5" t="s">
        <v>189</v>
      </c>
      <c r="C211" s="5" t="s">
        <v>168</v>
      </c>
      <c r="D211" s="6" t="s">
        <v>25</v>
      </c>
      <c r="E211" s="5" t="s">
        <v>43</v>
      </c>
      <c r="G211" s="5" t="s">
        <v>19</v>
      </c>
      <c r="H211" s="5" t="s">
        <v>27</v>
      </c>
      <c r="I211" s="5" t="s">
        <v>78</v>
      </c>
      <c r="J211" s="5"/>
      <c r="L211" s="5" t="s">
        <v>188</v>
      </c>
    </row>
    <row r="212" spans="1:18" ht="13.2" x14ac:dyDescent="0.25">
      <c r="A212" s="5" t="s">
        <v>18</v>
      </c>
      <c r="B212" s="5" t="s">
        <v>189</v>
      </c>
      <c r="C212" s="5" t="s">
        <v>104</v>
      </c>
      <c r="D212" s="6">
        <v>0</v>
      </c>
      <c r="E212" s="5" t="s">
        <v>19</v>
      </c>
      <c r="G212" s="5" t="s">
        <v>41</v>
      </c>
      <c r="I212" s="5" t="s">
        <v>42</v>
      </c>
      <c r="J212" s="5"/>
      <c r="L212" s="5" t="s">
        <v>188</v>
      </c>
    </row>
    <row r="213" spans="1:18" ht="13.2" x14ac:dyDescent="0.25">
      <c r="A213" s="5" t="s">
        <v>21</v>
      </c>
      <c r="B213" s="5" t="s">
        <v>189</v>
      </c>
      <c r="C213" s="5" t="s">
        <v>104</v>
      </c>
      <c r="D213" s="6">
        <v>40.950000000000003</v>
      </c>
      <c r="E213" s="5" t="s">
        <v>19</v>
      </c>
      <c r="G213" s="5" t="s">
        <v>19</v>
      </c>
      <c r="I213" s="5" t="s">
        <v>22</v>
      </c>
      <c r="J213" s="5"/>
      <c r="L213" s="5" t="s">
        <v>188</v>
      </c>
      <c r="R213" s="5" t="s">
        <v>30</v>
      </c>
    </row>
    <row r="214" spans="1:18" ht="13.2" x14ac:dyDescent="0.25">
      <c r="A214" s="5" t="s">
        <v>23</v>
      </c>
      <c r="B214" s="5" t="s">
        <v>189</v>
      </c>
      <c r="C214" s="5" t="s">
        <v>104</v>
      </c>
      <c r="D214" s="7">
        <f>D213+40.17</f>
        <v>81.12</v>
      </c>
      <c r="E214" s="5" t="s">
        <v>19</v>
      </c>
      <c r="G214" s="5" t="s">
        <v>19</v>
      </c>
      <c r="I214" s="5" t="s">
        <v>22</v>
      </c>
      <c r="J214" s="5"/>
      <c r="L214" s="5" t="s">
        <v>188</v>
      </c>
    </row>
    <row r="215" spans="1:18" ht="13.2" x14ac:dyDescent="0.25">
      <c r="A215" s="5" t="s">
        <v>24</v>
      </c>
      <c r="B215" s="5" t="s">
        <v>189</v>
      </c>
      <c r="C215" s="5" t="s">
        <v>104</v>
      </c>
      <c r="D215" s="6" t="s">
        <v>25</v>
      </c>
      <c r="E215" s="5" t="s">
        <v>43</v>
      </c>
      <c r="G215" s="5" t="s">
        <v>19</v>
      </c>
      <c r="H215" s="5" t="s">
        <v>27</v>
      </c>
      <c r="I215" s="5" t="s">
        <v>105</v>
      </c>
      <c r="J215" s="5"/>
      <c r="L215" s="5" t="s">
        <v>188</v>
      </c>
    </row>
    <row r="216" spans="1:18" ht="13.2" x14ac:dyDescent="0.25">
      <c r="A216" s="5" t="s">
        <v>18</v>
      </c>
      <c r="B216" s="5" t="s">
        <v>189</v>
      </c>
      <c r="C216" s="5" t="s">
        <v>106</v>
      </c>
      <c r="D216" s="6">
        <v>0</v>
      </c>
      <c r="E216" s="5" t="s">
        <v>19</v>
      </c>
      <c r="G216" s="5" t="s">
        <v>41</v>
      </c>
      <c r="I216" s="5" t="s">
        <v>42</v>
      </c>
      <c r="J216" s="5"/>
      <c r="L216" s="5" t="s">
        <v>188</v>
      </c>
    </row>
    <row r="217" spans="1:18" ht="13.2" x14ac:dyDescent="0.25">
      <c r="A217" s="5" t="s">
        <v>21</v>
      </c>
      <c r="B217" s="5" t="s">
        <v>189</v>
      </c>
      <c r="C217" s="5" t="s">
        <v>106</v>
      </c>
      <c r="D217" s="6">
        <v>39.5</v>
      </c>
      <c r="E217" s="5" t="s">
        <v>19</v>
      </c>
      <c r="G217" s="5" t="s">
        <v>19</v>
      </c>
      <c r="I217" s="5" t="s">
        <v>22</v>
      </c>
      <c r="J217" s="5"/>
      <c r="L217" s="5" t="s">
        <v>188</v>
      </c>
    </row>
    <row r="218" spans="1:18" ht="13.2" x14ac:dyDescent="0.25">
      <c r="A218" s="5" t="s">
        <v>23</v>
      </c>
      <c r="B218" s="5" t="s">
        <v>189</v>
      </c>
      <c r="C218" s="5" t="s">
        <v>106</v>
      </c>
      <c r="D218" s="6">
        <v>78.989999999999995</v>
      </c>
      <c r="E218" s="5" t="s">
        <v>19</v>
      </c>
      <c r="G218" s="5" t="s">
        <v>19</v>
      </c>
      <c r="I218" s="5" t="s">
        <v>22</v>
      </c>
      <c r="J218" s="5"/>
      <c r="L218" s="5" t="s">
        <v>188</v>
      </c>
    </row>
    <row r="219" spans="1:18" ht="13.2" x14ac:dyDescent="0.25">
      <c r="A219" s="5" t="s">
        <v>24</v>
      </c>
      <c r="B219" s="5" t="s">
        <v>189</v>
      </c>
      <c r="C219" s="5" t="s">
        <v>106</v>
      </c>
      <c r="D219" s="6" t="s">
        <v>25</v>
      </c>
      <c r="E219" s="5" t="s">
        <v>43</v>
      </c>
      <c r="G219" s="5" t="s">
        <v>41</v>
      </c>
      <c r="H219" s="5" t="s">
        <v>27</v>
      </c>
      <c r="I219" s="5" t="s">
        <v>107</v>
      </c>
      <c r="J219" s="5"/>
      <c r="K219" s="8" t="s">
        <v>108</v>
      </c>
      <c r="L219" s="5" t="s">
        <v>188</v>
      </c>
    </row>
    <row r="220" spans="1:18" ht="13.2" x14ac:dyDescent="0.25">
      <c r="A220" s="5" t="s">
        <v>18</v>
      </c>
      <c r="B220" s="5" t="s">
        <v>189</v>
      </c>
      <c r="C220" s="5" t="s">
        <v>109</v>
      </c>
      <c r="D220" s="6">
        <v>0</v>
      </c>
      <c r="E220" s="5" t="s">
        <v>19</v>
      </c>
      <c r="G220" s="5" t="s">
        <v>41</v>
      </c>
      <c r="I220" s="5" t="s">
        <v>42</v>
      </c>
      <c r="J220" s="5"/>
      <c r="L220" s="5" t="s">
        <v>188</v>
      </c>
    </row>
    <row r="221" spans="1:18" ht="13.2" x14ac:dyDescent="0.25">
      <c r="A221" s="5" t="s">
        <v>21</v>
      </c>
      <c r="B221" s="5" t="s">
        <v>189</v>
      </c>
      <c r="C221" s="5" t="s">
        <v>109</v>
      </c>
      <c r="D221" s="6">
        <v>40.64</v>
      </c>
      <c r="E221" s="5" t="s">
        <v>19</v>
      </c>
      <c r="G221" s="5" t="s">
        <v>19</v>
      </c>
      <c r="I221" s="5" t="s">
        <v>22</v>
      </c>
      <c r="J221" s="5"/>
      <c r="L221" s="5" t="s">
        <v>188</v>
      </c>
    </row>
    <row r="222" spans="1:18" ht="13.2" x14ac:dyDescent="0.25">
      <c r="A222" s="5" t="s">
        <v>23</v>
      </c>
      <c r="B222" s="5" t="s">
        <v>189</v>
      </c>
      <c r="C222" s="5" t="s">
        <v>109</v>
      </c>
      <c r="D222" s="6">
        <v>80.11</v>
      </c>
      <c r="E222" s="5" t="s">
        <v>19</v>
      </c>
      <c r="G222" s="5" t="s">
        <v>19</v>
      </c>
      <c r="I222" s="5" t="s">
        <v>22</v>
      </c>
      <c r="J222" s="5"/>
      <c r="L222" s="5" t="s">
        <v>188</v>
      </c>
    </row>
    <row r="223" spans="1:18" ht="13.2" x14ac:dyDescent="0.25">
      <c r="A223" s="5" t="s">
        <v>24</v>
      </c>
      <c r="B223" s="5" t="s">
        <v>189</v>
      </c>
      <c r="C223" s="5" t="s">
        <v>109</v>
      </c>
      <c r="D223" s="6" t="s">
        <v>25</v>
      </c>
      <c r="E223" s="5" t="s">
        <v>43</v>
      </c>
      <c r="G223" s="5" t="s">
        <v>19</v>
      </c>
      <c r="H223" s="5" t="s">
        <v>27</v>
      </c>
      <c r="I223" s="5" t="s">
        <v>78</v>
      </c>
      <c r="J223" s="5"/>
      <c r="L223" s="5" t="s">
        <v>188</v>
      </c>
    </row>
    <row r="224" spans="1:18" ht="13.2" x14ac:dyDescent="0.25">
      <c r="A224" s="5" t="s">
        <v>18</v>
      </c>
      <c r="B224" s="5" t="s">
        <v>189</v>
      </c>
      <c r="C224" s="5" t="s">
        <v>110</v>
      </c>
      <c r="D224" s="6">
        <v>0</v>
      </c>
      <c r="E224" s="5" t="s">
        <v>19</v>
      </c>
      <c r="G224" s="5" t="s">
        <v>41</v>
      </c>
      <c r="I224" s="5" t="s">
        <v>42</v>
      </c>
      <c r="J224" s="5"/>
      <c r="L224" s="5" t="s">
        <v>188</v>
      </c>
    </row>
    <row r="225" spans="1:18" ht="13.2" x14ac:dyDescent="0.25">
      <c r="A225" s="5" t="s">
        <v>21</v>
      </c>
      <c r="B225" s="5" t="s">
        <v>189</v>
      </c>
      <c r="C225" s="5" t="s">
        <v>110</v>
      </c>
      <c r="D225" s="6">
        <v>40.18</v>
      </c>
      <c r="E225" s="5" t="s">
        <v>19</v>
      </c>
      <c r="G225" s="5" t="s">
        <v>19</v>
      </c>
      <c r="I225" s="5" t="s">
        <v>22</v>
      </c>
      <c r="J225" s="5"/>
      <c r="L225" s="5" t="s">
        <v>188</v>
      </c>
    </row>
    <row r="226" spans="1:18" ht="13.2" x14ac:dyDescent="0.25">
      <c r="A226" s="5" t="s">
        <v>23</v>
      </c>
      <c r="B226" s="5" t="s">
        <v>189</v>
      </c>
      <c r="C226" s="5" t="s">
        <v>110</v>
      </c>
      <c r="D226" s="6">
        <v>80.05</v>
      </c>
      <c r="E226" s="5" t="s">
        <v>19</v>
      </c>
      <c r="G226" s="5" t="s">
        <v>19</v>
      </c>
      <c r="I226" s="5" t="s">
        <v>22</v>
      </c>
      <c r="J226" s="5"/>
      <c r="L226" s="5" t="s">
        <v>188</v>
      </c>
    </row>
    <row r="227" spans="1:18" ht="13.2" x14ac:dyDescent="0.25">
      <c r="A227" s="5" t="s">
        <v>24</v>
      </c>
      <c r="B227" s="5" t="s">
        <v>189</v>
      </c>
      <c r="C227" s="5" t="s">
        <v>110</v>
      </c>
      <c r="D227" s="6" t="s">
        <v>25</v>
      </c>
      <c r="E227" s="5" t="s">
        <v>43</v>
      </c>
      <c r="G227" s="5" t="s">
        <v>19</v>
      </c>
      <c r="H227" s="5" t="s">
        <v>27</v>
      </c>
      <c r="I227" s="5" t="s">
        <v>111</v>
      </c>
      <c r="J227" s="5"/>
      <c r="L227" s="5" t="s">
        <v>188</v>
      </c>
    </row>
    <row r="228" spans="1:18" ht="13.2" x14ac:dyDescent="0.25">
      <c r="A228" s="5" t="s">
        <v>18</v>
      </c>
      <c r="B228" s="5" t="s">
        <v>189</v>
      </c>
      <c r="C228" s="5" t="s">
        <v>112</v>
      </c>
      <c r="D228" s="6">
        <v>0</v>
      </c>
      <c r="E228" s="5" t="s">
        <v>19</v>
      </c>
      <c r="G228" s="5" t="s">
        <v>41</v>
      </c>
      <c r="I228" s="5" t="s">
        <v>42</v>
      </c>
      <c r="J228" s="5"/>
      <c r="L228" s="5" t="s">
        <v>188</v>
      </c>
    </row>
    <row r="229" spans="1:18" ht="13.2" x14ac:dyDescent="0.25">
      <c r="A229" s="5" t="s">
        <v>21</v>
      </c>
      <c r="B229" s="5" t="s">
        <v>189</v>
      </c>
      <c r="C229" s="5" t="s">
        <v>112</v>
      </c>
      <c r="D229" s="6">
        <v>39.56</v>
      </c>
      <c r="E229" s="5" t="s">
        <v>19</v>
      </c>
      <c r="G229" s="5" t="s">
        <v>19</v>
      </c>
      <c r="I229" s="5" t="s">
        <v>22</v>
      </c>
      <c r="J229" s="5"/>
      <c r="L229" s="5" t="s">
        <v>188</v>
      </c>
    </row>
    <row r="230" spans="1:18" ht="13.2" x14ac:dyDescent="0.25">
      <c r="A230" s="5" t="s">
        <v>23</v>
      </c>
      <c r="B230" s="5" t="s">
        <v>189</v>
      </c>
      <c r="C230" s="5" t="s">
        <v>112</v>
      </c>
      <c r="D230" s="6">
        <v>79.13</v>
      </c>
      <c r="E230" s="5" t="s">
        <v>19</v>
      </c>
      <c r="G230" s="5" t="s">
        <v>19</v>
      </c>
      <c r="I230" s="5" t="s">
        <v>22</v>
      </c>
      <c r="J230" s="5"/>
      <c r="L230" s="5" t="s">
        <v>188</v>
      </c>
    </row>
    <row r="231" spans="1:18" ht="13.2" x14ac:dyDescent="0.25">
      <c r="A231" s="5" t="s">
        <v>24</v>
      </c>
      <c r="B231" s="5" t="s">
        <v>189</v>
      </c>
      <c r="C231" s="5" t="s">
        <v>112</v>
      </c>
      <c r="D231" s="6" t="s">
        <v>25</v>
      </c>
      <c r="E231" s="5" t="s">
        <v>43</v>
      </c>
      <c r="G231" s="5" t="s">
        <v>19</v>
      </c>
      <c r="H231" s="5" t="s">
        <v>27</v>
      </c>
      <c r="I231" s="5" t="s">
        <v>78</v>
      </c>
      <c r="J231" s="5"/>
      <c r="L231" s="5" t="s">
        <v>188</v>
      </c>
    </row>
    <row r="232" spans="1:18" ht="13.2" x14ac:dyDescent="0.25">
      <c r="A232" s="5" t="s">
        <v>18</v>
      </c>
      <c r="B232" s="5" t="s">
        <v>189</v>
      </c>
      <c r="C232" s="5" t="s">
        <v>113</v>
      </c>
      <c r="D232" s="6">
        <v>0</v>
      </c>
      <c r="E232" s="5" t="s">
        <v>19</v>
      </c>
      <c r="G232" s="5" t="s">
        <v>41</v>
      </c>
      <c r="I232" s="5" t="s">
        <v>42</v>
      </c>
      <c r="J232" s="5"/>
      <c r="L232" s="5" t="s">
        <v>188</v>
      </c>
    </row>
    <row r="233" spans="1:18" ht="13.2" x14ac:dyDescent="0.25">
      <c r="A233" s="5" t="s">
        <v>21</v>
      </c>
      <c r="B233" s="5" t="s">
        <v>189</v>
      </c>
      <c r="C233" s="5" t="s">
        <v>113</v>
      </c>
      <c r="D233" s="6">
        <v>40.65</v>
      </c>
      <c r="E233" s="5" t="s">
        <v>19</v>
      </c>
      <c r="G233" s="5" t="s">
        <v>19</v>
      </c>
      <c r="I233" s="5" t="s">
        <v>22</v>
      </c>
      <c r="J233" s="5"/>
      <c r="L233" s="5" t="s">
        <v>188</v>
      </c>
    </row>
    <row r="234" spans="1:18" ht="13.2" x14ac:dyDescent="0.25">
      <c r="A234" s="5" t="s">
        <v>23</v>
      </c>
      <c r="B234" s="5" t="s">
        <v>189</v>
      </c>
      <c r="C234" s="5" t="s">
        <v>113</v>
      </c>
      <c r="D234" s="6">
        <v>80.510000000000005</v>
      </c>
      <c r="E234" s="5" t="s">
        <v>19</v>
      </c>
      <c r="G234" s="5" t="s">
        <v>19</v>
      </c>
      <c r="I234" s="5" t="s">
        <v>22</v>
      </c>
      <c r="J234" s="5"/>
      <c r="L234" s="5" t="s">
        <v>188</v>
      </c>
    </row>
    <row r="235" spans="1:18" ht="13.2" x14ac:dyDescent="0.25">
      <c r="A235" s="5" t="s">
        <v>24</v>
      </c>
      <c r="B235" s="5" t="s">
        <v>189</v>
      </c>
      <c r="C235" s="5" t="s">
        <v>113</v>
      </c>
      <c r="D235" s="6" t="s">
        <v>25</v>
      </c>
      <c r="E235" s="5" t="s">
        <v>43</v>
      </c>
      <c r="G235" s="5" t="s">
        <v>19</v>
      </c>
      <c r="H235" s="5" t="s">
        <v>27</v>
      </c>
      <c r="I235" s="5" t="s">
        <v>78</v>
      </c>
      <c r="J235" s="5"/>
      <c r="L235" s="5" t="s">
        <v>188</v>
      </c>
    </row>
    <row r="236" spans="1:18" ht="13.2" x14ac:dyDescent="0.25">
      <c r="A236" s="5" t="s">
        <v>18</v>
      </c>
      <c r="B236" s="5" t="s">
        <v>189</v>
      </c>
      <c r="C236" s="5" t="s">
        <v>114</v>
      </c>
      <c r="D236" s="6">
        <v>0</v>
      </c>
      <c r="E236" s="5" t="s">
        <v>19</v>
      </c>
      <c r="G236" s="5" t="s">
        <v>19</v>
      </c>
      <c r="I236" s="5" t="s">
        <v>115</v>
      </c>
      <c r="J236" s="5"/>
      <c r="L236" s="5" t="s">
        <v>188</v>
      </c>
    </row>
    <row r="237" spans="1:18" ht="13.2" x14ac:dyDescent="0.25">
      <c r="A237" s="5" t="s">
        <v>21</v>
      </c>
      <c r="B237" s="5" t="s">
        <v>189</v>
      </c>
      <c r="C237" s="5" t="s">
        <v>114</v>
      </c>
      <c r="D237" s="6">
        <v>40</v>
      </c>
      <c r="E237" s="5" t="s">
        <v>19</v>
      </c>
      <c r="G237" s="5" t="s">
        <v>19</v>
      </c>
      <c r="I237" s="5" t="s">
        <v>22</v>
      </c>
      <c r="J237" s="5"/>
      <c r="L237" s="5" t="s">
        <v>188</v>
      </c>
      <c r="R237" s="5" t="s">
        <v>30</v>
      </c>
    </row>
    <row r="238" spans="1:18" ht="13.2" x14ac:dyDescent="0.25">
      <c r="A238" s="5" t="s">
        <v>23</v>
      </c>
      <c r="B238" s="5" t="s">
        <v>189</v>
      </c>
      <c r="C238" s="5" t="s">
        <v>114</v>
      </c>
      <c r="D238" s="7">
        <f>D237+40.22</f>
        <v>80.22</v>
      </c>
      <c r="E238" s="5" t="s">
        <v>19</v>
      </c>
      <c r="G238" s="5" t="s">
        <v>19</v>
      </c>
      <c r="I238" s="5" t="s">
        <v>22</v>
      </c>
      <c r="J238" s="5"/>
      <c r="L238" s="5" t="s">
        <v>188</v>
      </c>
    </row>
    <row r="239" spans="1:18" ht="13.2" x14ac:dyDescent="0.25">
      <c r="A239" s="5" t="s">
        <v>24</v>
      </c>
      <c r="B239" s="5" t="s">
        <v>189</v>
      </c>
      <c r="C239" s="5" t="s">
        <v>114</v>
      </c>
      <c r="D239" s="6" t="s">
        <v>25</v>
      </c>
      <c r="E239" s="5" t="s">
        <v>43</v>
      </c>
      <c r="G239" s="5" t="s">
        <v>19</v>
      </c>
      <c r="H239" s="5" t="s">
        <v>27</v>
      </c>
      <c r="I239" s="5" t="s">
        <v>78</v>
      </c>
      <c r="J239" s="5"/>
      <c r="L239" s="5" t="s">
        <v>188</v>
      </c>
    </row>
    <row r="240" spans="1:18" ht="13.2" x14ac:dyDescent="0.25">
      <c r="A240" s="5" t="s">
        <v>18</v>
      </c>
      <c r="B240" s="5" t="s">
        <v>189</v>
      </c>
      <c r="C240" s="5" t="s">
        <v>116</v>
      </c>
      <c r="D240" s="6">
        <v>0</v>
      </c>
      <c r="E240" s="5" t="s">
        <v>19</v>
      </c>
      <c r="G240" s="5" t="s">
        <v>41</v>
      </c>
      <c r="I240" s="5" t="s">
        <v>42</v>
      </c>
      <c r="J240" s="5"/>
      <c r="L240" s="5" t="s">
        <v>188</v>
      </c>
    </row>
    <row r="241" spans="1:18" ht="13.2" x14ac:dyDescent="0.25">
      <c r="A241" s="5" t="s">
        <v>21</v>
      </c>
      <c r="B241" s="5" t="s">
        <v>189</v>
      </c>
      <c r="C241" s="5" t="s">
        <v>116</v>
      </c>
      <c r="D241" s="6">
        <v>39.72</v>
      </c>
      <c r="E241" s="5" t="s">
        <v>19</v>
      </c>
      <c r="G241" s="5" t="s">
        <v>19</v>
      </c>
      <c r="I241" s="5" t="s">
        <v>22</v>
      </c>
      <c r="J241" s="5"/>
      <c r="L241" s="5" t="s">
        <v>188</v>
      </c>
    </row>
    <row r="242" spans="1:18" ht="13.2" x14ac:dyDescent="0.25">
      <c r="A242" s="5" t="s">
        <v>23</v>
      </c>
      <c r="B242" s="5" t="s">
        <v>189</v>
      </c>
      <c r="C242" s="5" t="s">
        <v>116</v>
      </c>
      <c r="D242" s="6">
        <v>79.45</v>
      </c>
      <c r="E242" s="5" t="s">
        <v>19</v>
      </c>
      <c r="G242" s="5" t="s">
        <v>19</v>
      </c>
      <c r="I242" s="5" t="s">
        <v>22</v>
      </c>
      <c r="J242" s="5"/>
      <c r="L242" s="5" t="s">
        <v>188</v>
      </c>
    </row>
    <row r="243" spans="1:18" ht="13.2" x14ac:dyDescent="0.25">
      <c r="A243" s="5" t="s">
        <v>24</v>
      </c>
      <c r="B243" s="5" t="s">
        <v>189</v>
      </c>
      <c r="C243" s="5" t="s">
        <v>116</v>
      </c>
      <c r="D243" s="6" t="s">
        <v>25</v>
      </c>
      <c r="E243" s="5" t="s">
        <v>43</v>
      </c>
      <c r="G243" s="5" t="s">
        <v>19</v>
      </c>
      <c r="H243" s="5" t="s">
        <v>27</v>
      </c>
      <c r="I243" s="5" t="s">
        <v>71</v>
      </c>
      <c r="J243" s="5"/>
      <c r="L243" s="5" t="s">
        <v>188</v>
      </c>
    </row>
    <row r="244" spans="1:18" ht="13.2" x14ac:dyDescent="0.25">
      <c r="A244" s="5" t="s">
        <v>18</v>
      </c>
      <c r="B244" s="5" t="s">
        <v>189</v>
      </c>
      <c r="C244" s="5" t="s">
        <v>117</v>
      </c>
      <c r="D244" s="6">
        <v>0</v>
      </c>
      <c r="E244" s="5" t="s">
        <v>19</v>
      </c>
      <c r="G244" s="5" t="s">
        <v>41</v>
      </c>
      <c r="I244" s="5" t="s">
        <v>42</v>
      </c>
      <c r="J244" s="5"/>
      <c r="L244" s="5" t="s">
        <v>188</v>
      </c>
    </row>
    <row r="245" spans="1:18" ht="13.2" x14ac:dyDescent="0.25">
      <c r="A245" s="5" t="s">
        <v>21</v>
      </c>
      <c r="B245" s="5" t="s">
        <v>189</v>
      </c>
      <c r="C245" s="5" t="s">
        <v>117</v>
      </c>
      <c r="D245" s="6">
        <v>40.520000000000003</v>
      </c>
      <c r="E245" s="5" t="s">
        <v>19</v>
      </c>
      <c r="G245" s="5" t="s">
        <v>19</v>
      </c>
      <c r="I245" s="5" t="s">
        <v>22</v>
      </c>
      <c r="J245" s="5"/>
      <c r="L245" s="5" t="s">
        <v>188</v>
      </c>
    </row>
    <row r="246" spans="1:18" ht="13.2" x14ac:dyDescent="0.25">
      <c r="A246" s="5" t="s">
        <v>23</v>
      </c>
      <c r="B246" s="5" t="s">
        <v>189</v>
      </c>
      <c r="C246" s="5" t="s">
        <v>117</v>
      </c>
      <c r="D246" s="6">
        <v>80.540000000000006</v>
      </c>
      <c r="E246" s="5" t="s">
        <v>19</v>
      </c>
      <c r="G246" s="5" t="s">
        <v>19</v>
      </c>
      <c r="I246" s="5" t="s">
        <v>22</v>
      </c>
      <c r="J246" s="5"/>
      <c r="L246" s="5" t="s">
        <v>188</v>
      </c>
    </row>
    <row r="247" spans="1:18" ht="13.2" x14ac:dyDescent="0.25">
      <c r="A247" s="5" t="s">
        <v>24</v>
      </c>
      <c r="B247" s="5" t="s">
        <v>189</v>
      </c>
      <c r="C247" s="5" t="s">
        <v>117</v>
      </c>
      <c r="D247" s="6" t="s">
        <v>25</v>
      </c>
      <c r="E247" s="5" t="s">
        <v>43</v>
      </c>
      <c r="G247" s="5" t="s">
        <v>19</v>
      </c>
      <c r="H247" s="5" t="s">
        <v>27</v>
      </c>
      <c r="I247" s="5" t="s">
        <v>78</v>
      </c>
      <c r="J247" s="5"/>
      <c r="L247" s="5" t="s">
        <v>188</v>
      </c>
    </row>
    <row r="248" spans="1:18" ht="13.2" x14ac:dyDescent="0.25">
      <c r="A248" s="5" t="s">
        <v>18</v>
      </c>
      <c r="B248" s="5" t="s">
        <v>189</v>
      </c>
      <c r="C248" s="5" t="s">
        <v>118</v>
      </c>
      <c r="D248" s="6">
        <v>0</v>
      </c>
      <c r="E248" s="5" t="s">
        <v>19</v>
      </c>
      <c r="G248" s="5" t="s">
        <v>41</v>
      </c>
      <c r="I248" s="5" t="s">
        <v>42</v>
      </c>
      <c r="J248" s="5"/>
      <c r="L248" s="5" t="s">
        <v>188</v>
      </c>
    </row>
    <row r="249" spans="1:18" ht="13.2" x14ac:dyDescent="0.25">
      <c r="A249" s="5" t="s">
        <v>21</v>
      </c>
      <c r="B249" s="5" t="s">
        <v>189</v>
      </c>
      <c r="C249" s="5" t="s">
        <v>118</v>
      </c>
      <c r="D249" s="6">
        <v>40.22</v>
      </c>
      <c r="E249" s="5" t="s">
        <v>19</v>
      </c>
      <c r="G249" s="5" t="s">
        <v>19</v>
      </c>
      <c r="I249" s="5" t="s">
        <v>22</v>
      </c>
      <c r="J249" s="5"/>
      <c r="L249" s="5" t="s">
        <v>188</v>
      </c>
      <c r="R249" s="5" t="s">
        <v>30</v>
      </c>
    </row>
    <row r="250" spans="1:18" ht="13.2" x14ac:dyDescent="0.25">
      <c r="A250" s="5" t="s">
        <v>23</v>
      </c>
      <c r="B250" s="5" t="s">
        <v>189</v>
      </c>
      <c r="C250" s="5" t="s">
        <v>118</v>
      </c>
      <c r="D250" s="7">
        <f>D249+40.13</f>
        <v>80.349999999999994</v>
      </c>
      <c r="E250" s="5" t="s">
        <v>19</v>
      </c>
      <c r="G250" s="5" t="s">
        <v>19</v>
      </c>
      <c r="I250" s="5" t="s">
        <v>22</v>
      </c>
      <c r="J250" s="5"/>
      <c r="L250" s="5" t="s">
        <v>188</v>
      </c>
    </row>
    <row r="251" spans="1:18" ht="13.2" x14ac:dyDescent="0.25">
      <c r="A251" s="5" t="s">
        <v>24</v>
      </c>
      <c r="B251" s="5" t="s">
        <v>189</v>
      </c>
      <c r="C251" s="5" t="s">
        <v>118</v>
      </c>
      <c r="D251" s="6" t="s">
        <v>25</v>
      </c>
      <c r="E251" s="5" t="s">
        <v>43</v>
      </c>
      <c r="G251" s="5" t="s">
        <v>41</v>
      </c>
      <c r="H251" s="5" t="s">
        <v>27</v>
      </c>
      <c r="I251" s="5" t="s">
        <v>78</v>
      </c>
      <c r="J251" s="5"/>
      <c r="L251" s="5" t="s">
        <v>188</v>
      </c>
    </row>
    <row r="252" spans="1:18" ht="13.2" x14ac:dyDescent="0.25">
      <c r="A252" s="5" t="s">
        <v>18</v>
      </c>
      <c r="B252" s="5" t="s">
        <v>189</v>
      </c>
      <c r="C252" s="5" t="s">
        <v>173</v>
      </c>
      <c r="D252" s="6">
        <v>0</v>
      </c>
      <c r="E252" s="5" t="s">
        <v>19</v>
      </c>
      <c r="G252" s="5" t="s">
        <v>19</v>
      </c>
      <c r="I252" s="5" t="s">
        <v>42</v>
      </c>
      <c r="J252" s="5"/>
      <c r="L252" s="5" t="s">
        <v>188</v>
      </c>
    </row>
    <row r="253" spans="1:18" ht="13.2" x14ac:dyDescent="0.25">
      <c r="A253" s="5" t="s">
        <v>21</v>
      </c>
      <c r="B253" s="5" t="s">
        <v>189</v>
      </c>
      <c r="C253" s="5" t="s">
        <v>173</v>
      </c>
      <c r="D253" s="9">
        <v>39.92</v>
      </c>
      <c r="E253" s="5" t="s">
        <v>19</v>
      </c>
      <c r="G253" s="5" t="s">
        <v>19</v>
      </c>
      <c r="I253" s="5" t="s">
        <v>22</v>
      </c>
      <c r="J253" s="5"/>
      <c r="L253" s="5" t="s">
        <v>188</v>
      </c>
    </row>
    <row r="254" spans="1:18" ht="13.2" x14ac:dyDescent="0.25">
      <c r="A254" s="5" t="s">
        <v>23</v>
      </c>
      <c r="B254" s="5" t="s">
        <v>189</v>
      </c>
      <c r="C254" s="5" t="s">
        <v>173</v>
      </c>
      <c r="D254" s="6">
        <v>79.849999999999994</v>
      </c>
      <c r="E254" s="5" t="s">
        <v>19</v>
      </c>
      <c r="G254" s="5" t="s">
        <v>19</v>
      </c>
      <c r="I254" s="5" t="s">
        <v>22</v>
      </c>
      <c r="J254" s="5"/>
      <c r="L254" s="5" t="s">
        <v>188</v>
      </c>
    </row>
    <row r="255" spans="1:18" ht="13.2" x14ac:dyDescent="0.25">
      <c r="A255" s="5" t="s">
        <v>24</v>
      </c>
      <c r="B255" s="5" t="s">
        <v>189</v>
      </c>
      <c r="C255" s="5" t="s">
        <v>173</v>
      </c>
      <c r="D255" s="6" t="s">
        <v>25</v>
      </c>
      <c r="E255" s="5" t="s">
        <v>43</v>
      </c>
      <c r="G255" s="5" t="s">
        <v>19</v>
      </c>
      <c r="H255" s="5" t="s">
        <v>27</v>
      </c>
      <c r="I255" s="5" t="s">
        <v>78</v>
      </c>
      <c r="J255" s="5"/>
      <c r="L255" s="5" t="s">
        <v>188</v>
      </c>
    </row>
    <row r="256" spans="1:18" ht="13.2" x14ac:dyDescent="0.25">
      <c r="A256" s="5" t="s">
        <v>18</v>
      </c>
      <c r="B256" s="5" t="s">
        <v>189</v>
      </c>
      <c r="C256" s="5" t="s">
        <v>172</v>
      </c>
      <c r="D256" s="6">
        <v>0</v>
      </c>
      <c r="E256" s="5" t="s">
        <v>19</v>
      </c>
      <c r="G256" s="5" t="s">
        <v>41</v>
      </c>
      <c r="I256" s="5" t="s">
        <v>42</v>
      </c>
      <c r="J256" s="5"/>
      <c r="L256" s="5" t="s">
        <v>188</v>
      </c>
    </row>
    <row r="257" spans="1:18" ht="13.2" x14ac:dyDescent="0.25">
      <c r="A257" s="5" t="s">
        <v>21</v>
      </c>
      <c r="B257" s="5" t="s">
        <v>189</v>
      </c>
      <c r="C257" s="5" t="s">
        <v>172</v>
      </c>
      <c r="D257" s="6">
        <v>40.409999999999997</v>
      </c>
      <c r="E257" s="5" t="s">
        <v>19</v>
      </c>
      <c r="G257" s="5" t="s">
        <v>19</v>
      </c>
      <c r="I257" s="5" t="s">
        <v>22</v>
      </c>
      <c r="J257" s="5"/>
      <c r="L257" s="5" t="s">
        <v>188</v>
      </c>
    </row>
    <row r="258" spans="1:18" ht="13.2" x14ac:dyDescent="0.25">
      <c r="A258" s="5" t="s">
        <v>23</v>
      </c>
      <c r="B258" s="5" t="s">
        <v>189</v>
      </c>
      <c r="C258" s="5" t="s">
        <v>172</v>
      </c>
      <c r="D258" s="6">
        <v>80.459999999999994</v>
      </c>
      <c r="E258" s="5" t="s">
        <v>19</v>
      </c>
      <c r="G258" s="5" t="s">
        <v>19</v>
      </c>
      <c r="I258" s="5" t="s">
        <v>22</v>
      </c>
      <c r="J258" s="5"/>
      <c r="L258" s="5" t="s">
        <v>188</v>
      </c>
    </row>
    <row r="259" spans="1:18" ht="13.2" x14ac:dyDescent="0.25">
      <c r="A259" s="5" t="s">
        <v>24</v>
      </c>
      <c r="B259" s="5" t="s">
        <v>189</v>
      </c>
      <c r="C259" s="5" t="s">
        <v>172</v>
      </c>
      <c r="D259" s="6" t="s">
        <v>25</v>
      </c>
      <c r="E259" s="5" t="s">
        <v>43</v>
      </c>
      <c r="G259" s="5" t="s">
        <v>19</v>
      </c>
      <c r="H259" s="5" t="s">
        <v>27</v>
      </c>
      <c r="I259" s="5" t="s">
        <v>78</v>
      </c>
      <c r="J259" s="5"/>
      <c r="L259" s="5" t="s">
        <v>188</v>
      </c>
    </row>
    <row r="260" spans="1:18" ht="13.2" x14ac:dyDescent="0.25">
      <c r="A260" s="5" t="s">
        <v>18</v>
      </c>
      <c r="B260" s="5" t="s">
        <v>189</v>
      </c>
      <c r="C260" s="5" t="s">
        <v>174</v>
      </c>
      <c r="D260" s="6">
        <v>0</v>
      </c>
      <c r="E260" s="5" t="s">
        <v>19</v>
      </c>
      <c r="G260" s="5" t="s">
        <v>41</v>
      </c>
      <c r="I260" s="5" t="s">
        <v>42</v>
      </c>
      <c r="J260" s="5"/>
      <c r="L260" s="5" t="s">
        <v>188</v>
      </c>
    </row>
    <row r="261" spans="1:18" ht="13.2" x14ac:dyDescent="0.25">
      <c r="A261" s="5" t="s">
        <v>21</v>
      </c>
      <c r="B261" s="5" t="s">
        <v>189</v>
      </c>
      <c r="C261" s="5" t="s">
        <v>174</v>
      </c>
      <c r="D261" s="6">
        <v>40</v>
      </c>
      <c r="E261" s="5" t="s">
        <v>19</v>
      </c>
      <c r="G261" s="5" t="s">
        <v>19</v>
      </c>
      <c r="I261" s="5" t="s">
        <v>22</v>
      </c>
      <c r="J261" s="5"/>
      <c r="L261" s="5" t="s">
        <v>188</v>
      </c>
      <c r="R261" s="5" t="s">
        <v>30</v>
      </c>
    </row>
    <row r="262" spans="1:18" ht="13.2" x14ac:dyDescent="0.25">
      <c r="A262" s="5" t="s">
        <v>23</v>
      </c>
      <c r="B262" s="5" t="s">
        <v>189</v>
      </c>
      <c r="C262" s="5" t="s">
        <v>174</v>
      </c>
      <c r="D262" s="7">
        <f>D261+40.37</f>
        <v>80.37</v>
      </c>
      <c r="E262" s="5" t="s">
        <v>19</v>
      </c>
      <c r="G262" s="5" t="s">
        <v>19</v>
      </c>
      <c r="I262" s="5" t="s">
        <v>22</v>
      </c>
      <c r="J262" s="5"/>
      <c r="L262" s="5" t="s">
        <v>188</v>
      </c>
    </row>
    <row r="263" spans="1:18" ht="13.2" x14ac:dyDescent="0.25">
      <c r="A263" s="5" t="s">
        <v>24</v>
      </c>
      <c r="B263" s="5" t="s">
        <v>189</v>
      </c>
      <c r="C263" s="5" t="s">
        <v>174</v>
      </c>
      <c r="D263" s="6" t="s">
        <v>25</v>
      </c>
      <c r="E263" s="5" t="s">
        <v>43</v>
      </c>
      <c r="G263" s="5" t="s">
        <v>19</v>
      </c>
      <c r="H263" s="5" t="s">
        <v>27</v>
      </c>
      <c r="I263" s="5" t="s">
        <v>78</v>
      </c>
      <c r="J263" s="5"/>
      <c r="L263" s="5" t="s">
        <v>188</v>
      </c>
    </row>
    <row r="264" spans="1:18" ht="13.2" x14ac:dyDescent="0.25">
      <c r="A264" s="5" t="s">
        <v>18</v>
      </c>
      <c r="B264" s="5" t="s">
        <v>189</v>
      </c>
      <c r="C264" s="5" t="s">
        <v>169</v>
      </c>
      <c r="D264" s="6">
        <v>0</v>
      </c>
      <c r="E264" s="5" t="s">
        <v>19</v>
      </c>
      <c r="G264" s="5" t="s">
        <v>41</v>
      </c>
      <c r="I264" s="5" t="s">
        <v>42</v>
      </c>
      <c r="J264" s="5"/>
      <c r="L264" s="5" t="s">
        <v>188</v>
      </c>
    </row>
    <row r="265" spans="1:18" ht="13.2" x14ac:dyDescent="0.25">
      <c r="A265" s="5" t="s">
        <v>21</v>
      </c>
      <c r="B265" s="5" t="s">
        <v>189</v>
      </c>
      <c r="C265" s="5" t="s">
        <v>169</v>
      </c>
      <c r="D265" s="6">
        <v>40.159999999999997</v>
      </c>
      <c r="E265" s="5" t="s">
        <v>19</v>
      </c>
      <c r="G265" s="5" t="s">
        <v>19</v>
      </c>
      <c r="I265" s="5" t="s">
        <v>22</v>
      </c>
      <c r="J265" s="5"/>
      <c r="L265" s="5" t="s">
        <v>188</v>
      </c>
    </row>
    <row r="266" spans="1:18" ht="13.2" x14ac:dyDescent="0.25">
      <c r="A266" s="5" t="s">
        <v>23</v>
      </c>
      <c r="B266" s="5" t="s">
        <v>189</v>
      </c>
      <c r="C266" s="5" t="s">
        <v>169</v>
      </c>
      <c r="D266" s="6">
        <v>80.319999999999993</v>
      </c>
      <c r="E266" s="5" t="s">
        <v>19</v>
      </c>
      <c r="G266" s="5" t="s">
        <v>19</v>
      </c>
      <c r="I266" s="5" t="s">
        <v>22</v>
      </c>
      <c r="J266" s="5"/>
      <c r="L266" s="5" t="s">
        <v>188</v>
      </c>
    </row>
    <row r="267" spans="1:18" ht="13.2" x14ac:dyDescent="0.25">
      <c r="A267" s="5" t="s">
        <v>24</v>
      </c>
      <c r="B267" s="5" t="s">
        <v>189</v>
      </c>
      <c r="C267" s="5" t="s">
        <v>169</v>
      </c>
      <c r="D267" s="6" t="s">
        <v>25</v>
      </c>
      <c r="E267" s="5" t="s">
        <v>43</v>
      </c>
      <c r="G267" s="5" t="s">
        <v>19</v>
      </c>
      <c r="H267" s="5" t="s">
        <v>27</v>
      </c>
      <c r="I267" s="5" t="s">
        <v>78</v>
      </c>
      <c r="J267" s="5"/>
      <c r="L267" s="5" t="s">
        <v>188</v>
      </c>
    </row>
    <row r="268" spans="1:18" ht="13.2" x14ac:dyDescent="0.25">
      <c r="A268" s="5" t="s">
        <v>18</v>
      </c>
      <c r="B268" s="5" t="s">
        <v>189</v>
      </c>
      <c r="C268" s="5" t="s">
        <v>171</v>
      </c>
      <c r="D268" s="6">
        <v>0</v>
      </c>
      <c r="E268" s="5" t="s">
        <v>19</v>
      </c>
      <c r="G268" s="5" t="s">
        <v>41</v>
      </c>
      <c r="I268" s="5" t="s">
        <v>42</v>
      </c>
      <c r="J268" s="5"/>
      <c r="L268" s="5" t="s">
        <v>188</v>
      </c>
    </row>
    <row r="269" spans="1:18" ht="13.2" x14ac:dyDescent="0.25">
      <c r="A269" s="5" t="s">
        <v>21</v>
      </c>
      <c r="B269" s="5" t="s">
        <v>189</v>
      </c>
      <c r="C269" s="5" t="s">
        <v>171</v>
      </c>
      <c r="D269" s="6">
        <v>40.43</v>
      </c>
      <c r="E269" s="5" t="s">
        <v>19</v>
      </c>
      <c r="G269" s="5" t="s">
        <v>19</v>
      </c>
      <c r="I269" s="5" t="s">
        <v>22</v>
      </c>
      <c r="J269" s="5"/>
      <c r="L269" s="5" t="s">
        <v>188</v>
      </c>
    </row>
    <row r="270" spans="1:18" ht="13.2" x14ac:dyDescent="0.25">
      <c r="A270" s="5" t="s">
        <v>23</v>
      </c>
      <c r="B270" s="5" t="s">
        <v>189</v>
      </c>
      <c r="C270" s="5" t="s">
        <v>171</v>
      </c>
      <c r="D270" s="6">
        <v>80.72</v>
      </c>
      <c r="E270" s="5" t="s">
        <v>19</v>
      </c>
      <c r="G270" s="5" t="s">
        <v>19</v>
      </c>
      <c r="I270" s="5" t="s">
        <v>22</v>
      </c>
      <c r="J270" s="5"/>
      <c r="L270" s="5" t="s">
        <v>188</v>
      </c>
    </row>
    <row r="271" spans="1:18" ht="13.2" x14ac:dyDescent="0.25">
      <c r="A271" s="5" t="s">
        <v>24</v>
      </c>
      <c r="B271" s="5" t="s">
        <v>189</v>
      </c>
      <c r="C271" s="5" t="s">
        <v>171</v>
      </c>
      <c r="D271" s="6" t="s">
        <v>25</v>
      </c>
      <c r="E271" s="5" t="s">
        <v>43</v>
      </c>
      <c r="G271" s="5" t="s">
        <v>19</v>
      </c>
      <c r="H271" s="5" t="s">
        <v>27</v>
      </c>
      <c r="I271" s="5" t="s">
        <v>78</v>
      </c>
      <c r="J271" s="5"/>
      <c r="L271" s="5" t="s">
        <v>188</v>
      </c>
    </row>
    <row r="272" spans="1:18" ht="13.2" x14ac:dyDescent="0.25">
      <c r="A272" s="5" t="s">
        <v>18</v>
      </c>
      <c r="B272" s="5" t="s">
        <v>189</v>
      </c>
      <c r="C272" s="5" t="s">
        <v>170</v>
      </c>
      <c r="D272" s="6">
        <v>0</v>
      </c>
      <c r="E272" s="5" t="s">
        <v>19</v>
      </c>
      <c r="G272" s="5" t="s">
        <v>41</v>
      </c>
      <c r="I272" s="5" t="s">
        <v>42</v>
      </c>
      <c r="J272" s="5"/>
      <c r="L272" s="5" t="s">
        <v>188</v>
      </c>
    </row>
    <row r="273" spans="1:18" ht="13.2" x14ac:dyDescent="0.25">
      <c r="A273" s="5" t="s">
        <v>21</v>
      </c>
      <c r="B273" s="5" t="s">
        <v>189</v>
      </c>
      <c r="C273" s="5" t="s">
        <v>170</v>
      </c>
      <c r="D273" s="6">
        <v>39.94</v>
      </c>
      <c r="E273" s="5" t="s">
        <v>19</v>
      </c>
      <c r="G273" s="5" t="s">
        <v>19</v>
      </c>
      <c r="I273" s="5" t="s">
        <v>22</v>
      </c>
      <c r="J273" s="5"/>
      <c r="L273" s="5" t="s">
        <v>188</v>
      </c>
      <c r="R273" s="5" t="s">
        <v>30</v>
      </c>
    </row>
    <row r="274" spans="1:18" ht="13.2" x14ac:dyDescent="0.25">
      <c r="A274" s="5" t="s">
        <v>23</v>
      </c>
      <c r="B274" s="5" t="s">
        <v>189</v>
      </c>
      <c r="C274" s="5" t="s">
        <v>170</v>
      </c>
      <c r="D274" s="7">
        <f>D273+40.69</f>
        <v>80.63</v>
      </c>
      <c r="E274" s="5" t="s">
        <v>19</v>
      </c>
      <c r="G274" s="5" t="s">
        <v>19</v>
      </c>
      <c r="I274" s="5" t="s">
        <v>22</v>
      </c>
      <c r="J274" s="5"/>
      <c r="L274" s="5" t="s">
        <v>188</v>
      </c>
    </row>
    <row r="275" spans="1:18" ht="13.2" x14ac:dyDescent="0.25">
      <c r="A275" s="5" t="s">
        <v>24</v>
      </c>
      <c r="B275" s="5" t="s">
        <v>189</v>
      </c>
      <c r="C275" s="5" t="s">
        <v>170</v>
      </c>
      <c r="D275" s="6" t="s">
        <v>25</v>
      </c>
      <c r="E275" s="5" t="s">
        <v>43</v>
      </c>
      <c r="G275" s="5" t="s">
        <v>19</v>
      </c>
      <c r="H275" s="5" t="s">
        <v>27</v>
      </c>
      <c r="I275" s="5" t="s">
        <v>78</v>
      </c>
      <c r="J275" s="5"/>
      <c r="L275" s="5" t="s">
        <v>188</v>
      </c>
    </row>
    <row r="276" spans="1:18" ht="13.2" x14ac:dyDescent="0.25">
      <c r="A276" s="5" t="s">
        <v>119</v>
      </c>
      <c r="B276" s="5" t="s">
        <v>189</v>
      </c>
      <c r="C276" s="8" t="s">
        <v>158</v>
      </c>
      <c r="D276" s="7"/>
      <c r="E276" s="5" t="s">
        <v>19</v>
      </c>
      <c r="G276" s="5" t="s">
        <v>19</v>
      </c>
      <c r="K276" t="s">
        <v>159</v>
      </c>
      <c r="L276" s="5" t="s">
        <v>188</v>
      </c>
      <c r="M276" t="s">
        <v>160</v>
      </c>
    </row>
    <row r="277" spans="1:18" ht="13.2" x14ac:dyDescent="0.25">
      <c r="A277" s="5" t="s">
        <v>18</v>
      </c>
      <c r="B277" s="5" t="s">
        <v>189</v>
      </c>
      <c r="C277" s="8" t="s">
        <v>158</v>
      </c>
      <c r="D277" s="9">
        <v>5.5</v>
      </c>
      <c r="E277" s="5" t="s">
        <v>19</v>
      </c>
      <c r="G277" s="5" t="s">
        <v>19</v>
      </c>
      <c r="I277" s="5" t="s">
        <v>120</v>
      </c>
      <c r="J277" s="5"/>
      <c r="K277" t="s">
        <v>159</v>
      </c>
      <c r="L277" s="5" t="s">
        <v>188</v>
      </c>
      <c r="M277" t="s">
        <v>160</v>
      </c>
    </row>
    <row r="278" spans="1:18" ht="13.2" x14ac:dyDescent="0.25">
      <c r="A278" s="5" t="s">
        <v>21</v>
      </c>
      <c r="B278" s="5" t="s">
        <v>189</v>
      </c>
      <c r="C278" s="8" t="s">
        <v>158</v>
      </c>
      <c r="D278" s="6">
        <v>7.38</v>
      </c>
      <c r="E278" s="5" t="s">
        <v>19</v>
      </c>
      <c r="G278" s="5" t="s">
        <v>19</v>
      </c>
      <c r="I278" s="5" t="s">
        <v>22</v>
      </c>
      <c r="J278" s="5"/>
      <c r="K278" t="s">
        <v>159</v>
      </c>
      <c r="L278" s="5" t="s">
        <v>188</v>
      </c>
      <c r="M278" t="s">
        <v>160</v>
      </c>
    </row>
    <row r="279" spans="1:18" ht="13.2" x14ac:dyDescent="0.25">
      <c r="A279" s="5" t="s">
        <v>24</v>
      </c>
      <c r="B279" s="5" t="s">
        <v>189</v>
      </c>
      <c r="C279" s="8" t="s">
        <v>158</v>
      </c>
      <c r="D279" s="6" t="s">
        <v>25</v>
      </c>
      <c r="E279" s="5" t="s">
        <v>43</v>
      </c>
      <c r="G279" s="5" t="s">
        <v>19</v>
      </c>
      <c r="H279" s="5" t="s">
        <v>121</v>
      </c>
      <c r="I279" s="5" t="s">
        <v>122</v>
      </c>
      <c r="J279" s="5"/>
      <c r="K279" t="s">
        <v>159</v>
      </c>
      <c r="L279" s="5" t="s">
        <v>188</v>
      </c>
      <c r="M279" t="s">
        <v>160</v>
      </c>
    </row>
    <row r="280" spans="1:18" ht="13.2" x14ac:dyDescent="0.25">
      <c r="A280" s="5" t="s">
        <v>24</v>
      </c>
      <c r="B280" s="5" t="s">
        <v>189</v>
      </c>
      <c r="C280" s="11" t="s">
        <v>177</v>
      </c>
      <c r="D280" s="7" t="s">
        <v>25</v>
      </c>
      <c r="E280" s="5" t="s">
        <v>19</v>
      </c>
      <c r="G280" s="5" t="s">
        <v>19</v>
      </c>
      <c r="H280" s="5" t="s">
        <v>121</v>
      </c>
      <c r="I280" s="5" t="s">
        <v>122</v>
      </c>
      <c r="J280" s="5"/>
      <c r="K280" t="s">
        <v>159</v>
      </c>
      <c r="L280" s="5" t="s">
        <v>188</v>
      </c>
      <c r="M280" s="5" t="s">
        <v>162</v>
      </c>
    </row>
    <row r="281" spans="1:18" ht="13.2" x14ac:dyDescent="0.25">
      <c r="D281" s="7"/>
    </row>
    <row r="282" spans="1:18" ht="13.2" x14ac:dyDescent="0.25">
      <c r="D282" s="7"/>
    </row>
    <row r="283" spans="1:18" ht="13.2" x14ac:dyDescent="0.25">
      <c r="D283" s="7"/>
    </row>
    <row r="284" spans="1:18" ht="13.2" x14ac:dyDescent="0.25">
      <c r="D284" s="7"/>
    </row>
    <row r="285" spans="1:18" ht="13.2" x14ac:dyDescent="0.25">
      <c r="D285" s="7"/>
    </row>
    <row r="286" spans="1:18" ht="13.2" x14ac:dyDescent="0.25">
      <c r="D286" s="7"/>
    </row>
    <row r="287" spans="1:18" ht="13.2" x14ac:dyDescent="0.25">
      <c r="D287" s="7"/>
    </row>
    <row r="288" spans="1:18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tabSelected="1" workbookViewId="0">
      <selection activeCell="A3" sqref="A3"/>
    </sheetView>
  </sheetViews>
  <sheetFormatPr defaultRowHeight="13.2" x14ac:dyDescent="0.25"/>
  <cols>
    <col min="1" max="1" width="68.109375" customWidth="1"/>
  </cols>
  <sheetData>
    <row r="1" spans="1:1" x14ac:dyDescent="0.25">
      <c r="A1" t="s">
        <v>190</v>
      </c>
    </row>
    <row r="2" spans="1:1" x14ac:dyDescent="0.25">
      <c r="A2" t="s">
        <v>191</v>
      </c>
    </row>
    <row r="3" spans="1:1" x14ac:dyDescent="0.25">
      <c r="A3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8"/>
  <sheetViews>
    <sheetView topLeftCell="A34" workbookViewId="0">
      <selection activeCell="J2" sqref="J2:J224"/>
    </sheetView>
  </sheetViews>
  <sheetFormatPr defaultColWidth="14.44140625" defaultRowHeight="15.75" customHeight="1" x14ac:dyDescent="0.25"/>
  <cols>
    <col min="1" max="2" width="17" customWidth="1"/>
    <col min="5" max="5" width="10.77734375" customWidth="1"/>
    <col min="6" max="6" width="3.6640625" customWidth="1"/>
    <col min="7" max="7" width="9.6640625" customWidth="1"/>
    <col min="8" max="8" width="8.44140625" customWidth="1"/>
    <col min="9" max="9" width="32.77734375" customWidth="1"/>
    <col min="10" max="10" width="13.5546875" customWidth="1"/>
    <col min="11" max="11" width="32.6640625" customWidth="1"/>
    <col min="12" max="12" width="18.109375" customWidth="1"/>
  </cols>
  <sheetData>
    <row r="1" spans="1:30" ht="15.75" customHeight="1" x14ac:dyDescent="0.3">
      <c r="A1" s="1" t="s">
        <v>0</v>
      </c>
      <c r="B1" s="1" t="s">
        <v>152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180</v>
      </c>
      <c r="K1" s="1" t="s">
        <v>8</v>
      </c>
      <c r="L1" s="1" t="s">
        <v>181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21</v>
      </c>
      <c r="B2" s="5" t="s">
        <v>153</v>
      </c>
      <c r="C2" s="5" t="s">
        <v>123</v>
      </c>
      <c r="D2" s="6">
        <v>40</v>
      </c>
      <c r="E2" s="5" t="s">
        <v>19</v>
      </c>
      <c r="G2" s="5" t="s">
        <v>19</v>
      </c>
      <c r="I2" s="5" t="s">
        <v>22</v>
      </c>
      <c r="J2" s="5" t="s">
        <v>182</v>
      </c>
      <c r="L2" t="s">
        <v>185</v>
      </c>
    </row>
    <row r="3" spans="1:30" ht="13.2" x14ac:dyDescent="0.25">
      <c r="A3" s="5" t="s">
        <v>23</v>
      </c>
      <c r="B3" s="5" t="s">
        <v>153</v>
      </c>
      <c r="C3" s="5" t="s">
        <v>123</v>
      </c>
      <c r="D3" s="6">
        <v>80</v>
      </c>
      <c r="E3" s="5" t="s">
        <v>19</v>
      </c>
      <c r="G3" s="5" t="s">
        <v>19</v>
      </c>
      <c r="I3" s="5" t="s">
        <v>22</v>
      </c>
      <c r="J3" s="5" t="s">
        <v>182</v>
      </c>
      <c r="L3" t="s">
        <v>185</v>
      </c>
    </row>
    <row r="4" spans="1:30" ht="13.2" x14ac:dyDescent="0.25">
      <c r="A4" s="5" t="s">
        <v>24</v>
      </c>
      <c r="B4" s="5" t="s">
        <v>153</v>
      </c>
      <c r="C4" s="5" t="s">
        <v>123</v>
      </c>
      <c r="D4" s="6" t="s">
        <v>25</v>
      </c>
      <c r="E4" s="5" t="s">
        <v>43</v>
      </c>
      <c r="G4" s="5" t="s">
        <v>124</v>
      </c>
      <c r="I4" s="5" t="s">
        <v>125</v>
      </c>
      <c r="J4" s="5" t="s">
        <v>182</v>
      </c>
      <c r="L4" t="s">
        <v>185</v>
      </c>
    </row>
    <row r="5" spans="1:30" ht="13.2" x14ac:dyDescent="0.25">
      <c r="A5" s="5" t="s">
        <v>21</v>
      </c>
      <c r="B5" s="5" t="s">
        <v>153</v>
      </c>
      <c r="C5" s="5" t="s">
        <v>126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182</v>
      </c>
      <c r="L5" t="s">
        <v>185</v>
      </c>
    </row>
    <row r="6" spans="1:30" ht="13.2" x14ac:dyDescent="0.25">
      <c r="A6" s="5" t="s">
        <v>23</v>
      </c>
      <c r="B6" s="5" t="s">
        <v>153</v>
      </c>
      <c r="C6" s="5" t="s">
        <v>126</v>
      </c>
      <c r="D6" s="6">
        <v>80</v>
      </c>
      <c r="E6" s="5" t="s">
        <v>19</v>
      </c>
      <c r="G6" s="5" t="s">
        <v>19</v>
      </c>
      <c r="I6" s="5" t="s">
        <v>22</v>
      </c>
      <c r="J6" s="5" t="s">
        <v>182</v>
      </c>
      <c r="L6" t="s">
        <v>185</v>
      </c>
    </row>
    <row r="7" spans="1:30" ht="13.2" x14ac:dyDescent="0.25">
      <c r="A7" s="5" t="s">
        <v>24</v>
      </c>
      <c r="B7" s="5" t="s">
        <v>153</v>
      </c>
      <c r="C7" s="5" t="s">
        <v>126</v>
      </c>
      <c r="D7" s="6" t="s">
        <v>25</v>
      </c>
      <c r="E7" s="5" t="s">
        <v>43</v>
      </c>
      <c r="G7" s="5" t="s">
        <v>124</v>
      </c>
      <c r="I7" s="5" t="s">
        <v>125</v>
      </c>
      <c r="J7" s="5" t="s">
        <v>182</v>
      </c>
      <c r="L7" t="s">
        <v>185</v>
      </c>
    </row>
    <row r="8" spans="1:30" ht="13.2" x14ac:dyDescent="0.25">
      <c r="A8" s="5" t="s">
        <v>21</v>
      </c>
      <c r="B8" s="5" t="s">
        <v>153</v>
      </c>
      <c r="C8" s="5" t="s">
        <v>127</v>
      </c>
      <c r="D8" s="6">
        <v>40</v>
      </c>
      <c r="E8" s="5" t="s">
        <v>19</v>
      </c>
      <c r="G8" s="5" t="s">
        <v>19</v>
      </c>
      <c r="I8" s="5" t="s">
        <v>22</v>
      </c>
      <c r="J8" s="5" t="s">
        <v>182</v>
      </c>
      <c r="L8" t="s">
        <v>185</v>
      </c>
    </row>
    <row r="9" spans="1:30" ht="13.2" x14ac:dyDescent="0.25">
      <c r="A9" s="5" t="s">
        <v>23</v>
      </c>
      <c r="B9" s="5" t="s">
        <v>153</v>
      </c>
      <c r="C9" s="5" t="s">
        <v>127</v>
      </c>
      <c r="D9" s="6">
        <v>80</v>
      </c>
      <c r="E9" s="5" t="s">
        <v>19</v>
      </c>
      <c r="G9" s="5" t="s">
        <v>19</v>
      </c>
      <c r="I9" s="5" t="s">
        <v>22</v>
      </c>
      <c r="J9" s="5" t="s">
        <v>182</v>
      </c>
      <c r="L9" t="s">
        <v>185</v>
      </c>
    </row>
    <row r="10" spans="1:30" ht="13.2" x14ac:dyDescent="0.25">
      <c r="A10" s="5" t="s">
        <v>24</v>
      </c>
      <c r="B10" s="5" t="s">
        <v>153</v>
      </c>
      <c r="C10" s="5" t="s">
        <v>127</v>
      </c>
      <c r="D10" s="6" t="s">
        <v>25</v>
      </c>
      <c r="E10" s="5" t="s">
        <v>43</v>
      </c>
      <c r="G10" s="5" t="s">
        <v>128</v>
      </c>
      <c r="I10" s="5" t="s">
        <v>129</v>
      </c>
      <c r="J10" s="5" t="s">
        <v>182</v>
      </c>
      <c r="L10" t="s">
        <v>185</v>
      </c>
    </row>
    <row r="11" spans="1:30" ht="13.2" x14ac:dyDescent="0.25">
      <c r="A11" s="5" t="s">
        <v>21</v>
      </c>
      <c r="B11" s="5" t="s">
        <v>153</v>
      </c>
      <c r="C11" s="5" t="s">
        <v>130</v>
      </c>
      <c r="D11" s="6">
        <v>40</v>
      </c>
      <c r="E11" s="5" t="s">
        <v>19</v>
      </c>
      <c r="G11" s="5" t="s">
        <v>19</v>
      </c>
      <c r="I11" s="5" t="s">
        <v>22</v>
      </c>
      <c r="J11" s="5" t="s">
        <v>182</v>
      </c>
      <c r="L11" t="s">
        <v>185</v>
      </c>
    </row>
    <row r="12" spans="1:30" ht="13.2" x14ac:dyDescent="0.25">
      <c r="A12" s="5" t="s">
        <v>23</v>
      </c>
      <c r="B12" s="5" t="s">
        <v>153</v>
      </c>
      <c r="C12" s="5" t="s">
        <v>130</v>
      </c>
      <c r="D12" s="6">
        <v>80</v>
      </c>
      <c r="E12" s="5" t="s">
        <v>19</v>
      </c>
      <c r="G12" s="5" t="s">
        <v>19</v>
      </c>
      <c r="I12" s="5" t="s">
        <v>22</v>
      </c>
      <c r="J12" s="5" t="s">
        <v>182</v>
      </c>
      <c r="L12" t="s">
        <v>185</v>
      </c>
    </row>
    <row r="13" spans="1:30" ht="13.2" x14ac:dyDescent="0.25">
      <c r="A13" s="5" t="s">
        <v>24</v>
      </c>
      <c r="B13" s="5" t="s">
        <v>153</v>
      </c>
      <c r="C13" s="5" t="s">
        <v>130</v>
      </c>
      <c r="D13" s="6" t="s">
        <v>25</v>
      </c>
      <c r="E13" s="5" t="s">
        <v>43</v>
      </c>
      <c r="G13" s="5" t="s">
        <v>124</v>
      </c>
      <c r="I13" s="5" t="s">
        <v>125</v>
      </c>
      <c r="J13" s="5" t="s">
        <v>182</v>
      </c>
      <c r="L13" t="s">
        <v>185</v>
      </c>
    </row>
    <row r="14" spans="1:30" ht="13.2" x14ac:dyDescent="0.25">
      <c r="A14" s="5" t="s">
        <v>21</v>
      </c>
      <c r="B14" s="5" t="s">
        <v>153</v>
      </c>
      <c r="C14" s="5" t="s">
        <v>178</v>
      </c>
      <c r="D14" s="6">
        <v>40</v>
      </c>
      <c r="E14" s="5" t="s">
        <v>19</v>
      </c>
      <c r="G14" s="5" t="s">
        <v>19</v>
      </c>
      <c r="I14" s="5" t="s">
        <v>22</v>
      </c>
      <c r="J14" s="5" t="s">
        <v>182</v>
      </c>
      <c r="L14" t="s">
        <v>185</v>
      </c>
    </row>
    <row r="15" spans="1:30" ht="13.2" x14ac:dyDescent="0.25">
      <c r="A15" s="5" t="s">
        <v>23</v>
      </c>
      <c r="B15" s="5" t="s">
        <v>153</v>
      </c>
      <c r="C15" s="5" t="s">
        <v>178</v>
      </c>
      <c r="D15" s="6">
        <v>80</v>
      </c>
      <c r="E15" s="5" t="s">
        <v>19</v>
      </c>
      <c r="G15" s="5" t="s">
        <v>19</v>
      </c>
      <c r="I15" s="5" t="s">
        <v>22</v>
      </c>
      <c r="J15" s="5" t="s">
        <v>182</v>
      </c>
      <c r="L15" t="s">
        <v>185</v>
      </c>
    </row>
    <row r="16" spans="1:30" ht="13.2" x14ac:dyDescent="0.25">
      <c r="A16" s="5" t="s">
        <v>24</v>
      </c>
      <c r="B16" s="5" t="s">
        <v>153</v>
      </c>
      <c r="C16" s="5" t="s">
        <v>178</v>
      </c>
      <c r="D16" s="6" t="s">
        <v>25</v>
      </c>
      <c r="E16" s="5" t="s">
        <v>43</v>
      </c>
      <c r="G16" s="5" t="s">
        <v>124</v>
      </c>
      <c r="I16" s="5" t="s">
        <v>125</v>
      </c>
      <c r="J16" s="5" t="s">
        <v>182</v>
      </c>
      <c r="L16" t="s">
        <v>185</v>
      </c>
    </row>
    <row r="17" spans="1:12" ht="13.2" x14ac:dyDescent="0.25">
      <c r="A17" s="5" t="s">
        <v>21</v>
      </c>
      <c r="B17" s="5" t="s">
        <v>153</v>
      </c>
      <c r="C17" s="5" t="s">
        <v>179</v>
      </c>
      <c r="D17" s="6">
        <v>40</v>
      </c>
      <c r="E17" s="5" t="s">
        <v>19</v>
      </c>
      <c r="G17" s="5" t="s">
        <v>19</v>
      </c>
      <c r="I17" s="5" t="s">
        <v>22</v>
      </c>
      <c r="J17" s="5" t="s">
        <v>182</v>
      </c>
      <c r="L17" t="s">
        <v>185</v>
      </c>
    </row>
    <row r="18" spans="1:12" ht="13.2" x14ac:dyDescent="0.25">
      <c r="A18" s="5" t="s">
        <v>23</v>
      </c>
      <c r="B18" s="5" t="s">
        <v>153</v>
      </c>
      <c r="C18" s="5" t="s">
        <v>179</v>
      </c>
      <c r="D18" s="6">
        <v>80</v>
      </c>
      <c r="E18" s="5" t="s">
        <v>19</v>
      </c>
      <c r="G18" s="5" t="s">
        <v>19</v>
      </c>
      <c r="I18" s="5" t="s">
        <v>22</v>
      </c>
      <c r="J18" s="5" t="s">
        <v>182</v>
      </c>
      <c r="L18" t="s">
        <v>185</v>
      </c>
    </row>
    <row r="19" spans="1:12" ht="13.2" x14ac:dyDescent="0.25">
      <c r="A19" s="5" t="s">
        <v>24</v>
      </c>
      <c r="B19" s="5" t="s">
        <v>153</v>
      </c>
      <c r="C19" s="5" t="s">
        <v>179</v>
      </c>
      <c r="D19" s="6" t="s">
        <v>25</v>
      </c>
      <c r="E19" s="5" t="s">
        <v>43</v>
      </c>
      <c r="G19" s="5" t="s">
        <v>124</v>
      </c>
      <c r="I19" s="5" t="s">
        <v>125</v>
      </c>
      <c r="J19" s="5" t="s">
        <v>182</v>
      </c>
      <c r="L19" t="s">
        <v>185</v>
      </c>
    </row>
    <row r="20" spans="1:12" ht="13.2" x14ac:dyDescent="0.25">
      <c r="A20" s="5" t="s">
        <v>21</v>
      </c>
      <c r="B20" s="5" t="s">
        <v>153</v>
      </c>
      <c r="C20" s="5" t="s">
        <v>146</v>
      </c>
      <c r="D20" s="6">
        <v>40</v>
      </c>
      <c r="E20" s="5" t="s">
        <v>19</v>
      </c>
      <c r="G20" s="5" t="s">
        <v>19</v>
      </c>
      <c r="I20" s="5" t="s">
        <v>22</v>
      </c>
      <c r="J20" s="5" t="s">
        <v>182</v>
      </c>
      <c r="L20" t="s">
        <v>185</v>
      </c>
    </row>
    <row r="21" spans="1:12" ht="13.2" x14ac:dyDescent="0.25">
      <c r="A21" s="5" t="s">
        <v>23</v>
      </c>
      <c r="B21" s="5" t="s">
        <v>153</v>
      </c>
      <c r="C21" s="5" t="s">
        <v>146</v>
      </c>
      <c r="D21" s="6">
        <v>80</v>
      </c>
      <c r="E21" s="5" t="s">
        <v>19</v>
      </c>
      <c r="G21" s="5" t="s">
        <v>19</v>
      </c>
      <c r="I21" s="5" t="s">
        <v>22</v>
      </c>
      <c r="J21" s="5" t="s">
        <v>182</v>
      </c>
      <c r="L21" t="s">
        <v>185</v>
      </c>
    </row>
    <row r="22" spans="1:12" ht="13.2" x14ac:dyDescent="0.25">
      <c r="A22" s="5" t="s">
        <v>24</v>
      </c>
      <c r="B22" s="5" t="s">
        <v>153</v>
      </c>
      <c r="C22" s="5" t="s">
        <v>146</v>
      </c>
      <c r="D22" s="6" t="s">
        <v>25</v>
      </c>
      <c r="E22" s="5" t="s">
        <v>43</v>
      </c>
      <c r="G22" s="5" t="s">
        <v>124</v>
      </c>
      <c r="I22" s="5" t="s">
        <v>125</v>
      </c>
      <c r="J22" s="5" t="s">
        <v>182</v>
      </c>
      <c r="L22" t="s">
        <v>185</v>
      </c>
    </row>
    <row r="23" spans="1:12" ht="13.2" x14ac:dyDescent="0.25">
      <c r="A23" s="5" t="s">
        <v>21</v>
      </c>
      <c r="B23" s="5" t="s">
        <v>153</v>
      </c>
      <c r="C23" s="5" t="s">
        <v>147</v>
      </c>
      <c r="D23" s="6">
        <v>40</v>
      </c>
      <c r="E23" s="5" t="s">
        <v>19</v>
      </c>
      <c r="G23" s="5" t="s">
        <v>19</v>
      </c>
      <c r="I23" s="5" t="s">
        <v>22</v>
      </c>
      <c r="J23" s="5" t="s">
        <v>182</v>
      </c>
      <c r="L23" t="s">
        <v>185</v>
      </c>
    </row>
    <row r="24" spans="1:12" ht="13.2" x14ac:dyDescent="0.25">
      <c r="A24" s="5" t="s">
        <v>23</v>
      </c>
      <c r="B24" s="5" t="s">
        <v>153</v>
      </c>
      <c r="C24" s="5" t="s">
        <v>147</v>
      </c>
      <c r="D24" s="6">
        <v>80</v>
      </c>
      <c r="E24" s="5" t="s">
        <v>19</v>
      </c>
      <c r="G24" s="5" t="s">
        <v>19</v>
      </c>
      <c r="I24" s="5" t="s">
        <v>22</v>
      </c>
      <c r="J24" s="5" t="s">
        <v>182</v>
      </c>
      <c r="L24" t="s">
        <v>185</v>
      </c>
    </row>
    <row r="25" spans="1:12" ht="13.2" x14ac:dyDescent="0.25">
      <c r="A25" s="5" t="s">
        <v>24</v>
      </c>
      <c r="B25" s="5" t="s">
        <v>153</v>
      </c>
      <c r="C25" s="5" t="s">
        <v>147</v>
      </c>
      <c r="D25" s="6" t="s">
        <v>25</v>
      </c>
      <c r="E25" s="5" t="s">
        <v>43</v>
      </c>
      <c r="G25" s="5" t="s">
        <v>128</v>
      </c>
      <c r="I25" s="5" t="s">
        <v>131</v>
      </c>
      <c r="J25" s="5" t="s">
        <v>182</v>
      </c>
      <c r="L25" t="s">
        <v>185</v>
      </c>
    </row>
    <row r="26" spans="1:12" ht="13.2" x14ac:dyDescent="0.25">
      <c r="A26" s="5" t="s">
        <v>21</v>
      </c>
      <c r="B26" s="5" t="s">
        <v>153</v>
      </c>
      <c r="C26" s="5" t="s">
        <v>148</v>
      </c>
      <c r="D26" s="6">
        <v>40</v>
      </c>
      <c r="E26" s="5" t="s">
        <v>19</v>
      </c>
      <c r="G26" s="5" t="s">
        <v>19</v>
      </c>
      <c r="I26" s="5" t="s">
        <v>22</v>
      </c>
      <c r="J26" s="5" t="s">
        <v>182</v>
      </c>
      <c r="L26" t="s">
        <v>185</v>
      </c>
    </row>
    <row r="27" spans="1:12" ht="13.2" x14ac:dyDescent="0.25">
      <c r="A27" s="5" t="s">
        <v>23</v>
      </c>
      <c r="B27" s="5" t="s">
        <v>153</v>
      </c>
      <c r="C27" s="5" t="s">
        <v>148</v>
      </c>
      <c r="D27" s="6">
        <v>80</v>
      </c>
      <c r="E27" s="5" t="s">
        <v>19</v>
      </c>
      <c r="G27" s="5" t="s">
        <v>19</v>
      </c>
      <c r="I27" s="5" t="s">
        <v>22</v>
      </c>
      <c r="J27" s="5" t="s">
        <v>182</v>
      </c>
      <c r="L27" t="s">
        <v>185</v>
      </c>
    </row>
    <row r="28" spans="1:12" ht="13.2" x14ac:dyDescent="0.25">
      <c r="A28" s="5" t="s">
        <v>24</v>
      </c>
      <c r="B28" s="5" t="s">
        <v>153</v>
      </c>
      <c r="C28" s="5" t="s">
        <v>148</v>
      </c>
      <c r="D28" s="6" t="s">
        <v>25</v>
      </c>
      <c r="E28" s="5" t="s">
        <v>43</v>
      </c>
      <c r="G28" s="5" t="s">
        <v>124</v>
      </c>
      <c r="I28" s="5" t="s">
        <v>125</v>
      </c>
      <c r="J28" s="5" t="s">
        <v>182</v>
      </c>
      <c r="L28" t="s">
        <v>185</v>
      </c>
    </row>
    <row r="29" spans="1:12" ht="13.2" x14ac:dyDescent="0.25">
      <c r="A29" s="5" t="s">
        <v>21</v>
      </c>
      <c r="B29" s="5" t="s">
        <v>153</v>
      </c>
      <c r="C29" s="5" t="s">
        <v>149</v>
      </c>
      <c r="D29" s="6">
        <v>40</v>
      </c>
      <c r="E29" s="5" t="s">
        <v>19</v>
      </c>
      <c r="G29" s="5" t="s">
        <v>19</v>
      </c>
      <c r="I29" s="5" t="s">
        <v>22</v>
      </c>
      <c r="J29" s="5" t="s">
        <v>182</v>
      </c>
      <c r="L29" t="s">
        <v>185</v>
      </c>
    </row>
    <row r="30" spans="1:12" ht="13.2" x14ac:dyDescent="0.25">
      <c r="A30" s="5" t="s">
        <v>23</v>
      </c>
      <c r="B30" s="5" t="s">
        <v>153</v>
      </c>
      <c r="C30" s="5" t="s">
        <v>149</v>
      </c>
      <c r="D30" s="6">
        <v>80</v>
      </c>
      <c r="E30" s="5" t="s">
        <v>19</v>
      </c>
      <c r="G30" s="5" t="s">
        <v>19</v>
      </c>
      <c r="I30" s="5" t="s">
        <v>22</v>
      </c>
      <c r="J30" s="5" t="s">
        <v>182</v>
      </c>
      <c r="L30" t="s">
        <v>185</v>
      </c>
    </row>
    <row r="31" spans="1:12" ht="13.2" x14ac:dyDescent="0.25">
      <c r="A31" s="5" t="s">
        <v>24</v>
      </c>
      <c r="B31" s="5" t="s">
        <v>153</v>
      </c>
      <c r="C31" s="5" t="s">
        <v>149</v>
      </c>
      <c r="D31" s="6" t="s">
        <v>25</v>
      </c>
      <c r="E31" s="5" t="s">
        <v>43</v>
      </c>
      <c r="G31" s="5" t="s">
        <v>124</v>
      </c>
      <c r="I31" s="5" t="s">
        <v>125</v>
      </c>
      <c r="J31" s="5" t="s">
        <v>182</v>
      </c>
      <c r="L31" t="s">
        <v>185</v>
      </c>
    </row>
    <row r="32" spans="1:12" ht="13.2" x14ac:dyDescent="0.25">
      <c r="A32" s="5" t="s">
        <v>21</v>
      </c>
      <c r="B32" s="5" t="s">
        <v>153</v>
      </c>
      <c r="C32" s="5" t="s">
        <v>150</v>
      </c>
      <c r="D32" s="6">
        <v>40</v>
      </c>
      <c r="E32" s="5" t="s">
        <v>19</v>
      </c>
      <c r="G32" s="5" t="s">
        <v>19</v>
      </c>
      <c r="I32" s="5" t="s">
        <v>22</v>
      </c>
      <c r="J32" s="5" t="s">
        <v>182</v>
      </c>
      <c r="L32" t="s">
        <v>185</v>
      </c>
    </row>
    <row r="33" spans="1:12" ht="13.2" x14ac:dyDescent="0.25">
      <c r="A33" s="5" t="s">
        <v>23</v>
      </c>
      <c r="B33" s="5" t="s">
        <v>153</v>
      </c>
      <c r="C33" s="5" t="s">
        <v>150</v>
      </c>
      <c r="D33" s="6">
        <v>80</v>
      </c>
      <c r="E33" s="5" t="s">
        <v>19</v>
      </c>
      <c r="G33" s="5" t="s">
        <v>19</v>
      </c>
      <c r="I33" s="5" t="s">
        <v>22</v>
      </c>
      <c r="J33" s="5" t="s">
        <v>182</v>
      </c>
      <c r="L33" t="s">
        <v>185</v>
      </c>
    </row>
    <row r="34" spans="1:12" ht="13.2" x14ac:dyDescent="0.25">
      <c r="A34" s="5" t="s">
        <v>24</v>
      </c>
      <c r="B34" s="5" t="s">
        <v>153</v>
      </c>
      <c r="C34" s="5" t="s">
        <v>150</v>
      </c>
      <c r="D34" s="6" t="s">
        <v>25</v>
      </c>
      <c r="E34" s="5" t="s">
        <v>43</v>
      </c>
      <c r="G34" s="5" t="s">
        <v>124</v>
      </c>
      <c r="I34" s="5" t="s">
        <v>125</v>
      </c>
      <c r="J34" s="5" t="s">
        <v>182</v>
      </c>
      <c r="L34" t="s">
        <v>185</v>
      </c>
    </row>
    <row r="35" spans="1:12" ht="13.2" x14ac:dyDescent="0.25">
      <c r="A35" s="5" t="s">
        <v>21</v>
      </c>
      <c r="B35" s="5" t="s">
        <v>153</v>
      </c>
      <c r="C35" s="5" t="s">
        <v>151</v>
      </c>
      <c r="D35" s="6">
        <v>40</v>
      </c>
      <c r="E35" s="5" t="s">
        <v>19</v>
      </c>
      <c r="G35" s="5" t="s">
        <v>19</v>
      </c>
      <c r="I35" s="5" t="s">
        <v>22</v>
      </c>
      <c r="J35" s="5" t="s">
        <v>182</v>
      </c>
      <c r="L35" t="s">
        <v>185</v>
      </c>
    </row>
    <row r="36" spans="1:12" ht="13.2" x14ac:dyDescent="0.25">
      <c r="A36" s="5" t="s">
        <v>23</v>
      </c>
      <c r="B36" s="5" t="s">
        <v>153</v>
      </c>
      <c r="C36" s="5" t="s">
        <v>151</v>
      </c>
      <c r="D36" s="6">
        <v>43</v>
      </c>
      <c r="E36" s="5" t="s">
        <v>19</v>
      </c>
      <c r="G36" s="5" t="s">
        <v>19</v>
      </c>
      <c r="I36" s="5" t="s">
        <v>132</v>
      </c>
      <c r="J36" s="5" t="s">
        <v>182</v>
      </c>
      <c r="K36" s="5" t="s">
        <v>133</v>
      </c>
      <c r="L36" t="s">
        <v>185</v>
      </c>
    </row>
    <row r="37" spans="1:12" ht="13.2" x14ac:dyDescent="0.25">
      <c r="A37" s="5" t="s">
        <v>24</v>
      </c>
      <c r="B37" s="5" t="s">
        <v>153</v>
      </c>
      <c r="C37" s="5" t="s">
        <v>151</v>
      </c>
      <c r="D37" s="6" t="s">
        <v>25</v>
      </c>
      <c r="E37" s="5" t="s">
        <v>43</v>
      </c>
      <c r="G37" s="5" t="s">
        <v>124</v>
      </c>
      <c r="I37" s="5" t="s">
        <v>125</v>
      </c>
      <c r="J37" s="5" t="s">
        <v>182</v>
      </c>
      <c r="L37" t="s">
        <v>185</v>
      </c>
    </row>
    <row r="38" spans="1:12" ht="13.2" x14ac:dyDescent="0.25">
      <c r="A38" s="5" t="s">
        <v>23</v>
      </c>
      <c r="B38" s="5" t="s">
        <v>153</v>
      </c>
      <c r="C38" s="10" t="s">
        <v>134</v>
      </c>
      <c r="D38" s="6">
        <v>80</v>
      </c>
      <c r="E38" s="5" t="s">
        <v>19</v>
      </c>
      <c r="G38" s="5" t="s">
        <v>128</v>
      </c>
      <c r="I38" s="5" t="s">
        <v>129</v>
      </c>
      <c r="J38" s="5" t="s">
        <v>182</v>
      </c>
      <c r="L38" t="s">
        <v>185</v>
      </c>
    </row>
    <row r="39" spans="1:12" ht="13.2" x14ac:dyDescent="0.25">
      <c r="A39" s="5" t="s">
        <v>23</v>
      </c>
      <c r="B39" s="5" t="s">
        <v>153</v>
      </c>
      <c r="C39" s="10" t="s">
        <v>134</v>
      </c>
      <c r="D39" s="6">
        <v>80</v>
      </c>
      <c r="E39" s="5" t="s">
        <v>19</v>
      </c>
      <c r="G39" s="5" t="s">
        <v>128</v>
      </c>
      <c r="I39" s="5" t="s">
        <v>129</v>
      </c>
      <c r="J39" s="5" t="s">
        <v>182</v>
      </c>
      <c r="L39" t="s">
        <v>185</v>
      </c>
    </row>
    <row r="40" spans="1:12" ht="13.2" x14ac:dyDescent="0.25">
      <c r="A40" s="5" t="s">
        <v>24</v>
      </c>
      <c r="B40" s="5" t="s">
        <v>153</v>
      </c>
      <c r="C40" s="10" t="s">
        <v>134</v>
      </c>
      <c r="D40" s="6" t="s">
        <v>25</v>
      </c>
      <c r="E40" s="5" t="s">
        <v>43</v>
      </c>
      <c r="G40" s="5" t="s">
        <v>128</v>
      </c>
      <c r="I40" s="5" t="s">
        <v>135</v>
      </c>
      <c r="J40" s="5" t="s">
        <v>182</v>
      </c>
      <c r="L40" t="s">
        <v>185</v>
      </c>
    </row>
    <row r="41" spans="1:12" ht="13.2" x14ac:dyDescent="0.25">
      <c r="A41" s="5" t="s">
        <v>21</v>
      </c>
      <c r="B41" s="5" t="s">
        <v>153</v>
      </c>
      <c r="C41" s="5" t="s">
        <v>40</v>
      </c>
      <c r="D41" s="6">
        <v>40</v>
      </c>
      <c r="E41" s="5" t="s">
        <v>19</v>
      </c>
      <c r="G41" s="5" t="s">
        <v>19</v>
      </c>
      <c r="I41" s="5" t="s">
        <v>22</v>
      </c>
      <c r="J41" s="5" t="s">
        <v>182</v>
      </c>
      <c r="L41" t="s">
        <v>185</v>
      </c>
    </row>
    <row r="42" spans="1:12" ht="13.2" x14ac:dyDescent="0.25">
      <c r="A42" s="5" t="s">
        <v>23</v>
      </c>
      <c r="B42" s="5" t="s">
        <v>153</v>
      </c>
      <c r="C42" s="5" t="s">
        <v>40</v>
      </c>
      <c r="D42" s="6">
        <v>80</v>
      </c>
      <c r="E42" s="5" t="s">
        <v>19</v>
      </c>
      <c r="G42" s="5" t="s">
        <v>19</v>
      </c>
      <c r="I42" s="5" t="s">
        <v>22</v>
      </c>
      <c r="J42" s="5" t="s">
        <v>182</v>
      </c>
      <c r="L42" t="s">
        <v>185</v>
      </c>
    </row>
    <row r="43" spans="1:12" ht="13.2" x14ac:dyDescent="0.25">
      <c r="A43" s="5" t="s">
        <v>24</v>
      </c>
      <c r="B43" s="5" t="s">
        <v>153</v>
      </c>
      <c r="C43" s="5" t="s">
        <v>40</v>
      </c>
      <c r="D43" s="6" t="s">
        <v>25</v>
      </c>
      <c r="E43" s="5" t="s">
        <v>43</v>
      </c>
      <c r="G43" s="5" t="s">
        <v>128</v>
      </c>
      <c r="I43" s="5" t="s">
        <v>129</v>
      </c>
      <c r="J43" s="5" t="s">
        <v>182</v>
      </c>
      <c r="L43" t="s">
        <v>185</v>
      </c>
    </row>
    <row r="44" spans="1:12" ht="13.2" x14ac:dyDescent="0.25">
      <c r="A44" s="5" t="s">
        <v>21</v>
      </c>
      <c r="B44" s="5" t="s">
        <v>153</v>
      </c>
      <c r="C44" s="5" t="s">
        <v>45</v>
      </c>
      <c r="D44" s="6">
        <v>39.78</v>
      </c>
      <c r="E44" s="5" t="s">
        <v>19</v>
      </c>
      <c r="G44" s="5" t="s">
        <v>19</v>
      </c>
      <c r="I44" s="5" t="s">
        <v>22</v>
      </c>
      <c r="J44" s="5" t="s">
        <v>182</v>
      </c>
      <c r="L44" t="s">
        <v>185</v>
      </c>
    </row>
    <row r="45" spans="1:12" ht="13.2" x14ac:dyDescent="0.25">
      <c r="A45" s="5" t="s">
        <v>23</v>
      </c>
      <c r="B45" s="5" t="s">
        <v>153</v>
      </c>
      <c r="C45" s="5" t="s">
        <v>45</v>
      </c>
      <c r="D45" s="6">
        <v>79.56</v>
      </c>
      <c r="E45" s="5" t="s">
        <v>19</v>
      </c>
      <c r="G45" s="5" t="s">
        <v>19</v>
      </c>
      <c r="I45" s="5" t="s">
        <v>136</v>
      </c>
      <c r="J45" s="5" t="s">
        <v>182</v>
      </c>
      <c r="K45" s="5" t="s">
        <v>137</v>
      </c>
      <c r="L45" t="s">
        <v>185</v>
      </c>
    </row>
    <row r="46" spans="1:12" ht="13.2" x14ac:dyDescent="0.25">
      <c r="A46" s="5" t="s">
        <v>24</v>
      </c>
      <c r="B46" s="5" t="s">
        <v>153</v>
      </c>
      <c r="C46" s="5" t="s">
        <v>45</v>
      </c>
      <c r="D46" s="6" t="s">
        <v>25</v>
      </c>
      <c r="E46" s="5" t="s">
        <v>43</v>
      </c>
      <c r="G46" s="5" t="s">
        <v>128</v>
      </c>
      <c r="I46" s="5" t="s">
        <v>129</v>
      </c>
      <c r="J46" s="5" t="s">
        <v>182</v>
      </c>
      <c r="L46" t="s">
        <v>185</v>
      </c>
    </row>
    <row r="47" spans="1:12" ht="13.2" x14ac:dyDescent="0.25">
      <c r="A47" s="5" t="s">
        <v>21</v>
      </c>
      <c r="B47" s="5" t="s">
        <v>153</v>
      </c>
      <c r="C47" s="5" t="s">
        <v>46</v>
      </c>
      <c r="D47" s="6">
        <v>40</v>
      </c>
      <c r="E47" s="5" t="s">
        <v>19</v>
      </c>
      <c r="G47" s="5" t="s">
        <v>19</v>
      </c>
      <c r="I47" s="5" t="s">
        <v>22</v>
      </c>
      <c r="J47" s="5" t="s">
        <v>182</v>
      </c>
      <c r="L47" t="s">
        <v>185</v>
      </c>
    </row>
    <row r="48" spans="1:12" ht="13.2" x14ac:dyDescent="0.25">
      <c r="A48" s="5" t="s">
        <v>23</v>
      </c>
      <c r="B48" s="5" t="s">
        <v>153</v>
      </c>
      <c r="C48" s="5" t="s">
        <v>46</v>
      </c>
      <c r="D48" s="6">
        <v>80</v>
      </c>
      <c r="E48" s="5" t="s">
        <v>19</v>
      </c>
      <c r="G48" s="5" t="s">
        <v>19</v>
      </c>
      <c r="I48" s="5" t="s">
        <v>22</v>
      </c>
      <c r="J48" s="5" t="s">
        <v>182</v>
      </c>
      <c r="L48" t="s">
        <v>185</v>
      </c>
    </row>
    <row r="49" spans="1:12" ht="13.2" x14ac:dyDescent="0.25">
      <c r="A49" s="5" t="s">
        <v>24</v>
      </c>
      <c r="B49" s="5" t="s">
        <v>153</v>
      </c>
      <c r="C49" s="5" t="s">
        <v>46</v>
      </c>
      <c r="D49" s="6" t="s">
        <v>25</v>
      </c>
      <c r="E49" s="5" t="s">
        <v>43</v>
      </c>
      <c r="G49" s="5" t="s">
        <v>128</v>
      </c>
      <c r="I49" s="5" t="s">
        <v>129</v>
      </c>
      <c r="J49" s="5" t="s">
        <v>182</v>
      </c>
      <c r="L49" t="s">
        <v>185</v>
      </c>
    </row>
    <row r="50" spans="1:12" ht="13.2" x14ac:dyDescent="0.25">
      <c r="A50" s="5" t="s">
        <v>18</v>
      </c>
      <c r="B50" s="5" t="s">
        <v>153</v>
      </c>
      <c r="C50" s="5" t="s">
        <v>50</v>
      </c>
      <c r="D50" s="6">
        <v>4.5199999999999996</v>
      </c>
      <c r="E50" s="5" t="s">
        <v>19</v>
      </c>
      <c r="G50" s="5" t="s">
        <v>19</v>
      </c>
      <c r="I50" s="5" t="s">
        <v>138</v>
      </c>
      <c r="J50" s="5" t="s">
        <v>182</v>
      </c>
      <c r="L50" t="s">
        <v>185</v>
      </c>
    </row>
    <row r="51" spans="1:12" ht="13.2" x14ac:dyDescent="0.25">
      <c r="A51" s="5" t="s">
        <v>21</v>
      </c>
      <c r="B51" s="5" t="s">
        <v>153</v>
      </c>
      <c r="C51" s="5" t="s">
        <v>50</v>
      </c>
      <c r="D51" s="6">
        <v>39.9</v>
      </c>
      <c r="E51" s="5" t="s">
        <v>19</v>
      </c>
      <c r="G51" s="5" t="s">
        <v>19</v>
      </c>
      <c r="I51" s="5" t="s">
        <v>22</v>
      </c>
      <c r="J51" s="5" t="s">
        <v>182</v>
      </c>
      <c r="L51" t="s">
        <v>185</v>
      </c>
    </row>
    <row r="52" spans="1:12" ht="13.2" x14ac:dyDescent="0.25">
      <c r="A52" s="5" t="s">
        <v>23</v>
      </c>
      <c r="B52" s="5" t="s">
        <v>153</v>
      </c>
      <c r="C52" s="5" t="s">
        <v>50</v>
      </c>
      <c r="D52" s="6">
        <v>79.87</v>
      </c>
      <c r="E52" s="5" t="s">
        <v>19</v>
      </c>
      <c r="G52" s="5" t="s">
        <v>19</v>
      </c>
      <c r="I52" s="5" t="s">
        <v>136</v>
      </c>
      <c r="J52" s="5" t="s">
        <v>182</v>
      </c>
      <c r="K52" s="5" t="s">
        <v>137</v>
      </c>
      <c r="L52" t="s">
        <v>185</v>
      </c>
    </row>
    <row r="53" spans="1:12" ht="13.2" x14ac:dyDescent="0.25">
      <c r="A53" s="5" t="s">
        <v>24</v>
      </c>
      <c r="B53" s="5" t="s">
        <v>153</v>
      </c>
      <c r="C53" s="5" t="s">
        <v>50</v>
      </c>
      <c r="D53" s="6" t="s">
        <v>25</v>
      </c>
      <c r="E53" s="5" t="s">
        <v>43</v>
      </c>
      <c r="G53" s="5" t="s">
        <v>128</v>
      </c>
      <c r="I53" s="5" t="s">
        <v>129</v>
      </c>
      <c r="J53" s="5" t="s">
        <v>182</v>
      </c>
      <c r="L53" t="s">
        <v>185</v>
      </c>
    </row>
    <row r="54" spans="1:12" ht="13.2" x14ac:dyDescent="0.25">
      <c r="A54" s="5" t="s">
        <v>18</v>
      </c>
      <c r="B54" s="5" t="s">
        <v>153</v>
      </c>
      <c r="C54" s="5" t="s">
        <v>52</v>
      </c>
      <c r="D54" s="6">
        <v>14.85</v>
      </c>
      <c r="E54" s="5" t="s">
        <v>19</v>
      </c>
      <c r="G54" s="5" t="s">
        <v>19</v>
      </c>
      <c r="I54" s="5" t="s">
        <v>138</v>
      </c>
      <c r="J54" s="5" t="s">
        <v>182</v>
      </c>
      <c r="L54" t="s">
        <v>185</v>
      </c>
    </row>
    <row r="55" spans="1:12" ht="13.2" x14ac:dyDescent="0.25">
      <c r="A55" s="5" t="s">
        <v>21</v>
      </c>
      <c r="B55" s="5" t="s">
        <v>153</v>
      </c>
      <c r="C55" s="5" t="s">
        <v>52</v>
      </c>
      <c r="D55" s="6">
        <v>40</v>
      </c>
      <c r="E55" s="5" t="s">
        <v>19</v>
      </c>
      <c r="G55" s="5" t="s">
        <v>19</v>
      </c>
      <c r="I55" s="5" t="s">
        <v>22</v>
      </c>
      <c r="J55" s="5" t="s">
        <v>182</v>
      </c>
      <c r="L55" t="s">
        <v>185</v>
      </c>
    </row>
    <row r="56" spans="1:12" ht="13.2" x14ac:dyDescent="0.25">
      <c r="A56" s="5" t="s">
        <v>23</v>
      </c>
      <c r="B56" s="5" t="s">
        <v>153</v>
      </c>
      <c r="C56" s="5" t="s">
        <v>52</v>
      </c>
      <c r="D56" s="6">
        <v>80</v>
      </c>
      <c r="E56" s="5" t="s">
        <v>19</v>
      </c>
      <c r="G56" s="5" t="s">
        <v>19</v>
      </c>
      <c r="I56" s="5" t="s">
        <v>22</v>
      </c>
      <c r="J56" s="5" t="s">
        <v>182</v>
      </c>
      <c r="L56" t="s">
        <v>185</v>
      </c>
    </row>
    <row r="57" spans="1:12" ht="13.2" x14ac:dyDescent="0.25">
      <c r="A57" s="5" t="s">
        <v>24</v>
      </c>
      <c r="B57" s="5" t="s">
        <v>153</v>
      </c>
      <c r="C57" s="5" t="s">
        <v>52</v>
      </c>
      <c r="D57" s="6" t="s">
        <v>25</v>
      </c>
      <c r="E57" s="5" t="s">
        <v>43</v>
      </c>
      <c r="G57" s="5" t="s">
        <v>128</v>
      </c>
      <c r="I57" s="5" t="s">
        <v>129</v>
      </c>
      <c r="J57" s="5" t="s">
        <v>182</v>
      </c>
      <c r="L57" t="s">
        <v>185</v>
      </c>
    </row>
    <row r="58" spans="1:12" ht="13.2" x14ac:dyDescent="0.25">
      <c r="A58" s="5" t="s">
        <v>21</v>
      </c>
      <c r="B58" s="5" t="s">
        <v>153</v>
      </c>
      <c r="C58" s="5" t="s">
        <v>56</v>
      </c>
      <c r="D58" s="6">
        <v>39.729999999999997</v>
      </c>
      <c r="E58" s="5" t="s">
        <v>19</v>
      </c>
      <c r="G58" s="5" t="s">
        <v>19</v>
      </c>
      <c r="I58" s="5" t="s">
        <v>22</v>
      </c>
      <c r="J58" s="5" t="s">
        <v>182</v>
      </c>
      <c r="L58" t="s">
        <v>185</v>
      </c>
    </row>
    <row r="59" spans="1:12" ht="13.2" x14ac:dyDescent="0.25">
      <c r="A59" s="5" t="s">
        <v>23</v>
      </c>
      <c r="B59" s="5" t="s">
        <v>153</v>
      </c>
      <c r="C59" s="5" t="s">
        <v>56</v>
      </c>
      <c r="D59" s="6">
        <v>79.459999999999994</v>
      </c>
      <c r="E59" s="5" t="s">
        <v>19</v>
      </c>
      <c r="G59" s="5" t="s">
        <v>19</v>
      </c>
      <c r="I59" s="5" t="s">
        <v>136</v>
      </c>
      <c r="J59" s="5" t="s">
        <v>182</v>
      </c>
      <c r="K59" s="5" t="s">
        <v>137</v>
      </c>
      <c r="L59" t="s">
        <v>185</v>
      </c>
    </row>
    <row r="60" spans="1:12" ht="13.2" x14ac:dyDescent="0.25">
      <c r="A60" s="5" t="s">
        <v>24</v>
      </c>
      <c r="B60" s="5" t="s">
        <v>153</v>
      </c>
      <c r="C60" s="5" t="s">
        <v>56</v>
      </c>
      <c r="D60" s="6" t="s">
        <v>25</v>
      </c>
      <c r="E60" s="5" t="s">
        <v>43</v>
      </c>
      <c r="G60" s="5" t="s">
        <v>128</v>
      </c>
      <c r="I60" s="5" t="s">
        <v>129</v>
      </c>
      <c r="J60" s="5" t="s">
        <v>182</v>
      </c>
      <c r="L60" t="s">
        <v>185</v>
      </c>
    </row>
    <row r="61" spans="1:12" ht="13.2" x14ac:dyDescent="0.25">
      <c r="A61" s="5" t="s">
        <v>21</v>
      </c>
      <c r="B61" s="5" t="s">
        <v>153</v>
      </c>
      <c r="C61" s="5" t="s">
        <v>59</v>
      </c>
      <c r="D61" s="6">
        <v>40</v>
      </c>
      <c r="E61" s="5" t="s">
        <v>19</v>
      </c>
      <c r="G61" s="5" t="s">
        <v>19</v>
      </c>
      <c r="I61" s="5" t="s">
        <v>22</v>
      </c>
      <c r="J61" s="5" t="s">
        <v>182</v>
      </c>
      <c r="L61" t="s">
        <v>185</v>
      </c>
    </row>
    <row r="62" spans="1:12" ht="13.2" x14ac:dyDescent="0.25">
      <c r="A62" s="5" t="s">
        <v>23</v>
      </c>
      <c r="B62" s="5" t="s">
        <v>153</v>
      </c>
      <c r="C62" s="5" t="s">
        <v>59</v>
      </c>
      <c r="D62" s="6">
        <v>80</v>
      </c>
      <c r="E62" s="5" t="s">
        <v>19</v>
      </c>
      <c r="G62" s="5" t="s">
        <v>19</v>
      </c>
      <c r="I62" s="5" t="s">
        <v>22</v>
      </c>
      <c r="J62" s="5" t="s">
        <v>182</v>
      </c>
      <c r="L62" t="s">
        <v>185</v>
      </c>
    </row>
    <row r="63" spans="1:12" ht="13.2" x14ac:dyDescent="0.25">
      <c r="A63" s="5" t="s">
        <v>24</v>
      </c>
      <c r="B63" s="5" t="s">
        <v>153</v>
      </c>
      <c r="C63" s="5" t="s">
        <v>59</v>
      </c>
      <c r="D63" s="6" t="s">
        <v>25</v>
      </c>
      <c r="E63" s="5" t="s">
        <v>43</v>
      </c>
      <c r="G63" s="5" t="s">
        <v>128</v>
      </c>
      <c r="I63" s="5" t="s">
        <v>129</v>
      </c>
      <c r="J63" s="5" t="s">
        <v>182</v>
      </c>
      <c r="L63" t="s">
        <v>185</v>
      </c>
    </row>
    <row r="64" spans="1:12" ht="13.2" x14ac:dyDescent="0.25">
      <c r="A64" s="5" t="s">
        <v>21</v>
      </c>
      <c r="B64" s="5" t="s">
        <v>153</v>
      </c>
      <c r="C64" s="5" t="s">
        <v>63</v>
      </c>
      <c r="D64" s="6">
        <v>39.65</v>
      </c>
      <c r="E64" s="5" t="s">
        <v>19</v>
      </c>
      <c r="G64" s="5" t="s">
        <v>19</v>
      </c>
      <c r="I64" s="5" t="s">
        <v>22</v>
      </c>
      <c r="J64" s="5" t="s">
        <v>182</v>
      </c>
      <c r="L64" t="s">
        <v>185</v>
      </c>
    </row>
    <row r="65" spans="1:12" ht="13.2" x14ac:dyDescent="0.25">
      <c r="A65" s="5" t="s">
        <v>23</v>
      </c>
      <c r="B65" s="5" t="s">
        <v>153</v>
      </c>
      <c r="C65" s="5" t="s">
        <v>63</v>
      </c>
      <c r="D65" s="6">
        <v>79.3</v>
      </c>
      <c r="E65" s="5" t="s">
        <v>19</v>
      </c>
      <c r="G65" s="5" t="s">
        <v>19</v>
      </c>
      <c r="I65" s="5" t="s">
        <v>136</v>
      </c>
      <c r="J65" s="5" t="s">
        <v>182</v>
      </c>
      <c r="K65" s="5" t="s">
        <v>139</v>
      </c>
      <c r="L65" t="s">
        <v>185</v>
      </c>
    </row>
    <row r="66" spans="1:12" ht="13.2" x14ac:dyDescent="0.25">
      <c r="A66" s="5" t="s">
        <v>24</v>
      </c>
      <c r="B66" s="5" t="s">
        <v>153</v>
      </c>
      <c r="C66" s="5" t="s">
        <v>63</v>
      </c>
      <c r="D66" s="6" t="s">
        <v>25</v>
      </c>
      <c r="E66" s="5" t="s">
        <v>43</v>
      </c>
      <c r="G66" s="5" t="s">
        <v>128</v>
      </c>
      <c r="I66" s="5" t="s">
        <v>129</v>
      </c>
      <c r="J66" s="5" t="s">
        <v>182</v>
      </c>
      <c r="L66" t="s">
        <v>185</v>
      </c>
    </row>
    <row r="67" spans="1:12" ht="13.2" x14ac:dyDescent="0.25">
      <c r="A67" s="5" t="s">
        <v>21</v>
      </c>
      <c r="B67" s="5" t="s">
        <v>153</v>
      </c>
      <c r="C67" s="5" t="s">
        <v>65</v>
      </c>
      <c r="D67" s="6">
        <v>40</v>
      </c>
      <c r="E67" s="5" t="s">
        <v>19</v>
      </c>
      <c r="G67" s="5" t="s">
        <v>19</v>
      </c>
      <c r="I67" s="5" t="s">
        <v>22</v>
      </c>
      <c r="J67" s="5" t="s">
        <v>182</v>
      </c>
      <c r="L67" t="s">
        <v>185</v>
      </c>
    </row>
    <row r="68" spans="1:12" ht="13.2" x14ac:dyDescent="0.25">
      <c r="A68" s="5" t="s">
        <v>23</v>
      </c>
      <c r="B68" s="5" t="s">
        <v>153</v>
      </c>
      <c r="C68" s="5" t="s">
        <v>65</v>
      </c>
      <c r="D68" s="6">
        <v>70.650000000000006</v>
      </c>
      <c r="E68" s="5" t="s">
        <v>19</v>
      </c>
      <c r="G68" s="5" t="s">
        <v>19</v>
      </c>
      <c r="I68" s="5" t="s">
        <v>22</v>
      </c>
      <c r="J68" s="5" t="s">
        <v>182</v>
      </c>
      <c r="K68" s="5" t="s">
        <v>140</v>
      </c>
      <c r="L68" t="s">
        <v>185</v>
      </c>
    </row>
    <row r="69" spans="1:12" ht="13.2" x14ac:dyDescent="0.25">
      <c r="A69" s="5" t="s">
        <v>24</v>
      </c>
      <c r="B69" s="5" t="s">
        <v>153</v>
      </c>
      <c r="C69" s="5" t="s">
        <v>65</v>
      </c>
      <c r="D69" s="6" t="s">
        <v>25</v>
      </c>
      <c r="E69" s="5" t="s">
        <v>43</v>
      </c>
      <c r="G69" s="5" t="s">
        <v>128</v>
      </c>
      <c r="I69" s="5" t="s">
        <v>129</v>
      </c>
      <c r="J69" s="5" t="s">
        <v>182</v>
      </c>
      <c r="L69" t="s">
        <v>185</v>
      </c>
    </row>
    <row r="70" spans="1:12" ht="13.2" x14ac:dyDescent="0.25">
      <c r="A70" s="5" t="s">
        <v>18</v>
      </c>
      <c r="B70" s="5" t="s">
        <v>153</v>
      </c>
      <c r="C70" s="5" t="s">
        <v>161</v>
      </c>
      <c r="D70" s="6">
        <v>40.32</v>
      </c>
      <c r="E70" s="5" t="s">
        <v>19</v>
      </c>
      <c r="G70" s="5" t="s">
        <v>19</v>
      </c>
      <c r="I70" s="5" t="s">
        <v>138</v>
      </c>
      <c r="J70" s="5" t="s">
        <v>182</v>
      </c>
      <c r="L70" t="s">
        <v>185</v>
      </c>
    </row>
    <row r="71" spans="1:12" ht="13.2" x14ac:dyDescent="0.25">
      <c r="A71" s="5" t="s">
        <v>23</v>
      </c>
      <c r="B71" s="5" t="s">
        <v>153</v>
      </c>
      <c r="C71" s="5" t="s">
        <v>161</v>
      </c>
      <c r="D71" s="6">
        <v>44.3</v>
      </c>
      <c r="E71" s="5" t="s">
        <v>19</v>
      </c>
      <c r="G71" s="5" t="s">
        <v>19</v>
      </c>
      <c r="I71" s="5" t="s">
        <v>22</v>
      </c>
      <c r="J71" s="5" t="s">
        <v>182</v>
      </c>
      <c r="K71" s="5" t="s">
        <v>140</v>
      </c>
      <c r="L71" t="s">
        <v>185</v>
      </c>
    </row>
    <row r="72" spans="1:12" ht="13.2" x14ac:dyDescent="0.25">
      <c r="A72" s="5" t="s">
        <v>24</v>
      </c>
      <c r="B72" s="5" t="s">
        <v>153</v>
      </c>
      <c r="C72" s="5" t="s">
        <v>161</v>
      </c>
      <c r="D72" s="6" t="s">
        <v>25</v>
      </c>
      <c r="E72" s="5" t="s">
        <v>43</v>
      </c>
      <c r="G72" s="5" t="s">
        <v>128</v>
      </c>
      <c r="I72" s="5" t="s">
        <v>129</v>
      </c>
      <c r="J72" s="5" t="s">
        <v>182</v>
      </c>
      <c r="L72" t="s">
        <v>185</v>
      </c>
    </row>
    <row r="73" spans="1:12" ht="13.2" x14ac:dyDescent="0.25">
      <c r="A73" s="5" t="s">
        <v>21</v>
      </c>
      <c r="B73" s="5" t="s">
        <v>153</v>
      </c>
      <c r="C73" s="5" t="s">
        <v>68</v>
      </c>
      <c r="D73" s="6">
        <v>40</v>
      </c>
      <c r="E73" s="5" t="s">
        <v>19</v>
      </c>
      <c r="G73" s="5" t="s">
        <v>19</v>
      </c>
      <c r="I73" s="5" t="s">
        <v>22</v>
      </c>
      <c r="J73" s="5" t="s">
        <v>182</v>
      </c>
      <c r="L73" t="s">
        <v>185</v>
      </c>
    </row>
    <row r="74" spans="1:12" ht="13.2" x14ac:dyDescent="0.25">
      <c r="A74" s="5" t="s">
        <v>23</v>
      </c>
      <c r="B74" s="5" t="s">
        <v>153</v>
      </c>
      <c r="C74" s="5" t="s">
        <v>68</v>
      </c>
      <c r="D74" s="6">
        <v>80</v>
      </c>
      <c r="E74" s="5" t="s">
        <v>19</v>
      </c>
      <c r="G74" s="5" t="s">
        <v>19</v>
      </c>
      <c r="I74" s="5" t="s">
        <v>22</v>
      </c>
      <c r="J74" s="5" t="s">
        <v>182</v>
      </c>
      <c r="L74" t="s">
        <v>185</v>
      </c>
    </row>
    <row r="75" spans="1:12" ht="13.2" x14ac:dyDescent="0.25">
      <c r="A75" s="5" t="s">
        <v>24</v>
      </c>
      <c r="B75" s="5" t="s">
        <v>153</v>
      </c>
      <c r="C75" s="5" t="s">
        <v>68</v>
      </c>
      <c r="D75" s="6" t="s">
        <v>25</v>
      </c>
      <c r="E75" s="5" t="s">
        <v>43</v>
      </c>
      <c r="G75" s="5" t="s">
        <v>128</v>
      </c>
      <c r="I75" s="5" t="s">
        <v>129</v>
      </c>
      <c r="J75" s="5" t="s">
        <v>182</v>
      </c>
      <c r="L75" t="s">
        <v>185</v>
      </c>
    </row>
    <row r="76" spans="1:12" ht="13.2" x14ac:dyDescent="0.25">
      <c r="A76" s="5" t="s">
        <v>21</v>
      </c>
      <c r="B76" s="5" t="s">
        <v>153</v>
      </c>
      <c r="C76" s="5" t="s">
        <v>69</v>
      </c>
      <c r="D76" s="6">
        <v>39.950000000000003</v>
      </c>
      <c r="E76" s="5" t="s">
        <v>19</v>
      </c>
      <c r="G76" s="5" t="s">
        <v>19</v>
      </c>
      <c r="I76" s="5" t="s">
        <v>22</v>
      </c>
      <c r="J76" s="5" t="s">
        <v>182</v>
      </c>
      <c r="L76" t="s">
        <v>185</v>
      </c>
    </row>
    <row r="77" spans="1:12" ht="13.2" x14ac:dyDescent="0.25">
      <c r="A77" s="5" t="s">
        <v>23</v>
      </c>
      <c r="B77" s="5" t="s">
        <v>153</v>
      </c>
      <c r="C77" s="5" t="s">
        <v>69</v>
      </c>
      <c r="D77" s="6">
        <v>79.900000000000006</v>
      </c>
      <c r="E77" s="5" t="s">
        <v>19</v>
      </c>
      <c r="G77" s="5" t="s">
        <v>19</v>
      </c>
      <c r="I77" s="5" t="s">
        <v>136</v>
      </c>
      <c r="J77" s="5" t="s">
        <v>182</v>
      </c>
      <c r="K77" s="5" t="s">
        <v>139</v>
      </c>
      <c r="L77" t="s">
        <v>185</v>
      </c>
    </row>
    <row r="78" spans="1:12" ht="13.2" x14ac:dyDescent="0.25">
      <c r="A78" s="5" t="s">
        <v>24</v>
      </c>
      <c r="B78" s="5" t="s">
        <v>153</v>
      </c>
      <c r="C78" s="5" t="s">
        <v>69</v>
      </c>
      <c r="D78" s="6" t="s">
        <v>25</v>
      </c>
      <c r="E78" s="5" t="s">
        <v>43</v>
      </c>
      <c r="G78" s="5" t="s">
        <v>128</v>
      </c>
      <c r="I78" s="5" t="s">
        <v>129</v>
      </c>
      <c r="J78" s="5" t="s">
        <v>182</v>
      </c>
      <c r="L78" t="s">
        <v>185</v>
      </c>
    </row>
    <row r="79" spans="1:12" ht="13.2" x14ac:dyDescent="0.25">
      <c r="A79" s="5" t="s">
        <v>21</v>
      </c>
      <c r="B79" s="5" t="s">
        <v>153</v>
      </c>
      <c r="C79" s="5" t="s">
        <v>72</v>
      </c>
      <c r="D79" s="6">
        <v>40</v>
      </c>
      <c r="E79" s="5" t="s">
        <v>19</v>
      </c>
      <c r="G79" s="5" t="s">
        <v>19</v>
      </c>
      <c r="I79" s="5" t="s">
        <v>22</v>
      </c>
      <c r="J79" s="5" t="s">
        <v>182</v>
      </c>
      <c r="L79" t="s">
        <v>185</v>
      </c>
    </row>
    <row r="80" spans="1:12" ht="13.2" x14ac:dyDescent="0.25">
      <c r="A80" s="5" t="s">
        <v>23</v>
      </c>
      <c r="B80" s="5" t="s">
        <v>153</v>
      </c>
      <c r="C80" s="5" t="s">
        <v>72</v>
      </c>
      <c r="D80" s="6">
        <v>80</v>
      </c>
      <c r="E80" s="5" t="s">
        <v>19</v>
      </c>
      <c r="G80" s="5" t="s">
        <v>19</v>
      </c>
      <c r="I80" s="5" t="s">
        <v>22</v>
      </c>
      <c r="J80" s="5" t="s">
        <v>182</v>
      </c>
      <c r="L80" t="s">
        <v>185</v>
      </c>
    </row>
    <row r="81" spans="1:12" ht="13.2" x14ac:dyDescent="0.25">
      <c r="A81" s="5" t="s">
        <v>24</v>
      </c>
      <c r="B81" s="5" t="s">
        <v>153</v>
      </c>
      <c r="C81" s="5" t="s">
        <v>72</v>
      </c>
      <c r="D81" s="6" t="s">
        <v>25</v>
      </c>
      <c r="E81" s="5" t="s">
        <v>43</v>
      </c>
      <c r="G81" s="5" t="s">
        <v>128</v>
      </c>
      <c r="I81" s="5" t="s">
        <v>129</v>
      </c>
      <c r="J81" s="5" t="s">
        <v>182</v>
      </c>
      <c r="L81" t="s">
        <v>185</v>
      </c>
    </row>
    <row r="82" spans="1:12" ht="13.2" x14ac:dyDescent="0.25">
      <c r="A82" s="5" t="s">
        <v>21</v>
      </c>
      <c r="B82" s="5" t="s">
        <v>153</v>
      </c>
      <c r="C82" s="5" t="s">
        <v>73</v>
      </c>
      <c r="D82" s="6">
        <v>40.03</v>
      </c>
      <c r="E82" s="5" t="s">
        <v>19</v>
      </c>
      <c r="G82" s="5" t="s">
        <v>19</v>
      </c>
      <c r="I82" s="5" t="s">
        <v>22</v>
      </c>
      <c r="J82" s="5" t="s">
        <v>182</v>
      </c>
      <c r="L82" t="s">
        <v>185</v>
      </c>
    </row>
    <row r="83" spans="1:12" ht="13.2" x14ac:dyDescent="0.25">
      <c r="A83" s="5" t="s">
        <v>23</v>
      </c>
      <c r="B83" s="5" t="s">
        <v>153</v>
      </c>
      <c r="C83" s="5" t="s">
        <v>73</v>
      </c>
      <c r="D83" s="6">
        <v>80.069999999999993</v>
      </c>
      <c r="E83" s="5" t="s">
        <v>19</v>
      </c>
      <c r="G83" s="5" t="s">
        <v>19</v>
      </c>
      <c r="I83" s="5" t="s">
        <v>136</v>
      </c>
      <c r="J83" s="5" t="s">
        <v>182</v>
      </c>
      <c r="K83" s="5" t="s">
        <v>139</v>
      </c>
      <c r="L83" t="s">
        <v>185</v>
      </c>
    </row>
    <row r="84" spans="1:12" ht="13.2" x14ac:dyDescent="0.25">
      <c r="A84" s="5" t="s">
        <v>24</v>
      </c>
      <c r="B84" s="5" t="s">
        <v>153</v>
      </c>
      <c r="C84" s="5" t="s">
        <v>73</v>
      </c>
      <c r="D84" s="6" t="s">
        <v>25</v>
      </c>
      <c r="E84" s="5" t="s">
        <v>43</v>
      </c>
      <c r="G84" s="5" t="s">
        <v>128</v>
      </c>
      <c r="I84" s="5" t="s">
        <v>129</v>
      </c>
      <c r="J84" s="5" t="s">
        <v>182</v>
      </c>
      <c r="L84" t="s">
        <v>185</v>
      </c>
    </row>
    <row r="85" spans="1:12" ht="13.2" x14ac:dyDescent="0.25">
      <c r="A85" s="5" t="s">
        <v>21</v>
      </c>
      <c r="B85" s="5" t="s">
        <v>153</v>
      </c>
      <c r="C85" s="5" t="s">
        <v>74</v>
      </c>
      <c r="D85" s="6">
        <v>40</v>
      </c>
      <c r="E85" s="5" t="s">
        <v>19</v>
      </c>
      <c r="G85" s="5" t="s">
        <v>19</v>
      </c>
      <c r="I85" s="5" t="s">
        <v>22</v>
      </c>
      <c r="J85" s="5" t="s">
        <v>182</v>
      </c>
      <c r="L85" t="s">
        <v>185</v>
      </c>
    </row>
    <row r="86" spans="1:12" ht="13.2" x14ac:dyDescent="0.25">
      <c r="A86" s="5" t="s">
        <v>23</v>
      </c>
      <c r="B86" s="5" t="s">
        <v>153</v>
      </c>
      <c r="C86" s="5" t="s">
        <v>74</v>
      </c>
      <c r="D86" s="6">
        <v>80</v>
      </c>
      <c r="E86" s="5" t="s">
        <v>19</v>
      </c>
      <c r="G86" s="5" t="s">
        <v>19</v>
      </c>
      <c r="I86" s="5" t="s">
        <v>22</v>
      </c>
      <c r="J86" s="5" t="s">
        <v>182</v>
      </c>
      <c r="L86" t="s">
        <v>185</v>
      </c>
    </row>
    <row r="87" spans="1:12" ht="13.2" x14ac:dyDescent="0.25">
      <c r="A87" s="5" t="s">
        <v>24</v>
      </c>
      <c r="B87" s="5" t="s">
        <v>153</v>
      </c>
      <c r="C87" s="5" t="s">
        <v>74</v>
      </c>
      <c r="D87" s="6" t="s">
        <v>25</v>
      </c>
      <c r="E87" s="5" t="s">
        <v>43</v>
      </c>
      <c r="G87" s="5" t="s">
        <v>128</v>
      </c>
      <c r="I87" s="5" t="s">
        <v>129</v>
      </c>
      <c r="J87" s="5" t="s">
        <v>182</v>
      </c>
      <c r="L87" t="s">
        <v>185</v>
      </c>
    </row>
    <row r="88" spans="1:12" ht="13.2" x14ac:dyDescent="0.25">
      <c r="A88" s="5" t="s">
        <v>21</v>
      </c>
      <c r="B88" s="5" t="s">
        <v>153</v>
      </c>
      <c r="C88" s="5" t="s">
        <v>76</v>
      </c>
      <c r="D88" s="6">
        <v>39.96</v>
      </c>
      <c r="E88" s="5" t="s">
        <v>19</v>
      </c>
      <c r="G88" s="5" t="s">
        <v>19</v>
      </c>
      <c r="I88" s="5" t="s">
        <v>22</v>
      </c>
      <c r="J88" s="5" t="s">
        <v>182</v>
      </c>
      <c r="L88" t="s">
        <v>185</v>
      </c>
    </row>
    <row r="89" spans="1:12" ht="13.2" x14ac:dyDescent="0.25">
      <c r="A89" s="5" t="s">
        <v>18</v>
      </c>
      <c r="B89" s="5" t="s">
        <v>153</v>
      </c>
      <c r="C89" s="5" t="s">
        <v>76</v>
      </c>
      <c r="D89" s="6">
        <v>63.87</v>
      </c>
      <c r="E89" s="5" t="s">
        <v>19</v>
      </c>
      <c r="G89" s="5" t="s">
        <v>19</v>
      </c>
      <c r="I89" s="5" t="s">
        <v>138</v>
      </c>
      <c r="J89" s="5" t="s">
        <v>182</v>
      </c>
      <c r="L89" t="s">
        <v>185</v>
      </c>
    </row>
    <row r="90" spans="1:12" ht="13.2" x14ac:dyDescent="0.25">
      <c r="A90" s="5" t="s">
        <v>23</v>
      </c>
      <c r="B90" s="5" t="s">
        <v>153</v>
      </c>
      <c r="C90" s="5" t="s">
        <v>76</v>
      </c>
      <c r="D90" s="6">
        <v>79.92</v>
      </c>
      <c r="E90" s="5" t="s">
        <v>19</v>
      </c>
      <c r="G90" s="5" t="s">
        <v>19</v>
      </c>
      <c r="I90" s="5" t="s">
        <v>136</v>
      </c>
      <c r="J90" s="5" t="s">
        <v>182</v>
      </c>
      <c r="K90" s="5" t="s">
        <v>139</v>
      </c>
      <c r="L90" t="s">
        <v>185</v>
      </c>
    </row>
    <row r="91" spans="1:12" ht="13.2" x14ac:dyDescent="0.25">
      <c r="A91" s="5" t="s">
        <v>24</v>
      </c>
      <c r="B91" s="5" t="s">
        <v>153</v>
      </c>
      <c r="C91" s="5" t="s">
        <v>76</v>
      </c>
      <c r="D91" s="6" t="s">
        <v>25</v>
      </c>
      <c r="E91" s="5" t="s">
        <v>43</v>
      </c>
      <c r="G91" s="5" t="s">
        <v>128</v>
      </c>
      <c r="I91" s="5" t="s">
        <v>129</v>
      </c>
      <c r="J91" s="5" t="s">
        <v>182</v>
      </c>
      <c r="L91" t="s">
        <v>185</v>
      </c>
    </row>
    <row r="92" spans="1:12" ht="13.2" x14ac:dyDescent="0.25">
      <c r="A92" s="5" t="s">
        <v>21</v>
      </c>
      <c r="B92" s="5" t="s">
        <v>153</v>
      </c>
      <c r="C92" s="5" t="s">
        <v>77</v>
      </c>
      <c r="D92" s="6">
        <v>40</v>
      </c>
      <c r="E92" s="5" t="s">
        <v>19</v>
      </c>
      <c r="G92" s="5" t="s">
        <v>19</v>
      </c>
      <c r="I92" s="5" t="s">
        <v>22</v>
      </c>
      <c r="J92" s="5" t="s">
        <v>182</v>
      </c>
      <c r="L92" t="s">
        <v>185</v>
      </c>
    </row>
    <row r="93" spans="1:12" ht="13.2" x14ac:dyDescent="0.25">
      <c r="A93" s="5" t="s">
        <v>23</v>
      </c>
      <c r="B93" s="5" t="s">
        <v>153</v>
      </c>
      <c r="C93" s="5" t="s">
        <v>77</v>
      </c>
      <c r="D93" s="6">
        <v>80</v>
      </c>
      <c r="E93" s="5" t="s">
        <v>19</v>
      </c>
      <c r="G93" s="5" t="s">
        <v>19</v>
      </c>
      <c r="I93" s="5" t="s">
        <v>22</v>
      </c>
      <c r="J93" s="5" t="s">
        <v>182</v>
      </c>
      <c r="L93" t="s">
        <v>185</v>
      </c>
    </row>
    <row r="94" spans="1:12" ht="13.2" x14ac:dyDescent="0.25">
      <c r="A94" s="5" t="s">
        <v>24</v>
      </c>
      <c r="B94" s="5" t="s">
        <v>153</v>
      </c>
      <c r="C94" s="5" t="s">
        <v>77</v>
      </c>
      <c r="D94" s="6" t="s">
        <v>25</v>
      </c>
      <c r="E94" s="5" t="s">
        <v>43</v>
      </c>
      <c r="G94" s="5" t="s">
        <v>128</v>
      </c>
      <c r="I94" s="5" t="s">
        <v>129</v>
      </c>
      <c r="J94" s="5" t="s">
        <v>182</v>
      </c>
      <c r="L94" t="s">
        <v>185</v>
      </c>
    </row>
    <row r="95" spans="1:12" ht="13.2" x14ac:dyDescent="0.25">
      <c r="A95" s="5" t="s">
        <v>21</v>
      </c>
      <c r="B95" s="5" t="s">
        <v>153</v>
      </c>
      <c r="C95" s="5" t="s">
        <v>79</v>
      </c>
      <c r="D95" s="6">
        <v>39.81</v>
      </c>
      <c r="E95" s="5" t="s">
        <v>19</v>
      </c>
      <c r="G95" s="5" t="s">
        <v>19</v>
      </c>
      <c r="I95" s="5" t="s">
        <v>22</v>
      </c>
      <c r="J95" s="5" t="s">
        <v>182</v>
      </c>
      <c r="L95" t="s">
        <v>185</v>
      </c>
    </row>
    <row r="96" spans="1:12" ht="13.2" x14ac:dyDescent="0.25">
      <c r="A96" s="5" t="s">
        <v>18</v>
      </c>
      <c r="B96" s="5" t="s">
        <v>153</v>
      </c>
      <c r="C96" s="5" t="s">
        <v>79</v>
      </c>
      <c r="D96" s="6">
        <v>53.18</v>
      </c>
      <c r="E96" s="5" t="s">
        <v>19</v>
      </c>
      <c r="G96" s="5" t="s">
        <v>19</v>
      </c>
      <c r="I96" s="5" t="s">
        <v>138</v>
      </c>
      <c r="J96" s="5" t="s">
        <v>182</v>
      </c>
      <c r="L96" t="s">
        <v>185</v>
      </c>
    </row>
    <row r="97" spans="1:12" ht="13.2" x14ac:dyDescent="0.25">
      <c r="A97" s="5" t="s">
        <v>23</v>
      </c>
      <c r="B97" s="5" t="s">
        <v>153</v>
      </c>
      <c r="C97" s="5" t="s">
        <v>79</v>
      </c>
      <c r="D97" s="6">
        <v>79.62</v>
      </c>
      <c r="E97" s="5" t="s">
        <v>19</v>
      </c>
      <c r="G97" s="5" t="s">
        <v>19</v>
      </c>
      <c r="I97" s="5" t="s">
        <v>136</v>
      </c>
      <c r="J97" s="5" t="s">
        <v>182</v>
      </c>
      <c r="K97" s="5" t="s">
        <v>139</v>
      </c>
      <c r="L97" t="s">
        <v>185</v>
      </c>
    </row>
    <row r="98" spans="1:12" ht="13.2" x14ac:dyDescent="0.25">
      <c r="A98" s="5" t="s">
        <v>24</v>
      </c>
      <c r="B98" s="5" t="s">
        <v>153</v>
      </c>
      <c r="C98" s="5" t="s">
        <v>79</v>
      </c>
      <c r="D98" s="6" t="s">
        <v>25</v>
      </c>
      <c r="E98" s="5" t="s">
        <v>43</v>
      </c>
      <c r="G98" s="5" t="s">
        <v>128</v>
      </c>
      <c r="I98" s="5" t="s">
        <v>129</v>
      </c>
      <c r="J98" s="5" t="s">
        <v>182</v>
      </c>
      <c r="L98" t="s">
        <v>185</v>
      </c>
    </row>
    <row r="99" spans="1:12" ht="13.2" x14ac:dyDescent="0.25">
      <c r="A99" s="5" t="s">
        <v>21</v>
      </c>
      <c r="B99" s="5" t="s">
        <v>153</v>
      </c>
      <c r="C99" s="5" t="s">
        <v>81</v>
      </c>
      <c r="D99" s="6">
        <v>40</v>
      </c>
      <c r="E99" s="5" t="s">
        <v>19</v>
      </c>
      <c r="G99" s="5" t="s">
        <v>19</v>
      </c>
      <c r="I99" s="5" t="s">
        <v>22</v>
      </c>
      <c r="J99" s="5" t="s">
        <v>182</v>
      </c>
      <c r="L99" t="s">
        <v>185</v>
      </c>
    </row>
    <row r="100" spans="1:12" ht="13.2" x14ac:dyDescent="0.25">
      <c r="A100" s="5" t="s">
        <v>23</v>
      </c>
      <c r="B100" s="5" t="s">
        <v>153</v>
      </c>
      <c r="C100" s="5" t="s">
        <v>81</v>
      </c>
      <c r="D100" s="6">
        <v>80</v>
      </c>
      <c r="E100" s="5" t="s">
        <v>19</v>
      </c>
      <c r="G100" s="5" t="s">
        <v>19</v>
      </c>
      <c r="I100" s="5" t="s">
        <v>22</v>
      </c>
      <c r="J100" s="5" t="s">
        <v>182</v>
      </c>
      <c r="L100" t="s">
        <v>185</v>
      </c>
    </row>
    <row r="101" spans="1:12" ht="13.2" x14ac:dyDescent="0.25">
      <c r="A101" s="5" t="s">
        <v>24</v>
      </c>
      <c r="B101" s="5" t="s">
        <v>153</v>
      </c>
      <c r="C101" s="5" t="s">
        <v>81</v>
      </c>
      <c r="D101" s="6" t="s">
        <v>25</v>
      </c>
      <c r="E101" s="5" t="s">
        <v>43</v>
      </c>
      <c r="G101" s="5" t="s">
        <v>128</v>
      </c>
      <c r="I101" s="5" t="s">
        <v>129</v>
      </c>
      <c r="J101" s="5" t="s">
        <v>182</v>
      </c>
      <c r="L101" t="s">
        <v>185</v>
      </c>
    </row>
    <row r="102" spans="1:12" ht="13.2" x14ac:dyDescent="0.25">
      <c r="A102" s="5" t="s">
        <v>21</v>
      </c>
      <c r="B102" s="5" t="s">
        <v>153</v>
      </c>
      <c r="C102" s="5" t="s">
        <v>163</v>
      </c>
      <c r="D102" s="6">
        <v>40</v>
      </c>
      <c r="E102" s="5" t="s">
        <v>19</v>
      </c>
      <c r="G102" s="5" t="s">
        <v>19</v>
      </c>
      <c r="I102" s="5" t="s">
        <v>22</v>
      </c>
      <c r="J102" s="5" t="s">
        <v>182</v>
      </c>
      <c r="L102" t="s">
        <v>185</v>
      </c>
    </row>
    <row r="103" spans="1:12" ht="13.2" x14ac:dyDescent="0.25">
      <c r="A103" s="5" t="s">
        <v>18</v>
      </c>
      <c r="B103" s="5" t="s">
        <v>153</v>
      </c>
      <c r="C103" s="5" t="s">
        <v>163</v>
      </c>
      <c r="D103" s="6">
        <v>64.31</v>
      </c>
      <c r="E103" s="5" t="s">
        <v>19</v>
      </c>
      <c r="G103" s="5" t="s">
        <v>19</v>
      </c>
      <c r="I103" s="5" t="s">
        <v>138</v>
      </c>
      <c r="J103" s="5" t="s">
        <v>182</v>
      </c>
      <c r="L103" t="s">
        <v>185</v>
      </c>
    </row>
    <row r="104" spans="1:12" ht="13.2" x14ac:dyDescent="0.25">
      <c r="A104" s="5" t="s">
        <v>23</v>
      </c>
      <c r="B104" s="5" t="s">
        <v>153</v>
      </c>
      <c r="C104" s="5" t="s">
        <v>163</v>
      </c>
      <c r="D104" s="6">
        <v>69.84</v>
      </c>
      <c r="E104" s="5" t="s">
        <v>19</v>
      </c>
      <c r="G104" s="5" t="s">
        <v>19</v>
      </c>
      <c r="I104" s="5" t="s">
        <v>22</v>
      </c>
      <c r="J104" s="5" t="s">
        <v>182</v>
      </c>
      <c r="K104" s="5" t="s">
        <v>141</v>
      </c>
      <c r="L104" t="s">
        <v>185</v>
      </c>
    </row>
    <row r="105" spans="1:12" ht="13.2" x14ac:dyDescent="0.25">
      <c r="A105" s="5" t="s">
        <v>24</v>
      </c>
      <c r="B105" s="5" t="s">
        <v>153</v>
      </c>
      <c r="C105" s="5" t="s">
        <v>163</v>
      </c>
      <c r="D105" s="6" t="s">
        <v>25</v>
      </c>
      <c r="E105" s="5" t="s">
        <v>43</v>
      </c>
      <c r="G105" s="5" t="s">
        <v>128</v>
      </c>
      <c r="I105" s="5" t="s">
        <v>129</v>
      </c>
      <c r="J105" s="5" t="s">
        <v>182</v>
      </c>
      <c r="L105" t="s">
        <v>185</v>
      </c>
    </row>
    <row r="106" spans="1:12" ht="13.2" x14ac:dyDescent="0.25">
      <c r="A106" s="5" t="s">
        <v>21</v>
      </c>
      <c r="B106" s="5" t="s">
        <v>153</v>
      </c>
      <c r="C106" s="5" t="s">
        <v>164</v>
      </c>
      <c r="D106" s="6">
        <v>40.380000000000003</v>
      </c>
      <c r="E106" s="5" t="s">
        <v>19</v>
      </c>
      <c r="G106" s="5" t="s">
        <v>19</v>
      </c>
      <c r="I106" s="5" t="s">
        <v>22</v>
      </c>
      <c r="J106" s="5" t="s">
        <v>182</v>
      </c>
      <c r="L106" t="s">
        <v>185</v>
      </c>
    </row>
    <row r="107" spans="1:12" ht="13.2" x14ac:dyDescent="0.25">
      <c r="A107" s="5" t="s">
        <v>23</v>
      </c>
      <c r="B107" s="5" t="s">
        <v>153</v>
      </c>
      <c r="C107" s="5" t="s">
        <v>164</v>
      </c>
      <c r="D107" s="6">
        <v>80.38</v>
      </c>
      <c r="E107" s="5" t="s">
        <v>19</v>
      </c>
      <c r="G107" s="5" t="s">
        <v>19</v>
      </c>
      <c r="I107" s="5" t="s">
        <v>136</v>
      </c>
      <c r="J107" s="5" t="s">
        <v>182</v>
      </c>
      <c r="K107" s="5" t="s">
        <v>139</v>
      </c>
      <c r="L107" t="s">
        <v>185</v>
      </c>
    </row>
    <row r="108" spans="1:12" ht="13.2" x14ac:dyDescent="0.25">
      <c r="A108" s="5" t="s">
        <v>24</v>
      </c>
      <c r="B108" s="5" t="s">
        <v>153</v>
      </c>
      <c r="C108" s="5" t="s">
        <v>164</v>
      </c>
      <c r="D108" s="6" t="s">
        <v>25</v>
      </c>
      <c r="E108" s="5" t="s">
        <v>43</v>
      </c>
      <c r="G108" s="5" t="s">
        <v>128</v>
      </c>
      <c r="I108" s="5" t="s">
        <v>129</v>
      </c>
      <c r="J108" s="5" t="s">
        <v>182</v>
      </c>
      <c r="L108" t="s">
        <v>185</v>
      </c>
    </row>
    <row r="109" spans="1:12" ht="13.2" x14ac:dyDescent="0.25">
      <c r="A109" s="5" t="s">
        <v>21</v>
      </c>
      <c r="B109" s="5" t="s">
        <v>153</v>
      </c>
      <c r="C109" s="5" t="s">
        <v>87</v>
      </c>
      <c r="D109" s="6">
        <v>40</v>
      </c>
      <c r="E109" s="5" t="s">
        <v>19</v>
      </c>
      <c r="G109" s="5" t="s">
        <v>19</v>
      </c>
      <c r="I109" s="5" t="s">
        <v>22</v>
      </c>
      <c r="J109" s="5" t="s">
        <v>182</v>
      </c>
      <c r="L109" t="s">
        <v>185</v>
      </c>
    </row>
    <row r="110" spans="1:12" ht="13.2" x14ac:dyDescent="0.25">
      <c r="A110" s="5" t="s">
        <v>23</v>
      </c>
      <c r="B110" s="5" t="s">
        <v>153</v>
      </c>
      <c r="C110" s="5" t="s">
        <v>87</v>
      </c>
      <c r="D110" s="6">
        <v>80</v>
      </c>
      <c r="E110" s="5" t="s">
        <v>19</v>
      </c>
      <c r="G110" s="5" t="s">
        <v>19</v>
      </c>
      <c r="I110" s="5" t="s">
        <v>22</v>
      </c>
      <c r="J110" s="5" t="s">
        <v>182</v>
      </c>
      <c r="L110" t="s">
        <v>185</v>
      </c>
    </row>
    <row r="111" spans="1:12" ht="13.2" x14ac:dyDescent="0.25">
      <c r="A111" s="5" t="s">
        <v>24</v>
      </c>
      <c r="B111" s="5" t="s">
        <v>153</v>
      </c>
      <c r="C111" s="5" t="s">
        <v>87</v>
      </c>
      <c r="D111" s="6" t="s">
        <v>25</v>
      </c>
      <c r="E111" s="5" t="s">
        <v>43</v>
      </c>
      <c r="G111" s="5" t="s">
        <v>128</v>
      </c>
      <c r="I111" s="5" t="s">
        <v>129</v>
      </c>
      <c r="J111" s="5" t="s">
        <v>182</v>
      </c>
      <c r="L111" t="s">
        <v>185</v>
      </c>
    </row>
    <row r="112" spans="1:12" ht="13.2" x14ac:dyDescent="0.25">
      <c r="A112" s="5" t="s">
        <v>21</v>
      </c>
      <c r="B112" s="5" t="s">
        <v>153</v>
      </c>
      <c r="C112" s="5" t="s">
        <v>88</v>
      </c>
      <c r="D112" s="6">
        <v>39.94</v>
      </c>
      <c r="E112" s="5" t="s">
        <v>19</v>
      </c>
      <c r="G112" s="5" t="s">
        <v>19</v>
      </c>
      <c r="I112" s="5" t="s">
        <v>22</v>
      </c>
      <c r="J112" s="5" t="s">
        <v>182</v>
      </c>
      <c r="L112" t="s">
        <v>185</v>
      </c>
    </row>
    <row r="113" spans="1:12" ht="13.2" x14ac:dyDescent="0.25">
      <c r="A113" s="5" t="s">
        <v>23</v>
      </c>
      <c r="B113" s="5" t="s">
        <v>153</v>
      </c>
      <c r="C113" s="5" t="s">
        <v>88</v>
      </c>
      <c r="D113" s="6">
        <v>79.88</v>
      </c>
      <c r="E113" s="5" t="s">
        <v>19</v>
      </c>
      <c r="G113" s="5" t="s">
        <v>19</v>
      </c>
      <c r="I113" s="5" t="s">
        <v>136</v>
      </c>
      <c r="J113" s="5" t="s">
        <v>182</v>
      </c>
      <c r="K113" s="5" t="s">
        <v>139</v>
      </c>
      <c r="L113" t="s">
        <v>185</v>
      </c>
    </row>
    <row r="114" spans="1:12" ht="13.2" x14ac:dyDescent="0.25">
      <c r="A114" s="5" t="s">
        <v>24</v>
      </c>
      <c r="B114" s="5" t="s">
        <v>153</v>
      </c>
      <c r="C114" s="5" t="s">
        <v>88</v>
      </c>
      <c r="D114" s="6" t="s">
        <v>25</v>
      </c>
      <c r="E114" s="5" t="s">
        <v>43</v>
      </c>
      <c r="G114" s="5" t="s">
        <v>128</v>
      </c>
      <c r="I114" s="5" t="s">
        <v>129</v>
      </c>
      <c r="J114" s="5" t="s">
        <v>182</v>
      </c>
      <c r="L114" t="s">
        <v>185</v>
      </c>
    </row>
    <row r="115" spans="1:12" ht="13.2" x14ac:dyDescent="0.25">
      <c r="A115" s="5" t="s">
        <v>21</v>
      </c>
      <c r="B115" s="5" t="s">
        <v>153</v>
      </c>
      <c r="C115" s="5" t="s">
        <v>90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182</v>
      </c>
      <c r="L115" t="s">
        <v>185</v>
      </c>
    </row>
    <row r="116" spans="1:12" ht="13.2" x14ac:dyDescent="0.25">
      <c r="A116" s="5" t="s">
        <v>23</v>
      </c>
      <c r="B116" s="5" t="s">
        <v>153</v>
      </c>
      <c r="C116" s="5" t="s">
        <v>90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182</v>
      </c>
      <c r="L116" t="s">
        <v>185</v>
      </c>
    </row>
    <row r="117" spans="1:12" ht="13.2" x14ac:dyDescent="0.25">
      <c r="A117" s="5" t="s">
        <v>24</v>
      </c>
      <c r="B117" s="5" t="s">
        <v>153</v>
      </c>
      <c r="C117" s="5" t="s">
        <v>90</v>
      </c>
      <c r="D117" s="6" t="s">
        <v>25</v>
      </c>
      <c r="E117" s="5" t="s">
        <v>43</v>
      </c>
      <c r="G117" s="5" t="s">
        <v>128</v>
      </c>
      <c r="I117" s="5" t="s">
        <v>129</v>
      </c>
      <c r="J117" s="5" t="s">
        <v>182</v>
      </c>
      <c r="L117" t="s">
        <v>185</v>
      </c>
    </row>
    <row r="118" spans="1:12" ht="13.2" x14ac:dyDescent="0.25">
      <c r="A118" s="5" t="s">
        <v>21</v>
      </c>
      <c r="B118" s="5" t="s">
        <v>153</v>
      </c>
      <c r="C118" s="5" t="s">
        <v>91</v>
      </c>
      <c r="D118" s="6">
        <v>39.840000000000003</v>
      </c>
      <c r="E118" s="5" t="s">
        <v>19</v>
      </c>
      <c r="G118" s="5" t="s">
        <v>19</v>
      </c>
      <c r="I118" s="5" t="s">
        <v>22</v>
      </c>
      <c r="J118" s="5" t="s">
        <v>182</v>
      </c>
      <c r="L118" t="s">
        <v>185</v>
      </c>
    </row>
    <row r="119" spans="1:12" ht="13.2" x14ac:dyDescent="0.25">
      <c r="A119" s="5" t="s">
        <v>23</v>
      </c>
      <c r="B119" s="5" t="s">
        <v>153</v>
      </c>
      <c r="C119" s="5" t="s">
        <v>91</v>
      </c>
      <c r="D119" s="6">
        <v>79.69</v>
      </c>
      <c r="E119" s="5" t="s">
        <v>19</v>
      </c>
      <c r="G119" s="5" t="s">
        <v>19</v>
      </c>
      <c r="I119" s="5" t="s">
        <v>136</v>
      </c>
      <c r="J119" s="5" t="s">
        <v>182</v>
      </c>
      <c r="K119" s="5" t="s">
        <v>139</v>
      </c>
      <c r="L119" t="s">
        <v>185</v>
      </c>
    </row>
    <row r="120" spans="1:12" ht="13.2" x14ac:dyDescent="0.25">
      <c r="A120" s="5" t="s">
        <v>24</v>
      </c>
      <c r="B120" s="5" t="s">
        <v>153</v>
      </c>
      <c r="C120" s="5" t="s">
        <v>91</v>
      </c>
      <c r="D120" s="6" t="s">
        <v>25</v>
      </c>
      <c r="E120" s="5" t="s">
        <v>43</v>
      </c>
      <c r="G120" s="5" t="s">
        <v>128</v>
      </c>
      <c r="I120" s="5" t="s">
        <v>129</v>
      </c>
      <c r="J120" s="5" t="s">
        <v>182</v>
      </c>
      <c r="L120" t="s">
        <v>185</v>
      </c>
    </row>
    <row r="121" spans="1:12" ht="13.2" x14ac:dyDescent="0.25">
      <c r="A121" s="5" t="s">
        <v>21</v>
      </c>
      <c r="B121" s="5" t="s">
        <v>153</v>
      </c>
      <c r="C121" s="5" t="s">
        <v>92</v>
      </c>
      <c r="D121" s="6">
        <v>40</v>
      </c>
      <c r="E121" s="5" t="s">
        <v>19</v>
      </c>
      <c r="G121" s="5" t="s">
        <v>19</v>
      </c>
      <c r="I121" s="5" t="s">
        <v>22</v>
      </c>
      <c r="J121" s="5" t="s">
        <v>182</v>
      </c>
      <c r="L121" t="s">
        <v>185</v>
      </c>
    </row>
    <row r="122" spans="1:12" ht="13.2" x14ac:dyDescent="0.25">
      <c r="A122" s="5" t="s">
        <v>23</v>
      </c>
      <c r="B122" s="5" t="s">
        <v>153</v>
      </c>
      <c r="C122" s="5" t="s">
        <v>92</v>
      </c>
      <c r="D122" s="6">
        <v>80</v>
      </c>
      <c r="E122" s="5" t="s">
        <v>19</v>
      </c>
      <c r="G122" s="5" t="s">
        <v>19</v>
      </c>
      <c r="I122" s="5" t="s">
        <v>22</v>
      </c>
      <c r="J122" s="5" t="s">
        <v>182</v>
      </c>
      <c r="L122" t="s">
        <v>185</v>
      </c>
    </row>
    <row r="123" spans="1:12" ht="13.2" x14ac:dyDescent="0.25">
      <c r="A123" s="5" t="s">
        <v>24</v>
      </c>
      <c r="B123" s="5" t="s">
        <v>153</v>
      </c>
      <c r="C123" s="5" t="s">
        <v>92</v>
      </c>
      <c r="D123" s="6" t="s">
        <v>25</v>
      </c>
      <c r="E123" s="5" t="s">
        <v>43</v>
      </c>
      <c r="G123" s="5" t="s">
        <v>128</v>
      </c>
      <c r="I123" s="5" t="s">
        <v>129</v>
      </c>
      <c r="J123" s="5" t="s">
        <v>182</v>
      </c>
      <c r="L123" t="s">
        <v>185</v>
      </c>
    </row>
    <row r="124" spans="1:12" ht="13.2" x14ac:dyDescent="0.25">
      <c r="A124" s="5" t="s">
        <v>21</v>
      </c>
      <c r="B124" s="5" t="s">
        <v>153</v>
      </c>
      <c r="C124" s="5" t="s">
        <v>93</v>
      </c>
      <c r="D124" s="6">
        <v>40.24</v>
      </c>
      <c r="E124" s="5" t="s">
        <v>19</v>
      </c>
      <c r="G124" s="5" t="s">
        <v>19</v>
      </c>
      <c r="I124" s="5" t="s">
        <v>22</v>
      </c>
      <c r="J124" s="5" t="s">
        <v>182</v>
      </c>
      <c r="L124" t="s">
        <v>185</v>
      </c>
    </row>
    <row r="125" spans="1:12" ht="13.2" x14ac:dyDescent="0.25">
      <c r="A125" s="5" t="s">
        <v>23</v>
      </c>
      <c r="B125" s="5" t="s">
        <v>153</v>
      </c>
      <c r="C125" s="5" t="s">
        <v>93</v>
      </c>
      <c r="D125" s="6">
        <v>80.040000000000006</v>
      </c>
      <c r="E125" s="5" t="s">
        <v>19</v>
      </c>
      <c r="G125" s="5" t="s">
        <v>19</v>
      </c>
      <c r="I125" s="5" t="s">
        <v>136</v>
      </c>
      <c r="J125" s="5" t="s">
        <v>182</v>
      </c>
      <c r="K125" s="5" t="s">
        <v>139</v>
      </c>
      <c r="L125" t="s">
        <v>185</v>
      </c>
    </row>
    <row r="126" spans="1:12" ht="13.2" x14ac:dyDescent="0.25">
      <c r="A126" s="5" t="s">
        <v>24</v>
      </c>
      <c r="B126" s="5" t="s">
        <v>153</v>
      </c>
      <c r="C126" s="5" t="s">
        <v>93</v>
      </c>
      <c r="D126" s="6" t="s">
        <v>25</v>
      </c>
      <c r="E126" s="5" t="s">
        <v>43</v>
      </c>
      <c r="G126" s="5" t="s">
        <v>128</v>
      </c>
      <c r="I126" s="5" t="s">
        <v>129</v>
      </c>
      <c r="J126" s="5" t="s">
        <v>182</v>
      </c>
      <c r="L126" t="s">
        <v>185</v>
      </c>
    </row>
    <row r="127" spans="1:12" ht="13.2" x14ac:dyDescent="0.25">
      <c r="A127" s="5" t="s">
        <v>21</v>
      </c>
      <c r="B127" s="5" t="s">
        <v>153</v>
      </c>
      <c r="C127" s="5" t="s">
        <v>94</v>
      </c>
      <c r="D127" s="6">
        <v>40</v>
      </c>
      <c r="E127" s="5" t="s">
        <v>19</v>
      </c>
      <c r="G127" s="5" t="s">
        <v>19</v>
      </c>
      <c r="I127" s="5" t="s">
        <v>22</v>
      </c>
      <c r="J127" s="5" t="s">
        <v>182</v>
      </c>
      <c r="L127" t="s">
        <v>185</v>
      </c>
    </row>
    <row r="128" spans="1:12" ht="13.2" x14ac:dyDescent="0.25">
      <c r="A128" s="5" t="s">
        <v>23</v>
      </c>
      <c r="B128" s="5" t="s">
        <v>153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182</v>
      </c>
      <c r="L128" t="s">
        <v>185</v>
      </c>
    </row>
    <row r="129" spans="1:12" ht="13.2" x14ac:dyDescent="0.25">
      <c r="A129" s="5" t="s">
        <v>24</v>
      </c>
      <c r="B129" s="5" t="s">
        <v>153</v>
      </c>
      <c r="C129" s="5" t="s">
        <v>94</v>
      </c>
      <c r="D129" s="6" t="s">
        <v>25</v>
      </c>
      <c r="E129" s="5" t="s">
        <v>43</v>
      </c>
      <c r="G129" s="5" t="s">
        <v>128</v>
      </c>
      <c r="I129" s="5" t="s">
        <v>129</v>
      </c>
      <c r="J129" s="5" t="s">
        <v>182</v>
      </c>
      <c r="L129" t="s">
        <v>185</v>
      </c>
    </row>
    <row r="130" spans="1:12" ht="13.2" x14ac:dyDescent="0.25">
      <c r="A130" s="5" t="s">
        <v>21</v>
      </c>
      <c r="B130" s="5" t="s">
        <v>153</v>
      </c>
      <c r="C130" s="5" t="s">
        <v>95</v>
      </c>
      <c r="D130" s="6">
        <v>40.1</v>
      </c>
      <c r="E130" s="5" t="s">
        <v>19</v>
      </c>
      <c r="G130" s="5" t="s">
        <v>19</v>
      </c>
      <c r="I130" s="5" t="s">
        <v>22</v>
      </c>
      <c r="J130" s="5" t="s">
        <v>182</v>
      </c>
      <c r="L130" t="s">
        <v>185</v>
      </c>
    </row>
    <row r="131" spans="1:12" ht="13.2" x14ac:dyDescent="0.25">
      <c r="A131" s="5" t="s">
        <v>23</v>
      </c>
      <c r="B131" s="5" t="s">
        <v>153</v>
      </c>
      <c r="C131" s="5" t="s">
        <v>95</v>
      </c>
      <c r="D131" s="6">
        <v>80.2</v>
      </c>
      <c r="E131" s="5" t="s">
        <v>19</v>
      </c>
      <c r="G131" s="5" t="s">
        <v>19</v>
      </c>
      <c r="I131" s="5" t="s">
        <v>136</v>
      </c>
      <c r="J131" s="5" t="s">
        <v>182</v>
      </c>
      <c r="K131" s="5" t="s">
        <v>139</v>
      </c>
      <c r="L131" t="s">
        <v>185</v>
      </c>
    </row>
    <row r="132" spans="1:12" ht="13.2" x14ac:dyDescent="0.25">
      <c r="A132" s="5" t="s">
        <v>24</v>
      </c>
      <c r="B132" s="5" t="s">
        <v>153</v>
      </c>
      <c r="C132" s="5" t="s">
        <v>95</v>
      </c>
      <c r="D132" s="6" t="s">
        <v>25</v>
      </c>
      <c r="E132" s="5" t="s">
        <v>43</v>
      </c>
      <c r="G132" s="5" t="s">
        <v>128</v>
      </c>
      <c r="I132" s="5" t="s">
        <v>129</v>
      </c>
      <c r="J132" s="5" t="s">
        <v>182</v>
      </c>
      <c r="L132" t="s">
        <v>185</v>
      </c>
    </row>
    <row r="133" spans="1:12" ht="13.2" x14ac:dyDescent="0.25">
      <c r="A133" s="5" t="s">
        <v>21</v>
      </c>
      <c r="B133" s="5" t="s">
        <v>153</v>
      </c>
      <c r="C133" s="5" t="s">
        <v>96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182</v>
      </c>
      <c r="L133" t="s">
        <v>185</v>
      </c>
    </row>
    <row r="134" spans="1:12" ht="13.2" x14ac:dyDescent="0.25">
      <c r="A134" s="5" t="s">
        <v>23</v>
      </c>
      <c r="B134" s="5" t="s">
        <v>153</v>
      </c>
      <c r="C134" s="5" t="s">
        <v>96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182</v>
      </c>
      <c r="L134" t="s">
        <v>185</v>
      </c>
    </row>
    <row r="135" spans="1:12" ht="13.2" x14ac:dyDescent="0.25">
      <c r="A135" s="5" t="s">
        <v>24</v>
      </c>
      <c r="B135" s="5" t="s">
        <v>153</v>
      </c>
      <c r="C135" s="5" t="s">
        <v>96</v>
      </c>
      <c r="D135" s="6" t="s">
        <v>25</v>
      </c>
      <c r="E135" s="5" t="s">
        <v>43</v>
      </c>
      <c r="G135" s="5" t="s">
        <v>128</v>
      </c>
      <c r="I135" s="5" t="s">
        <v>129</v>
      </c>
      <c r="J135" s="5" t="s">
        <v>182</v>
      </c>
      <c r="L135" t="s">
        <v>185</v>
      </c>
    </row>
    <row r="136" spans="1:12" ht="13.2" x14ac:dyDescent="0.25">
      <c r="A136" s="5" t="s">
        <v>21</v>
      </c>
      <c r="B136" s="5" t="s">
        <v>153</v>
      </c>
      <c r="C136" s="5" t="s">
        <v>165</v>
      </c>
      <c r="D136" s="6">
        <v>39.880000000000003</v>
      </c>
      <c r="E136" s="5" t="s">
        <v>19</v>
      </c>
      <c r="G136" s="5" t="s">
        <v>19</v>
      </c>
      <c r="I136" s="5" t="s">
        <v>22</v>
      </c>
      <c r="J136" s="5" t="s">
        <v>182</v>
      </c>
      <c r="L136" t="s">
        <v>185</v>
      </c>
    </row>
    <row r="137" spans="1:12" ht="13.2" x14ac:dyDescent="0.25">
      <c r="A137" s="5" t="s">
        <v>23</v>
      </c>
      <c r="B137" s="5" t="s">
        <v>153</v>
      </c>
      <c r="C137" s="5" t="s">
        <v>165</v>
      </c>
      <c r="D137" s="6">
        <v>79.760000000000005</v>
      </c>
      <c r="E137" s="5" t="s">
        <v>19</v>
      </c>
      <c r="G137" s="5" t="s">
        <v>19</v>
      </c>
      <c r="I137" s="5" t="s">
        <v>136</v>
      </c>
      <c r="J137" s="5" t="s">
        <v>182</v>
      </c>
      <c r="K137" s="5" t="s">
        <v>139</v>
      </c>
      <c r="L137" t="s">
        <v>185</v>
      </c>
    </row>
    <row r="138" spans="1:12" ht="13.2" x14ac:dyDescent="0.25">
      <c r="A138" s="5" t="s">
        <v>24</v>
      </c>
      <c r="B138" s="5" t="s">
        <v>153</v>
      </c>
      <c r="C138" s="5" t="s">
        <v>165</v>
      </c>
      <c r="D138" s="6" t="s">
        <v>25</v>
      </c>
      <c r="E138" s="5" t="s">
        <v>43</v>
      </c>
      <c r="G138" s="5" t="s">
        <v>128</v>
      </c>
      <c r="I138" s="5" t="s">
        <v>129</v>
      </c>
      <c r="J138" s="5" t="s">
        <v>182</v>
      </c>
      <c r="L138" t="s">
        <v>185</v>
      </c>
    </row>
    <row r="139" spans="1:12" ht="13.2" x14ac:dyDescent="0.25">
      <c r="A139" s="5" t="s">
        <v>21</v>
      </c>
      <c r="B139" s="5" t="s">
        <v>153</v>
      </c>
      <c r="C139" s="5" t="s">
        <v>166</v>
      </c>
      <c r="D139" s="6">
        <v>40.159999999999997</v>
      </c>
      <c r="E139" s="5" t="s">
        <v>19</v>
      </c>
      <c r="G139" s="5" t="s">
        <v>19</v>
      </c>
      <c r="I139" s="5" t="s">
        <v>22</v>
      </c>
      <c r="J139" s="5" t="s">
        <v>182</v>
      </c>
      <c r="L139" t="s">
        <v>185</v>
      </c>
    </row>
    <row r="140" spans="1:12" ht="13.2" x14ac:dyDescent="0.25">
      <c r="A140" s="5" t="s">
        <v>23</v>
      </c>
      <c r="B140" s="5" t="s">
        <v>153</v>
      </c>
      <c r="C140" s="5" t="s">
        <v>166</v>
      </c>
      <c r="D140" s="6">
        <v>80.16</v>
      </c>
      <c r="E140" s="5" t="s">
        <v>19</v>
      </c>
      <c r="G140" s="5" t="s">
        <v>19</v>
      </c>
      <c r="I140" s="5" t="s">
        <v>136</v>
      </c>
      <c r="J140" s="5" t="s">
        <v>182</v>
      </c>
      <c r="K140" s="5" t="s">
        <v>139</v>
      </c>
      <c r="L140" t="s">
        <v>185</v>
      </c>
    </row>
    <row r="141" spans="1:12" ht="13.2" x14ac:dyDescent="0.25">
      <c r="A141" s="5" t="s">
        <v>24</v>
      </c>
      <c r="B141" s="5" t="s">
        <v>153</v>
      </c>
      <c r="C141" s="5" t="s">
        <v>166</v>
      </c>
      <c r="D141" s="6" t="s">
        <v>25</v>
      </c>
      <c r="E141" s="5" t="s">
        <v>43</v>
      </c>
      <c r="G141" s="5" t="s">
        <v>128</v>
      </c>
      <c r="I141" s="5" t="s">
        <v>129</v>
      </c>
      <c r="J141" s="5" t="s">
        <v>182</v>
      </c>
      <c r="L141" t="s">
        <v>185</v>
      </c>
    </row>
    <row r="142" spans="1:12" ht="13.2" x14ac:dyDescent="0.25">
      <c r="A142" s="5" t="s">
        <v>21</v>
      </c>
      <c r="B142" s="5" t="s">
        <v>153</v>
      </c>
      <c r="C142" s="5" t="s">
        <v>97</v>
      </c>
      <c r="D142" s="6">
        <v>40</v>
      </c>
      <c r="E142" s="5" t="s">
        <v>19</v>
      </c>
      <c r="G142" s="5" t="s">
        <v>19</v>
      </c>
      <c r="I142" s="5" t="s">
        <v>22</v>
      </c>
      <c r="J142" s="5" t="s">
        <v>182</v>
      </c>
      <c r="L142" t="s">
        <v>185</v>
      </c>
    </row>
    <row r="143" spans="1:12" ht="13.2" x14ac:dyDescent="0.25">
      <c r="A143" s="5" t="s">
        <v>23</v>
      </c>
      <c r="B143" s="5" t="s">
        <v>153</v>
      </c>
      <c r="C143" s="5" t="s">
        <v>97</v>
      </c>
      <c r="D143" s="6">
        <v>80</v>
      </c>
      <c r="E143" s="5" t="s">
        <v>19</v>
      </c>
      <c r="G143" s="5" t="s">
        <v>19</v>
      </c>
      <c r="I143" s="5" t="s">
        <v>22</v>
      </c>
      <c r="J143" s="5" t="s">
        <v>182</v>
      </c>
      <c r="L143" t="s">
        <v>185</v>
      </c>
    </row>
    <row r="144" spans="1:12" ht="13.2" x14ac:dyDescent="0.25">
      <c r="A144" s="5" t="s">
        <v>24</v>
      </c>
      <c r="B144" s="5" t="s">
        <v>153</v>
      </c>
      <c r="C144" s="5" t="s">
        <v>97</v>
      </c>
      <c r="D144" s="6" t="s">
        <v>25</v>
      </c>
      <c r="E144" s="5" t="s">
        <v>43</v>
      </c>
      <c r="G144" s="5" t="s">
        <v>128</v>
      </c>
      <c r="I144" s="5" t="s">
        <v>129</v>
      </c>
      <c r="J144" s="5" t="s">
        <v>182</v>
      </c>
      <c r="L144" t="s">
        <v>185</v>
      </c>
    </row>
    <row r="145" spans="1:12" ht="13.2" x14ac:dyDescent="0.25">
      <c r="A145" s="5" t="s">
        <v>21</v>
      </c>
      <c r="B145" s="5" t="s">
        <v>153</v>
      </c>
      <c r="C145" s="5" t="s">
        <v>98</v>
      </c>
      <c r="D145" s="6">
        <v>39.880000000000003</v>
      </c>
      <c r="E145" s="5" t="s">
        <v>19</v>
      </c>
      <c r="G145" s="5" t="s">
        <v>19</v>
      </c>
      <c r="I145" s="5" t="s">
        <v>22</v>
      </c>
      <c r="J145" s="5" t="s">
        <v>182</v>
      </c>
      <c r="L145" t="s">
        <v>185</v>
      </c>
    </row>
    <row r="146" spans="1:12" ht="13.2" x14ac:dyDescent="0.25">
      <c r="A146" s="5" t="s">
        <v>23</v>
      </c>
      <c r="B146" s="5" t="s">
        <v>153</v>
      </c>
      <c r="C146" s="5" t="s">
        <v>98</v>
      </c>
      <c r="D146" s="6">
        <v>79.77</v>
      </c>
      <c r="E146" s="5" t="s">
        <v>19</v>
      </c>
      <c r="G146" s="5" t="s">
        <v>19</v>
      </c>
      <c r="I146" s="5" t="s">
        <v>136</v>
      </c>
      <c r="J146" s="5" t="s">
        <v>182</v>
      </c>
      <c r="K146" s="5" t="s">
        <v>139</v>
      </c>
      <c r="L146" t="s">
        <v>185</v>
      </c>
    </row>
    <row r="147" spans="1:12" ht="13.2" x14ac:dyDescent="0.25">
      <c r="A147" s="5" t="s">
        <v>24</v>
      </c>
      <c r="B147" s="5" t="s">
        <v>153</v>
      </c>
      <c r="C147" s="5" t="s">
        <v>98</v>
      </c>
      <c r="D147" s="6" t="s">
        <v>25</v>
      </c>
      <c r="E147" s="5" t="s">
        <v>43</v>
      </c>
      <c r="G147" s="5" t="s">
        <v>128</v>
      </c>
      <c r="I147" s="5" t="s">
        <v>129</v>
      </c>
      <c r="J147" s="5" t="s">
        <v>182</v>
      </c>
      <c r="L147" t="s">
        <v>185</v>
      </c>
    </row>
    <row r="148" spans="1:12" ht="13.2" x14ac:dyDescent="0.25">
      <c r="A148" s="5" t="s">
        <v>21</v>
      </c>
      <c r="B148" s="5" t="s">
        <v>153</v>
      </c>
      <c r="C148" s="5" t="s">
        <v>99</v>
      </c>
      <c r="D148" s="6">
        <v>40</v>
      </c>
      <c r="E148" s="5" t="s">
        <v>19</v>
      </c>
      <c r="G148" s="5" t="s">
        <v>19</v>
      </c>
      <c r="I148" s="5" t="s">
        <v>22</v>
      </c>
      <c r="J148" s="5" t="s">
        <v>182</v>
      </c>
      <c r="L148" t="s">
        <v>185</v>
      </c>
    </row>
    <row r="149" spans="1:12" ht="13.2" x14ac:dyDescent="0.25">
      <c r="A149" s="5" t="s">
        <v>23</v>
      </c>
      <c r="B149" s="5" t="s">
        <v>153</v>
      </c>
      <c r="C149" s="5" t="s">
        <v>99</v>
      </c>
      <c r="D149" s="6">
        <v>80</v>
      </c>
      <c r="E149" s="5" t="s">
        <v>19</v>
      </c>
      <c r="G149" s="5" t="s">
        <v>19</v>
      </c>
      <c r="I149" s="5" t="s">
        <v>22</v>
      </c>
      <c r="J149" s="5" t="s">
        <v>182</v>
      </c>
      <c r="L149" t="s">
        <v>185</v>
      </c>
    </row>
    <row r="150" spans="1:12" ht="13.2" x14ac:dyDescent="0.25">
      <c r="A150" s="5" t="s">
        <v>24</v>
      </c>
      <c r="B150" s="5" t="s">
        <v>153</v>
      </c>
      <c r="C150" s="5" t="s">
        <v>99</v>
      </c>
      <c r="D150" s="6" t="s">
        <v>25</v>
      </c>
      <c r="E150" s="5" t="s">
        <v>43</v>
      </c>
      <c r="G150" s="5" t="s">
        <v>128</v>
      </c>
      <c r="I150" s="5" t="s">
        <v>129</v>
      </c>
      <c r="J150" s="5" t="s">
        <v>182</v>
      </c>
      <c r="L150" t="s">
        <v>185</v>
      </c>
    </row>
    <row r="151" spans="1:12" ht="13.2" x14ac:dyDescent="0.25">
      <c r="A151" s="5" t="s">
        <v>21</v>
      </c>
      <c r="B151" s="5" t="s">
        <v>153</v>
      </c>
      <c r="C151" s="5" t="s">
        <v>100</v>
      </c>
      <c r="D151" s="6">
        <v>39.979999999999997</v>
      </c>
      <c r="E151" s="5" t="s">
        <v>19</v>
      </c>
      <c r="G151" s="5" t="s">
        <v>19</v>
      </c>
      <c r="I151" s="5" t="s">
        <v>22</v>
      </c>
      <c r="J151" s="5" t="s">
        <v>182</v>
      </c>
      <c r="L151" t="s">
        <v>185</v>
      </c>
    </row>
    <row r="152" spans="1:12" ht="13.2" x14ac:dyDescent="0.25">
      <c r="A152" s="5" t="s">
        <v>23</v>
      </c>
      <c r="B152" s="5" t="s">
        <v>153</v>
      </c>
      <c r="C152" s="5" t="s">
        <v>100</v>
      </c>
      <c r="D152" s="6">
        <v>79.959999999999994</v>
      </c>
      <c r="E152" s="5" t="s">
        <v>19</v>
      </c>
      <c r="G152" s="5" t="s">
        <v>19</v>
      </c>
      <c r="I152" s="5" t="s">
        <v>136</v>
      </c>
      <c r="J152" s="5" t="s">
        <v>182</v>
      </c>
      <c r="K152" s="5" t="s">
        <v>139</v>
      </c>
      <c r="L152" t="s">
        <v>185</v>
      </c>
    </row>
    <row r="153" spans="1:12" ht="13.2" x14ac:dyDescent="0.25">
      <c r="A153" s="5" t="s">
        <v>24</v>
      </c>
      <c r="B153" s="5" t="s">
        <v>153</v>
      </c>
      <c r="C153" s="5" t="s">
        <v>100</v>
      </c>
      <c r="D153" s="6" t="s">
        <v>25</v>
      </c>
      <c r="E153" s="5" t="s">
        <v>43</v>
      </c>
      <c r="G153" s="5" t="s">
        <v>128</v>
      </c>
      <c r="I153" s="5" t="s">
        <v>129</v>
      </c>
      <c r="J153" s="5" t="s">
        <v>182</v>
      </c>
      <c r="L153" t="s">
        <v>185</v>
      </c>
    </row>
    <row r="154" spans="1:12" ht="13.2" x14ac:dyDescent="0.25">
      <c r="A154" s="5" t="s">
        <v>21</v>
      </c>
      <c r="B154" s="5" t="s">
        <v>153</v>
      </c>
      <c r="C154" s="5" t="s">
        <v>101</v>
      </c>
      <c r="D154" s="6">
        <v>40</v>
      </c>
      <c r="E154" s="5" t="s">
        <v>19</v>
      </c>
      <c r="G154" s="5" t="s">
        <v>19</v>
      </c>
      <c r="I154" s="5" t="s">
        <v>22</v>
      </c>
      <c r="J154" s="5" t="s">
        <v>182</v>
      </c>
      <c r="L154" t="s">
        <v>185</v>
      </c>
    </row>
    <row r="155" spans="1:12" ht="13.2" x14ac:dyDescent="0.25">
      <c r="A155" s="5" t="s">
        <v>18</v>
      </c>
      <c r="B155" s="5" t="s">
        <v>153</v>
      </c>
      <c r="C155" s="5" t="s">
        <v>101</v>
      </c>
      <c r="D155" s="6">
        <v>46</v>
      </c>
      <c r="E155" s="5" t="s">
        <v>19</v>
      </c>
      <c r="G155" s="5" t="s">
        <v>19</v>
      </c>
      <c r="I155" s="5" t="s">
        <v>142</v>
      </c>
      <c r="J155" s="5" t="s">
        <v>182</v>
      </c>
      <c r="L155" t="s">
        <v>185</v>
      </c>
    </row>
    <row r="156" spans="1:12" ht="13.2" x14ac:dyDescent="0.25">
      <c r="A156" s="5" t="s">
        <v>18</v>
      </c>
      <c r="B156" s="5" t="s">
        <v>153</v>
      </c>
      <c r="C156" s="5" t="s">
        <v>101</v>
      </c>
      <c r="D156" s="6">
        <v>54</v>
      </c>
      <c r="E156" s="5" t="s">
        <v>19</v>
      </c>
      <c r="G156" s="5" t="s">
        <v>19</v>
      </c>
      <c r="I156" s="5" t="s">
        <v>143</v>
      </c>
      <c r="J156" s="5" t="s">
        <v>182</v>
      </c>
      <c r="K156" s="5" t="s">
        <v>144</v>
      </c>
      <c r="L156" t="s">
        <v>185</v>
      </c>
    </row>
    <row r="157" spans="1:12" ht="13.2" x14ac:dyDescent="0.25">
      <c r="A157" s="5" t="s">
        <v>23</v>
      </c>
      <c r="B157" s="5" t="s">
        <v>153</v>
      </c>
      <c r="C157" s="5" t="s">
        <v>101</v>
      </c>
      <c r="D157" s="6">
        <v>80</v>
      </c>
      <c r="E157" s="5" t="s">
        <v>19</v>
      </c>
      <c r="G157" s="5" t="s">
        <v>19</v>
      </c>
      <c r="I157" s="5" t="s">
        <v>22</v>
      </c>
      <c r="J157" s="5" t="s">
        <v>182</v>
      </c>
      <c r="L157" t="s">
        <v>185</v>
      </c>
    </row>
    <row r="158" spans="1:12" ht="13.2" x14ac:dyDescent="0.25">
      <c r="A158" s="5" t="s">
        <v>24</v>
      </c>
      <c r="B158" s="5" t="s">
        <v>153</v>
      </c>
      <c r="C158" s="5" t="s">
        <v>101</v>
      </c>
      <c r="D158" s="6" t="s">
        <v>25</v>
      </c>
      <c r="E158" s="5" t="s">
        <v>43</v>
      </c>
      <c r="G158" s="5" t="s">
        <v>128</v>
      </c>
      <c r="I158" s="5" t="s">
        <v>129</v>
      </c>
      <c r="J158" s="5" t="s">
        <v>182</v>
      </c>
      <c r="L158" t="s">
        <v>185</v>
      </c>
    </row>
    <row r="159" spans="1:12" ht="13.2" x14ac:dyDescent="0.25">
      <c r="A159" s="5" t="s">
        <v>21</v>
      </c>
      <c r="B159" s="5" t="s">
        <v>153</v>
      </c>
      <c r="C159" s="5" t="s">
        <v>102</v>
      </c>
      <c r="D159" s="6">
        <v>39.96</v>
      </c>
      <c r="E159" s="5" t="s">
        <v>19</v>
      </c>
      <c r="G159" s="5" t="s">
        <v>19</v>
      </c>
      <c r="I159" s="5" t="s">
        <v>22</v>
      </c>
      <c r="J159" s="5" t="s">
        <v>182</v>
      </c>
      <c r="L159" t="s">
        <v>185</v>
      </c>
    </row>
    <row r="160" spans="1:12" ht="13.2" x14ac:dyDescent="0.25">
      <c r="A160" s="5" t="s">
        <v>23</v>
      </c>
      <c r="B160" s="5" t="s">
        <v>153</v>
      </c>
      <c r="C160" s="5" t="s">
        <v>102</v>
      </c>
      <c r="D160" s="6">
        <v>79.92</v>
      </c>
      <c r="E160" s="5" t="s">
        <v>19</v>
      </c>
      <c r="G160" s="5" t="s">
        <v>19</v>
      </c>
      <c r="I160" s="5" t="s">
        <v>136</v>
      </c>
      <c r="J160" s="5" t="s">
        <v>182</v>
      </c>
      <c r="K160" s="5" t="s">
        <v>139</v>
      </c>
      <c r="L160" t="s">
        <v>185</v>
      </c>
    </row>
    <row r="161" spans="1:12" ht="13.2" x14ac:dyDescent="0.25">
      <c r="A161" s="5" t="s">
        <v>24</v>
      </c>
      <c r="B161" s="5" t="s">
        <v>153</v>
      </c>
      <c r="C161" s="5" t="s">
        <v>102</v>
      </c>
      <c r="D161" s="6" t="s">
        <v>25</v>
      </c>
      <c r="E161" s="5" t="s">
        <v>43</v>
      </c>
      <c r="G161" s="5" t="s">
        <v>128</v>
      </c>
      <c r="I161" s="5" t="s">
        <v>129</v>
      </c>
      <c r="J161" s="5" t="s">
        <v>182</v>
      </c>
      <c r="L161" t="s">
        <v>185</v>
      </c>
    </row>
    <row r="162" spans="1:12" ht="13.2" x14ac:dyDescent="0.25">
      <c r="A162" s="5" t="s">
        <v>21</v>
      </c>
      <c r="B162" s="5" t="s">
        <v>153</v>
      </c>
      <c r="C162" s="5" t="s">
        <v>103</v>
      </c>
      <c r="D162" s="6">
        <v>40</v>
      </c>
      <c r="E162" s="5" t="s">
        <v>19</v>
      </c>
      <c r="G162" s="5" t="s">
        <v>19</v>
      </c>
      <c r="I162" s="5" t="s">
        <v>22</v>
      </c>
      <c r="J162" s="5" t="s">
        <v>182</v>
      </c>
      <c r="L162" t="s">
        <v>185</v>
      </c>
    </row>
    <row r="163" spans="1:12" ht="13.2" x14ac:dyDescent="0.25">
      <c r="A163" s="5" t="s">
        <v>23</v>
      </c>
      <c r="B163" s="5" t="s">
        <v>153</v>
      </c>
      <c r="C163" s="5" t="s">
        <v>103</v>
      </c>
      <c r="D163" s="6">
        <v>80</v>
      </c>
      <c r="E163" s="5" t="s">
        <v>19</v>
      </c>
      <c r="G163" s="5" t="s">
        <v>19</v>
      </c>
      <c r="I163" s="5" t="s">
        <v>22</v>
      </c>
      <c r="J163" s="5" t="s">
        <v>182</v>
      </c>
      <c r="L163" t="s">
        <v>185</v>
      </c>
    </row>
    <row r="164" spans="1:12" ht="13.2" x14ac:dyDescent="0.25">
      <c r="A164" s="5" t="s">
        <v>24</v>
      </c>
      <c r="B164" s="5" t="s">
        <v>153</v>
      </c>
      <c r="C164" s="5" t="s">
        <v>103</v>
      </c>
      <c r="D164" s="6" t="s">
        <v>25</v>
      </c>
      <c r="E164" s="5" t="s">
        <v>43</v>
      </c>
      <c r="G164" s="5" t="s">
        <v>128</v>
      </c>
      <c r="I164" s="5" t="s">
        <v>129</v>
      </c>
      <c r="J164" s="5" t="s">
        <v>182</v>
      </c>
      <c r="L164" t="s">
        <v>185</v>
      </c>
    </row>
    <row r="165" spans="1:12" ht="13.2" x14ac:dyDescent="0.25">
      <c r="A165" s="5" t="s">
        <v>21</v>
      </c>
      <c r="B165" s="5" t="s">
        <v>153</v>
      </c>
      <c r="C165" s="5" t="s">
        <v>175</v>
      </c>
      <c r="D165" s="6">
        <v>39.85</v>
      </c>
      <c r="E165" s="5" t="s">
        <v>19</v>
      </c>
      <c r="G165" s="5" t="s">
        <v>19</v>
      </c>
      <c r="I165" s="5" t="s">
        <v>22</v>
      </c>
      <c r="J165" s="5" t="s">
        <v>182</v>
      </c>
      <c r="L165" t="s">
        <v>185</v>
      </c>
    </row>
    <row r="166" spans="1:12" ht="13.2" x14ac:dyDescent="0.25">
      <c r="A166" s="5" t="s">
        <v>23</v>
      </c>
      <c r="B166" s="5" t="s">
        <v>153</v>
      </c>
      <c r="C166" s="5" t="s">
        <v>175</v>
      </c>
      <c r="D166" s="6">
        <v>79.709999999999994</v>
      </c>
      <c r="E166" s="5" t="s">
        <v>19</v>
      </c>
      <c r="G166" s="5" t="s">
        <v>19</v>
      </c>
      <c r="I166" s="5" t="s">
        <v>136</v>
      </c>
      <c r="J166" s="5" t="s">
        <v>182</v>
      </c>
      <c r="K166" s="5" t="s">
        <v>139</v>
      </c>
      <c r="L166" t="s">
        <v>185</v>
      </c>
    </row>
    <row r="167" spans="1:12" ht="13.2" x14ac:dyDescent="0.25">
      <c r="A167" s="5" t="s">
        <v>24</v>
      </c>
      <c r="B167" s="5" t="s">
        <v>153</v>
      </c>
      <c r="C167" s="5" t="s">
        <v>175</v>
      </c>
      <c r="D167" s="6" t="s">
        <v>25</v>
      </c>
      <c r="E167" s="5" t="s">
        <v>43</v>
      </c>
      <c r="G167" s="5" t="s">
        <v>128</v>
      </c>
      <c r="I167" s="5" t="s">
        <v>129</v>
      </c>
      <c r="J167" s="5" t="s">
        <v>182</v>
      </c>
      <c r="L167" t="s">
        <v>185</v>
      </c>
    </row>
    <row r="168" spans="1:12" ht="13.2" x14ac:dyDescent="0.25">
      <c r="A168" s="5" t="s">
        <v>21</v>
      </c>
      <c r="B168" s="5" t="s">
        <v>153</v>
      </c>
      <c r="C168" s="5" t="s">
        <v>176</v>
      </c>
      <c r="D168" s="6">
        <v>40</v>
      </c>
      <c r="E168" s="5" t="s">
        <v>19</v>
      </c>
      <c r="G168" s="5" t="s">
        <v>19</v>
      </c>
      <c r="I168" s="5" t="s">
        <v>22</v>
      </c>
      <c r="J168" s="5" t="s">
        <v>182</v>
      </c>
      <c r="L168" t="s">
        <v>185</v>
      </c>
    </row>
    <row r="169" spans="1:12" ht="13.2" x14ac:dyDescent="0.25">
      <c r="A169" s="5" t="s">
        <v>23</v>
      </c>
      <c r="B169" s="5" t="s">
        <v>153</v>
      </c>
      <c r="C169" s="5" t="s">
        <v>176</v>
      </c>
      <c r="D169" s="6">
        <v>80</v>
      </c>
      <c r="E169" s="5" t="s">
        <v>19</v>
      </c>
      <c r="G169" s="5" t="s">
        <v>19</v>
      </c>
      <c r="I169" s="5" t="s">
        <v>22</v>
      </c>
      <c r="J169" s="5" t="s">
        <v>182</v>
      </c>
      <c r="L169" t="s">
        <v>185</v>
      </c>
    </row>
    <row r="170" spans="1:12" ht="13.2" x14ac:dyDescent="0.25">
      <c r="A170" s="5" t="s">
        <v>24</v>
      </c>
      <c r="B170" s="5" t="s">
        <v>153</v>
      </c>
      <c r="C170" s="5" t="s">
        <v>176</v>
      </c>
      <c r="D170" s="6" t="s">
        <v>25</v>
      </c>
      <c r="E170" s="5" t="s">
        <v>43</v>
      </c>
      <c r="G170" s="5" t="s">
        <v>128</v>
      </c>
      <c r="I170" s="5" t="s">
        <v>129</v>
      </c>
      <c r="J170" s="5" t="s">
        <v>182</v>
      </c>
      <c r="L170" t="s">
        <v>185</v>
      </c>
    </row>
    <row r="171" spans="1:12" ht="13.2" x14ac:dyDescent="0.25">
      <c r="A171" s="5" t="s">
        <v>21</v>
      </c>
      <c r="B171" s="5" t="s">
        <v>153</v>
      </c>
      <c r="C171" s="5" t="s">
        <v>167</v>
      </c>
      <c r="D171" s="6">
        <v>40.1</v>
      </c>
      <c r="E171" s="5" t="s">
        <v>19</v>
      </c>
      <c r="G171" s="5" t="s">
        <v>19</v>
      </c>
      <c r="I171" s="5" t="s">
        <v>22</v>
      </c>
      <c r="J171" s="5" t="s">
        <v>182</v>
      </c>
      <c r="L171" t="s">
        <v>185</v>
      </c>
    </row>
    <row r="172" spans="1:12" ht="13.2" x14ac:dyDescent="0.25">
      <c r="A172" s="5" t="s">
        <v>23</v>
      </c>
      <c r="B172" s="5" t="s">
        <v>153</v>
      </c>
      <c r="C172" s="5" t="s">
        <v>167</v>
      </c>
      <c r="D172" s="6">
        <v>80.209999999999994</v>
      </c>
      <c r="E172" s="5" t="s">
        <v>19</v>
      </c>
      <c r="G172" s="5" t="s">
        <v>19</v>
      </c>
      <c r="I172" s="5" t="s">
        <v>136</v>
      </c>
      <c r="J172" s="5" t="s">
        <v>182</v>
      </c>
      <c r="K172" s="5" t="s">
        <v>139</v>
      </c>
      <c r="L172" t="s">
        <v>185</v>
      </c>
    </row>
    <row r="173" spans="1:12" ht="13.2" x14ac:dyDescent="0.25">
      <c r="A173" s="5" t="s">
        <v>24</v>
      </c>
      <c r="B173" s="5" t="s">
        <v>153</v>
      </c>
      <c r="C173" s="5" t="s">
        <v>167</v>
      </c>
      <c r="D173" s="6" t="s">
        <v>25</v>
      </c>
      <c r="E173" s="5" t="s">
        <v>43</v>
      </c>
      <c r="G173" s="5" t="s">
        <v>128</v>
      </c>
      <c r="I173" s="5" t="s">
        <v>129</v>
      </c>
      <c r="J173" s="5" t="s">
        <v>182</v>
      </c>
      <c r="L173" t="s">
        <v>185</v>
      </c>
    </row>
    <row r="174" spans="1:12" ht="13.2" x14ac:dyDescent="0.25">
      <c r="A174" s="5" t="s">
        <v>21</v>
      </c>
      <c r="B174" s="5" t="s">
        <v>153</v>
      </c>
      <c r="C174" s="5" t="s">
        <v>168</v>
      </c>
      <c r="D174" s="6">
        <v>40.29</v>
      </c>
      <c r="E174" s="5" t="s">
        <v>19</v>
      </c>
      <c r="G174" s="5" t="s">
        <v>19</v>
      </c>
      <c r="I174" s="5" t="s">
        <v>22</v>
      </c>
      <c r="J174" s="5" t="s">
        <v>182</v>
      </c>
      <c r="L174" t="s">
        <v>185</v>
      </c>
    </row>
    <row r="175" spans="1:12" ht="13.2" x14ac:dyDescent="0.25">
      <c r="A175" s="5" t="s">
        <v>23</v>
      </c>
      <c r="B175" s="5" t="s">
        <v>153</v>
      </c>
      <c r="C175" s="5" t="s">
        <v>168</v>
      </c>
      <c r="D175" s="6">
        <v>80.290000000000006</v>
      </c>
      <c r="E175" s="5" t="s">
        <v>19</v>
      </c>
      <c r="G175" s="5" t="s">
        <v>19</v>
      </c>
      <c r="I175" s="5" t="s">
        <v>136</v>
      </c>
      <c r="J175" s="5" t="s">
        <v>182</v>
      </c>
      <c r="K175" s="5" t="s">
        <v>139</v>
      </c>
      <c r="L175" t="s">
        <v>185</v>
      </c>
    </row>
    <row r="176" spans="1:12" ht="13.2" x14ac:dyDescent="0.25">
      <c r="A176" s="5" t="s">
        <v>24</v>
      </c>
      <c r="B176" s="5" t="s">
        <v>153</v>
      </c>
      <c r="C176" s="5" t="s">
        <v>168</v>
      </c>
      <c r="D176" s="6" t="s">
        <v>25</v>
      </c>
      <c r="E176" s="5" t="s">
        <v>43</v>
      </c>
      <c r="G176" s="5" t="s">
        <v>128</v>
      </c>
      <c r="I176" s="5" t="s">
        <v>129</v>
      </c>
      <c r="J176" s="5" t="s">
        <v>182</v>
      </c>
      <c r="L176" t="s">
        <v>185</v>
      </c>
    </row>
    <row r="177" spans="1:12" ht="13.2" x14ac:dyDescent="0.25">
      <c r="A177" s="5" t="s">
        <v>21</v>
      </c>
      <c r="B177" s="5" t="s">
        <v>153</v>
      </c>
      <c r="C177" s="5" t="s">
        <v>104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182</v>
      </c>
      <c r="K177" s="8" t="s">
        <v>145</v>
      </c>
      <c r="L177" t="s">
        <v>185</v>
      </c>
    </row>
    <row r="178" spans="1:12" ht="13.2" x14ac:dyDescent="0.25">
      <c r="A178" s="5" t="s">
        <v>23</v>
      </c>
      <c r="B178" s="5" t="s">
        <v>153</v>
      </c>
      <c r="C178" s="5" t="s">
        <v>104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182</v>
      </c>
      <c r="L178" t="s">
        <v>185</v>
      </c>
    </row>
    <row r="179" spans="1:12" ht="13.2" x14ac:dyDescent="0.25">
      <c r="A179" s="5" t="s">
        <v>24</v>
      </c>
      <c r="B179" s="5" t="s">
        <v>153</v>
      </c>
      <c r="C179" s="5" t="s">
        <v>104</v>
      </c>
      <c r="D179" s="6" t="s">
        <v>25</v>
      </c>
      <c r="E179" s="5" t="s">
        <v>43</v>
      </c>
      <c r="G179" s="5" t="s">
        <v>128</v>
      </c>
      <c r="I179" s="5" t="s">
        <v>129</v>
      </c>
      <c r="J179" s="5" t="s">
        <v>182</v>
      </c>
      <c r="L179" t="s">
        <v>185</v>
      </c>
    </row>
    <row r="180" spans="1:12" ht="13.2" x14ac:dyDescent="0.25">
      <c r="A180" s="5" t="s">
        <v>21</v>
      </c>
      <c r="B180" s="5" t="s">
        <v>153</v>
      </c>
      <c r="C180" s="5" t="s">
        <v>106</v>
      </c>
      <c r="D180" s="6">
        <v>39.840000000000003</v>
      </c>
      <c r="E180" s="5" t="s">
        <v>19</v>
      </c>
      <c r="G180" s="5" t="s">
        <v>19</v>
      </c>
      <c r="I180" s="5" t="s">
        <v>22</v>
      </c>
      <c r="J180" s="5" t="s">
        <v>182</v>
      </c>
      <c r="L180" t="s">
        <v>185</v>
      </c>
    </row>
    <row r="181" spans="1:12" ht="13.2" x14ac:dyDescent="0.25">
      <c r="A181" s="5" t="s">
        <v>23</v>
      </c>
      <c r="B181" s="5" t="s">
        <v>153</v>
      </c>
      <c r="C181" s="5" t="s">
        <v>106</v>
      </c>
      <c r="D181" s="6">
        <v>79.680000000000007</v>
      </c>
      <c r="E181" s="5" t="s">
        <v>19</v>
      </c>
      <c r="G181" s="5" t="s">
        <v>19</v>
      </c>
      <c r="I181" s="5" t="s">
        <v>136</v>
      </c>
      <c r="J181" s="5" t="s">
        <v>182</v>
      </c>
      <c r="K181" s="5" t="s">
        <v>139</v>
      </c>
      <c r="L181" t="s">
        <v>185</v>
      </c>
    </row>
    <row r="182" spans="1:12" ht="13.2" x14ac:dyDescent="0.25">
      <c r="A182" s="5" t="s">
        <v>24</v>
      </c>
      <c r="B182" s="5" t="s">
        <v>153</v>
      </c>
      <c r="C182" s="5" t="s">
        <v>106</v>
      </c>
      <c r="D182" s="6" t="s">
        <v>25</v>
      </c>
      <c r="E182" s="5" t="s">
        <v>43</v>
      </c>
      <c r="G182" s="5" t="s">
        <v>128</v>
      </c>
      <c r="I182" s="5" t="s">
        <v>129</v>
      </c>
      <c r="J182" s="5" t="s">
        <v>182</v>
      </c>
      <c r="L182" t="s">
        <v>185</v>
      </c>
    </row>
    <row r="183" spans="1:12" ht="13.2" x14ac:dyDescent="0.25">
      <c r="A183" s="5" t="s">
        <v>21</v>
      </c>
      <c r="B183" s="5" t="s">
        <v>153</v>
      </c>
      <c r="C183" s="5" t="s">
        <v>109</v>
      </c>
      <c r="D183" s="6">
        <v>38.840000000000003</v>
      </c>
      <c r="E183" s="5" t="s">
        <v>19</v>
      </c>
      <c r="G183" s="5" t="s">
        <v>19</v>
      </c>
      <c r="I183" s="5" t="s">
        <v>22</v>
      </c>
      <c r="J183" s="5" t="s">
        <v>182</v>
      </c>
      <c r="L183" t="s">
        <v>185</v>
      </c>
    </row>
    <row r="184" spans="1:12" ht="13.2" x14ac:dyDescent="0.25">
      <c r="A184" s="5" t="s">
        <v>23</v>
      </c>
      <c r="B184" s="5" t="s">
        <v>153</v>
      </c>
      <c r="C184" s="5" t="s">
        <v>109</v>
      </c>
      <c r="D184" s="6">
        <v>78.84</v>
      </c>
      <c r="E184" s="5" t="s">
        <v>19</v>
      </c>
      <c r="G184" s="5" t="s">
        <v>19</v>
      </c>
      <c r="I184" s="5" t="s">
        <v>136</v>
      </c>
      <c r="J184" s="5" t="s">
        <v>182</v>
      </c>
      <c r="K184" s="5" t="s">
        <v>139</v>
      </c>
      <c r="L184" t="s">
        <v>185</v>
      </c>
    </row>
    <row r="185" spans="1:12" ht="13.2" x14ac:dyDescent="0.25">
      <c r="A185" s="5" t="s">
        <v>24</v>
      </c>
      <c r="B185" s="5" t="s">
        <v>153</v>
      </c>
      <c r="C185" s="5" t="s">
        <v>109</v>
      </c>
      <c r="D185" s="6" t="s">
        <v>25</v>
      </c>
      <c r="E185" s="5" t="s">
        <v>43</v>
      </c>
      <c r="G185" s="5" t="s">
        <v>128</v>
      </c>
      <c r="I185" s="5" t="s">
        <v>129</v>
      </c>
      <c r="J185" s="5" t="s">
        <v>182</v>
      </c>
      <c r="L185" t="s">
        <v>185</v>
      </c>
    </row>
    <row r="186" spans="1:12" ht="13.2" x14ac:dyDescent="0.25">
      <c r="A186" s="5" t="s">
        <v>21</v>
      </c>
      <c r="B186" s="5" t="s">
        <v>153</v>
      </c>
      <c r="C186" s="5" t="s">
        <v>110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182</v>
      </c>
      <c r="L186" t="s">
        <v>185</v>
      </c>
    </row>
    <row r="187" spans="1:12" ht="13.2" x14ac:dyDescent="0.25">
      <c r="A187" s="5" t="s">
        <v>23</v>
      </c>
      <c r="B187" s="5" t="s">
        <v>153</v>
      </c>
      <c r="C187" s="5" t="s">
        <v>110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182</v>
      </c>
      <c r="L187" t="s">
        <v>185</v>
      </c>
    </row>
    <row r="188" spans="1:12" ht="13.2" x14ac:dyDescent="0.25">
      <c r="A188" s="5" t="s">
        <v>24</v>
      </c>
      <c r="B188" s="5" t="s">
        <v>153</v>
      </c>
      <c r="C188" s="5" t="s">
        <v>110</v>
      </c>
      <c r="D188" s="6" t="s">
        <v>25</v>
      </c>
      <c r="E188" s="5" t="s">
        <v>43</v>
      </c>
      <c r="G188" s="5" t="s">
        <v>128</v>
      </c>
      <c r="I188" s="5" t="s">
        <v>129</v>
      </c>
      <c r="J188" s="5" t="s">
        <v>182</v>
      </c>
      <c r="L188" t="s">
        <v>185</v>
      </c>
    </row>
    <row r="189" spans="1:12" ht="13.2" x14ac:dyDescent="0.25">
      <c r="A189" s="5" t="s">
        <v>21</v>
      </c>
      <c r="B189" s="5" t="s">
        <v>153</v>
      </c>
      <c r="C189" s="5" t="s">
        <v>112</v>
      </c>
      <c r="D189" s="6">
        <v>40.03</v>
      </c>
      <c r="E189" s="5" t="s">
        <v>19</v>
      </c>
      <c r="G189" s="5" t="s">
        <v>19</v>
      </c>
      <c r="I189" s="5" t="s">
        <v>22</v>
      </c>
      <c r="J189" s="5" t="s">
        <v>182</v>
      </c>
      <c r="L189" t="s">
        <v>185</v>
      </c>
    </row>
    <row r="190" spans="1:12" ht="13.2" x14ac:dyDescent="0.25">
      <c r="A190" s="5" t="s">
        <v>23</v>
      </c>
      <c r="B190" s="5" t="s">
        <v>153</v>
      </c>
      <c r="C190" s="5" t="s">
        <v>112</v>
      </c>
      <c r="D190" s="6">
        <v>80.069999999999993</v>
      </c>
      <c r="E190" s="5" t="s">
        <v>19</v>
      </c>
      <c r="G190" s="5" t="s">
        <v>19</v>
      </c>
      <c r="I190" s="5" t="s">
        <v>136</v>
      </c>
      <c r="J190" s="5" t="s">
        <v>182</v>
      </c>
      <c r="K190" s="5" t="s">
        <v>139</v>
      </c>
      <c r="L190" t="s">
        <v>185</v>
      </c>
    </row>
    <row r="191" spans="1:12" ht="13.2" x14ac:dyDescent="0.25">
      <c r="A191" s="5" t="s">
        <v>24</v>
      </c>
      <c r="B191" s="5" t="s">
        <v>153</v>
      </c>
      <c r="C191" s="5" t="s">
        <v>112</v>
      </c>
      <c r="D191" s="6" t="s">
        <v>25</v>
      </c>
      <c r="E191" s="5" t="s">
        <v>43</v>
      </c>
      <c r="G191" s="5" t="s">
        <v>128</v>
      </c>
      <c r="I191" s="5" t="s">
        <v>129</v>
      </c>
      <c r="J191" s="5" t="s">
        <v>182</v>
      </c>
      <c r="L191" t="s">
        <v>185</v>
      </c>
    </row>
    <row r="192" spans="1:12" ht="13.2" x14ac:dyDescent="0.25">
      <c r="A192" s="5" t="s">
        <v>21</v>
      </c>
      <c r="B192" s="5" t="s">
        <v>153</v>
      </c>
      <c r="C192" s="5" t="s">
        <v>113</v>
      </c>
      <c r="D192" s="6">
        <v>39.22</v>
      </c>
      <c r="E192" s="5" t="s">
        <v>19</v>
      </c>
      <c r="G192" s="5" t="s">
        <v>19</v>
      </c>
      <c r="I192" s="5" t="s">
        <v>22</v>
      </c>
      <c r="J192" s="5" t="s">
        <v>182</v>
      </c>
      <c r="L192" t="s">
        <v>185</v>
      </c>
    </row>
    <row r="193" spans="1:12" ht="13.2" x14ac:dyDescent="0.25">
      <c r="A193" s="5" t="s">
        <v>23</v>
      </c>
      <c r="B193" s="5" t="s">
        <v>153</v>
      </c>
      <c r="C193" s="5" t="s">
        <v>113</v>
      </c>
      <c r="D193" s="6">
        <v>79.22</v>
      </c>
      <c r="E193" s="5" t="s">
        <v>19</v>
      </c>
      <c r="G193" s="5" t="s">
        <v>19</v>
      </c>
      <c r="I193" s="5" t="s">
        <v>136</v>
      </c>
      <c r="J193" s="5" t="s">
        <v>182</v>
      </c>
      <c r="K193" s="5" t="s">
        <v>139</v>
      </c>
      <c r="L193" t="s">
        <v>185</v>
      </c>
    </row>
    <row r="194" spans="1:12" ht="13.2" x14ac:dyDescent="0.25">
      <c r="A194" s="5" t="s">
        <v>24</v>
      </c>
      <c r="B194" s="5" t="s">
        <v>153</v>
      </c>
      <c r="C194" s="5" t="s">
        <v>113</v>
      </c>
      <c r="D194" s="6" t="s">
        <v>25</v>
      </c>
      <c r="E194" s="5" t="s">
        <v>43</v>
      </c>
      <c r="G194" s="5" t="s">
        <v>128</v>
      </c>
      <c r="I194" s="5" t="s">
        <v>129</v>
      </c>
      <c r="J194" s="5" t="s">
        <v>182</v>
      </c>
      <c r="L194" t="s">
        <v>185</v>
      </c>
    </row>
    <row r="195" spans="1:12" ht="13.2" x14ac:dyDescent="0.25">
      <c r="A195" s="5" t="s">
        <v>21</v>
      </c>
      <c r="B195" s="5" t="s">
        <v>153</v>
      </c>
      <c r="C195" s="5" t="s">
        <v>114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182</v>
      </c>
      <c r="L195" t="s">
        <v>185</v>
      </c>
    </row>
    <row r="196" spans="1:12" ht="13.2" x14ac:dyDescent="0.25">
      <c r="A196" s="5" t="s">
        <v>23</v>
      </c>
      <c r="B196" s="5" t="s">
        <v>153</v>
      </c>
      <c r="C196" s="5" t="s">
        <v>114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182</v>
      </c>
      <c r="L196" t="s">
        <v>185</v>
      </c>
    </row>
    <row r="197" spans="1:12" ht="13.2" x14ac:dyDescent="0.25">
      <c r="A197" s="5" t="s">
        <v>24</v>
      </c>
      <c r="B197" s="5" t="s">
        <v>153</v>
      </c>
      <c r="C197" s="5" t="s">
        <v>114</v>
      </c>
      <c r="D197" s="6" t="s">
        <v>25</v>
      </c>
      <c r="E197" s="5" t="s">
        <v>43</v>
      </c>
      <c r="G197" s="5" t="s">
        <v>128</v>
      </c>
      <c r="I197" s="5" t="s">
        <v>129</v>
      </c>
      <c r="J197" s="5" t="s">
        <v>182</v>
      </c>
      <c r="L197" t="s">
        <v>185</v>
      </c>
    </row>
    <row r="198" spans="1:12" ht="13.2" x14ac:dyDescent="0.25">
      <c r="A198" s="5" t="s">
        <v>21</v>
      </c>
      <c r="B198" s="5" t="s">
        <v>153</v>
      </c>
      <c r="C198" s="5" t="s">
        <v>116</v>
      </c>
      <c r="D198" s="6">
        <v>39.880000000000003</v>
      </c>
      <c r="E198" s="5" t="s">
        <v>19</v>
      </c>
      <c r="G198" s="5" t="s">
        <v>19</v>
      </c>
      <c r="I198" s="5" t="s">
        <v>22</v>
      </c>
      <c r="J198" s="5" t="s">
        <v>182</v>
      </c>
      <c r="L198" t="s">
        <v>185</v>
      </c>
    </row>
    <row r="199" spans="1:12" ht="13.2" x14ac:dyDescent="0.25">
      <c r="A199" s="5" t="s">
        <v>23</v>
      </c>
      <c r="B199" s="5" t="s">
        <v>153</v>
      </c>
      <c r="C199" s="5" t="s">
        <v>116</v>
      </c>
      <c r="D199" s="6">
        <v>79.760000000000005</v>
      </c>
      <c r="E199" s="5" t="s">
        <v>19</v>
      </c>
      <c r="G199" s="5" t="s">
        <v>19</v>
      </c>
      <c r="I199" s="5" t="s">
        <v>136</v>
      </c>
      <c r="J199" s="5" t="s">
        <v>182</v>
      </c>
      <c r="K199" s="5" t="s">
        <v>139</v>
      </c>
      <c r="L199" t="s">
        <v>185</v>
      </c>
    </row>
    <row r="200" spans="1:12" ht="13.2" x14ac:dyDescent="0.25">
      <c r="A200" s="5" t="s">
        <v>24</v>
      </c>
      <c r="B200" s="5" t="s">
        <v>153</v>
      </c>
      <c r="C200" s="5" t="s">
        <v>116</v>
      </c>
      <c r="D200" s="6" t="s">
        <v>25</v>
      </c>
      <c r="E200" s="5" t="s">
        <v>43</v>
      </c>
      <c r="G200" s="5" t="s">
        <v>128</v>
      </c>
      <c r="I200" s="5" t="s">
        <v>129</v>
      </c>
      <c r="J200" s="5" t="s">
        <v>182</v>
      </c>
      <c r="L200" t="s">
        <v>185</v>
      </c>
    </row>
    <row r="201" spans="1:12" ht="13.2" x14ac:dyDescent="0.25">
      <c r="A201" s="5" t="s">
        <v>21</v>
      </c>
      <c r="B201" s="5" t="s">
        <v>153</v>
      </c>
      <c r="C201" s="5" t="s">
        <v>117</v>
      </c>
      <c r="D201" s="6">
        <v>39.51</v>
      </c>
      <c r="E201" s="5" t="s">
        <v>19</v>
      </c>
      <c r="G201" s="5" t="s">
        <v>19</v>
      </c>
      <c r="I201" s="5" t="s">
        <v>22</v>
      </c>
      <c r="J201" s="5" t="s">
        <v>182</v>
      </c>
      <c r="L201" t="s">
        <v>185</v>
      </c>
    </row>
    <row r="202" spans="1:12" ht="13.2" x14ac:dyDescent="0.25">
      <c r="A202" s="5" t="s">
        <v>23</v>
      </c>
      <c r="B202" s="5" t="s">
        <v>153</v>
      </c>
      <c r="C202" s="5" t="s">
        <v>117</v>
      </c>
      <c r="D202" s="6">
        <v>79.569999999999993</v>
      </c>
      <c r="E202" s="5" t="s">
        <v>19</v>
      </c>
      <c r="G202" s="5" t="s">
        <v>19</v>
      </c>
      <c r="I202" s="5" t="s">
        <v>136</v>
      </c>
      <c r="J202" s="5" t="s">
        <v>182</v>
      </c>
      <c r="K202" s="5" t="s">
        <v>139</v>
      </c>
      <c r="L202" t="s">
        <v>185</v>
      </c>
    </row>
    <row r="203" spans="1:12" ht="13.2" x14ac:dyDescent="0.25">
      <c r="A203" s="5" t="s">
        <v>24</v>
      </c>
      <c r="B203" s="5" t="s">
        <v>153</v>
      </c>
      <c r="C203" s="5" t="s">
        <v>117</v>
      </c>
      <c r="D203" s="6" t="s">
        <v>25</v>
      </c>
      <c r="E203" s="5" t="s">
        <v>43</v>
      </c>
      <c r="G203" s="5" t="s">
        <v>128</v>
      </c>
      <c r="I203" s="5" t="s">
        <v>129</v>
      </c>
      <c r="J203" s="5" t="s">
        <v>182</v>
      </c>
      <c r="L203" t="s">
        <v>185</v>
      </c>
    </row>
    <row r="204" spans="1:12" ht="13.2" x14ac:dyDescent="0.25">
      <c r="A204" s="5" t="s">
        <v>21</v>
      </c>
      <c r="B204" s="5" t="s">
        <v>153</v>
      </c>
      <c r="C204" s="5" t="s">
        <v>118</v>
      </c>
      <c r="D204" s="6">
        <v>40</v>
      </c>
      <c r="E204" s="5" t="s">
        <v>19</v>
      </c>
      <c r="G204" s="5" t="s">
        <v>19</v>
      </c>
      <c r="I204" s="5" t="s">
        <v>22</v>
      </c>
      <c r="J204" s="5" t="s">
        <v>182</v>
      </c>
      <c r="L204" t="s">
        <v>185</v>
      </c>
    </row>
    <row r="205" spans="1:12" ht="13.2" x14ac:dyDescent="0.25">
      <c r="A205" s="5" t="s">
        <v>23</v>
      </c>
      <c r="B205" s="5" t="s">
        <v>153</v>
      </c>
      <c r="C205" s="5" t="s">
        <v>118</v>
      </c>
      <c r="D205" s="6">
        <v>80</v>
      </c>
      <c r="E205" s="5" t="s">
        <v>19</v>
      </c>
      <c r="G205" s="5" t="s">
        <v>19</v>
      </c>
      <c r="I205" s="5" t="s">
        <v>22</v>
      </c>
      <c r="J205" s="5" t="s">
        <v>182</v>
      </c>
      <c r="L205" t="s">
        <v>185</v>
      </c>
    </row>
    <row r="206" spans="1:12" ht="13.2" x14ac:dyDescent="0.25">
      <c r="A206" s="5" t="s">
        <v>24</v>
      </c>
      <c r="B206" s="5" t="s">
        <v>153</v>
      </c>
      <c r="C206" s="5" t="s">
        <v>118</v>
      </c>
      <c r="D206" s="6" t="s">
        <v>25</v>
      </c>
      <c r="E206" s="5" t="s">
        <v>43</v>
      </c>
      <c r="G206" s="5" t="s">
        <v>128</v>
      </c>
      <c r="I206" s="5" t="s">
        <v>129</v>
      </c>
      <c r="J206" s="5" t="s">
        <v>182</v>
      </c>
      <c r="L206" t="s">
        <v>185</v>
      </c>
    </row>
    <row r="207" spans="1:12" ht="13.2" x14ac:dyDescent="0.25">
      <c r="A207" s="5" t="s">
        <v>21</v>
      </c>
      <c r="B207" s="5" t="s">
        <v>153</v>
      </c>
      <c r="C207" s="5" t="s">
        <v>173</v>
      </c>
      <c r="D207" s="6">
        <v>39.909999999999997</v>
      </c>
      <c r="E207" s="5" t="s">
        <v>19</v>
      </c>
      <c r="G207" s="5" t="s">
        <v>19</v>
      </c>
      <c r="I207" s="5" t="s">
        <v>22</v>
      </c>
      <c r="J207" s="5" t="s">
        <v>182</v>
      </c>
      <c r="L207" t="s">
        <v>185</v>
      </c>
    </row>
    <row r="208" spans="1:12" ht="13.2" x14ac:dyDescent="0.25">
      <c r="A208" s="5" t="s">
        <v>23</v>
      </c>
      <c r="B208" s="5" t="s">
        <v>153</v>
      </c>
      <c r="C208" s="5" t="s">
        <v>173</v>
      </c>
      <c r="D208" s="6">
        <v>79.819999999999993</v>
      </c>
      <c r="E208" s="5" t="s">
        <v>19</v>
      </c>
      <c r="G208" s="5" t="s">
        <v>19</v>
      </c>
      <c r="I208" s="5" t="s">
        <v>136</v>
      </c>
      <c r="J208" s="5" t="s">
        <v>182</v>
      </c>
      <c r="K208" s="5" t="s">
        <v>139</v>
      </c>
      <c r="L208" t="s">
        <v>185</v>
      </c>
    </row>
    <row r="209" spans="1:12" ht="13.2" x14ac:dyDescent="0.25">
      <c r="A209" s="5" t="s">
        <v>24</v>
      </c>
      <c r="B209" s="5" t="s">
        <v>153</v>
      </c>
      <c r="C209" s="5" t="s">
        <v>173</v>
      </c>
      <c r="D209" s="6" t="s">
        <v>25</v>
      </c>
      <c r="E209" s="5" t="s">
        <v>43</v>
      </c>
      <c r="G209" s="5" t="s">
        <v>128</v>
      </c>
      <c r="I209" s="5" t="s">
        <v>129</v>
      </c>
      <c r="J209" s="5" t="s">
        <v>182</v>
      </c>
      <c r="L209" t="s">
        <v>185</v>
      </c>
    </row>
    <row r="210" spans="1:12" ht="13.2" x14ac:dyDescent="0.25">
      <c r="A210" s="5" t="s">
        <v>21</v>
      </c>
      <c r="B210" s="5" t="s">
        <v>153</v>
      </c>
      <c r="C210" s="5" t="s">
        <v>172</v>
      </c>
      <c r="D210" s="6">
        <v>39.64</v>
      </c>
      <c r="E210" s="5" t="s">
        <v>19</v>
      </c>
      <c r="G210" s="5" t="s">
        <v>19</v>
      </c>
      <c r="I210" s="5" t="s">
        <v>22</v>
      </c>
      <c r="J210" s="5" t="s">
        <v>182</v>
      </c>
      <c r="L210" t="s">
        <v>185</v>
      </c>
    </row>
    <row r="211" spans="1:12" ht="13.2" x14ac:dyDescent="0.25">
      <c r="A211" s="5" t="s">
        <v>23</v>
      </c>
      <c r="B211" s="5" t="s">
        <v>153</v>
      </c>
      <c r="C211" s="5" t="s">
        <v>172</v>
      </c>
      <c r="D211" s="6">
        <v>79.64</v>
      </c>
      <c r="E211" s="5" t="s">
        <v>19</v>
      </c>
      <c r="G211" s="5" t="s">
        <v>19</v>
      </c>
      <c r="I211" s="5" t="s">
        <v>136</v>
      </c>
      <c r="J211" s="5" t="s">
        <v>182</v>
      </c>
      <c r="K211" s="5" t="s">
        <v>139</v>
      </c>
      <c r="L211" t="s">
        <v>185</v>
      </c>
    </row>
    <row r="212" spans="1:12" ht="13.2" x14ac:dyDescent="0.25">
      <c r="A212" s="5" t="s">
        <v>24</v>
      </c>
      <c r="B212" s="5" t="s">
        <v>153</v>
      </c>
      <c r="C212" s="5" t="s">
        <v>172</v>
      </c>
      <c r="D212" s="6" t="s">
        <v>25</v>
      </c>
      <c r="E212" s="5" t="s">
        <v>43</v>
      </c>
      <c r="G212" s="5" t="s">
        <v>128</v>
      </c>
      <c r="I212" s="5" t="s">
        <v>129</v>
      </c>
      <c r="J212" s="5" t="s">
        <v>182</v>
      </c>
      <c r="L212" t="s">
        <v>185</v>
      </c>
    </row>
    <row r="213" spans="1:12" ht="13.2" x14ac:dyDescent="0.25">
      <c r="A213" s="5" t="s">
        <v>21</v>
      </c>
      <c r="B213" s="5" t="s">
        <v>153</v>
      </c>
      <c r="C213" s="5" t="s">
        <v>174</v>
      </c>
      <c r="D213" s="6">
        <v>40</v>
      </c>
      <c r="E213" s="5" t="s">
        <v>19</v>
      </c>
      <c r="G213" s="5" t="s">
        <v>19</v>
      </c>
      <c r="I213" s="5" t="s">
        <v>22</v>
      </c>
      <c r="J213" s="5" t="s">
        <v>182</v>
      </c>
      <c r="L213" t="s">
        <v>185</v>
      </c>
    </row>
    <row r="214" spans="1:12" ht="13.2" x14ac:dyDescent="0.25">
      <c r="A214" s="5" t="s">
        <v>23</v>
      </c>
      <c r="B214" s="5" t="s">
        <v>153</v>
      </c>
      <c r="C214" s="5" t="s">
        <v>174</v>
      </c>
      <c r="D214" s="6">
        <v>80</v>
      </c>
      <c r="E214" s="5" t="s">
        <v>19</v>
      </c>
      <c r="G214" s="5" t="s">
        <v>19</v>
      </c>
      <c r="I214" s="5" t="s">
        <v>22</v>
      </c>
      <c r="J214" s="5" t="s">
        <v>182</v>
      </c>
      <c r="L214" t="s">
        <v>185</v>
      </c>
    </row>
    <row r="215" spans="1:12" ht="13.2" x14ac:dyDescent="0.25">
      <c r="A215" s="5" t="s">
        <v>24</v>
      </c>
      <c r="B215" s="5" t="s">
        <v>153</v>
      </c>
      <c r="C215" s="5" t="s">
        <v>174</v>
      </c>
      <c r="D215" s="6" t="s">
        <v>25</v>
      </c>
      <c r="E215" s="5" t="s">
        <v>43</v>
      </c>
      <c r="G215" s="5" t="s">
        <v>128</v>
      </c>
      <c r="I215" s="5" t="s">
        <v>129</v>
      </c>
      <c r="J215" s="5" t="s">
        <v>182</v>
      </c>
      <c r="L215" t="s">
        <v>185</v>
      </c>
    </row>
    <row r="216" spans="1:12" ht="13.2" x14ac:dyDescent="0.25">
      <c r="A216" s="5" t="s">
        <v>21</v>
      </c>
      <c r="B216" s="5" t="s">
        <v>153</v>
      </c>
      <c r="C216" s="5" t="s">
        <v>169</v>
      </c>
      <c r="D216" s="6">
        <v>39.950000000000003</v>
      </c>
      <c r="E216" s="5" t="s">
        <v>19</v>
      </c>
      <c r="G216" s="5" t="s">
        <v>19</v>
      </c>
      <c r="I216" s="5" t="s">
        <v>22</v>
      </c>
      <c r="J216" s="5" t="s">
        <v>182</v>
      </c>
      <c r="L216" t="s">
        <v>185</v>
      </c>
    </row>
    <row r="217" spans="1:12" ht="13.2" x14ac:dyDescent="0.25">
      <c r="A217" s="5" t="s">
        <v>23</v>
      </c>
      <c r="B217" s="5" t="s">
        <v>153</v>
      </c>
      <c r="C217" s="5" t="s">
        <v>169</v>
      </c>
      <c r="D217" s="6">
        <v>79.900000000000006</v>
      </c>
      <c r="E217" s="5" t="s">
        <v>19</v>
      </c>
      <c r="G217" s="5" t="s">
        <v>19</v>
      </c>
      <c r="I217" s="5" t="s">
        <v>136</v>
      </c>
      <c r="J217" s="5" t="s">
        <v>182</v>
      </c>
      <c r="K217" s="5" t="s">
        <v>139</v>
      </c>
      <c r="L217" t="s">
        <v>185</v>
      </c>
    </row>
    <row r="218" spans="1:12" ht="13.2" x14ac:dyDescent="0.25">
      <c r="A218" s="5" t="s">
        <v>24</v>
      </c>
      <c r="B218" s="5" t="s">
        <v>153</v>
      </c>
      <c r="C218" s="5" t="s">
        <v>169</v>
      </c>
      <c r="D218" s="6" t="s">
        <v>25</v>
      </c>
      <c r="E218" s="5" t="s">
        <v>43</v>
      </c>
      <c r="G218" s="5" t="s">
        <v>128</v>
      </c>
      <c r="I218" s="5" t="s">
        <v>129</v>
      </c>
      <c r="J218" s="5" t="s">
        <v>182</v>
      </c>
      <c r="L218" t="s">
        <v>185</v>
      </c>
    </row>
    <row r="219" spans="1:12" ht="13.2" x14ac:dyDescent="0.25">
      <c r="A219" s="5" t="s">
        <v>21</v>
      </c>
      <c r="B219" s="5" t="s">
        <v>153</v>
      </c>
      <c r="C219" s="5" t="s">
        <v>171</v>
      </c>
      <c r="D219" s="6">
        <v>39.86</v>
      </c>
      <c r="E219" s="5" t="s">
        <v>19</v>
      </c>
      <c r="G219" s="5" t="s">
        <v>19</v>
      </c>
      <c r="I219" s="5" t="s">
        <v>22</v>
      </c>
      <c r="J219" s="5" t="s">
        <v>182</v>
      </c>
      <c r="L219" t="s">
        <v>185</v>
      </c>
    </row>
    <row r="220" spans="1:12" ht="13.2" x14ac:dyDescent="0.25">
      <c r="A220" s="5" t="s">
        <v>23</v>
      </c>
      <c r="B220" s="5" t="s">
        <v>153</v>
      </c>
      <c r="C220" s="5" t="s">
        <v>171</v>
      </c>
      <c r="D220" s="6">
        <v>79.86</v>
      </c>
      <c r="E220" s="5" t="s">
        <v>19</v>
      </c>
      <c r="G220" s="5" t="s">
        <v>19</v>
      </c>
      <c r="I220" s="5" t="s">
        <v>136</v>
      </c>
      <c r="J220" s="5" t="s">
        <v>182</v>
      </c>
      <c r="K220" s="5" t="s">
        <v>139</v>
      </c>
      <c r="L220" t="s">
        <v>185</v>
      </c>
    </row>
    <row r="221" spans="1:12" ht="13.2" x14ac:dyDescent="0.25">
      <c r="A221" s="5" t="s">
        <v>24</v>
      </c>
      <c r="B221" s="5" t="s">
        <v>153</v>
      </c>
      <c r="C221" s="5" t="s">
        <v>171</v>
      </c>
      <c r="D221" s="6" t="s">
        <v>25</v>
      </c>
      <c r="E221" s="5" t="s">
        <v>43</v>
      </c>
      <c r="G221" s="5" t="s">
        <v>128</v>
      </c>
      <c r="I221" s="5" t="s">
        <v>129</v>
      </c>
      <c r="J221" s="5" t="s">
        <v>182</v>
      </c>
      <c r="L221" t="s">
        <v>185</v>
      </c>
    </row>
    <row r="222" spans="1:12" ht="13.2" x14ac:dyDescent="0.25">
      <c r="A222" s="5" t="s">
        <v>21</v>
      </c>
      <c r="B222" s="5" t="s">
        <v>153</v>
      </c>
      <c r="C222" s="5" t="s">
        <v>170</v>
      </c>
      <c r="D222" s="6">
        <v>40.07</v>
      </c>
      <c r="E222" s="5" t="s">
        <v>19</v>
      </c>
      <c r="G222" s="5" t="s">
        <v>19</v>
      </c>
      <c r="I222" s="5" t="s">
        <v>22</v>
      </c>
      <c r="J222" s="5" t="s">
        <v>182</v>
      </c>
      <c r="L222" t="s">
        <v>185</v>
      </c>
    </row>
    <row r="223" spans="1:12" ht="13.2" x14ac:dyDescent="0.25">
      <c r="A223" s="5" t="s">
        <v>23</v>
      </c>
      <c r="B223" s="5" t="s">
        <v>153</v>
      </c>
      <c r="C223" s="5" t="s">
        <v>170</v>
      </c>
      <c r="D223" s="6">
        <v>80.069999999999993</v>
      </c>
      <c r="E223" s="5" t="s">
        <v>19</v>
      </c>
      <c r="G223" s="5" t="s">
        <v>19</v>
      </c>
      <c r="I223" s="5" t="s">
        <v>136</v>
      </c>
      <c r="J223" s="5" t="s">
        <v>182</v>
      </c>
      <c r="K223" s="5" t="s">
        <v>139</v>
      </c>
      <c r="L223" t="s">
        <v>185</v>
      </c>
    </row>
    <row r="224" spans="1:12" ht="13.2" x14ac:dyDescent="0.25">
      <c r="A224" s="5" t="s">
        <v>24</v>
      </c>
      <c r="B224" s="5" t="s">
        <v>153</v>
      </c>
      <c r="C224" s="5" t="s">
        <v>170</v>
      </c>
      <c r="D224" s="6" t="s">
        <v>25</v>
      </c>
      <c r="E224" s="5" t="s">
        <v>43</v>
      </c>
      <c r="G224" s="5" t="s">
        <v>128</v>
      </c>
      <c r="I224" s="5" t="s">
        <v>129</v>
      </c>
      <c r="J224" s="5" t="s">
        <v>182</v>
      </c>
      <c r="L224" t="s">
        <v>185</v>
      </c>
    </row>
    <row r="225" spans="4:4" ht="13.2" x14ac:dyDescent="0.25">
      <c r="D225" s="7"/>
    </row>
    <row r="226" spans="4:4" ht="13.2" x14ac:dyDescent="0.25">
      <c r="D226" s="7"/>
    </row>
    <row r="227" spans="4:4" ht="13.2" x14ac:dyDescent="0.25">
      <c r="D227" s="7"/>
    </row>
    <row r="228" spans="4:4" ht="13.2" x14ac:dyDescent="0.25">
      <c r="D228" s="7"/>
    </row>
    <row r="229" spans="4:4" ht="13.2" x14ac:dyDescent="0.25">
      <c r="D229" s="7"/>
    </row>
    <row r="230" spans="4:4" ht="13.2" x14ac:dyDescent="0.25">
      <c r="D230" s="7"/>
    </row>
    <row r="231" spans="4:4" ht="13.2" x14ac:dyDescent="0.25">
      <c r="D231" s="7"/>
    </row>
    <row r="232" spans="4:4" ht="13.2" x14ac:dyDescent="0.25">
      <c r="D232" s="7"/>
    </row>
    <row r="233" spans="4:4" ht="13.2" x14ac:dyDescent="0.25">
      <c r="D233" s="7"/>
    </row>
    <row r="234" spans="4:4" ht="13.2" x14ac:dyDescent="0.25">
      <c r="D234" s="7"/>
    </row>
    <row r="235" spans="4:4" ht="13.2" x14ac:dyDescent="0.25">
      <c r="D235" s="7"/>
    </row>
    <row r="236" spans="4:4" ht="13.2" x14ac:dyDescent="0.25">
      <c r="D236" s="7"/>
    </row>
    <row r="237" spans="4:4" ht="13.2" x14ac:dyDescent="0.25">
      <c r="D237" s="7"/>
    </row>
    <row r="238" spans="4:4" ht="13.2" x14ac:dyDescent="0.25">
      <c r="D238" s="7"/>
    </row>
    <row r="239" spans="4:4" ht="13.2" x14ac:dyDescent="0.25">
      <c r="D239" s="7"/>
    </row>
    <row r="240" spans="4:4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3.2" x14ac:dyDescent="0.25"/>
  <cols>
    <col min="1" max="1" width="90.5546875" customWidth="1"/>
  </cols>
  <sheetData>
    <row r="1" spans="1:1" x14ac:dyDescent="0.25">
      <c r="A1" t="s">
        <v>186</v>
      </c>
    </row>
    <row r="2" spans="1:1" x14ac:dyDescent="0.25">
      <c r="A2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1940Survey</vt:lpstr>
      <vt:lpstr>1940notes</vt:lpstr>
      <vt:lpstr>1880Survey</vt:lpstr>
      <vt:lpstr>1880notes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2021-03-08T14:43:16Z</dcterms:modified>
</cp:coreProperties>
</file>