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jtstevens/Documents/Berkeley/Post-Doc UCB/Research Projects/Side Projects/CO Thermophilization/co_thermo/Data/Raw/"/>
    </mc:Choice>
  </mc:AlternateContent>
  <xr:revisionPtr revIDLastSave="0" documentId="13_ncr:1_{2709E1F7-70E1-9044-9FE6-C0296A30052A}" xr6:coauthVersionLast="36" xr6:coauthVersionMax="36" xr10:uidLastSave="{00000000-0000-0000-0000-000000000000}"/>
  <bookViews>
    <workbookView xWindow="15620" yWindow="460" windowWidth="24860" windowHeight="202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8" i="1" l="1"/>
  <c r="Z135" i="1"/>
  <c r="Z9" i="1"/>
  <c r="Z16" i="1"/>
  <c r="Z23" i="1"/>
  <c r="Z30" i="1"/>
  <c r="Z37" i="1"/>
  <c r="Z44" i="1"/>
  <c r="Z51" i="1"/>
  <c r="Z58" i="1"/>
  <c r="Z65" i="1"/>
  <c r="Z72" i="1"/>
  <c r="Z79" i="1"/>
  <c r="Z86" i="1"/>
  <c r="Z93" i="1"/>
  <c r="Z100" i="1"/>
  <c r="Z107" i="1"/>
  <c r="Z114" i="1"/>
  <c r="Z121" i="1"/>
  <c r="Z2" i="1"/>
</calcChain>
</file>

<file path=xl/sharedStrings.xml><?xml version="1.0" encoding="utf-8"?>
<sst xmlns="http://schemas.openxmlformats.org/spreadsheetml/2006/main" count="868" uniqueCount="197">
  <si>
    <t>plotyear</t>
  </si>
  <si>
    <t>rockcov</t>
  </si>
  <si>
    <t>soilcov</t>
  </si>
  <si>
    <t>littduffcov</t>
  </si>
  <si>
    <t>woodcov</t>
  </si>
  <si>
    <t>tc0225-96/7</t>
  </si>
  <si>
    <t>tc0225</t>
  </si>
  <si>
    <t>high</t>
  </si>
  <si>
    <t>tc0523-96/7</t>
  </si>
  <si>
    <t>tc0523</t>
  </si>
  <si>
    <t>tc2426-96/7</t>
  </si>
  <si>
    <t>tc2426</t>
  </si>
  <si>
    <t>tc2809-96/7</t>
  </si>
  <si>
    <t>tc2809</t>
  </si>
  <si>
    <t>tc0225-03</t>
  </si>
  <si>
    <t>tc0523-03</t>
  </si>
  <si>
    <t>tc2426-03</t>
  </si>
  <si>
    <t>tc2809-03</t>
  </si>
  <si>
    <t>tc0225-04</t>
  </si>
  <si>
    <t>tc0523-04</t>
  </si>
  <si>
    <t>tc2426-04</t>
  </si>
  <si>
    <t>tc2809-04</t>
  </si>
  <si>
    <t>tc0225-05</t>
  </si>
  <si>
    <t>tc0523-05</t>
  </si>
  <si>
    <t>tc2426-05</t>
  </si>
  <si>
    <t>tc2809-05</t>
  </si>
  <si>
    <t>tc0225-06</t>
  </si>
  <si>
    <t>tc0523-06</t>
  </si>
  <si>
    <t>tc2426-06</t>
  </si>
  <si>
    <t>tc2809-06</t>
  </si>
  <si>
    <t>tc0225-07</t>
  </si>
  <si>
    <t>tc0523-07</t>
  </si>
  <si>
    <t>tc2426-07</t>
  </si>
  <si>
    <t>tc2809-07</t>
  </si>
  <si>
    <t>TC0225-12</t>
  </si>
  <si>
    <t>TC0523-12</t>
  </si>
  <si>
    <t>TC2426-12</t>
  </si>
  <si>
    <t>TC2809-12</t>
  </si>
  <si>
    <t>tc0312-96/7</t>
  </si>
  <si>
    <t>tc0312</t>
  </si>
  <si>
    <t>low</t>
  </si>
  <si>
    <t>tc0317-96/7</t>
  </si>
  <si>
    <t>tc0317</t>
  </si>
  <si>
    <t>tc0715-96/7</t>
  </si>
  <si>
    <t>tc0715</t>
  </si>
  <si>
    <t>tc0807-96/7</t>
  </si>
  <si>
    <t>tc0807</t>
  </si>
  <si>
    <t>tc1222-96/7</t>
  </si>
  <si>
    <t>tc1222</t>
  </si>
  <si>
    <t>tc1626-96/7</t>
  </si>
  <si>
    <t>tc1626</t>
  </si>
  <si>
    <t>tc1922-96/7</t>
  </si>
  <si>
    <t>tc1922</t>
  </si>
  <si>
    <t>tc1925-96/7</t>
  </si>
  <si>
    <t>tc1925</t>
  </si>
  <si>
    <t>tc2510-96/7</t>
  </si>
  <si>
    <t>tc2510</t>
  </si>
  <si>
    <t>tc2515-96/7</t>
  </si>
  <si>
    <t>tc2515</t>
  </si>
  <si>
    <t>tc0312-03</t>
  </si>
  <si>
    <t>tc0317-03</t>
  </si>
  <si>
    <t>tc0715-03</t>
  </si>
  <si>
    <t>tc0807-03</t>
  </si>
  <si>
    <t>tc1222-03</t>
  </si>
  <si>
    <t>tc1626-03</t>
  </si>
  <si>
    <t>tc1922-03</t>
  </si>
  <si>
    <t>tc1925-03</t>
  </si>
  <si>
    <t>tc2510-03</t>
  </si>
  <si>
    <t>tc2515-03</t>
  </si>
  <si>
    <t>tc0312-04</t>
  </si>
  <si>
    <t>tc0317-04</t>
  </si>
  <si>
    <t>tc0715-04</t>
  </si>
  <si>
    <t>tc0807-04</t>
  </si>
  <si>
    <t>tc1222-04</t>
  </si>
  <si>
    <t>tc1626-04</t>
  </si>
  <si>
    <t>tc1922-04</t>
  </si>
  <si>
    <t>tc1925-04</t>
  </si>
  <si>
    <t>tc2510-04</t>
  </si>
  <si>
    <t>tc2515-04</t>
  </si>
  <si>
    <t>tc0312-05</t>
  </si>
  <si>
    <t>tc0317-05</t>
  </si>
  <si>
    <t>tc0715-05</t>
  </si>
  <si>
    <t>tc0807-05</t>
  </si>
  <si>
    <t>tc1222-05</t>
  </si>
  <si>
    <t>tc1626-05</t>
  </si>
  <si>
    <t>tc1922-05</t>
  </si>
  <si>
    <t>tc1925-05</t>
  </si>
  <si>
    <t>tc2510-05</t>
  </si>
  <si>
    <t>tc2515-05</t>
  </si>
  <si>
    <t>tc0312-06</t>
  </si>
  <si>
    <t>tc0317-06</t>
  </si>
  <si>
    <t>tc0715-06</t>
  </si>
  <si>
    <t>tc0807-06</t>
  </si>
  <si>
    <t>tc1222-06</t>
  </si>
  <si>
    <t>tc1626-06</t>
  </si>
  <si>
    <t>tc1922-06</t>
  </si>
  <si>
    <t>tc1925-06</t>
  </si>
  <si>
    <t>tc2510-06</t>
  </si>
  <si>
    <t>tc2515-06</t>
  </si>
  <si>
    <t>tc0312-07</t>
  </si>
  <si>
    <t>tc0317-07</t>
  </si>
  <si>
    <t>tc0715-07</t>
  </si>
  <si>
    <t>tc0807-07</t>
  </si>
  <si>
    <t>tc1222-07</t>
  </si>
  <si>
    <t>tc1626-07</t>
  </si>
  <si>
    <t>tc1922-07</t>
  </si>
  <si>
    <t>tc1925-07</t>
  </si>
  <si>
    <t>tc2510-07</t>
  </si>
  <si>
    <t>tc2515-07</t>
  </si>
  <si>
    <t>TC0312-12</t>
  </si>
  <si>
    <t>TC0317-12</t>
  </si>
  <si>
    <t>TC0715-12</t>
  </si>
  <si>
    <t>TC0807-12</t>
  </si>
  <si>
    <t>TC1222-12</t>
  </si>
  <si>
    <t>TC1626-12</t>
  </si>
  <si>
    <t>TC1922-12</t>
  </si>
  <si>
    <t>TC1925-12</t>
  </si>
  <si>
    <t>TC2510-12</t>
  </si>
  <si>
    <t>TC2515-12</t>
  </si>
  <si>
    <t>tc1217-96/7</t>
  </si>
  <si>
    <t>tc1217</t>
  </si>
  <si>
    <t>moderate</t>
  </si>
  <si>
    <t>tc1314-96/7</t>
  </si>
  <si>
    <t>tc1314</t>
  </si>
  <si>
    <t>tc1421-96/7</t>
  </si>
  <si>
    <t>tc1421</t>
  </si>
  <si>
    <t>tc2023-96/7</t>
  </si>
  <si>
    <t>tc2023</t>
  </si>
  <si>
    <t>tc2108-96/7</t>
  </si>
  <si>
    <t>tc2108</t>
  </si>
  <si>
    <t>tc2413-96/7</t>
  </si>
  <si>
    <t>tc2413</t>
  </si>
  <si>
    <t>tc1217-03</t>
  </si>
  <si>
    <t>tc1314-03</t>
  </si>
  <si>
    <t>tc1421-03</t>
  </si>
  <si>
    <t>tc2023-03</t>
  </si>
  <si>
    <t>tc2108-03</t>
  </si>
  <si>
    <t>tc2413-03</t>
  </si>
  <si>
    <t>tc1217-04</t>
  </si>
  <si>
    <t>tc1314-04</t>
  </si>
  <si>
    <t>tc1421-04</t>
  </si>
  <si>
    <t>tc2023-04</t>
  </si>
  <si>
    <t>tc2108-04</t>
  </si>
  <si>
    <t>tc2413-04</t>
  </si>
  <si>
    <t>tc1217-05</t>
  </si>
  <si>
    <t>tc1314-05</t>
  </si>
  <si>
    <t>tc1421-05</t>
  </si>
  <si>
    <t>tc2023-05</t>
  </si>
  <si>
    <t>tc2108-05</t>
  </si>
  <si>
    <t>tc2413-05</t>
  </si>
  <si>
    <t>tc1217-06</t>
  </si>
  <si>
    <t>tc1314-06</t>
  </si>
  <si>
    <t>tc1421-06</t>
  </si>
  <si>
    <t>tc2023-06</t>
  </si>
  <si>
    <t>tc2108-06</t>
  </si>
  <si>
    <t>tc2413-06</t>
  </si>
  <si>
    <t>tc1217-07</t>
  </si>
  <si>
    <t>tc1314-07</t>
  </si>
  <si>
    <t>tc1421-07</t>
  </si>
  <si>
    <t>tc2023-07</t>
  </si>
  <si>
    <t>tc2108-07</t>
  </si>
  <si>
    <t>tc2413-07</t>
  </si>
  <si>
    <t>TC1217-12</t>
  </si>
  <si>
    <t>TC1314-12</t>
  </si>
  <si>
    <t>TC1421-12</t>
  </si>
  <si>
    <t>TC2023-12</t>
  </si>
  <si>
    <t>TC2108-12</t>
  </si>
  <si>
    <t>TC2413-12</t>
  </si>
  <si>
    <t>TPHliveother</t>
  </si>
  <si>
    <t>TPHlivePIPO</t>
  </si>
  <si>
    <t>THlivePSME</t>
  </si>
  <si>
    <t>TPHlivetotal</t>
  </si>
  <si>
    <t>Baliveother</t>
  </si>
  <si>
    <t>BAlivePIPO</t>
  </si>
  <si>
    <t>Balive PSME</t>
  </si>
  <si>
    <t>Balivetotal</t>
  </si>
  <si>
    <t>VisitDate</t>
  </si>
  <si>
    <t>Region</t>
  </si>
  <si>
    <t>Easting</t>
  </si>
  <si>
    <t>Northing</t>
  </si>
  <si>
    <t>Datum</t>
  </si>
  <si>
    <t>Orientation</t>
  </si>
  <si>
    <t>Direction</t>
  </si>
  <si>
    <t>Elevation</t>
  </si>
  <si>
    <t>EW</t>
  </si>
  <si>
    <t>S</t>
  </si>
  <si>
    <t>13s</t>
  </si>
  <si>
    <t>NAD27</t>
  </si>
  <si>
    <t>N</t>
  </si>
  <si>
    <t>FH</t>
  </si>
  <si>
    <t>Plot</t>
  </si>
  <si>
    <t>FireSeverity</t>
  </si>
  <si>
    <t>Year</t>
  </si>
  <si>
    <t>Slope</t>
  </si>
  <si>
    <t>CanCovlive_regression</t>
  </si>
  <si>
    <t>CanCovlivedead_regression</t>
  </si>
  <si>
    <t>CanCovLive_FVS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</si>
</sst>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2" fillId="0" borderId="0" xfId="1" applyFont="1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49" fontId="2" fillId="0" borderId="0" xfId="2" applyNumberFormat="1" applyFont="1" applyFill="1" applyBorder="1" applyAlignment="1">
      <alignment wrapText="1"/>
    </xf>
    <xf numFmtId="0" fontId="2" fillId="0" borderId="0" xfId="2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4" fontId="2" fillId="0" borderId="0" xfId="2" applyNumberFormat="1" applyFont="1" applyFill="1" applyBorder="1" applyAlignment="1">
      <alignment horizontal="right" wrapText="1"/>
    </xf>
    <xf numFmtId="0" fontId="2" fillId="0" borderId="0" xfId="2" applyFont="1" applyFill="1" applyBorder="1" applyAlignment="1">
      <alignment wrapText="1"/>
    </xf>
    <xf numFmtId="0" fontId="2" fillId="0" borderId="0" xfId="1" applyFont="1" applyFill="1" applyBorder="1" applyAlignment="1">
      <alignment horizontal="center" wrapText="1"/>
    </xf>
  </cellXfs>
  <cellStyles count="3">
    <cellStyle name="Normal" xfId="0" builtinId="0"/>
    <cellStyle name="Normal_Sheet1" xfId="1" xr:uid="{00000000-0005-0000-0000-000001000000}"/>
    <cellStyle name="Normal_Sheet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1"/>
  <sheetViews>
    <sheetView tabSelected="1" topLeftCell="K1" workbookViewId="0">
      <selection activeCell="AB1" sqref="AB1"/>
    </sheetView>
  </sheetViews>
  <sheetFormatPr baseColWidth="10" defaultColWidth="9.1640625" defaultRowHeight="15" x14ac:dyDescent="0.2"/>
  <cols>
    <col min="1" max="2" width="11.1640625" style="5" customWidth="1"/>
    <col min="3" max="3" width="11.1640625" style="4" customWidth="1"/>
    <col min="4" max="4" width="11.1640625" style="5" customWidth="1"/>
    <col min="5" max="13" width="11.1640625" style="9" customWidth="1"/>
    <col min="14" max="14" width="11.1640625" style="5" customWidth="1"/>
    <col min="15" max="25" width="11.1640625" style="9" customWidth="1"/>
    <col min="26" max="26" width="9.1640625" style="9"/>
    <col min="27" max="27" width="13.1640625" style="9" bestFit="1" customWidth="1"/>
    <col min="28" max="16384" width="9.1640625" style="9"/>
  </cols>
  <sheetData>
    <row r="1" spans="1:28" x14ac:dyDescent="0.2">
      <c r="A1" s="1" t="s">
        <v>0</v>
      </c>
      <c r="B1" s="1" t="s">
        <v>190</v>
      </c>
      <c r="C1" s="1" t="s">
        <v>192</v>
      </c>
      <c r="D1" s="1" t="s">
        <v>191</v>
      </c>
      <c r="E1" s="7" t="s">
        <v>176</v>
      </c>
      <c r="F1" s="7" t="s">
        <v>177</v>
      </c>
      <c r="G1" s="7" t="s">
        <v>178</v>
      </c>
      <c r="H1" s="7" t="s">
        <v>179</v>
      </c>
      <c r="I1" s="7" t="s">
        <v>180</v>
      </c>
      <c r="J1" s="7" t="s">
        <v>181</v>
      </c>
      <c r="K1" s="7" t="s">
        <v>182</v>
      </c>
      <c r="L1" s="7" t="s">
        <v>193</v>
      </c>
      <c r="M1" s="7" t="s">
        <v>183</v>
      </c>
      <c r="N1" s="2" t="s">
        <v>1</v>
      </c>
      <c r="O1" s="2" t="s">
        <v>2</v>
      </c>
      <c r="P1" s="2" t="s">
        <v>3</v>
      </c>
      <c r="Q1" s="2" t="s">
        <v>4</v>
      </c>
      <c r="R1" s="8" t="s">
        <v>168</v>
      </c>
      <c r="S1" s="8" t="s">
        <v>169</v>
      </c>
      <c r="T1" s="8" t="s">
        <v>170</v>
      </c>
      <c r="U1" s="8" t="s">
        <v>171</v>
      </c>
      <c r="V1" s="9" t="s">
        <v>172</v>
      </c>
      <c r="W1" s="9" t="s">
        <v>173</v>
      </c>
      <c r="X1" s="9" t="s">
        <v>174</v>
      </c>
      <c r="Y1" s="9" t="s">
        <v>175</v>
      </c>
      <c r="Z1" s="5" t="s">
        <v>194</v>
      </c>
      <c r="AA1" s="5" t="s">
        <v>195</v>
      </c>
      <c r="AB1" s="5" t="s">
        <v>196</v>
      </c>
    </row>
    <row r="2" spans="1:28" ht="16" x14ac:dyDescent="0.2">
      <c r="A2" s="3" t="s">
        <v>5</v>
      </c>
      <c r="B2" s="3" t="s">
        <v>6</v>
      </c>
      <c r="C2" s="12">
        <v>1997</v>
      </c>
      <c r="D2" s="4" t="s">
        <v>7</v>
      </c>
      <c r="E2" s="10">
        <v>35622</v>
      </c>
      <c r="F2" s="11" t="s">
        <v>186</v>
      </c>
      <c r="G2" s="6">
        <v>478507</v>
      </c>
      <c r="H2" s="6">
        <v>4332893</v>
      </c>
      <c r="I2" s="11" t="s">
        <v>187</v>
      </c>
      <c r="J2" s="6">
        <v>17</v>
      </c>
      <c r="K2" s="11" t="s">
        <v>188</v>
      </c>
      <c r="L2" s="6">
        <v>15</v>
      </c>
      <c r="M2" s="6">
        <v>2315</v>
      </c>
      <c r="N2" s="5">
        <v>2.7</v>
      </c>
      <c r="O2" s="9">
        <v>17.099999999999998</v>
      </c>
      <c r="P2" s="9">
        <v>61.7</v>
      </c>
      <c r="Q2" s="9">
        <v>7.1000000000000005</v>
      </c>
      <c r="R2" s="9">
        <v>0</v>
      </c>
      <c r="S2" s="9">
        <v>170</v>
      </c>
      <c r="T2" s="9">
        <v>380</v>
      </c>
      <c r="U2" s="9">
        <v>550</v>
      </c>
      <c r="V2" s="9">
        <v>0</v>
      </c>
      <c r="W2" s="9">
        <v>8.43</v>
      </c>
      <c r="X2" s="9">
        <v>14.338999999999999</v>
      </c>
      <c r="Y2" s="9">
        <v>22.768999999999998</v>
      </c>
      <c r="Z2" s="9">
        <f>30.715*LN(Y2) - 36.502</f>
        <v>59.494659822879179</v>
      </c>
      <c r="AA2" s="9">
        <v>66.711930016063462</v>
      </c>
      <c r="AB2" s="5">
        <v>43</v>
      </c>
    </row>
    <row r="3" spans="1:28" ht="16" x14ac:dyDescent="0.2">
      <c r="A3" s="3" t="s">
        <v>14</v>
      </c>
      <c r="B3" s="3" t="s">
        <v>6</v>
      </c>
      <c r="C3" s="12">
        <v>2003</v>
      </c>
      <c r="D3" s="4" t="s">
        <v>7</v>
      </c>
      <c r="E3" s="10">
        <v>37838</v>
      </c>
      <c r="F3" s="11" t="s">
        <v>186</v>
      </c>
      <c r="G3" s="6">
        <v>478507</v>
      </c>
      <c r="H3" s="6">
        <v>4332893</v>
      </c>
      <c r="I3" s="11" t="s">
        <v>187</v>
      </c>
      <c r="J3" s="6">
        <v>17</v>
      </c>
      <c r="K3" s="11" t="s">
        <v>188</v>
      </c>
      <c r="L3" s="6">
        <v>15</v>
      </c>
      <c r="M3" s="6">
        <v>2315</v>
      </c>
      <c r="N3" s="5">
        <v>6.5500000000000007</v>
      </c>
      <c r="O3" s="9">
        <v>90.300000000000011</v>
      </c>
      <c r="P3" s="9">
        <v>0.6</v>
      </c>
      <c r="Q3" s="9">
        <v>3.05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8" ht="16" x14ac:dyDescent="0.2">
      <c r="A4" s="3" t="s">
        <v>18</v>
      </c>
      <c r="B4" s="3" t="s">
        <v>6</v>
      </c>
      <c r="C4" s="12">
        <v>2004</v>
      </c>
      <c r="D4" s="4" t="s">
        <v>7</v>
      </c>
      <c r="E4" s="10">
        <v>38205</v>
      </c>
      <c r="F4" s="11" t="s">
        <v>186</v>
      </c>
      <c r="G4" s="6">
        <v>478507</v>
      </c>
      <c r="H4" s="6">
        <v>4332893</v>
      </c>
      <c r="I4" s="11" t="s">
        <v>187</v>
      </c>
      <c r="J4" s="6">
        <v>17</v>
      </c>
      <c r="K4" s="11" t="s">
        <v>188</v>
      </c>
      <c r="L4" s="6">
        <v>15</v>
      </c>
      <c r="M4" s="6">
        <v>2315</v>
      </c>
      <c r="N4" s="5">
        <v>5.8</v>
      </c>
      <c r="O4" s="9">
        <v>86.6</v>
      </c>
      <c r="P4" s="9">
        <v>0.2</v>
      </c>
      <c r="Q4" s="9">
        <v>1.3000000000000003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8" ht="16" x14ac:dyDescent="0.2">
      <c r="A5" s="3" t="s">
        <v>22</v>
      </c>
      <c r="B5" s="3" t="s">
        <v>6</v>
      </c>
      <c r="C5" s="12">
        <v>2005</v>
      </c>
      <c r="D5" s="4" t="s">
        <v>7</v>
      </c>
      <c r="E5" s="10">
        <v>38603.489178240699</v>
      </c>
      <c r="F5" s="11" t="s">
        <v>186</v>
      </c>
      <c r="G5" s="6">
        <v>478507</v>
      </c>
      <c r="H5" s="6">
        <v>4332893</v>
      </c>
      <c r="I5" s="11" t="s">
        <v>187</v>
      </c>
      <c r="J5" s="6">
        <v>17</v>
      </c>
      <c r="K5" s="11" t="s">
        <v>188</v>
      </c>
      <c r="L5" s="6">
        <v>15</v>
      </c>
      <c r="M5" s="6">
        <v>2315</v>
      </c>
      <c r="N5" s="5">
        <v>5.2</v>
      </c>
      <c r="O5" s="9">
        <v>79.7</v>
      </c>
      <c r="P5" s="9">
        <v>1.8000000000000003</v>
      </c>
      <c r="Q5" s="9">
        <v>3.0000000000000004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8" ht="16" x14ac:dyDescent="0.2">
      <c r="A6" s="3" t="s">
        <v>26</v>
      </c>
      <c r="B6" s="3" t="s">
        <v>6</v>
      </c>
      <c r="C6" s="12">
        <v>2006</v>
      </c>
      <c r="D6" s="4" t="s">
        <v>7</v>
      </c>
      <c r="E6" s="10">
        <v>38925.326493055603</v>
      </c>
      <c r="F6" s="11" t="s">
        <v>186</v>
      </c>
      <c r="G6" s="6">
        <v>478507</v>
      </c>
      <c r="H6" s="6">
        <v>4332893</v>
      </c>
      <c r="I6" s="11" t="s">
        <v>187</v>
      </c>
      <c r="J6" s="6">
        <v>17</v>
      </c>
      <c r="K6" s="11" t="s">
        <v>188</v>
      </c>
      <c r="L6" s="6">
        <v>15</v>
      </c>
      <c r="M6" s="6">
        <v>2315</v>
      </c>
      <c r="N6" s="5">
        <v>3.2</v>
      </c>
      <c r="O6" s="9">
        <v>85.5</v>
      </c>
      <c r="P6" s="9">
        <v>2.1999999999999997</v>
      </c>
      <c r="Q6" s="9">
        <v>2.4000000000000004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8" ht="16" x14ac:dyDescent="0.2">
      <c r="A7" s="3" t="s">
        <v>30</v>
      </c>
      <c r="B7" s="3" t="s">
        <v>6</v>
      </c>
      <c r="C7" s="12">
        <v>2007</v>
      </c>
      <c r="D7" s="4" t="s">
        <v>7</v>
      </c>
      <c r="E7" s="10">
        <v>39294.305879629603</v>
      </c>
      <c r="F7" s="11" t="s">
        <v>186</v>
      </c>
      <c r="G7" s="6">
        <v>478507</v>
      </c>
      <c r="H7" s="6">
        <v>4332893</v>
      </c>
      <c r="I7" s="11" t="s">
        <v>187</v>
      </c>
      <c r="J7" s="6">
        <v>17</v>
      </c>
      <c r="K7" s="11" t="s">
        <v>188</v>
      </c>
      <c r="L7" s="6">
        <v>15</v>
      </c>
      <c r="M7" s="6">
        <v>2315</v>
      </c>
      <c r="N7" s="5">
        <v>6.2</v>
      </c>
      <c r="O7" s="9">
        <v>65</v>
      </c>
      <c r="P7" s="9">
        <v>4.3</v>
      </c>
      <c r="Q7" s="9">
        <v>3.0999999999999996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8" ht="16" x14ac:dyDescent="0.2">
      <c r="A8" s="3" t="s">
        <v>34</v>
      </c>
      <c r="B8" s="3" t="s">
        <v>6</v>
      </c>
      <c r="C8" s="12">
        <v>2012</v>
      </c>
      <c r="D8" s="4" t="s">
        <v>7</v>
      </c>
      <c r="E8" s="10">
        <v>41100</v>
      </c>
      <c r="F8" s="11" t="s">
        <v>186</v>
      </c>
      <c r="G8" s="6">
        <v>478507</v>
      </c>
      <c r="H8" s="6">
        <v>4332893</v>
      </c>
      <c r="I8" s="11" t="s">
        <v>187</v>
      </c>
      <c r="J8" s="6">
        <v>17</v>
      </c>
      <c r="K8" s="11" t="s">
        <v>188</v>
      </c>
      <c r="L8" s="6">
        <v>15</v>
      </c>
      <c r="M8" s="6">
        <v>2315</v>
      </c>
      <c r="N8" s="5">
        <v>5.7</v>
      </c>
      <c r="O8" s="9">
        <v>70.5</v>
      </c>
      <c r="P8" s="9">
        <v>6.1</v>
      </c>
      <c r="Q8" s="9">
        <v>13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8" ht="16" x14ac:dyDescent="0.2">
      <c r="A9" s="3" t="s">
        <v>38</v>
      </c>
      <c r="B9" s="3" t="s">
        <v>39</v>
      </c>
      <c r="C9" s="12">
        <v>1997</v>
      </c>
      <c r="D9" s="4" t="s">
        <v>40</v>
      </c>
      <c r="E9" s="10">
        <v>35236</v>
      </c>
      <c r="F9" s="11" t="s">
        <v>186</v>
      </c>
      <c r="G9" s="6">
        <v>478665</v>
      </c>
      <c r="H9" s="6">
        <v>4331875</v>
      </c>
      <c r="I9" s="11" t="s">
        <v>187</v>
      </c>
      <c r="J9" s="6">
        <v>85</v>
      </c>
      <c r="K9" s="11" t="s">
        <v>184</v>
      </c>
      <c r="L9" s="6">
        <v>25</v>
      </c>
      <c r="M9" s="6">
        <v>2353</v>
      </c>
      <c r="N9" s="5">
        <v>0</v>
      </c>
      <c r="O9" s="9">
        <v>28.499999999999996</v>
      </c>
      <c r="P9" s="9">
        <v>45.1</v>
      </c>
      <c r="Q9" s="9">
        <v>0</v>
      </c>
      <c r="R9" s="9">
        <v>0</v>
      </c>
      <c r="S9" s="9">
        <v>430</v>
      </c>
      <c r="T9" s="9">
        <v>110</v>
      </c>
      <c r="U9" s="9">
        <v>540</v>
      </c>
      <c r="V9" s="9">
        <v>0</v>
      </c>
      <c r="W9" s="9">
        <v>6.5777999999999999</v>
      </c>
      <c r="X9" s="9">
        <v>3.9961000000000002</v>
      </c>
      <c r="Y9" s="9">
        <v>10.5739</v>
      </c>
      <c r="Z9" s="9">
        <f>30.715*LN(Y9) - 36.502</f>
        <v>35.935908939219864</v>
      </c>
      <c r="AA9" s="9">
        <v>39.175252284727016</v>
      </c>
      <c r="AB9" s="5">
        <v>28</v>
      </c>
    </row>
    <row r="10" spans="1:28" ht="16" x14ac:dyDescent="0.2">
      <c r="A10" s="3" t="s">
        <v>59</v>
      </c>
      <c r="B10" s="3" t="s">
        <v>39</v>
      </c>
      <c r="C10" s="12">
        <v>2003</v>
      </c>
      <c r="D10" s="4" t="s">
        <v>40</v>
      </c>
      <c r="E10" s="10">
        <v>37789</v>
      </c>
      <c r="F10" s="11" t="s">
        <v>186</v>
      </c>
      <c r="G10" s="6">
        <v>478665</v>
      </c>
      <c r="H10" s="6">
        <v>4331875</v>
      </c>
      <c r="I10" s="11" t="s">
        <v>187</v>
      </c>
      <c r="J10" s="6">
        <v>85</v>
      </c>
      <c r="K10" s="11" t="s">
        <v>184</v>
      </c>
      <c r="L10" s="6">
        <v>25</v>
      </c>
      <c r="M10" s="6">
        <v>2353</v>
      </c>
      <c r="N10" s="5">
        <v>0</v>
      </c>
      <c r="O10" s="9">
        <v>26.35</v>
      </c>
      <c r="P10" s="9">
        <v>53</v>
      </c>
      <c r="Q10" s="9">
        <v>8.8000000000000007</v>
      </c>
      <c r="R10" s="9">
        <v>0</v>
      </c>
      <c r="S10" s="9">
        <v>420</v>
      </c>
      <c r="T10" s="9">
        <v>110</v>
      </c>
      <c r="U10" s="9">
        <v>530</v>
      </c>
      <c r="V10" s="9">
        <v>0</v>
      </c>
      <c r="W10" s="9">
        <v>7.5781000000000001</v>
      </c>
      <c r="X10" s="9">
        <v>4.5392000000000001</v>
      </c>
      <c r="Y10" s="9">
        <v>12.1173</v>
      </c>
    </row>
    <row r="11" spans="1:28" ht="16" x14ac:dyDescent="0.2">
      <c r="A11" s="3" t="s">
        <v>69</v>
      </c>
      <c r="B11" s="3" t="s">
        <v>39</v>
      </c>
      <c r="C11" s="12">
        <v>2004</v>
      </c>
      <c r="D11" s="4" t="s">
        <v>40</v>
      </c>
      <c r="E11" s="10">
        <v>38155</v>
      </c>
      <c r="F11" s="11" t="s">
        <v>186</v>
      </c>
      <c r="G11" s="6">
        <v>478665</v>
      </c>
      <c r="H11" s="6">
        <v>4331875</v>
      </c>
      <c r="I11" s="11" t="s">
        <v>187</v>
      </c>
      <c r="J11" s="6">
        <v>85</v>
      </c>
      <c r="K11" s="11" t="s">
        <v>184</v>
      </c>
      <c r="L11" s="6">
        <v>25</v>
      </c>
      <c r="M11" s="6">
        <v>2353</v>
      </c>
      <c r="N11" s="5">
        <v>0</v>
      </c>
      <c r="O11" s="9">
        <v>33.700000000000003</v>
      </c>
      <c r="P11" s="9">
        <v>48.3</v>
      </c>
      <c r="Q11" s="9">
        <v>8.2999999999999989</v>
      </c>
      <c r="R11" s="9">
        <v>0</v>
      </c>
      <c r="S11" s="9">
        <v>410</v>
      </c>
      <c r="T11" s="9">
        <v>110</v>
      </c>
      <c r="U11" s="9">
        <v>520</v>
      </c>
      <c r="V11" s="9">
        <v>0</v>
      </c>
      <c r="W11" s="9">
        <v>7.7125000000000004</v>
      </c>
      <c r="X11" s="9">
        <v>4.6036999999999999</v>
      </c>
      <c r="Y11" s="9">
        <v>12.316199999999998</v>
      </c>
    </row>
    <row r="12" spans="1:28" ht="16" x14ac:dyDescent="0.2">
      <c r="A12" s="3" t="s">
        <v>79</v>
      </c>
      <c r="B12" s="3" t="s">
        <v>39</v>
      </c>
      <c r="C12" s="12">
        <v>2005</v>
      </c>
      <c r="D12" s="4" t="s">
        <v>40</v>
      </c>
      <c r="E12" s="10">
        <v>38546.603900463</v>
      </c>
      <c r="F12" s="11" t="s">
        <v>186</v>
      </c>
      <c r="G12" s="6">
        <v>478665</v>
      </c>
      <c r="H12" s="6">
        <v>4331875</v>
      </c>
      <c r="I12" s="11" t="s">
        <v>187</v>
      </c>
      <c r="J12" s="6">
        <v>85</v>
      </c>
      <c r="K12" s="11" t="s">
        <v>184</v>
      </c>
      <c r="L12" s="6">
        <v>25</v>
      </c>
      <c r="M12" s="6">
        <v>2353</v>
      </c>
      <c r="N12" s="5">
        <v>0</v>
      </c>
      <c r="O12" s="9">
        <v>34.1</v>
      </c>
      <c r="P12" s="9">
        <v>45.9</v>
      </c>
      <c r="Q12" s="9">
        <v>6.4</v>
      </c>
      <c r="R12" s="9">
        <v>0</v>
      </c>
      <c r="S12" s="9">
        <v>410</v>
      </c>
      <c r="T12" s="9">
        <v>110</v>
      </c>
      <c r="U12" s="9">
        <v>520</v>
      </c>
      <c r="V12" s="9">
        <v>0</v>
      </c>
      <c r="W12" s="9">
        <v>7.8564999999999996</v>
      </c>
      <c r="X12" s="9">
        <v>4.6689000000000007</v>
      </c>
      <c r="Y12" s="9">
        <v>12.525399999999999</v>
      </c>
    </row>
    <row r="13" spans="1:28" ht="16" x14ac:dyDescent="0.2">
      <c r="A13" s="3" t="s">
        <v>89</v>
      </c>
      <c r="B13" s="3" t="s">
        <v>39</v>
      </c>
      <c r="C13" s="12">
        <v>2006</v>
      </c>
      <c r="D13" s="4" t="s">
        <v>40</v>
      </c>
      <c r="E13" s="10">
        <v>38924.480428240699</v>
      </c>
      <c r="F13" s="11" t="s">
        <v>186</v>
      </c>
      <c r="G13" s="6">
        <v>478665</v>
      </c>
      <c r="H13" s="6">
        <v>4331875</v>
      </c>
      <c r="I13" s="11" t="s">
        <v>187</v>
      </c>
      <c r="J13" s="6">
        <v>85</v>
      </c>
      <c r="K13" s="11" t="s">
        <v>184</v>
      </c>
      <c r="L13" s="6">
        <v>25</v>
      </c>
      <c r="M13" s="6">
        <v>2353</v>
      </c>
      <c r="N13" s="5">
        <v>0</v>
      </c>
      <c r="O13" s="9">
        <v>36</v>
      </c>
      <c r="P13" s="9">
        <v>49.5</v>
      </c>
      <c r="Q13" s="9">
        <v>6.7999999999999989</v>
      </c>
      <c r="R13" s="9">
        <v>0</v>
      </c>
      <c r="S13" s="9">
        <v>410</v>
      </c>
      <c r="T13" s="9">
        <v>110</v>
      </c>
      <c r="U13" s="9">
        <v>520</v>
      </c>
      <c r="V13" s="9">
        <v>0</v>
      </c>
      <c r="W13" s="9">
        <v>8.0025999999999993</v>
      </c>
      <c r="X13" s="9">
        <v>4.7347000000000001</v>
      </c>
      <c r="Y13" s="9">
        <v>12.737300000000001</v>
      </c>
    </row>
    <row r="14" spans="1:28" ht="16" x14ac:dyDescent="0.2">
      <c r="A14" s="3" t="s">
        <v>99</v>
      </c>
      <c r="B14" s="3" t="s">
        <v>39</v>
      </c>
      <c r="C14" s="12">
        <v>2007</v>
      </c>
      <c r="D14" s="4" t="s">
        <v>40</v>
      </c>
      <c r="E14" s="10">
        <v>39274.303136574097</v>
      </c>
      <c r="F14" s="11" t="s">
        <v>186</v>
      </c>
      <c r="G14" s="6">
        <v>478665</v>
      </c>
      <c r="H14" s="6">
        <v>4331875</v>
      </c>
      <c r="I14" s="11" t="s">
        <v>187</v>
      </c>
      <c r="J14" s="6">
        <v>85</v>
      </c>
      <c r="K14" s="11" t="s">
        <v>184</v>
      </c>
      <c r="L14" s="6">
        <v>25</v>
      </c>
      <c r="M14" s="6">
        <v>2353</v>
      </c>
      <c r="N14" s="5">
        <v>0</v>
      </c>
      <c r="O14" s="9">
        <v>32.5</v>
      </c>
      <c r="P14" s="9">
        <v>41.6</v>
      </c>
      <c r="Q14" s="9">
        <v>8.6</v>
      </c>
      <c r="R14" s="9">
        <v>0</v>
      </c>
      <c r="S14" s="9">
        <v>410</v>
      </c>
      <c r="T14" s="9">
        <v>110</v>
      </c>
      <c r="U14" s="9">
        <v>520</v>
      </c>
      <c r="V14" s="9">
        <v>0</v>
      </c>
      <c r="W14" s="9">
        <v>8.1508000000000003</v>
      </c>
      <c r="X14" s="9">
        <v>4.8010000000000002</v>
      </c>
      <c r="Y14" s="9">
        <v>12.9518</v>
      </c>
    </row>
    <row r="15" spans="1:28" ht="16" x14ac:dyDescent="0.2">
      <c r="A15" s="3" t="s">
        <v>109</v>
      </c>
      <c r="B15" s="3" t="s">
        <v>39</v>
      </c>
      <c r="C15" s="12">
        <v>2012</v>
      </c>
      <c r="D15" s="4" t="s">
        <v>40</v>
      </c>
      <c r="E15" s="10">
        <v>41080</v>
      </c>
      <c r="F15" s="11" t="s">
        <v>186</v>
      </c>
      <c r="G15" s="6">
        <v>478665</v>
      </c>
      <c r="H15" s="6">
        <v>4331875</v>
      </c>
      <c r="I15" s="11" t="s">
        <v>187</v>
      </c>
      <c r="J15" s="6">
        <v>85</v>
      </c>
      <c r="K15" s="11" t="s">
        <v>184</v>
      </c>
      <c r="L15" s="6">
        <v>25</v>
      </c>
      <c r="M15" s="6">
        <v>2353</v>
      </c>
      <c r="N15" s="5">
        <v>0</v>
      </c>
      <c r="O15" s="9">
        <v>44.1</v>
      </c>
      <c r="P15" s="9">
        <v>43.1</v>
      </c>
      <c r="Q15" s="9">
        <v>8.6999999999999993</v>
      </c>
      <c r="R15" s="9">
        <v>0</v>
      </c>
      <c r="S15" s="9">
        <v>410</v>
      </c>
      <c r="T15" s="9">
        <v>110</v>
      </c>
      <c r="U15" s="9">
        <v>520</v>
      </c>
      <c r="V15" s="9">
        <v>0</v>
      </c>
      <c r="W15" s="9">
        <v>8.9185999999999996</v>
      </c>
      <c r="X15" s="9">
        <v>5.1420999999999992</v>
      </c>
      <c r="Y15" s="9">
        <v>14.060699999999999</v>
      </c>
    </row>
    <row r="16" spans="1:28" ht="16" x14ac:dyDescent="0.2">
      <c r="A16" s="3" t="s">
        <v>41</v>
      </c>
      <c r="B16" s="3" t="s">
        <v>42</v>
      </c>
      <c r="C16" s="12">
        <v>1997</v>
      </c>
      <c r="D16" s="4" t="s">
        <v>40</v>
      </c>
      <c r="E16" s="10">
        <v>35606</v>
      </c>
      <c r="F16" s="11" t="s">
        <v>186</v>
      </c>
      <c r="G16" s="6">
        <v>478677</v>
      </c>
      <c r="H16" s="6">
        <v>4332245</v>
      </c>
      <c r="I16" s="11" t="s">
        <v>187</v>
      </c>
      <c r="J16" s="6">
        <v>357</v>
      </c>
      <c r="K16" s="11" t="s">
        <v>188</v>
      </c>
      <c r="L16" s="6">
        <v>20</v>
      </c>
      <c r="M16" s="6">
        <v>2334</v>
      </c>
      <c r="N16" s="5">
        <v>2.6</v>
      </c>
      <c r="O16" s="9">
        <v>29.5</v>
      </c>
      <c r="P16" s="9">
        <v>52.1</v>
      </c>
      <c r="Q16" s="9">
        <v>7.2000000000000011</v>
      </c>
      <c r="R16" s="9">
        <v>10</v>
      </c>
      <c r="S16" s="9">
        <v>200</v>
      </c>
      <c r="T16" s="9">
        <v>340</v>
      </c>
      <c r="U16" s="9">
        <v>550</v>
      </c>
      <c r="V16" s="9">
        <v>1E-4</v>
      </c>
      <c r="W16" s="9">
        <v>8.610100000000001</v>
      </c>
      <c r="X16" s="9">
        <v>9.2197999999999993</v>
      </c>
      <c r="Y16" s="9">
        <v>17.829999999999998</v>
      </c>
      <c r="Z16" s="9">
        <f>30.715*LN(Y16) - 36.502</f>
        <v>51.984303895042125</v>
      </c>
      <c r="AA16" s="9">
        <v>58.46727899771161</v>
      </c>
      <c r="AB16" s="5">
        <v>37</v>
      </c>
    </row>
    <row r="17" spans="1:28" ht="16" x14ac:dyDescent="0.2">
      <c r="A17" s="3" t="s">
        <v>60</v>
      </c>
      <c r="B17" s="3" t="s">
        <v>42</v>
      </c>
      <c r="C17" s="12">
        <v>2003</v>
      </c>
      <c r="D17" s="4" t="s">
        <v>40</v>
      </c>
      <c r="E17" s="10">
        <v>37796</v>
      </c>
      <c r="F17" s="11" t="s">
        <v>186</v>
      </c>
      <c r="G17" s="6">
        <v>478677</v>
      </c>
      <c r="H17" s="6">
        <v>4332245</v>
      </c>
      <c r="I17" s="11" t="s">
        <v>187</v>
      </c>
      <c r="J17" s="6">
        <v>357</v>
      </c>
      <c r="K17" s="11" t="s">
        <v>188</v>
      </c>
      <c r="L17" s="6">
        <v>20</v>
      </c>
      <c r="M17" s="6">
        <v>2334</v>
      </c>
      <c r="N17" s="5">
        <v>1.45</v>
      </c>
      <c r="O17" s="9">
        <v>27</v>
      </c>
      <c r="P17" s="9">
        <v>60.199999999999996</v>
      </c>
      <c r="Q17" s="9">
        <v>7.7</v>
      </c>
      <c r="R17" s="9">
        <v>10</v>
      </c>
      <c r="S17" s="9">
        <v>190</v>
      </c>
      <c r="T17" s="9">
        <v>270</v>
      </c>
      <c r="U17" s="9">
        <v>470</v>
      </c>
      <c r="V17" s="9">
        <v>4.4000000000000003E-3</v>
      </c>
      <c r="W17" s="9">
        <v>8.9390999999999998</v>
      </c>
      <c r="X17" s="9">
        <v>9.4847999999999999</v>
      </c>
      <c r="Y17" s="9">
        <v>18.4283</v>
      </c>
    </row>
    <row r="18" spans="1:28" ht="16" x14ac:dyDescent="0.2">
      <c r="A18" s="3" t="s">
        <v>70</v>
      </c>
      <c r="B18" s="3" t="s">
        <v>42</v>
      </c>
      <c r="C18" s="12">
        <v>2004</v>
      </c>
      <c r="D18" s="4" t="s">
        <v>40</v>
      </c>
      <c r="E18" s="10">
        <v>38202</v>
      </c>
      <c r="F18" s="11" t="s">
        <v>186</v>
      </c>
      <c r="G18" s="6">
        <v>478677</v>
      </c>
      <c r="H18" s="6">
        <v>4332245</v>
      </c>
      <c r="I18" s="11" t="s">
        <v>187</v>
      </c>
      <c r="J18" s="6">
        <v>357</v>
      </c>
      <c r="K18" s="11" t="s">
        <v>188</v>
      </c>
      <c r="L18" s="6">
        <v>20</v>
      </c>
      <c r="M18" s="6">
        <v>2334</v>
      </c>
      <c r="N18" s="5">
        <v>2.9</v>
      </c>
      <c r="O18" s="9">
        <v>28.000000000000004</v>
      </c>
      <c r="P18" s="9">
        <v>45.5</v>
      </c>
      <c r="Q18" s="9">
        <v>2.4</v>
      </c>
      <c r="R18" s="9">
        <v>10</v>
      </c>
      <c r="S18" s="9">
        <v>190</v>
      </c>
      <c r="T18" s="9">
        <v>230</v>
      </c>
      <c r="U18" s="9">
        <v>430</v>
      </c>
      <c r="V18" s="9">
        <v>4.8999999999999998E-3</v>
      </c>
      <c r="W18" s="9">
        <v>8.9923000000000002</v>
      </c>
      <c r="X18" s="9">
        <v>9.4977999999999998</v>
      </c>
      <c r="Y18" s="9">
        <v>18.494999999999997</v>
      </c>
    </row>
    <row r="19" spans="1:28" ht="16" x14ac:dyDescent="0.2">
      <c r="A19" s="3" t="s">
        <v>80</v>
      </c>
      <c r="B19" s="3" t="s">
        <v>42</v>
      </c>
      <c r="C19" s="12">
        <v>2005</v>
      </c>
      <c r="D19" s="4" t="s">
        <v>40</v>
      </c>
      <c r="E19" s="10">
        <v>38546.388136574104</v>
      </c>
      <c r="F19" s="11" t="s">
        <v>186</v>
      </c>
      <c r="G19" s="6">
        <v>478677</v>
      </c>
      <c r="H19" s="6">
        <v>4332245</v>
      </c>
      <c r="I19" s="11" t="s">
        <v>187</v>
      </c>
      <c r="J19" s="6">
        <v>357</v>
      </c>
      <c r="K19" s="11" t="s">
        <v>188</v>
      </c>
      <c r="L19" s="6">
        <v>20</v>
      </c>
      <c r="M19" s="6">
        <v>2334</v>
      </c>
      <c r="N19" s="5">
        <v>2</v>
      </c>
      <c r="O19" s="9">
        <v>29.5</v>
      </c>
      <c r="P19" s="9">
        <v>50.7</v>
      </c>
      <c r="Q19" s="9">
        <v>3.1000000000000005</v>
      </c>
      <c r="R19" s="9">
        <v>10</v>
      </c>
      <c r="S19" s="9">
        <v>180</v>
      </c>
      <c r="T19" s="9">
        <v>230</v>
      </c>
      <c r="U19" s="9">
        <v>420</v>
      </c>
      <c r="V19" s="9">
        <v>5.4000000000000003E-3</v>
      </c>
      <c r="W19" s="9">
        <v>8.9875000000000007</v>
      </c>
      <c r="X19" s="9">
        <v>9.6028000000000002</v>
      </c>
      <c r="Y19" s="9">
        <v>18.595700000000001</v>
      </c>
    </row>
    <row r="20" spans="1:28" ht="16" x14ac:dyDescent="0.2">
      <c r="A20" s="3" t="s">
        <v>90</v>
      </c>
      <c r="B20" s="3" t="s">
        <v>42</v>
      </c>
      <c r="C20" s="12">
        <v>2006</v>
      </c>
      <c r="D20" s="4" t="s">
        <v>40</v>
      </c>
      <c r="E20" s="10">
        <v>38931.341747685197</v>
      </c>
      <c r="F20" s="11" t="s">
        <v>186</v>
      </c>
      <c r="G20" s="6">
        <v>478677</v>
      </c>
      <c r="H20" s="6">
        <v>4332245</v>
      </c>
      <c r="I20" s="11" t="s">
        <v>187</v>
      </c>
      <c r="J20" s="6">
        <v>357</v>
      </c>
      <c r="K20" s="11" t="s">
        <v>188</v>
      </c>
      <c r="L20" s="6">
        <v>20</v>
      </c>
      <c r="M20" s="6">
        <v>2334</v>
      </c>
      <c r="N20" s="5">
        <v>1.4000000000000001</v>
      </c>
      <c r="O20" s="9">
        <v>35.200000000000003</v>
      </c>
      <c r="P20" s="9">
        <v>37.549999999999997</v>
      </c>
      <c r="Q20" s="9">
        <v>3.3000000000000007</v>
      </c>
      <c r="R20" s="9">
        <v>0</v>
      </c>
      <c r="S20" s="9">
        <v>180</v>
      </c>
      <c r="T20" s="9">
        <v>230</v>
      </c>
      <c r="U20" s="9">
        <v>410</v>
      </c>
      <c r="V20" s="9">
        <v>0</v>
      </c>
      <c r="W20" s="9">
        <v>9.0397999999999996</v>
      </c>
      <c r="X20" s="9">
        <v>9.7091000000000012</v>
      </c>
      <c r="Y20" s="9">
        <v>18.748900000000003</v>
      </c>
    </row>
    <row r="21" spans="1:28" ht="16" x14ac:dyDescent="0.2">
      <c r="A21" s="3" t="s">
        <v>100</v>
      </c>
      <c r="B21" s="3" t="s">
        <v>42</v>
      </c>
      <c r="C21" s="12">
        <v>2007</v>
      </c>
      <c r="D21" s="4" t="s">
        <v>40</v>
      </c>
      <c r="E21" s="10">
        <v>39294.518518518496</v>
      </c>
      <c r="F21" s="11" t="s">
        <v>186</v>
      </c>
      <c r="G21" s="6">
        <v>478677</v>
      </c>
      <c r="H21" s="6">
        <v>4332245</v>
      </c>
      <c r="I21" s="11" t="s">
        <v>187</v>
      </c>
      <c r="J21" s="6">
        <v>357</v>
      </c>
      <c r="K21" s="11" t="s">
        <v>188</v>
      </c>
      <c r="L21" s="6">
        <v>20</v>
      </c>
      <c r="M21" s="6">
        <v>2334</v>
      </c>
      <c r="N21" s="5">
        <v>3.1</v>
      </c>
      <c r="O21" s="9">
        <v>29.5</v>
      </c>
      <c r="P21" s="9">
        <v>38</v>
      </c>
      <c r="Q21" s="9">
        <v>6.6000000000000005</v>
      </c>
      <c r="R21" s="9">
        <v>0</v>
      </c>
      <c r="S21" s="9">
        <v>180</v>
      </c>
      <c r="T21" s="9">
        <v>230</v>
      </c>
      <c r="U21" s="9">
        <v>410</v>
      </c>
      <c r="V21" s="9">
        <v>0</v>
      </c>
      <c r="W21" s="9">
        <v>9.0924999999999994</v>
      </c>
      <c r="X21" s="9">
        <v>9.8167000000000009</v>
      </c>
      <c r="Y21" s="9">
        <v>18.909199999999998</v>
      </c>
    </row>
    <row r="22" spans="1:28" ht="16" x14ac:dyDescent="0.2">
      <c r="A22" s="3" t="s">
        <v>110</v>
      </c>
      <c r="B22" s="3" t="s">
        <v>42</v>
      </c>
      <c r="C22" s="12">
        <v>2012</v>
      </c>
      <c r="D22" s="4" t="s">
        <v>40</v>
      </c>
      <c r="E22" s="10">
        <v>41101</v>
      </c>
      <c r="F22" s="11" t="s">
        <v>186</v>
      </c>
      <c r="G22" s="6">
        <v>478677</v>
      </c>
      <c r="H22" s="6">
        <v>4332245</v>
      </c>
      <c r="I22" s="11" t="s">
        <v>187</v>
      </c>
      <c r="J22" s="6">
        <v>357</v>
      </c>
      <c r="K22" s="11" t="s">
        <v>188</v>
      </c>
      <c r="L22" s="6">
        <v>20</v>
      </c>
      <c r="M22" s="6">
        <v>2334</v>
      </c>
      <c r="N22" s="5">
        <v>2.6</v>
      </c>
      <c r="O22" s="9">
        <v>22</v>
      </c>
      <c r="P22" s="9">
        <v>60.8</v>
      </c>
      <c r="Q22" s="9">
        <v>8.1999999999999993</v>
      </c>
      <c r="R22" s="9">
        <v>0</v>
      </c>
      <c r="S22" s="9">
        <v>180</v>
      </c>
      <c r="T22" s="9">
        <v>220</v>
      </c>
      <c r="U22" s="9">
        <v>400</v>
      </c>
      <c r="V22" s="9">
        <v>0</v>
      </c>
      <c r="W22" s="9">
        <v>9.3496000000000006</v>
      </c>
      <c r="X22" s="9">
        <v>10.0436</v>
      </c>
      <c r="Y22" s="9">
        <v>19.3932</v>
      </c>
    </row>
    <row r="23" spans="1:28" ht="16" x14ac:dyDescent="0.2">
      <c r="A23" s="3" t="s">
        <v>8</v>
      </c>
      <c r="B23" s="3" t="s">
        <v>9</v>
      </c>
      <c r="C23" s="12">
        <v>1997</v>
      </c>
      <c r="D23" s="4" t="s">
        <v>7</v>
      </c>
      <c r="E23" s="10">
        <v>35235</v>
      </c>
      <c r="F23" s="11" t="s">
        <v>186</v>
      </c>
      <c r="G23" s="6">
        <v>478957</v>
      </c>
      <c r="H23" s="6">
        <v>4332693</v>
      </c>
      <c r="I23" s="11" t="s">
        <v>187</v>
      </c>
      <c r="J23" s="6">
        <v>190</v>
      </c>
      <c r="K23" s="11" t="s">
        <v>185</v>
      </c>
      <c r="L23" s="6">
        <v>20</v>
      </c>
      <c r="M23" s="6">
        <v>2336</v>
      </c>
      <c r="N23" s="5">
        <v>3.5000000000000004</v>
      </c>
      <c r="O23" s="9">
        <v>10</v>
      </c>
      <c r="P23" s="9">
        <v>50.1</v>
      </c>
      <c r="Q23" s="9">
        <v>0</v>
      </c>
      <c r="R23" s="9">
        <v>0</v>
      </c>
      <c r="S23" s="9">
        <v>430</v>
      </c>
      <c r="T23" s="9">
        <v>30</v>
      </c>
      <c r="U23" s="9">
        <v>460</v>
      </c>
      <c r="V23" s="9">
        <v>0</v>
      </c>
      <c r="W23" s="9">
        <v>14.3788</v>
      </c>
      <c r="X23" s="9">
        <v>0.39100000000000001</v>
      </c>
      <c r="Y23" s="9">
        <v>14.7698</v>
      </c>
      <c r="Z23" s="9">
        <f>30.715*LN(Y23) - 36.502</f>
        <v>46.200734621881502</v>
      </c>
      <c r="AA23" s="9">
        <v>43.416853405796992</v>
      </c>
      <c r="AB23" s="5">
        <v>27</v>
      </c>
    </row>
    <row r="24" spans="1:28" ht="16" x14ac:dyDescent="0.2">
      <c r="A24" s="3" t="s">
        <v>15</v>
      </c>
      <c r="B24" s="3" t="s">
        <v>9</v>
      </c>
      <c r="C24" s="12">
        <v>2003</v>
      </c>
      <c r="D24" s="4" t="s">
        <v>7</v>
      </c>
      <c r="E24" s="10">
        <v>37832</v>
      </c>
      <c r="F24" s="11" t="s">
        <v>186</v>
      </c>
      <c r="G24" s="6">
        <v>478957</v>
      </c>
      <c r="H24" s="6">
        <v>4332693</v>
      </c>
      <c r="I24" s="11" t="s">
        <v>187</v>
      </c>
      <c r="J24" s="6">
        <v>190</v>
      </c>
      <c r="K24" s="11" t="s">
        <v>185</v>
      </c>
      <c r="L24" s="6">
        <v>20</v>
      </c>
      <c r="M24" s="6">
        <v>2336</v>
      </c>
      <c r="N24" s="5">
        <v>6.7499999999999991</v>
      </c>
      <c r="O24" s="9">
        <v>86.2</v>
      </c>
      <c r="P24" s="9">
        <v>2.2000000000000002</v>
      </c>
      <c r="Q24" s="9">
        <v>5.1499999999999995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</row>
    <row r="25" spans="1:28" ht="16" x14ac:dyDescent="0.2">
      <c r="A25" s="3" t="s">
        <v>19</v>
      </c>
      <c r="B25" s="3" t="s">
        <v>9</v>
      </c>
      <c r="C25" s="12">
        <v>2004</v>
      </c>
      <c r="D25" s="4" t="s">
        <v>7</v>
      </c>
      <c r="E25" s="10">
        <v>38191</v>
      </c>
      <c r="F25" s="11" t="s">
        <v>186</v>
      </c>
      <c r="G25" s="6">
        <v>478957</v>
      </c>
      <c r="H25" s="6">
        <v>4332693</v>
      </c>
      <c r="I25" s="11" t="s">
        <v>187</v>
      </c>
      <c r="J25" s="6">
        <v>190</v>
      </c>
      <c r="K25" s="11" t="s">
        <v>185</v>
      </c>
      <c r="L25" s="6">
        <v>20</v>
      </c>
      <c r="M25" s="6">
        <v>2336</v>
      </c>
      <c r="N25" s="5">
        <v>5.7999999999999989</v>
      </c>
      <c r="O25" s="9">
        <v>72</v>
      </c>
      <c r="P25" s="9">
        <v>5.8999999999999995</v>
      </c>
      <c r="Q25" s="9">
        <v>1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</row>
    <row r="26" spans="1:28" ht="16" x14ac:dyDescent="0.2">
      <c r="A26" s="3" t="s">
        <v>23</v>
      </c>
      <c r="B26" s="3" t="s">
        <v>9</v>
      </c>
      <c r="C26" s="12">
        <v>2005</v>
      </c>
      <c r="D26" s="4" t="s">
        <v>7</v>
      </c>
      <c r="E26" s="10">
        <v>38602.400347222203</v>
      </c>
      <c r="F26" s="11" t="s">
        <v>186</v>
      </c>
      <c r="G26" s="6">
        <v>478957</v>
      </c>
      <c r="H26" s="6">
        <v>4332693</v>
      </c>
      <c r="I26" s="11" t="s">
        <v>187</v>
      </c>
      <c r="J26" s="6">
        <v>190</v>
      </c>
      <c r="K26" s="11" t="s">
        <v>185</v>
      </c>
      <c r="L26" s="6">
        <v>20</v>
      </c>
      <c r="M26" s="6">
        <v>2336</v>
      </c>
      <c r="N26" s="5">
        <v>8</v>
      </c>
      <c r="O26" s="9">
        <v>64</v>
      </c>
      <c r="P26" s="9">
        <v>8.8999999999999986</v>
      </c>
      <c r="Q26" s="9">
        <v>2.2000000000000002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</row>
    <row r="27" spans="1:28" ht="16" x14ac:dyDescent="0.2">
      <c r="A27" s="3" t="s">
        <v>27</v>
      </c>
      <c r="B27" s="3" t="s">
        <v>9</v>
      </c>
      <c r="C27" s="12">
        <v>2006</v>
      </c>
      <c r="D27" s="4" t="s">
        <v>7</v>
      </c>
      <c r="E27" s="10">
        <v>38925.467685185198</v>
      </c>
      <c r="F27" s="11" t="s">
        <v>186</v>
      </c>
      <c r="G27" s="6">
        <v>478957</v>
      </c>
      <c r="H27" s="6">
        <v>4332693</v>
      </c>
      <c r="I27" s="11" t="s">
        <v>187</v>
      </c>
      <c r="J27" s="6">
        <v>190</v>
      </c>
      <c r="K27" s="11" t="s">
        <v>185</v>
      </c>
      <c r="L27" s="6">
        <v>20</v>
      </c>
      <c r="M27" s="6">
        <v>2336</v>
      </c>
      <c r="N27" s="5">
        <v>4.2</v>
      </c>
      <c r="O27" s="9">
        <v>71.5</v>
      </c>
      <c r="P27" s="9">
        <v>6.6999999999999993</v>
      </c>
      <c r="Q27" s="9">
        <v>3.8000000000000012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</row>
    <row r="28" spans="1:28" ht="16" x14ac:dyDescent="0.2">
      <c r="A28" s="3" t="s">
        <v>31</v>
      </c>
      <c r="B28" s="3" t="s">
        <v>9</v>
      </c>
      <c r="C28" s="12">
        <v>2007</v>
      </c>
      <c r="D28" s="4" t="s">
        <v>7</v>
      </c>
      <c r="E28" s="10">
        <v>39294.420520833301</v>
      </c>
      <c r="F28" s="11" t="s">
        <v>186</v>
      </c>
      <c r="G28" s="6">
        <v>478957</v>
      </c>
      <c r="H28" s="6">
        <v>4332693</v>
      </c>
      <c r="I28" s="11" t="s">
        <v>187</v>
      </c>
      <c r="J28" s="6">
        <v>190</v>
      </c>
      <c r="K28" s="11" t="s">
        <v>185</v>
      </c>
      <c r="L28" s="6">
        <v>20</v>
      </c>
      <c r="M28" s="6">
        <v>2336</v>
      </c>
      <c r="N28" s="5">
        <v>6.3</v>
      </c>
      <c r="O28" s="9">
        <v>48.5</v>
      </c>
      <c r="P28" s="9">
        <v>6.9</v>
      </c>
      <c r="Q28" s="9">
        <v>2.1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</row>
    <row r="29" spans="1:28" ht="16" x14ac:dyDescent="0.2">
      <c r="A29" s="3" t="s">
        <v>35</v>
      </c>
      <c r="B29" s="3" t="s">
        <v>9</v>
      </c>
      <c r="C29" s="12">
        <v>2012</v>
      </c>
      <c r="D29" s="4" t="s">
        <v>7</v>
      </c>
      <c r="E29" s="10">
        <v>41100</v>
      </c>
      <c r="F29" s="11" t="s">
        <v>186</v>
      </c>
      <c r="G29" s="6">
        <v>478957</v>
      </c>
      <c r="H29" s="6">
        <v>4332693</v>
      </c>
      <c r="I29" s="11" t="s">
        <v>187</v>
      </c>
      <c r="J29" s="6">
        <v>190</v>
      </c>
      <c r="K29" s="11" t="s">
        <v>185</v>
      </c>
      <c r="L29" s="6">
        <v>20</v>
      </c>
      <c r="M29" s="6">
        <v>2336</v>
      </c>
      <c r="N29" s="5">
        <v>2.6000000000000005</v>
      </c>
      <c r="O29" s="9">
        <v>68.5</v>
      </c>
      <c r="P29" s="9">
        <v>11.9</v>
      </c>
      <c r="Q29" s="9">
        <v>15.15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</row>
    <row r="30" spans="1:28" ht="16" x14ac:dyDescent="0.2">
      <c r="A30" s="3" t="s">
        <v>43</v>
      </c>
      <c r="B30" s="3" t="s">
        <v>44</v>
      </c>
      <c r="C30" s="12">
        <v>1997</v>
      </c>
      <c r="D30" s="4" t="s">
        <v>40</v>
      </c>
      <c r="E30" s="10">
        <v>35606</v>
      </c>
      <c r="F30" s="11" t="s">
        <v>186</v>
      </c>
      <c r="G30" s="6">
        <v>479007</v>
      </c>
      <c r="H30" s="6">
        <v>4332083</v>
      </c>
      <c r="I30" s="11" t="s">
        <v>187</v>
      </c>
      <c r="J30" s="6">
        <v>271</v>
      </c>
      <c r="K30" s="11" t="s">
        <v>184</v>
      </c>
      <c r="L30" s="6">
        <v>32</v>
      </c>
      <c r="M30" s="6">
        <v>2343</v>
      </c>
      <c r="N30" s="5">
        <v>5</v>
      </c>
      <c r="O30" s="9">
        <v>31.5</v>
      </c>
      <c r="P30" s="9">
        <v>44</v>
      </c>
      <c r="Q30" s="9">
        <v>18.8</v>
      </c>
      <c r="R30" s="9">
        <v>0</v>
      </c>
      <c r="S30" s="9">
        <v>200</v>
      </c>
      <c r="T30" s="9">
        <v>240</v>
      </c>
      <c r="U30" s="9">
        <v>440</v>
      </c>
      <c r="V30" s="9">
        <v>0</v>
      </c>
      <c r="W30" s="9">
        <v>9.6791999999999998</v>
      </c>
      <c r="X30" s="9">
        <v>8.33</v>
      </c>
      <c r="Y30" s="9">
        <v>18.0092</v>
      </c>
      <c r="Z30" s="9">
        <f>30.715*LN(Y30) - 36.502</f>
        <v>52.2914633110151</v>
      </c>
      <c r="AA30" s="9">
        <v>54.592190619411916</v>
      </c>
      <c r="AB30" s="5">
        <v>31</v>
      </c>
    </row>
    <row r="31" spans="1:28" ht="16" x14ac:dyDescent="0.2">
      <c r="A31" s="3" t="s">
        <v>61</v>
      </c>
      <c r="B31" s="3" t="s">
        <v>44</v>
      </c>
      <c r="C31" s="12">
        <v>2003</v>
      </c>
      <c r="D31" s="4" t="s">
        <v>40</v>
      </c>
      <c r="E31" s="10">
        <v>37838</v>
      </c>
      <c r="F31" s="11" t="s">
        <v>186</v>
      </c>
      <c r="G31" s="6">
        <v>479007</v>
      </c>
      <c r="H31" s="6">
        <v>4332083</v>
      </c>
      <c r="I31" s="11" t="s">
        <v>187</v>
      </c>
      <c r="J31" s="6">
        <v>271</v>
      </c>
      <c r="K31" s="11" t="s">
        <v>184</v>
      </c>
      <c r="L31" s="6">
        <v>32</v>
      </c>
      <c r="M31" s="6">
        <v>2343</v>
      </c>
      <c r="N31" s="5">
        <v>0.60000000000000009</v>
      </c>
      <c r="O31" s="9">
        <v>57.4</v>
      </c>
      <c r="P31" s="9">
        <v>39.1</v>
      </c>
      <c r="Q31" s="9">
        <v>2.1500000000000004</v>
      </c>
      <c r="R31" s="9">
        <v>0</v>
      </c>
      <c r="S31" s="9">
        <v>190</v>
      </c>
      <c r="T31" s="9">
        <v>70</v>
      </c>
      <c r="U31" s="9">
        <v>260</v>
      </c>
      <c r="V31" s="9">
        <v>0</v>
      </c>
      <c r="W31" s="9">
        <v>9.6711999999999989</v>
      </c>
      <c r="X31" s="9">
        <v>5.4759000000000002</v>
      </c>
      <c r="Y31" s="9">
        <v>15.1471</v>
      </c>
    </row>
    <row r="32" spans="1:28" ht="16" x14ac:dyDescent="0.2">
      <c r="A32" s="3" t="s">
        <v>71</v>
      </c>
      <c r="B32" s="3" t="s">
        <v>44</v>
      </c>
      <c r="C32" s="12">
        <v>2004</v>
      </c>
      <c r="D32" s="4" t="s">
        <v>40</v>
      </c>
      <c r="E32" s="10">
        <v>38155</v>
      </c>
      <c r="F32" s="11" t="s">
        <v>186</v>
      </c>
      <c r="G32" s="6">
        <v>479007</v>
      </c>
      <c r="H32" s="6">
        <v>4332083</v>
      </c>
      <c r="I32" s="11" t="s">
        <v>187</v>
      </c>
      <c r="J32" s="6">
        <v>271</v>
      </c>
      <c r="K32" s="11" t="s">
        <v>184</v>
      </c>
      <c r="L32" s="6">
        <v>32</v>
      </c>
      <c r="M32" s="6">
        <v>2343</v>
      </c>
      <c r="N32" s="5">
        <v>3.65</v>
      </c>
      <c r="O32" s="9">
        <v>48.5</v>
      </c>
      <c r="P32" s="9">
        <v>40.1</v>
      </c>
      <c r="Q32" s="9">
        <v>2.35</v>
      </c>
      <c r="R32" s="9">
        <v>0</v>
      </c>
      <c r="S32" s="9">
        <v>150</v>
      </c>
      <c r="T32" s="9">
        <v>50</v>
      </c>
      <c r="U32" s="9">
        <v>200</v>
      </c>
      <c r="V32" s="9">
        <v>0</v>
      </c>
      <c r="W32" s="9">
        <v>9.0152000000000001</v>
      </c>
      <c r="X32" s="9">
        <v>2.7028000000000003</v>
      </c>
      <c r="Y32" s="9">
        <v>11.718</v>
      </c>
    </row>
    <row r="33" spans="1:28" ht="16" x14ac:dyDescent="0.2">
      <c r="A33" s="3" t="s">
        <v>81</v>
      </c>
      <c r="B33" s="3" t="s">
        <v>44</v>
      </c>
      <c r="C33" s="12">
        <v>2005</v>
      </c>
      <c r="D33" s="4" t="s">
        <v>40</v>
      </c>
      <c r="E33" s="10">
        <v>38588.531493055598</v>
      </c>
      <c r="F33" s="11" t="s">
        <v>186</v>
      </c>
      <c r="G33" s="6">
        <v>479007</v>
      </c>
      <c r="H33" s="6">
        <v>4332083</v>
      </c>
      <c r="I33" s="11" t="s">
        <v>187</v>
      </c>
      <c r="J33" s="6">
        <v>271</v>
      </c>
      <c r="K33" s="11" t="s">
        <v>184</v>
      </c>
      <c r="L33" s="6">
        <v>32</v>
      </c>
      <c r="M33" s="6">
        <v>2343</v>
      </c>
      <c r="N33" s="5">
        <v>0.2</v>
      </c>
      <c r="O33" s="9">
        <v>60</v>
      </c>
      <c r="P33" s="9">
        <v>23</v>
      </c>
      <c r="Q33" s="9">
        <v>5.5</v>
      </c>
      <c r="R33" s="9">
        <v>0</v>
      </c>
      <c r="S33" s="9">
        <v>150</v>
      </c>
      <c r="T33" s="9">
        <v>50</v>
      </c>
      <c r="U33" s="9">
        <v>200</v>
      </c>
      <c r="V33" s="9">
        <v>0</v>
      </c>
      <c r="W33" s="9">
        <v>9.1244999999999994</v>
      </c>
      <c r="X33" s="9">
        <v>2.7279</v>
      </c>
      <c r="Y33" s="9">
        <v>11.852399999999999</v>
      </c>
    </row>
    <row r="34" spans="1:28" ht="16" x14ac:dyDescent="0.2">
      <c r="A34" s="3" t="s">
        <v>91</v>
      </c>
      <c r="B34" s="3" t="s">
        <v>44</v>
      </c>
      <c r="C34" s="12">
        <v>2006</v>
      </c>
      <c r="D34" s="4" t="s">
        <v>40</v>
      </c>
      <c r="E34" s="10">
        <v>38931.472766203697</v>
      </c>
      <c r="F34" s="11" t="s">
        <v>186</v>
      </c>
      <c r="G34" s="6">
        <v>479007</v>
      </c>
      <c r="H34" s="6">
        <v>4332083</v>
      </c>
      <c r="I34" s="11" t="s">
        <v>187</v>
      </c>
      <c r="J34" s="6">
        <v>271</v>
      </c>
      <c r="K34" s="11" t="s">
        <v>184</v>
      </c>
      <c r="L34" s="6">
        <v>32</v>
      </c>
      <c r="M34" s="6">
        <v>2343</v>
      </c>
      <c r="N34" s="5">
        <v>0.25</v>
      </c>
      <c r="O34" s="9">
        <v>57.999999999999993</v>
      </c>
      <c r="P34" s="9">
        <v>22</v>
      </c>
      <c r="Q34" s="9">
        <v>5.0999999999999996</v>
      </c>
      <c r="R34" s="9">
        <v>0</v>
      </c>
      <c r="S34" s="9">
        <v>150</v>
      </c>
      <c r="T34" s="9">
        <v>40</v>
      </c>
      <c r="U34" s="9">
        <v>190</v>
      </c>
      <c r="V34" s="9">
        <v>0</v>
      </c>
      <c r="W34" s="9">
        <v>9.2354000000000003</v>
      </c>
      <c r="X34" s="9">
        <v>1.0735000000000001</v>
      </c>
      <c r="Y34" s="9">
        <v>10.308900000000001</v>
      </c>
    </row>
    <row r="35" spans="1:28" ht="16" x14ac:dyDescent="0.2">
      <c r="A35" s="3" t="s">
        <v>101</v>
      </c>
      <c r="B35" s="3" t="s">
        <v>44</v>
      </c>
      <c r="C35" s="12">
        <v>2007</v>
      </c>
      <c r="D35" s="4" t="s">
        <v>40</v>
      </c>
      <c r="E35" s="10">
        <v>39261.308414351901</v>
      </c>
      <c r="F35" s="11" t="s">
        <v>186</v>
      </c>
      <c r="G35" s="6">
        <v>479007</v>
      </c>
      <c r="H35" s="6">
        <v>4332083</v>
      </c>
      <c r="I35" s="11" t="s">
        <v>187</v>
      </c>
      <c r="J35" s="6">
        <v>271</v>
      </c>
      <c r="K35" s="11" t="s">
        <v>184</v>
      </c>
      <c r="L35" s="6">
        <v>32</v>
      </c>
      <c r="M35" s="6">
        <v>2343</v>
      </c>
      <c r="N35" s="5">
        <v>2.1</v>
      </c>
      <c r="O35" s="9">
        <v>45</v>
      </c>
      <c r="P35" s="9">
        <v>29.5</v>
      </c>
      <c r="Q35" s="9">
        <v>6.7999999999999989</v>
      </c>
      <c r="R35" s="9">
        <v>0</v>
      </c>
      <c r="S35" s="9">
        <v>150</v>
      </c>
      <c r="T35" s="9">
        <v>40</v>
      </c>
      <c r="U35" s="9">
        <v>190</v>
      </c>
      <c r="V35" s="9">
        <v>0</v>
      </c>
      <c r="W35" s="9">
        <v>9.347999999999999</v>
      </c>
      <c r="X35" s="9">
        <v>1.0899000000000001</v>
      </c>
      <c r="Y35" s="9">
        <v>10.437899999999999</v>
      </c>
    </row>
    <row r="36" spans="1:28" ht="16" x14ac:dyDescent="0.2">
      <c r="A36" s="3" t="s">
        <v>111</v>
      </c>
      <c r="B36" s="3" t="s">
        <v>44</v>
      </c>
      <c r="C36" s="12">
        <v>2012</v>
      </c>
      <c r="D36" s="4" t="s">
        <v>40</v>
      </c>
      <c r="E36" s="10">
        <v>41101</v>
      </c>
      <c r="F36" s="11" t="s">
        <v>186</v>
      </c>
      <c r="G36" s="6">
        <v>479007</v>
      </c>
      <c r="H36" s="6">
        <v>4332083</v>
      </c>
      <c r="I36" s="11" t="s">
        <v>187</v>
      </c>
      <c r="J36" s="6">
        <v>271</v>
      </c>
      <c r="K36" s="11" t="s">
        <v>184</v>
      </c>
      <c r="L36" s="6">
        <v>32</v>
      </c>
      <c r="M36" s="6">
        <v>2343</v>
      </c>
      <c r="N36" s="5">
        <v>4.3</v>
      </c>
      <c r="O36" s="9">
        <v>48</v>
      </c>
      <c r="P36" s="9">
        <v>36</v>
      </c>
      <c r="Q36" s="9">
        <v>5.3999999999999995</v>
      </c>
      <c r="R36" s="9">
        <v>0</v>
      </c>
      <c r="S36" s="9">
        <v>150</v>
      </c>
      <c r="T36" s="9">
        <v>40</v>
      </c>
      <c r="U36" s="9">
        <v>190</v>
      </c>
      <c r="V36" s="9">
        <v>0</v>
      </c>
      <c r="W36" s="9">
        <v>9.9355000000000011</v>
      </c>
      <c r="X36" s="9">
        <v>1.2057</v>
      </c>
      <c r="Y36" s="9">
        <v>11.1412</v>
      </c>
    </row>
    <row r="37" spans="1:28" ht="16" x14ac:dyDescent="0.2">
      <c r="A37" s="3" t="s">
        <v>45</v>
      </c>
      <c r="B37" s="3" t="s">
        <v>46</v>
      </c>
      <c r="C37" s="12">
        <v>1997</v>
      </c>
      <c r="D37" s="4" t="s">
        <v>40</v>
      </c>
      <c r="E37" s="10">
        <v>35613</v>
      </c>
      <c r="F37" s="11" t="s">
        <v>186</v>
      </c>
      <c r="G37" s="6">
        <v>479051</v>
      </c>
      <c r="H37" s="6">
        <v>4331501</v>
      </c>
      <c r="I37" s="11" t="s">
        <v>187</v>
      </c>
      <c r="J37" s="6">
        <v>93</v>
      </c>
      <c r="K37" s="11" t="s">
        <v>184</v>
      </c>
      <c r="L37" s="6">
        <v>15</v>
      </c>
      <c r="M37" s="6">
        <v>2382</v>
      </c>
      <c r="N37" s="5">
        <v>3.6000000000000005</v>
      </c>
      <c r="O37" s="9">
        <v>19.5</v>
      </c>
      <c r="P37" s="9">
        <v>57.499999999999993</v>
      </c>
      <c r="Q37" s="9">
        <v>6.1999999999999993</v>
      </c>
      <c r="R37" s="9">
        <v>0</v>
      </c>
      <c r="S37" s="9">
        <v>530</v>
      </c>
      <c r="T37" s="9">
        <v>20</v>
      </c>
      <c r="U37" s="9">
        <v>550</v>
      </c>
      <c r="V37" s="9">
        <v>0</v>
      </c>
      <c r="W37" s="9">
        <v>19.430299999999999</v>
      </c>
      <c r="X37" s="9">
        <v>0.70330000000000004</v>
      </c>
      <c r="Y37" s="9">
        <v>20.133600000000001</v>
      </c>
      <c r="Z37" s="9">
        <f>30.715*LN(Y37) - 36.502</f>
        <v>55.716410730312624</v>
      </c>
      <c r="AA37" s="9">
        <v>58.215170879177968</v>
      </c>
      <c r="AB37" s="5">
        <v>35</v>
      </c>
    </row>
    <row r="38" spans="1:28" ht="16" x14ac:dyDescent="0.2">
      <c r="A38" s="3" t="s">
        <v>62</v>
      </c>
      <c r="B38" s="3" t="s">
        <v>46</v>
      </c>
      <c r="C38" s="12">
        <v>2003</v>
      </c>
      <c r="D38" s="4" t="s">
        <v>40</v>
      </c>
      <c r="E38" s="10">
        <v>37783</v>
      </c>
      <c r="F38" s="11" t="s">
        <v>186</v>
      </c>
      <c r="G38" s="6">
        <v>479051</v>
      </c>
      <c r="H38" s="6">
        <v>4331501</v>
      </c>
      <c r="I38" s="11" t="s">
        <v>187</v>
      </c>
      <c r="J38" s="6">
        <v>93</v>
      </c>
      <c r="K38" s="11" t="s">
        <v>184</v>
      </c>
      <c r="L38" s="6">
        <v>15</v>
      </c>
      <c r="M38" s="6">
        <v>2382</v>
      </c>
      <c r="N38" s="5">
        <v>0.3</v>
      </c>
      <c r="O38" s="9">
        <v>33.1</v>
      </c>
      <c r="P38" s="9">
        <v>65.05</v>
      </c>
      <c r="Q38" s="9">
        <v>2.35</v>
      </c>
      <c r="R38" s="9">
        <v>0</v>
      </c>
      <c r="S38" s="9">
        <v>390</v>
      </c>
      <c r="T38" s="9">
        <v>20</v>
      </c>
      <c r="U38" s="9">
        <v>410</v>
      </c>
      <c r="V38" s="9">
        <v>0</v>
      </c>
      <c r="W38" s="9">
        <v>15.792900000000001</v>
      </c>
      <c r="X38" s="9">
        <v>0.82919999999999994</v>
      </c>
      <c r="Y38" s="9">
        <v>16.6221</v>
      </c>
    </row>
    <row r="39" spans="1:28" ht="16" x14ac:dyDescent="0.2">
      <c r="A39" s="3" t="s">
        <v>72</v>
      </c>
      <c r="B39" s="3" t="s">
        <v>46</v>
      </c>
      <c r="C39" s="12">
        <v>2004</v>
      </c>
      <c r="D39" s="4" t="s">
        <v>40</v>
      </c>
      <c r="E39" s="10">
        <v>38190</v>
      </c>
      <c r="F39" s="11" t="s">
        <v>186</v>
      </c>
      <c r="G39" s="6">
        <v>479051</v>
      </c>
      <c r="H39" s="6">
        <v>4331501</v>
      </c>
      <c r="I39" s="11" t="s">
        <v>187</v>
      </c>
      <c r="J39" s="6">
        <v>93</v>
      </c>
      <c r="K39" s="11" t="s">
        <v>184</v>
      </c>
      <c r="L39" s="6">
        <v>15</v>
      </c>
      <c r="M39" s="6">
        <v>2382</v>
      </c>
      <c r="N39" s="5">
        <v>1.5</v>
      </c>
      <c r="O39" s="9">
        <v>35.799999999999997</v>
      </c>
      <c r="P39" s="9">
        <v>52.400000000000006</v>
      </c>
      <c r="Q39" s="9">
        <v>4.0999999999999996</v>
      </c>
      <c r="R39" s="9">
        <v>0</v>
      </c>
      <c r="S39" s="9">
        <v>380</v>
      </c>
      <c r="T39" s="9">
        <v>20</v>
      </c>
      <c r="U39" s="9">
        <v>400</v>
      </c>
      <c r="V39" s="9">
        <v>0</v>
      </c>
      <c r="W39" s="9">
        <v>15.578700000000001</v>
      </c>
      <c r="X39" s="9">
        <v>0.83570000000000011</v>
      </c>
      <c r="Y39" s="9">
        <v>16.414400000000001</v>
      </c>
    </row>
    <row r="40" spans="1:28" ht="16" x14ac:dyDescent="0.2">
      <c r="A40" s="3" t="s">
        <v>82</v>
      </c>
      <c r="B40" s="3" t="s">
        <v>46</v>
      </c>
      <c r="C40" s="12">
        <v>2005</v>
      </c>
      <c r="D40" s="4" t="s">
        <v>40</v>
      </c>
      <c r="E40" s="10">
        <v>38560.396736111099</v>
      </c>
      <c r="F40" s="11" t="s">
        <v>186</v>
      </c>
      <c r="G40" s="6">
        <v>479051</v>
      </c>
      <c r="H40" s="6">
        <v>4331501</v>
      </c>
      <c r="I40" s="11" t="s">
        <v>187</v>
      </c>
      <c r="J40" s="6">
        <v>93</v>
      </c>
      <c r="K40" s="11" t="s">
        <v>184</v>
      </c>
      <c r="L40" s="6">
        <v>15</v>
      </c>
      <c r="M40" s="6">
        <v>2382</v>
      </c>
      <c r="N40" s="5">
        <v>1.2999999999999998</v>
      </c>
      <c r="O40" s="9">
        <v>29.9</v>
      </c>
      <c r="P40" s="9">
        <v>55.8</v>
      </c>
      <c r="Q40" s="9">
        <v>5.9999999999999991</v>
      </c>
      <c r="R40" s="9">
        <v>0</v>
      </c>
      <c r="S40" s="9">
        <v>370</v>
      </c>
      <c r="T40" s="9">
        <v>20</v>
      </c>
      <c r="U40" s="9">
        <v>390</v>
      </c>
      <c r="V40" s="9">
        <v>0</v>
      </c>
      <c r="W40" s="9">
        <v>15.5595</v>
      </c>
      <c r="X40" s="9">
        <v>0.84230000000000005</v>
      </c>
      <c r="Y40" s="9">
        <v>16.401800000000001</v>
      </c>
    </row>
    <row r="41" spans="1:28" ht="16" x14ac:dyDescent="0.2">
      <c r="A41" s="3" t="s">
        <v>92</v>
      </c>
      <c r="B41" s="3" t="s">
        <v>46</v>
      </c>
      <c r="C41" s="12">
        <v>2006</v>
      </c>
      <c r="D41" s="4" t="s">
        <v>40</v>
      </c>
      <c r="E41" s="10">
        <v>38905.306192129603</v>
      </c>
      <c r="F41" s="11" t="s">
        <v>186</v>
      </c>
      <c r="G41" s="6">
        <v>479051</v>
      </c>
      <c r="H41" s="6">
        <v>4331501</v>
      </c>
      <c r="I41" s="11" t="s">
        <v>187</v>
      </c>
      <c r="J41" s="6">
        <v>93</v>
      </c>
      <c r="K41" s="11" t="s">
        <v>184</v>
      </c>
      <c r="L41" s="6">
        <v>15</v>
      </c>
      <c r="M41" s="6">
        <v>2382</v>
      </c>
      <c r="N41" s="5">
        <v>1.5</v>
      </c>
      <c r="O41" s="9">
        <v>33.9</v>
      </c>
      <c r="P41" s="9">
        <v>55.000000000000007</v>
      </c>
      <c r="Q41" s="9">
        <v>4.7</v>
      </c>
      <c r="R41" s="9">
        <v>0</v>
      </c>
      <c r="S41" s="9">
        <v>340</v>
      </c>
      <c r="T41" s="9">
        <v>20</v>
      </c>
      <c r="U41" s="9">
        <v>360</v>
      </c>
      <c r="V41" s="9">
        <v>0</v>
      </c>
      <c r="W41" s="9">
        <v>14.1547</v>
      </c>
      <c r="X41" s="9">
        <v>0.84889999999999999</v>
      </c>
      <c r="Y41" s="9">
        <v>15.003599999999999</v>
      </c>
    </row>
    <row r="42" spans="1:28" ht="16" x14ac:dyDescent="0.2">
      <c r="A42" s="3" t="s">
        <v>102</v>
      </c>
      <c r="B42" s="3" t="s">
        <v>46</v>
      </c>
      <c r="C42" s="12">
        <v>2007</v>
      </c>
      <c r="D42" s="4" t="s">
        <v>40</v>
      </c>
      <c r="E42" s="10">
        <v>39248.327789351897</v>
      </c>
      <c r="F42" s="11" t="s">
        <v>186</v>
      </c>
      <c r="G42" s="6">
        <v>479051</v>
      </c>
      <c r="H42" s="6">
        <v>4331501</v>
      </c>
      <c r="I42" s="11" t="s">
        <v>187</v>
      </c>
      <c r="J42" s="6">
        <v>93</v>
      </c>
      <c r="K42" s="11" t="s">
        <v>184</v>
      </c>
      <c r="L42" s="6">
        <v>15</v>
      </c>
      <c r="M42" s="6">
        <v>2382</v>
      </c>
      <c r="N42" s="5">
        <v>3.2</v>
      </c>
      <c r="O42" s="9">
        <v>34.5</v>
      </c>
      <c r="P42" s="9">
        <v>44.5</v>
      </c>
      <c r="Q42" s="9">
        <v>7.3</v>
      </c>
      <c r="R42" s="9">
        <v>0</v>
      </c>
      <c r="S42" s="9">
        <v>340</v>
      </c>
      <c r="T42" s="9">
        <v>20</v>
      </c>
      <c r="U42" s="9">
        <v>360</v>
      </c>
      <c r="V42" s="9">
        <v>0</v>
      </c>
      <c r="W42" s="9">
        <v>14.206000000000001</v>
      </c>
      <c r="X42" s="9">
        <v>0.85559999999999992</v>
      </c>
      <c r="Y42" s="9">
        <v>15.061600000000002</v>
      </c>
    </row>
    <row r="43" spans="1:28" ht="16" x14ac:dyDescent="0.2">
      <c r="A43" s="3" t="s">
        <v>112</v>
      </c>
      <c r="B43" s="3" t="s">
        <v>46</v>
      </c>
      <c r="C43" s="12">
        <v>2012</v>
      </c>
      <c r="D43" s="4" t="s">
        <v>40</v>
      </c>
      <c r="E43" s="10">
        <v>41078</v>
      </c>
      <c r="F43" s="11" t="s">
        <v>186</v>
      </c>
      <c r="G43" s="6">
        <v>479051</v>
      </c>
      <c r="H43" s="6">
        <v>4331501</v>
      </c>
      <c r="I43" s="11" t="s">
        <v>187</v>
      </c>
      <c r="J43" s="6">
        <v>93</v>
      </c>
      <c r="K43" s="11" t="s">
        <v>184</v>
      </c>
      <c r="L43" s="6">
        <v>15</v>
      </c>
      <c r="M43" s="6">
        <v>2382</v>
      </c>
      <c r="N43" s="5">
        <v>2.2000000000000002</v>
      </c>
      <c r="O43" s="9">
        <v>35.9</v>
      </c>
      <c r="P43" s="9">
        <v>46.900000000000006</v>
      </c>
      <c r="Q43" s="9">
        <v>9.5</v>
      </c>
      <c r="R43" s="9">
        <v>0</v>
      </c>
      <c r="S43" s="9">
        <v>320</v>
      </c>
      <c r="T43" s="9">
        <v>20</v>
      </c>
      <c r="U43" s="9">
        <v>340</v>
      </c>
      <c r="V43" s="9">
        <v>0</v>
      </c>
      <c r="W43" s="9">
        <v>14.1045</v>
      </c>
      <c r="X43" s="9">
        <v>0.88980000000000004</v>
      </c>
      <c r="Y43" s="9">
        <v>14.994300000000001</v>
      </c>
    </row>
    <row r="44" spans="1:28" ht="16" x14ac:dyDescent="0.2">
      <c r="A44" s="3" t="s">
        <v>119</v>
      </c>
      <c r="B44" s="3" t="s">
        <v>120</v>
      </c>
      <c r="C44" s="12">
        <v>1997</v>
      </c>
      <c r="D44" s="4" t="s">
        <v>121</v>
      </c>
      <c r="E44" s="10">
        <v>35597</v>
      </c>
      <c r="F44" s="11" t="s">
        <v>186</v>
      </c>
      <c r="G44" s="6">
        <v>479391</v>
      </c>
      <c r="H44" s="6">
        <v>4332225</v>
      </c>
      <c r="I44" s="11" t="s">
        <v>187</v>
      </c>
      <c r="J44" s="6">
        <v>358</v>
      </c>
      <c r="K44" s="11" t="s">
        <v>188</v>
      </c>
      <c r="L44" s="6">
        <v>20</v>
      </c>
      <c r="M44" s="6">
        <v>2401</v>
      </c>
      <c r="N44" s="5">
        <v>0</v>
      </c>
      <c r="O44" s="9">
        <v>11</v>
      </c>
      <c r="P44" s="9">
        <v>67.900000000000006</v>
      </c>
      <c r="Q44" s="9">
        <v>14.899999999999999</v>
      </c>
      <c r="R44" s="9">
        <v>110</v>
      </c>
      <c r="S44" s="9">
        <v>210</v>
      </c>
      <c r="T44" s="9">
        <v>1670</v>
      </c>
      <c r="U44" s="9">
        <v>1990</v>
      </c>
      <c r="V44" s="9">
        <v>0.20330000000000001</v>
      </c>
      <c r="W44" s="9">
        <v>3.9111000000000002</v>
      </c>
      <c r="X44" s="9">
        <v>12.8491</v>
      </c>
      <c r="Y44" s="9">
        <v>16.9635</v>
      </c>
      <c r="Z44" s="9">
        <f>30.715*LN(Y44) - 36.502</f>
        <v>50.45413005347374</v>
      </c>
      <c r="AA44" s="9">
        <v>53.660387990080217</v>
      </c>
      <c r="AB44" s="5">
        <v>50</v>
      </c>
    </row>
    <row r="45" spans="1:28" ht="16" x14ac:dyDescent="0.2">
      <c r="A45" s="3" t="s">
        <v>132</v>
      </c>
      <c r="B45" s="3" t="s">
        <v>120</v>
      </c>
      <c r="C45" s="12">
        <v>2003</v>
      </c>
      <c r="D45" s="4" t="s">
        <v>121</v>
      </c>
      <c r="E45" s="10">
        <v>37825</v>
      </c>
      <c r="F45" s="11" t="s">
        <v>186</v>
      </c>
      <c r="G45" s="6">
        <v>479391</v>
      </c>
      <c r="H45" s="6">
        <v>4332225</v>
      </c>
      <c r="I45" s="11" t="s">
        <v>187</v>
      </c>
      <c r="J45" s="6">
        <v>358</v>
      </c>
      <c r="K45" s="11" t="s">
        <v>188</v>
      </c>
      <c r="L45" s="6">
        <v>20</v>
      </c>
      <c r="M45" s="6">
        <v>2401</v>
      </c>
      <c r="N45" s="5">
        <v>0.1</v>
      </c>
      <c r="O45" s="9">
        <v>44.199999999999996</v>
      </c>
      <c r="P45" s="9">
        <v>47.15</v>
      </c>
      <c r="Q45" s="9">
        <v>2.4999999999999996</v>
      </c>
      <c r="R45" s="9">
        <v>10</v>
      </c>
      <c r="S45" s="9">
        <v>50</v>
      </c>
      <c r="T45" s="9">
        <v>390</v>
      </c>
      <c r="U45" s="9">
        <v>450</v>
      </c>
      <c r="V45" s="9">
        <v>0.10529999999999999</v>
      </c>
      <c r="W45" s="9">
        <v>1.0746</v>
      </c>
      <c r="X45" s="9">
        <v>6.8101000000000003</v>
      </c>
      <c r="Y45" s="9">
        <v>7.99</v>
      </c>
    </row>
    <row r="46" spans="1:28" ht="16" x14ac:dyDescent="0.2">
      <c r="A46" s="3" t="s">
        <v>138</v>
      </c>
      <c r="B46" s="3" t="s">
        <v>120</v>
      </c>
      <c r="C46" s="12">
        <v>2004</v>
      </c>
      <c r="D46" s="4" t="s">
        <v>121</v>
      </c>
      <c r="E46" s="10">
        <v>38190</v>
      </c>
      <c r="F46" s="11" t="s">
        <v>186</v>
      </c>
      <c r="G46" s="6">
        <v>479391</v>
      </c>
      <c r="H46" s="6">
        <v>4332225</v>
      </c>
      <c r="I46" s="11" t="s">
        <v>187</v>
      </c>
      <c r="J46" s="6">
        <v>358</v>
      </c>
      <c r="K46" s="11" t="s">
        <v>188</v>
      </c>
      <c r="L46" s="6">
        <v>20</v>
      </c>
      <c r="M46" s="6">
        <v>2401</v>
      </c>
      <c r="N46" s="5">
        <v>0</v>
      </c>
      <c r="O46" s="9">
        <v>29.799999999999997</v>
      </c>
      <c r="P46" s="9">
        <v>22.5</v>
      </c>
      <c r="Q46" s="9">
        <v>3.3999999999999995</v>
      </c>
      <c r="R46" s="9">
        <v>0</v>
      </c>
      <c r="S46" s="9">
        <v>40</v>
      </c>
      <c r="T46" s="9">
        <v>310</v>
      </c>
      <c r="U46" s="9">
        <v>350</v>
      </c>
      <c r="V46" s="9">
        <v>0</v>
      </c>
      <c r="W46" s="9">
        <v>0.86330000000000007</v>
      </c>
      <c r="X46" s="9">
        <v>5.9763999999999999</v>
      </c>
      <c r="Y46" s="9">
        <v>6.8396999999999997</v>
      </c>
    </row>
    <row r="47" spans="1:28" ht="16" x14ac:dyDescent="0.2">
      <c r="A47" s="3" t="s">
        <v>144</v>
      </c>
      <c r="B47" s="3" t="s">
        <v>120</v>
      </c>
      <c r="C47" s="12">
        <v>2005</v>
      </c>
      <c r="D47" s="4" t="s">
        <v>121</v>
      </c>
      <c r="E47" s="10">
        <v>38601.546053240701</v>
      </c>
      <c r="F47" s="11" t="s">
        <v>186</v>
      </c>
      <c r="G47" s="6">
        <v>479391</v>
      </c>
      <c r="H47" s="6">
        <v>4332225</v>
      </c>
      <c r="I47" s="11" t="s">
        <v>187</v>
      </c>
      <c r="J47" s="6">
        <v>358</v>
      </c>
      <c r="K47" s="11" t="s">
        <v>188</v>
      </c>
      <c r="L47" s="6">
        <v>20</v>
      </c>
      <c r="M47" s="6">
        <v>2401</v>
      </c>
      <c r="N47" s="5">
        <v>0</v>
      </c>
      <c r="O47" s="9">
        <v>38.5</v>
      </c>
      <c r="P47" s="9">
        <v>28.000000000000004</v>
      </c>
      <c r="Q47" s="9">
        <v>2.8</v>
      </c>
      <c r="R47" s="9">
        <v>0</v>
      </c>
      <c r="S47" s="9">
        <v>30</v>
      </c>
      <c r="T47" s="9">
        <v>290</v>
      </c>
      <c r="U47" s="9">
        <v>320</v>
      </c>
      <c r="V47" s="9">
        <v>0</v>
      </c>
      <c r="W47" s="9">
        <v>0.64570000000000005</v>
      </c>
      <c r="X47" s="9">
        <v>5.4008000000000003</v>
      </c>
      <c r="Y47" s="9">
        <v>6.0465</v>
      </c>
    </row>
    <row r="48" spans="1:28" ht="16" x14ac:dyDescent="0.2">
      <c r="A48" s="3" t="s">
        <v>150</v>
      </c>
      <c r="B48" s="3" t="s">
        <v>120</v>
      </c>
      <c r="C48" s="12">
        <v>2006</v>
      </c>
      <c r="D48" s="4" t="s">
        <v>121</v>
      </c>
      <c r="E48" s="10">
        <v>38924.3297453704</v>
      </c>
      <c r="F48" s="11" t="s">
        <v>186</v>
      </c>
      <c r="G48" s="6">
        <v>479391</v>
      </c>
      <c r="H48" s="6">
        <v>4332225</v>
      </c>
      <c r="I48" s="11" t="s">
        <v>187</v>
      </c>
      <c r="J48" s="6">
        <v>358</v>
      </c>
      <c r="K48" s="11" t="s">
        <v>188</v>
      </c>
      <c r="L48" s="6">
        <v>20</v>
      </c>
      <c r="M48" s="6">
        <v>2401</v>
      </c>
      <c r="N48" s="5">
        <v>0</v>
      </c>
      <c r="O48" s="9">
        <v>31.7</v>
      </c>
      <c r="P48" s="9">
        <v>37</v>
      </c>
      <c r="Q48" s="9">
        <v>5.4</v>
      </c>
      <c r="R48" s="9">
        <v>0</v>
      </c>
      <c r="S48" s="9">
        <v>30</v>
      </c>
      <c r="T48" s="9">
        <v>280</v>
      </c>
      <c r="U48" s="9">
        <v>310</v>
      </c>
      <c r="V48" s="9">
        <v>0</v>
      </c>
      <c r="W48" s="9">
        <v>0.65510000000000002</v>
      </c>
      <c r="X48" s="9">
        <v>5.0551999999999992</v>
      </c>
      <c r="Y48" s="9">
        <v>5.7102999999999993</v>
      </c>
    </row>
    <row r="49" spans="1:28" ht="16" x14ac:dyDescent="0.2">
      <c r="A49" s="3" t="s">
        <v>156</v>
      </c>
      <c r="B49" s="3" t="s">
        <v>120</v>
      </c>
      <c r="C49" s="12">
        <v>2007</v>
      </c>
      <c r="D49" s="4" t="s">
        <v>121</v>
      </c>
      <c r="E49" s="10">
        <v>39276.315717592603</v>
      </c>
      <c r="F49" s="11" t="s">
        <v>186</v>
      </c>
      <c r="G49" s="6">
        <v>479391</v>
      </c>
      <c r="H49" s="6">
        <v>4332225</v>
      </c>
      <c r="I49" s="11" t="s">
        <v>187</v>
      </c>
      <c r="J49" s="6">
        <v>358</v>
      </c>
      <c r="K49" s="11" t="s">
        <v>188</v>
      </c>
      <c r="L49" s="6">
        <v>20</v>
      </c>
      <c r="M49" s="6">
        <v>2401</v>
      </c>
      <c r="N49" s="5">
        <v>0</v>
      </c>
      <c r="O49" s="9">
        <v>28.999999999999996</v>
      </c>
      <c r="P49" s="9">
        <v>27.6</v>
      </c>
      <c r="Q49" s="9">
        <v>6.1000000000000005</v>
      </c>
      <c r="R49" s="9">
        <v>0</v>
      </c>
      <c r="S49" s="9">
        <v>30</v>
      </c>
      <c r="T49" s="9">
        <v>280</v>
      </c>
      <c r="U49" s="9">
        <v>310</v>
      </c>
      <c r="V49" s="9">
        <v>0</v>
      </c>
      <c r="W49" s="9">
        <v>0.66460000000000008</v>
      </c>
      <c r="X49" s="9">
        <v>5.1318000000000001</v>
      </c>
      <c r="Y49" s="9">
        <v>5.7963999999999993</v>
      </c>
    </row>
    <row r="50" spans="1:28" ht="16" x14ac:dyDescent="0.2">
      <c r="A50" s="3" t="s">
        <v>162</v>
      </c>
      <c r="B50" s="3" t="s">
        <v>120</v>
      </c>
      <c r="C50" s="12">
        <v>2012</v>
      </c>
      <c r="D50" s="4" t="s">
        <v>121</v>
      </c>
      <c r="E50" s="10">
        <v>41108</v>
      </c>
      <c r="F50" s="11" t="s">
        <v>186</v>
      </c>
      <c r="G50" s="6">
        <v>479391</v>
      </c>
      <c r="H50" s="6">
        <v>4332225</v>
      </c>
      <c r="I50" s="11" t="s">
        <v>187</v>
      </c>
      <c r="J50" s="6">
        <v>358</v>
      </c>
      <c r="K50" s="11" t="s">
        <v>188</v>
      </c>
      <c r="L50" s="6">
        <v>20</v>
      </c>
      <c r="M50" s="6">
        <v>2401</v>
      </c>
      <c r="N50" s="5">
        <v>7.0000000000000009</v>
      </c>
      <c r="O50" s="9">
        <v>31.8</v>
      </c>
      <c r="P50" s="9">
        <v>43.900000000000006</v>
      </c>
      <c r="Q50" s="9">
        <v>16</v>
      </c>
      <c r="R50" s="9">
        <v>0</v>
      </c>
      <c r="S50" s="9">
        <v>30</v>
      </c>
      <c r="T50" s="9">
        <v>250</v>
      </c>
      <c r="U50" s="9">
        <v>280</v>
      </c>
      <c r="V50" s="9">
        <v>0</v>
      </c>
      <c r="W50" s="9">
        <v>0.71400000000000008</v>
      </c>
      <c r="X50" s="9">
        <v>5.5213000000000001</v>
      </c>
      <c r="Y50" s="9">
        <v>6.2353000000000005</v>
      </c>
    </row>
    <row r="51" spans="1:28" ht="16" x14ac:dyDescent="0.2">
      <c r="A51" s="3" t="s">
        <v>47</v>
      </c>
      <c r="B51" s="3" t="s">
        <v>48</v>
      </c>
      <c r="C51" s="12">
        <v>1997</v>
      </c>
      <c r="D51" s="4" t="s">
        <v>40</v>
      </c>
      <c r="E51" s="10">
        <v>35235</v>
      </c>
      <c r="F51" s="11" t="s">
        <v>186</v>
      </c>
      <c r="G51" s="6">
        <v>479442</v>
      </c>
      <c r="H51" s="6">
        <v>4332619</v>
      </c>
      <c r="I51" s="11" t="s">
        <v>187</v>
      </c>
      <c r="J51" s="6">
        <v>155</v>
      </c>
      <c r="K51" s="11" t="s">
        <v>185</v>
      </c>
      <c r="L51" s="6">
        <v>30</v>
      </c>
      <c r="M51" s="6">
        <v>2362</v>
      </c>
      <c r="N51" s="5">
        <v>0</v>
      </c>
      <c r="O51" s="9">
        <v>26.400000000000002</v>
      </c>
      <c r="P51" s="9">
        <v>55.399999999999991</v>
      </c>
      <c r="Q51" s="9">
        <v>0</v>
      </c>
      <c r="R51" s="9">
        <v>0</v>
      </c>
      <c r="S51" s="9">
        <v>460</v>
      </c>
      <c r="T51" s="9">
        <v>70</v>
      </c>
      <c r="U51" s="9">
        <v>530</v>
      </c>
      <c r="V51" s="9">
        <v>0</v>
      </c>
      <c r="W51" s="9">
        <v>11.381699999999999</v>
      </c>
      <c r="X51" s="9">
        <v>1.4984</v>
      </c>
      <c r="Y51" s="9">
        <v>12.880099999999999</v>
      </c>
      <c r="Z51" s="9">
        <f>30.715*LN(Y51) - 36.502</f>
        <v>41.995818230140877</v>
      </c>
      <c r="AA51" s="9">
        <v>45.866606724298499</v>
      </c>
      <c r="AB51" s="5">
        <v>27</v>
      </c>
    </row>
    <row r="52" spans="1:28" ht="16" x14ac:dyDescent="0.2">
      <c r="A52" s="3" t="s">
        <v>63</v>
      </c>
      <c r="B52" s="3" t="s">
        <v>48</v>
      </c>
      <c r="C52" s="12">
        <v>2003</v>
      </c>
      <c r="D52" s="4" t="s">
        <v>40</v>
      </c>
      <c r="E52" s="10">
        <v>37824</v>
      </c>
      <c r="F52" s="11" t="s">
        <v>186</v>
      </c>
      <c r="G52" s="6">
        <v>479442</v>
      </c>
      <c r="H52" s="6">
        <v>4332619</v>
      </c>
      <c r="I52" s="11" t="s">
        <v>187</v>
      </c>
      <c r="J52" s="6">
        <v>155</v>
      </c>
      <c r="K52" s="11" t="s">
        <v>185</v>
      </c>
      <c r="L52" s="6">
        <v>30</v>
      </c>
      <c r="M52" s="6">
        <v>2362</v>
      </c>
      <c r="N52" s="5">
        <v>0.1</v>
      </c>
      <c r="O52" s="9">
        <v>52.800000000000004</v>
      </c>
      <c r="P52" s="9">
        <v>43.8</v>
      </c>
      <c r="Q52" s="9">
        <v>3.55</v>
      </c>
      <c r="R52" s="9">
        <v>0</v>
      </c>
      <c r="S52" s="9">
        <v>370</v>
      </c>
      <c r="T52" s="9">
        <v>40</v>
      </c>
      <c r="U52" s="9">
        <v>410</v>
      </c>
      <c r="V52" s="9">
        <v>0</v>
      </c>
      <c r="W52" s="9">
        <v>12.494499999999999</v>
      </c>
      <c r="X52" s="9">
        <v>1.1901999999999999</v>
      </c>
      <c r="Y52" s="9">
        <v>13.684699999999999</v>
      </c>
    </row>
    <row r="53" spans="1:28" ht="16" x14ac:dyDescent="0.2">
      <c r="A53" s="3" t="s">
        <v>73</v>
      </c>
      <c r="B53" s="3" t="s">
        <v>48</v>
      </c>
      <c r="C53" s="12">
        <v>2004</v>
      </c>
      <c r="D53" s="4" t="s">
        <v>40</v>
      </c>
      <c r="E53" s="10">
        <v>38189</v>
      </c>
      <c r="F53" s="11" t="s">
        <v>186</v>
      </c>
      <c r="G53" s="6">
        <v>479442</v>
      </c>
      <c r="H53" s="6">
        <v>4332619</v>
      </c>
      <c r="I53" s="11" t="s">
        <v>187</v>
      </c>
      <c r="J53" s="6">
        <v>155</v>
      </c>
      <c r="K53" s="11" t="s">
        <v>185</v>
      </c>
      <c r="L53" s="6">
        <v>30</v>
      </c>
      <c r="M53" s="6">
        <v>2362</v>
      </c>
      <c r="N53" s="5">
        <v>0.30000000000000004</v>
      </c>
      <c r="O53" s="9">
        <v>46</v>
      </c>
      <c r="P53" s="9">
        <v>36.900000000000006</v>
      </c>
      <c r="Q53" s="9">
        <v>3.0999999999999996</v>
      </c>
      <c r="R53" s="9">
        <v>0</v>
      </c>
      <c r="S53" s="9">
        <v>370</v>
      </c>
      <c r="T53" s="9">
        <v>30</v>
      </c>
      <c r="U53" s="9">
        <v>400</v>
      </c>
      <c r="V53" s="9">
        <v>0</v>
      </c>
      <c r="W53" s="9">
        <v>12.605599999999999</v>
      </c>
      <c r="X53" s="9">
        <v>1.1990000000000001</v>
      </c>
      <c r="Y53" s="9">
        <v>13.804599999999997</v>
      </c>
    </row>
    <row r="54" spans="1:28" ht="16" x14ac:dyDescent="0.2">
      <c r="A54" s="3" t="s">
        <v>83</v>
      </c>
      <c r="B54" s="3" t="s">
        <v>48</v>
      </c>
      <c r="C54" s="12">
        <v>2005</v>
      </c>
      <c r="D54" s="4" t="s">
        <v>40</v>
      </c>
      <c r="E54" s="10">
        <v>38504</v>
      </c>
      <c r="F54" s="11" t="s">
        <v>186</v>
      </c>
      <c r="G54" s="6">
        <v>479442</v>
      </c>
      <c r="H54" s="6">
        <v>4332619</v>
      </c>
      <c r="I54" s="11" t="s">
        <v>187</v>
      </c>
      <c r="J54" s="6">
        <v>155</v>
      </c>
      <c r="K54" s="11" t="s">
        <v>185</v>
      </c>
      <c r="L54" s="6">
        <v>30</v>
      </c>
      <c r="M54" s="6">
        <v>2362</v>
      </c>
      <c r="N54" s="5">
        <v>0.1</v>
      </c>
      <c r="O54" s="9">
        <v>55.7</v>
      </c>
      <c r="P54" s="9">
        <v>30.95</v>
      </c>
      <c r="Q54" s="9">
        <v>5.35</v>
      </c>
      <c r="R54" s="9">
        <v>0</v>
      </c>
      <c r="S54" s="9">
        <v>370</v>
      </c>
      <c r="T54" s="9">
        <v>30</v>
      </c>
      <c r="U54" s="9">
        <v>400</v>
      </c>
      <c r="V54" s="9">
        <v>0</v>
      </c>
      <c r="W54" s="9">
        <v>12.7182</v>
      </c>
      <c r="X54" s="9">
        <v>1.2164999999999999</v>
      </c>
      <c r="Y54" s="9">
        <v>13.934699999999999</v>
      </c>
    </row>
    <row r="55" spans="1:28" ht="16" x14ac:dyDescent="0.2">
      <c r="A55" s="3" t="s">
        <v>93</v>
      </c>
      <c r="B55" s="3" t="s">
        <v>48</v>
      </c>
      <c r="C55" s="12">
        <v>2006</v>
      </c>
      <c r="D55" s="4" t="s">
        <v>40</v>
      </c>
      <c r="E55" s="10">
        <v>38917.491770833301</v>
      </c>
      <c r="F55" s="11" t="s">
        <v>186</v>
      </c>
      <c r="G55" s="6">
        <v>479442</v>
      </c>
      <c r="H55" s="6">
        <v>4332619</v>
      </c>
      <c r="I55" s="11" t="s">
        <v>187</v>
      </c>
      <c r="J55" s="6">
        <v>155</v>
      </c>
      <c r="K55" s="11" t="s">
        <v>185</v>
      </c>
      <c r="L55" s="6">
        <v>30</v>
      </c>
      <c r="M55" s="6">
        <v>2362</v>
      </c>
      <c r="N55" s="5">
        <v>0.2</v>
      </c>
      <c r="O55" s="9">
        <v>59.5</v>
      </c>
      <c r="P55" s="9">
        <v>30.5</v>
      </c>
      <c r="Q55" s="9">
        <v>1.9000000000000004</v>
      </c>
      <c r="R55" s="9">
        <v>0</v>
      </c>
      <c r="S55" s="9">
        <v>370</v>
      </c>
      <c r="T55" s="9">
        <v>30</v>
      </c>
      <c r="U55" s="9">
        <v>400</v>
      </c>
      <c r="V55" s="9">
        <v>0</v>
      </c>
      <c r="W55" s="9">
        <v>12.832100000000001</v>
      </c>
      <c r="X55" s="9">
        <v>1.2343</v>
      </c>
      <c r="Y55" s="9">
        <v>14.066399999999998</v>
      </c>
    </row>
    <row r="56" spans="1:28" ht="16" x14ac:dyDescent="0.2">
      <c r="A56" s="3" t="s">
        <v>103</v>
      </c>
      <c r="B56" s="3" t="s">
        <v>48</v>
      </c>
      <c r="C56" s="12">
        <v>2007</v>
      </c>
      <c r="D56" s="4" t="s">
        <v>40</v>
      </c>
      <c r="E56" s="10">
        <v>39246.293287036999</v>
      </c>
      <c r="F56" s="11" t="s">
        <v>186</v>
      </c>
      <c r="G56" s="6">
        <v>479442</v>
      </c>
      <c r="H56" s="6">
        <v>4332619</v>
      </c>
      <c r="I56" s="11" t="s">
        <v>187</v>
      </c>
      <c r="J56" s="6">
        <v>155</v>
      </c>
      <c r="K56" s="11" t="s">
        <v>185</v>
      </c>
      <c r="L56" s="6">
        <v>30</v>
      </c>
      <c r="M56" s="6">
        <v>2362</v>
      </c>
      <c r="N56" s="5">
        <v>0.1</v>
      </c>
      <c r="O56" s="9">
        <v>59.5</v>
      </c>
      <c r="P56" s="9">
        <v>29.799999999999997</v>
      </c>
      <c r="Q56" s="9">
        <v>3.1</v>
      </c>
      <c r="R56" s="9">
        <v>0</v>
      </c>
      <c r="S56" s="9">
        <v>370</v>
      </c>
      <c r="T56" s="9">
        <v>30</v>
      </c>
      <c r="U56" s="9">
        <v>400</v>
      </c>
      <c r="V56" s="9">
        <v>0</v>
      </c>
      <c r="W56" s="9">
        <v>12.947500000000002</v>
      </c>
      <c r="X56" s="9">
        <v>1.2524</v>
      </c>
      <c r="Y56" s="9">
        <v>14.199900000000001</v>
      </c>
    </row>
    <row r="57" spans="1:28" ht="16" x14ac:dyDescent="0.2">
      <c r="A57" s="3" t="s">
        <v>113</v>
      </c>
      <c r="B57" s="3" t="s">
        <v>48</v>
      </c>
      <c r="C57" s="12">
        <v>2012</v>
      </c>
      <c r="D57" s="4" t="s">
        <v>40</v>
      </c>
      <c r="E57" s="10">
        <v>41103</v>
      </c>
      <c r="F57" s="11" t="s">
        <v>186</v>
      </c>
      <c r="G57" s="6">
        <v>479442</v>
      </c>
      <c r="H57" s="6">
        <v>4332619</v>
      </c>
      <c r="I57" s="11" t="s">
        <v>187</v>
      </c>
      <c r="J57" s="6">
        <v>155</v>
      </c>
      <c r="K57" s="11" t="s">
        <v>185</v>
      </c>
      <c r="L57" s="6">
        <v>30</v>
      </c>
      <c r="M57" s="6">
        <v>2362</v>
      </c>
      <c r="N57" s="5">
        <v>0.5</v>
      </c>
      <c r="O57" s="9">
        <v>57.999999999999993</v>
      </c>
      <c r="P57" s="9">
        <v>29.7</v>
      </c>
      <c r="Q57" s="9">
        <v>5.5</v>
      </c>
      <c r="R57" s="9">
        <v>0</v>
      </c>
      <c r="S57" s="9">
        <v>330</v>
      </c>
      <c r="T57" s="9">
        <v>30</v>
      </c>
      <c r="U57" s="9">
        <v>360</v>
      </c>
      <c r="V57" s="9">
        <v>0</v>
      </c>
      <c r="W57" s="9">
        <v>9.9647000000000006</v>
      </c>
      <c r="X57" s="9">
        <v>1.3464999999999998</v>
      </c>
      <c r="Y57" s="9">
        <v>11.311199999999999</v>
      </c>
    </row>
    <row r="58" spans="1:28" ht="16" x14ac:dyDescent="0.2">
      <c r="A58" s="3" t="s">
        <v>122</v>
      </c>
      <c r="B58" s="3" t="s">
        <v>123</v>
      </c>
      <c r="C58" s="12">
        <v>1997</v>
      </c>
      <c r="D58" s="4" t="s">
        <v>121</v>
      </c>
      <c r="E58" s="10">
        <v>35586</v>
      </c>
      <c r="F58" s="11" t="s">
        <v>186</v>
      </c>
      <c r="G58" s="6">
        <v>479459</v>
      </c>
      <c r="H58" s="6">
        <v>4331986</v>
      </c>
      <c r="I58" s="11" t="s">
        <v>187</v>
      </c>
      <c r="J58" s="6">
        <v>260</v>
      </c>
      <c r="K58" s="11" t="s">
        <v>189</v>
      </c>
      <c r="L58" s="6">
        <v>5</v>
      </c>
      <c r="M58" s="6">
        <v>2427</v>
      </c>
      <c r="N58" s="5">
        <v>0</v>
      </c>
      <c r="O58" s="9">
        <v>7.4000000000000012</v>
      </c>
      <c r="P58" s="9">
        <v>78.7</v>
      </c>
      <c r="Q58" s="9">
        <v>4.2</v>
      </c>
      <c r="R58" s="9">
        <v>0</v>
      </c>
      <c r="S58" s="9">
        <v>290</v>
      </c>
      <c r="T58" s="9">
        <v>150</v>
      </c>
      <c r="U58" s="9">
        <v>440</v>
      </c>
      <c r="V58" s="9">
        <v>0</v>
      </c>
      <c r="W58" s="9">
        <v>14.6569</v>
      </c>
      <c r="X58" s="9">
        <v>3.8613999999999997</v>
      </c>
      <c r="Y58" s="9">
        <v>18.5183</v>
      </c>
      <c r="Z58" s="9">
        <f>30.715*LN(Y58) - 36.502</f>
        <v>53.147695964576251</v>
      </c>
      <c r="AA58" s="9">
        <v>53.332408365403559</v>
      </c>
      <c r="AB58" s="5">
        <v>34</v>
      </c>
    </row>
    <row r="59" spans="1:28" ht="16" x14ac:dyDescent="0.2">
      <c r="A59" s="3" t="s">
        <v>133</v>
      </c>
      <c r="B59" s="3" t="s">
        <v>123</v>
      </c>
      <c r="C59" s="12">
        <v>2003</v>
      </c>
      <c r="D59" s="4" t="s">
        <v>121</v>
      </c>
      <c r="E59" s="10">
        <v>37810</v>
      </c>
      <c r="F59" s="11" t="s">
        <v>186</v>
      </c>
      <c r="G59" s="6">
        <v>479459</v>
      </c>
      <c r="H59" s="6">
        <v>4331986</v>
      </c>
      <c r="I59" s="11" t="s">
        <v>187</v>
      </c>
      <c r="J59" s="6">
        <v>260</v>
      </c>
      <c r="K59" s="11" t="s">
        <v>189</v>
      </c>
      <c r="L59" s="6">
        <v>5</v>
      </c>
      <c r="M59" s="6">
        <v>2427</v>
      </c>
      <c r="N59" s="5">
        <v>0.35</v>
      </c>
      <c r="O59" s="9">
        <v>32.85</v>
      </c>
      <c r="P59" s="9">
        <v>67.399999999999991</v>
      </c>
      <c r="Q59" s="9">
        <v>0.75</v>
      </c>
      <c r="R59" s="9">
        <v>0</v>
      </c>
      <c r="S59" s="9">
        <v>110</v>
      </c>
      <c r="T59" s="9">
        <v>30</v>
      </c>
      <c r="U59" s="9">
        <v>140</v>
      </c>
      <c r="V59" s="9">
        <v>0</v>
      </c>
      <c r="W59" s="9">
        <v>6.7835000000000001</v>
      </c>
      <c r="X59" s="9">
        <v>0.55020000000000002</v>
      </c>
      <c r="Y59" s="9">
        <v>7.3336999999999994</v>
      </c>
    </row>
    <row r="60" spans="1:28" ht="16" x14ac:dyDescent="0.2">
      <c r="A60" s="3" t="s">
        <v>139</v>
      </c>
      <c r="B60" s="3" t="s">
        <v>123</v>
      </c>
      <c r="C60" s="12">
        <v>2004</v>
      </c>
      <c r="D60" s="4" t="s">
        <v>121</v>
      </c>
      <c r="E60" s="10">
        <v>38203</v>
      </c>
      <c r="F60" s="11" t="s">
        <v>186</v>
      </c>
      <c r="G60" s="6">
        <v>479459</v>
      </c>
      <c r="H60" s="6">
        <v>4331986</v>
      </c>
      <c r="I60" s="11" t="s">
        <v>187</v>
      </c>
      <c r="J60" s="6">
        <v>260</v>
      </c>
      <c r="K60" s="11" t="s">
        <v>189</v>
      </c>
      <c r="L60" s="6">
        <v>5</v>
      </c>
      <c r="M60" s="6">
        <v>2427</v>
      </c>
      <c r="N60" s="5">
        <v>0.1</v>
      </c>
      <c r="O60" s="9">
        <v>35.5</v>
      </c>
      <c r="P60" s="9">
        <v>37.5</v>
      </c>
      <c r="Q60" s="9">
        <v>0.90000000000000013</v>
      </c>
      <c r="R60" s="9">
        <v>0</v>
      </c>
      <c r="S60" s="9">
        <v>90</v>
      </c>
      <c r="T60" s="9">
        <v>30</v>
      </c>
      <c r="U60" s="9">
        <v>120</v>
      </c>
      <c r="V60" s="9">
        <v>0</v>
      </c>
      <c r="W60" s="9">
        <v>6.5305999999999997</v>
      </c>
      <c r="X60" s="9">
        <v>0.55469999999999997</v>
      </c>
      <c r="Y60" s="9">
        <v>7.0853000000000002</v>
      </c>
    </row>
    <row r="61" spans="1:28" ht="16" x14ac:dyDescent="0.2">
      <c r="A61" s="3" t="s">
        <v>145</v>
      </c>
      <c r="B61" s="3" t="s">
        <v>123</v>
      </c>
      <c r="C61" s="12">
        <v>2005</v>
      </c>
      <c r="D61" s="4" t="s">
        <v>121</v>
      </c>
      <c r="E61" s="10">
        <v>38590.395069444399</v>
      </c>
      <c r="F61" s="11" t="s">
        <v>186</v>
      </c>
      <c r="G61" s="6">
        <v>479459</v>
      </c>
      <c r="H61" s="6">
        <v>4331986</v>
      </c>
      <c r="I61" s="11" t="s">
        <v>187</v>
      </c>
      <c r="J61" s="6">
        <v>260</v>
      </c>
      <c r="K61" s="11" t="s">
        <v>189</v>
      </c>
      <c r="L61" s="6">
        <v>5</v>
      </c>
      <c r="M61" s="6">
        <v>2427</v>
      </c>
      <c r="N61" s="5">
        <v>0.1</v>
      </c>
      <c r="O61" s="9">
        <v>33.5</v>
      </c>
      <c r="P61" s="9">
        <v>46.5</v>
      </c>
      <c r="Q61" s="9">
        <v>1.4000000000000001</v>
      </c>
      <c r="R61" s="9">
        <v>0</v>
      </c>
      <c r="S61" s="9">
        <v>70</v>
      </c>
      <c r="T61" s="9">
        <v>20</v>
      </c>
      <c r="U61" s="9">
        <v>90</v>
      </c>
      <c r="V61" s="9">
        <v>0</v>
      </c>
      <c r="W61" s="9">
        <v>5.4127000000000001</v>
      </c>
      <c r="X61" s="9">
        <v>0.2868</v>
      </c>
      <c r="Y61" s="9">
        <v>5.6995000000000005</v>
      </c>
    </row>
    <row r="62" spans="1:28" ht="16" x14ac:dyDescent="0.2">
      <c r="A62" s="3" t="s">
        <v>151</v>
      </c>
      <c r="B62" s="3" t="s">
        <v>123</v>
      </c>
      <c r="C62" s="12">
        <v>2006</v>
      </c>
      <c r="D62" s="4" t="s">
        <v>121</v>
      </c>
      <c r="E62" s="10">
        <v>38918.306018518502</v>
      </c>
      <c r="F62" s="11" t="s">
        <v>186</v>
      </c>
      <c r="G62" s="6">
        <v>479459</v>
      </c>
      <c r="H62" s="6">
        <v>4331986</v>
      </c>
      <c r="I62" s="11" t="s">
        <v>187</v>
      </c>
      <c r="J62" s="6">
        <v>260</v>
      </c>
      <c r="K62" s="11" t="s">
        <v>189</v>
      </c>
      <c r="L62" s="6">
        <v>5</v>
      </c>
      <c r="M62" s="6">
        <v>2427</v>
      </c>
      <c r="N62" s="5">
        <v>0</v>
      </c>
      <c r="O62" s="9">
        <v>26</v>
      </c>
      <c r="P62" s="9">
        <v>47.6</v>
      </c>
      <c r="Q62" s="9">
        <v>3.1</v>
      </c>
      <c r="R62" s="9">
        <v>0</v>
      </c>
      <c r="S62" s="9">
        <v>60</v>
      </c>
      <c r="T62" s="9">
        <v>20</v>
      </c>
      <c r="U62" s="9">
        <v>80</v>
      </c>
      <c r="V62" s="9">
        <v>0</v>
      </c>
      <c r="W62" s="9">
        <v>5.3413000000000004</v>
      </c>
      <c r="X62" s="9">
        <v>0.28789999999999999</v>
      </c>
      <c r="Y62" s="9">
        <v>5.6292</v>
      </c>
    </row>
    <row r="63" spans="1:28" ht="16" x14ac:dyDescent="0.2">
      <c r="A63" s="3" t="s">
        <v>157</v>
      </c>
      <c r="B63" s="3" t="s">
        <v>123</v>
      </c>
      <c r="C63" s="12">
        <v>2007</v>
      </c>
      <c r="D63" s="4" t="s">
        <v>121</v>
      </c>
      <c r="E63" s="10">
        <v>39261.404432870397</v>
      </c>
      <c r="F63" s="11" t="s">
        <v>186</v>
      </c>
      <c r="G63" s="6">
        <v>479459</v>
      </c>
      <c r="H63" s="6">
        <v>4331986</v>
      </c>
      <c r="I63" s="11" t="s">
        <v>187</v>
      </c>
      <c r="J63" s="6">
        <v>260</v>
      </c>
      <c r="K63" s="11" t="s">
        <v>189</v>
      </c>
      <c r="L63" s="6">
        <v>5</v>
      </c>
      <c r="M63" s="6">
        <v>2427</v>
      </c>
      <c r="N63" s="5">
        <v>0</v>
      </c>
      <c r="O63" s="9">
        <v>28.999999999999996</v>
      </c>
      <c r="P63" s="9">
        <v>36.799999999999997</v>
      </c>
      <c r="Q63" s="9">
        <v>5.4</v>
      </c>
      <c r="R63" s="9">
        <v>0</v>
      </c>
      <c r="S63" s="9">
        <v>50</v>
      </c>
      <c r="T63" s="9">
        <v>20</v>
      </c>
      <c r="U63" s="9">
        <v>70</v>
      </c>
      <c r="V63" s="9">
        <v>0</v>
      </c>
      <c r="W63" s="9">
        <v>5.3007999999999997</v>
      </c>
      <c r="X63" s="9">
        <v>0.28899999999999998</v>
      </c>
      <c r="Y63" s="9">
        <v>5.5898000000000003</v>
      </c>
    </row>
    <row r="64" spans="1:28" ht="16" x14ac:dyDescent="0.2">
      <c r="A64" s="3" t="s">
        <v>163</v>
      </c>
      <c r="B64" s="3" t="s">
        <v>123</v>
      </c>
      <c r="C64" s="12">
        <v>2012</v>
      </c>
      <c r="D64" s="4" t="s">
        <v>121</v>
      </c>
      <c r="E64" s="10">
        <v>41107</v>
      </c>
      <c r="F64" s="11" t="s">
        <v>186</v>
      </c>
      <c r="G64" s="6">
        <v>479459</v>
      </c>
      <c r="H64" s="6">
        <v>4331986</v>
      </c>
      <c r="I64" s="11" t="s">
        <v>187</v>
      </c>
      <c r="J64" s="6">
        <v>260</v>
      </c>
      <c r="K64" s="11" t="s">
        <v>189</v>
      </c>
      <c r="L64" s="6">
        <v>5</v>
      </c>
      <c r="M64" s="6">
        <v>2427</v>
      </c>
      <c r="N64" s="5">
        <v>0</v>
      </c>
      <c r="O64" s="9">
        <v>40.5</v>
      </c>
      <c r="P64" s="9">
        <v>43.1</v>
      </c>
      <c r="Q64" s="9">
        <v>8.6</v>
      </c>
      <c r="R64" s="9">
        <v>0</v>
      </c>
      <c r="S64" s="9">
        <v>40</v>
      </c>
      <c r="T64" s="9">
        <v>20</v>
      </c>
      <c r="U64" s="9">
        <v>60</v>
      </c>
      <c r="V64" s="9">
        <v>0</v>
      </c>
      <c r="W64" s="9">
        <v>3.9011</v>
      </c>
      <c r="X64" s="9">
        <v>0.29580000000000001</v>
      </c>
      <c r="Y64" s="9">
        <v>4.1969000000000003</v>
      </c>
    </row>
    <row r="65" spans="1:28" ht="16" x14ac:dyDescent="0.2">
      <c r="A65" s="3" t="s">
        <v>124</v>
      </c>
      <c r="B65" s="3" t="s">
        <v>125</v>
      </c>
      <c r="C65" s="12">
        <v>1997</v>
      </c>
      <c r="D65" s="4" t="s">
        <v>121</v>
      </c>
      <c r="E65" s="10">
        <v>35235</v>
      </c>
      <c r="F65" s="11" t="s">
        <v>186</v>
      </c>
      <c r="G65" s="6">
        <v>479475</v>
      </c>
      <c r="H65" s="6">
        <v>4332721</v>
      </c>
      <c r="I65" s="11" t="s">
        <v>187</v>
      </c>
      <c r="J65" s="6">
        <v>357</v>
      </c>
      <c r="K65" s="11" t="s">
        <v>188</v>
      </c>
      <c r="L65" s="6">
        <v>35</v>
      </c>
      <c r="M65" s="6">
        <v>2364</v>
      </c>
      <c r="N65" s="5">
        <v>8.6</v>
      </c>
      <c r="O65" s="9">
        <v>24</v>
      </c>
      <c r="P65" s="9">
        <v>54.199999999999996</v>
      </c>
      <c r="Q65" s="9">
        <v>0</v>
      </c>
      <c r="R65" s="9">
        <v>40</v>
      </c>
      <c r="S65" s="9">
        <v>250</v>
      </c>
      <c r="T65" s="9">
        <v>570</v>
      </c>
      <c r="U65" s="9">
        <v>860</v>
      </c>
      <c r="V65" s="9">
        <v>1.5200000000000002E-2</v>
      </c>
      <c r="W65" s="9">
        <v>10.0443</v>
      </c>
      <c r="X65" s="9">
        <v>10.3688</v>
      </c>
      <c r="Y65" s="9">
        <v>20.4283</v>
      </c>
      <c r="Z65" s="9">
        <f>30.715*LN(Y65) - 36.502</f>
        <v>56.162734486089313</v>
      </c>
      <c r="AA65" s="9">
        <v>58.882914568715172</v>
      </c>
      <c r="AB65" s="5">
        <v>42</v>
      </c>
    </row>
    <row r="66" spans="1:28" ht="16" x14ac:dyDescent="0.2">
      <c r="A66" s="3" t="s">
        <v>134</v>
      </c>
      <c r="B66" s="3" t="s">
        <v>125</v>
      </c>
      <c r="C66" s="12">
        <v>2003</v>
      </c>
      <c r="D66" s="4" t="s">
        <v>121</v>
      </c>
      <c r="E66" s="10">
        <v>37817</v>
      </c>
      <c r="F66" s="11" t="s">
        <v>186</v>
      </c>
      <c r="G66" s="6">
        <v>479475</v>
      </c>
      <c r="H66" s="6">
        <v>4332721</v>
      </c>
      <c r="I66" s="11" t="s">
        <v>187</v>
      </c>
      <c r="J66" s="6">
        <v>357</v>
      </c>
      <c r="K66" s="11" t="s">
        <v>188</v>
      </c>
      <c r="L66" s="6">
        <v>35</v>
      </c>
      <c r="M66" s="6">
        <v>2364</v>
      </c>
      <c r="N66" s="5">
        <v>10.1</v>
      </c>
      <c r="O66" s="9">
        <v>17.75</v>
      </c>
      <c r="P66" s="9">
        <v>71.150000000000006</v>
      </c>
      <c r="Q66" s="9">
        <v>2.65</v>
      </c>
      <c r="R66" s="9">
        <v>0</v>
      </c>
      <c r="S66" s="9">
        <v>190</v>
      </c>
      <c r="T66" s="9">
        <v>190</v>
      </c>
      <c r="U66" s="9">
        <v>380</v>
      </c>
      <c r="V66" s="9">
        <v>0</v>
      </c>
      <c r="W66" s="9">
        <v>10.1647</v>
      </c>
      <c r="X66" s="9">
        <v>6.6944999999999997</v>
      </c>
      <c r="Y66" s="9">
        <v>16.859199999999998</v>
      </c>
    </row>
    <row r="67" spans="1:28" ht="16" x14ac:dyDescent="0.2">
      <c r="A67" s="3" t="s">
        <v>140</v>
      </c>
      <c r="B67" s="3" t="s">
        <v>125</v>
      </c>
      <c r="C67" s="12">
        <v>2004</v>
      </c>
      <c r="D67" s="4" t="s">
        <v>121</v>
      </c>
      <c r="E67" s="10">
        <v>38189</v>
      </c>
      <c r="F67" s="11" t="s">
        <v>186</v>
      </c>
      <c r="G67" s="6">
        <v>479475</v>
      </c>
      <c r="H67" s="6">
        <v>4332721</v>
      </c>
      <c r="I67" s="11" t="s">
        <v>187</v>
      </c>
      <c r="J67" s="6">
        <v>357</v>
      </c>
      <c r="K67" s="11" t="s">
        <v>188</v>
      </c>
      <c r="L67" s="6">
        <v>35</v>
      </c>
      <c r="M67" s="6">
        <v>2364</v>
      </c>
      <c r="N67" s="5">
        <v>11.1</v>
      </c>
      <c r="O67" s="9">
        <v>12.999999999999998</v>
      </c>
      <c r="P67" s="9">
        <v>41.4</v>
      </c>
      <c r="Q67" s="9">
        <v>12.6</v>
      </c>
      <c r="R67" s="9">
        <v>0</v>
      </c>
      <c r="S67" s="9">
        <v>190</v>
      </c>
      <c r="T67" s="9">
        <v>150</v>
      </c>
      <c r="U67" s="9">
        <v>340</v>
      </c>
      <c r="V67" s="9">
        <v>0</v>
      </c>
      <c r="W67" s="9">
        <v>10.240400000000001</v>
      </c>
      <c r="X67" s="9">
        <v>6.3049999999999997</v>
      </c>
      <c r="Y67" s="9">
        <v>16.545400000000001</v>
      </c>
    </row>
    <row r="68" spans="1:28" ht="16" x14ac:dyDescent="0.2">
      <c r="A68" s="3" t="s">
        <v>146</v>
      </c>
      <c r="B68" s="3" t="s">
        <v>125</v>
      </c>
      <c r="C68" s="12">
        <v>2005</v>
      </c>
      <c r="D68" s="4" t="s">
        <v>121</v>
      </c>
      <c r="E68" s="10">
        <v>38525.4207060185</v>
      </c>
      <c r="F68" s="11" t="s">
        <v>186</v>
      </c>
      <c r="G68" s="6">
        <v>479475</v>
      </c>
      <c r="H68" s="6">
        <v>4332721</v>
      </c>
      <c r="I68" s="11" t="s">
        <v>187</v>
      </c>
      <c r="J68" s="6">
        <v>357</v>
      </c>
      <c r="K68" s="11" t="s">
        <v>188</v>
      </c>
      <c r="L68" s="6">
        <v>35</v>
      </c>
      <c r="M68" s="6">
        <v>2364</v>
      </c>
      <c r="N68" s="5">
        <v>10.299999999999999</v>
      </c>
      <c r="O68" s="9">
        <v>19.5</v>
      </c>
      <c r="P68" s="9">
        <v>48.599999999999994</v>
      </c>
      <c r="Q68" s="9">
        <v>7.3999999999999995</v>
      </c>
      <c r="R68" s="9">
        <v>0</v>
      </c>
      <c r="S68" s="9">
        <v>190</v>
      </c>
      <c r="T68" s="9">
        <v>140</v>
      </c>
      <c r="U68" s="9">
        <v>330</v>
      </c>
      <c r="V68" s="9">
        <v>0</v>
      </c>
      <c r="W68" s="9">
        <v>10.316799999999999</v>
      </c>
      <c r="X68" s="9">
        <v>6.3148999999999997</v>
      </c>
      <c r="Y68" s="9">
        <v>16.631700000000002</v>
      </c>
    </row>
    <row r="69" spans="1:28" ht="16" x14ac:dyDescent="0.2">
      <c r="A69" s="3" t="s">
        <v>152</v>
      </c>
      <c r="B69" s="3" t="s">
        <v>125</v>
      </c>
      <c r="C69" s="12">
        <v>2006</v>
      </c>
      <c r="D69" s="4" t="s">
        <v>121</v>
      </c>
      <c r="E69" s="10">
        <v>38917.310231481497</v>
      </c>
      <c r="F69" s="11" t="s">
        <v>186</v>
      </c>
      <c r="G69" s="6">
        <v>479475</v>
      </c>
      <c r="H69" s="6">
        <v>4332721</v>
      </c>
      <c r="I69" s="11" t="s">
        <v>187</v>
      </c>
      <c r="J69" s="6">
        <v>357</v>
      </c>
      <c r="K69" s="11" t="s">
        <v>188</v>
      </c>
      <c r="L69" s="6">
        <v>35</v>
      </c>
      <c r="M69" s="6">
        <v>2364</v>
      </c>
      <c r="N69" s="5">
        <v>9.1</v>
      </c>
      <c r="O69" s="9">
        <v>25.8</v>
      </c>
      <c r="P69" s="9">
        <v>50</v>
      </c>
      <c r="Q69" s="9">
        <v>10.1</v>
      </c>
      <c r="R69" s="9">
        <v>0</v>
      </c>
      <c r="S69" s="9">
        <v>180</v>
      </c>
      <c r="T69" s="9">
        <v>140</v>
      </c>
      <c r="U69" s="9">
        <v>320</v>
      </c>
      <c r="V69" s="9">
        <v>0</v>
      </c>
      <c r="W69" s="9">
        <v>10.344100000000001</v>
      </c>
      <c r="X69" s="9">
        <v>6.3639000000000001</v>
      </c>
      <c r="Y69" s="9">
        <v>16.708000000000002</v>
      </c>
    </row>
    <row r="70" spans="1:28" ht="16" x14ac:dyDescent="0.2">
      <c r="A70" s="3" t="s">
        <v>158</v>
      </c>
      <c r="B70" s="3" t="s">
        <v>125</v>
      </c>
      <c r="C70" s="12">
        <v>2007</v>
      </c>
      <c r="D70" s="4" t="s">
        <v>121</v>
      </c>
      <c r="E70" s="10">
        <v>39246.397569444402</v>
      </c>
      <c r="F70" s="11" t="s">
        <v>186</v>
      </c>
      <c r="G70" s="6">
        <v>479475</v>
      </c>
      <c r="H70" s="6">
        <v>4332721</v>
      </c>
      <c r="I70" s="11" t="s">
        <v>187</v>
      </c>
      <c r="J70" s="6">
        <v>357</v>
      </c>
      <c r="K70" s="11" t="s">
        <v>188</v>
      </c>
      <c r="L70" s="6">
        <v>35</v>
      </c>
      <c r="M70" s="6">
        <v>2364</v>
      </c>
      <c r="N70" s="5">
        <v>8.9</v>
      </c>
      <c r="O70" s="9">
        <v>28.000000000000004</v>
      </c>
      <c r="P70" s="9">
        <v>38.4</v>
      </c>
      <c r="Q70" s="9">
        <v>9.1999999999999993</v>
      </c>
      <c r="R70" s="9">
        <v>0</v>
      </c>
      <c r="S70" s="9">
        <v>180</v>
      </c>
      <c r="T70" s="9">
        <v>140</v>
      </c>
      <c r="U70" s="9">
        <v>320</v>
      </c>
      <c r="V70" s="9">
        <v>0</v>
      </c>
      <c r="W70" s="9">
        <v>10.420100000000001</v>
      </c>
      <c r="X70" s="9">
        <v>6.4134000000000002</v>
      </c>
      <c r="Y70" s="9">
        <v>16.833500000000001</v>
      </c>
    </row>
    <row r="71" spans="1:28" ht="16" x14ac:dyDescent="0.2">
      <c r="A71" s="3" t="s">
        <v>164</v>
      </c>
      <c r="B71" s="3" t="s">
        <v>125</v>
      </c>
      <c r="C71" s="12">
        <v>2012</v>
      </c>
      <c r="D71" s="4" t="s">
        <v>121</v>
      </c>
      <c r="E71" s="10">
        <v>41109</v>
      </c>
      <c r="F71" s="11" t="s">
        <v>186</v>
      </c>
      <c r="G71" s="6">
        <v>479475</v>
      </c>
      <c r="H71" s="6">
        <v>4332721</v>
      </c>
      <c r="I71" s="11" t="s">
        <v>187</v>
      </c>
      <c r="J71" s="6">
        <v>357</v>
      </c>
      <c r="K71" s="11" t="s">
        <v>188</v>
      </c>
      <c r="L71" s="6">
        <v>35</v>
      </c>
      <c r="M71" s="6">
        <v>2364</v>
      </c>
      <c r="N71" s="5">
        <v>9.1</v>
      </c>
      <c r="O71" s="9">
        <v>32</v>
      </c>
      <c r="P71" s="9">
        <v>39.5</v>
      </c>
      <c r="Q71" s="9">
        <v>10.900000000000002</v>
      </c>
      <c r="R71" s="9">
        <v>0</v>
      </c>
      <c r="S71" s="9">
        <v>180</v>
      </c>
      <c r="T71" s="9">
        <v>140</v>
      </c>
      <c r="U71" s="9">
        <v>320</v>
      </c>
      <c r="V71" s="9">
        <v>0</v>
      </c>
      <c r="W71" s="9">
        <v>10.747</v>
      </c>
      <c r="X71" s="9">
        <v>6.6415999999999995</v>
      </c>
      <c r="Y71" s="9">
        <v>17.388599999999997</v>
      </c>
    </row>
    <row r="72" spans="1:28" ht="16" x14ac:dyDescent="0.2">
      <c r="A72" s="3" t="s">
        <v>49</v>
      </c>
      <c r="B72" s="3" t="s">
        <v>50</v>
      </c>
      <c r="C72" s="12">
        <v>1997</v>
      </c>
      <c r="D72" s="4" t="s">
        <v>40</v>
      </c>
      <c r="E72" s="10">
        <v>35604</v>
      </c>
      <c r="F72" s="11" t="s">
        <v>186</v>
      </c>
      <c r="G72" s="6">
        <v>479627</v>
      </c>
      <c r="H72" s="6">
        <v>4332767</v>
      </c>
      <c r="I72" s="11" t="s">
        <v>187</v>
      </c>
      <c r="J72" s="6">
        <v>190</v>
      </c>
      <c r="K72" s="11" t="s">
        <v>185</v>
      </c>
      <c r="L72" s="6">
        <v>25</v>
      </c>
      <c r="M72" s="6">
        <v>2383</v>
      </c>
      <c r="N72" s="5">
        <v>1.7000000000000002</v>
      </c>
      <c r="O72" s="9">
        <v>39.5</v>
      </c>
      <c r="P72" s="9">
        <v>38.099999999999994</v>
      </c>
      <c r="Q72" s="9">
        <v>3.5999999999999996</v>
      </c>
      <c r="R72" s="9">
        <v>0</v>
      </c>
      <c r="S72" s="9">
        <v>260</v>
      </c>
      <c r="T72" s="9">
        <v>50</v>
      </c>
      <c r="U72" s="9">
        <v>310</v>
      </c>
      <c r="V72" s="9">
        <v>0</v>
      </c>
      <c r="W72" s="9">
        <v>9.0062999999999995</v>
      </c>
      <c r="X72" s="9">
        <v>2.1417999999999999</v>
      </c>
      <c r="Y72" s="9">
        <v>11.148100000000001</v>
      </c>
      <c r="Z72" s="9">
        <f>30.715*LN(Y72) - 36.502</f>
        <v>37.560129786006094</v>
      </c>
      <c r="AA72" s="9">
        <v>41.563305229263513</v>
      </c>
      <c r="AB72" s="5">
        <v>25</v>
      </c>
    </row>
    <row r="73" spans="1:28" ht="16" x14ac:dyDescent="0.2">
      <c r="A73" s="3" t="s">
        <v>64</v>
      </c>
      <c r="B73" s="3" t="s">
        <v>50</v>
      </c>
      <c r="C73" s="12">
        <v>2003</v>
      </c>
      <c r="D73" s="4" t="s">
        <v>40</v>
      </c>
      <c r="E73" s="10">
        <v>37818</v>
      </c>
      <c r="F73" s="11" t="s">
        <v>186</v>
      </c>
      <c r="G73" s="6">
        <v>479627</v>
      </c>
      <c r="H73" s="6">
        <v>4332767</v>
      </c>
      <c r="I73" s="11" t="s">
        <v>187</v>
      </c>
      <c r="J73" s="6">
        <v>190</v>
      </c>
      <c r="K73" s="11" t="s">
        <v>185</v>
      </c>
      <c r="L73" s="6">
        <v>25</v>
      </c>
      <c r="M73" s="6">
        <v>2383</v>
      </c>
      <c r="N73" s="5">
        <v>1.7000000000000002</v>
      </c>
      <c r="O73" s="9">
        <v>63.7</v>
      </c>
      <c r="P73" s="9">
        <v>29.150000000000002</v>
      </c>
      <c r="Q73" s="9">
        <v>2.0499999999999998</v>
      </c>
      <c r="R73" s="9">
        <v>0</v>
      </c>
      <c r="S73" s="9">
        <v>220</v>
      </c>
      <c r="T73" s="9">
        <v>50</v>
      </c>
      <c r="U73" s="9">
        <v>270</v>
      </c>
      <c r="V73" s="9">
        <v>0</v>
      </c>
      <c r="W73" s="9">
        <v>9.0221</v>
      </c>
      <c r="X73" s="9">
        <v>2.5446999999999997</v>
      </c>
      <c r="Y73" s="9">
        <v>11.566799999999999</v>
      </c>
    </row>
    <row r="74" spans="1:28" ht="16" x14ac:dyDescent="0.2">
      <c r="A74" s="3" t="s">
        <v>74</v>
      </c>
      <c r="B74" s="3" t="s">
        <v>50</v>
      </c>
      <c r="C74" s="12">
        <v>2004</v>
      </c>
      <c r="D74" s="4" t="s">
        <v>40</v>
      </c>
      <c r="E74" s="10">
        <v>38190</v>
      </c>
      <c r="F74" s="11" t="s">
        <v>186</v>
      </c>
      <c r="G74" s="6">
        <v>479627</v>
      </c>
      <c r="H74" s="6">
        <v>4332767</v>
      </c>
      <c r="I74" s="11" t="s">
        <v>187</v>
      </c>
      <c r="J74" s="6">
        <v>190</v>
      </c>
      <c r="K74" s="11" t="s">
        <v>185</v>
      </c>
      <c r="L74" s="6">
        <v>25</v>
      </c>
      <c r="M74" s="6">
        <v>2383</v>
      </c>
      <c r="N74" s="5">
        <v>1.45</v>
      </c>
      <c r="O74" s="9">
        <v>37.4</v>
      </c>
      <c r="P74" s="9">
        <v>35.299999999999997</v>
      </c>
      <c r="Q74" s="9">
        <v>3.1</v>
      </c>
      <c r="R74" s="9">
        <v>0</v>
      </c>
      <c r="S74" s="9">
        <v>180</v>
      </c>
      <c r="T74" s="9">
        <v>50</v>
      </c>
      <c r="U74" s="9">
        <v>230</v>
      </c>
      <c r="V74" s="9">
        <v>0</v>
      </c>
      <c r="W74" s="9">
        <v>7.5863000000000005</v>
      </c>
      <c r="X74" s="9">
        <v>2.6120000000000001</v>
      </c>
      <c r="Y74" s="9">
        <v>10.1983</v>
      </c>
    </row>
    <row r="75" spans="1:28" ht="16" x14ac:dyDescent="0.2">
      <c r="A75" s="3" t="s">
        <v>84</v>
      </c>
      <c r="B75" s="3" t="s">
        <v>50</v>
      </c>
      <c r="C75" s="12">
        <v>2005</v>
      </c>
      <c r="D75" s="4" t="s">
        <v>40</v>
      </c>
      <c r="E75" s="10">
        <v>38510.844351851898</v>
      </c>
      <c r="F75" s="11" t="s">
        <v>186</v>
      </c>
      <c r="G75" s="6">
        <v>479627</v>
      </c>
      <c r="H75" s="6">
        <v>4332767</v>
      </c>
      <c r="I75" s="11" t="s">
        <v>187</v>
      </c>
      <c r="J75" s="6">
        <v>190</v>
      </c>
      <c r="K75" s="11" t="s">
        <v>185</v>
      </c>
      <c r="L75" s="6">
        <v>25</v>
      </c>
      <c r="M75" s="6">
        <v>2383</v>
      </c>
      <c r="N75" s="5">
        <v>1.7000000000000002</v>
      </c>
      <c r="O75" s="9">
        <v>33.5</v>
      </c>
      <c r="P75" s="9">
        <v>38.75</v>
      </c>
      <c r="Q75" s="9">
        <v>4.7</v>
      </c>
      <c r="R75" s="9">
        <v>0</v>
      </c>
      <c r="S75" s="9">
        <v>180</v>
      </c>
      <c r="T75" s="9">
        <v>50</v>
      </c>
      <c r="U75" s="9">
        <v>230</v>
      </c>
      <c r="V75" s="9">
        <v>0</v>
      </c>
      <c r="W75" s="9">
        <v>7.6675000000000004</v>
      </c>
      <c r="X75" s="9">
        <v>2.6802999999999999</v>
      </c>
      <c r="Y75" s="9">
        <v>10.347799999999999</v>
      </c>
    </row>
    <row r="76" spans="1:28" ht="16" x14ac:dyDescent="0.2">
      <c r="A76" s="3" t="s">
        <v>94</v>
      </c>
      <c r="B76" s="3" t="s">
        <v>50</v>
      </c>
      <c r="C76" s="12">
        <v>2006</v>
      </c>
      <c r="D76" s="4" t="s">
        <v>40</v>
      </c>
      <c r="E76" s="10">
        <v>38869.526597222197</v>
      </c>
      <c r="F76" s="11" t="s">
        <v>186</v>
      </c>
      <c r="G76" s="6">
        <v>479627</v>
      </c>
      <c r="H76" s="6">
        <v>4332767</v>
      </c>
      <c r="I76" s="11" t="s">
        <v>187</v>
      </c>
      <c r="J76" s="6">
        <v>190</v>
      </c>
      <c r="K76" s="11" t="s">
        <v>185</v>
      </c>
      <c r="L76" s="6">
        <v>25</v>
      </c>
      <c r="M76" s="6">
        <v>2383</v>
      </c>
      <c r="N76" s="5">
        <v>4.3000000000000007</v>
      </c>
      <c r="O76" s="9">
        <v>50</v>
      </c>
      <c r="P76" s="9">
        <v>28.650000000000002</v>
      </c>
      <c r="Q76" s="9">
        <v>4.6000000000000005</v>
      </c>
      <c r="R76" s="9">
        <v>0</v>
      </c>
      <c r="S76" s="9">
        <v>160</v>
      </c>
      <c r="T76" s="9">
        <v>50</v>
      </c>
      <c r="U76" s="9">
        <v>210</v>
      </c>
      <c r="V76" s="9">
        <v>0</v>
      </c>
      <c r="W76" s="9">
        <v>7.1387</v>
      </c>
      <c r="X76" s="9">
        <v>2.7496</v>
      </c>
      <c r="Y76" s="9">
        <v>9.8882999999999992</v>
      </c>
    </row>
    <row r="77" spans="1:28" ht="16" x14ac:dyDescent="0.2">
      <c r="A77" s="3" t="s">
        <v>104</v>
      </c>
      <c r="B77" s="3" t="s">
        <v>50</v>
      </c>
      <c r="C77" s="12">
        <v>2007</v>
      </c>
      <c r="D77" s="4" t="s">
        <v>40</v>
      </c>
      <c r="E77" s="10">
        <v>39245.450497685197</v>
      </c>
      <c r="F77" s="11" t="s">
        <v>186</v>
      </c>
      <c r="G77" s="6">
        <v>479627</v>
      </c>
      <c r="H77" s="6">
        <v>4332767</v>
      </c>
      <c r="I77" s="11" t="s">
        <v>187</v>
      </c>
      <c r="J77" s="6">
        <v>190</v>
      </c>
      <c r="K77" s="11" t="s">
        <v>185</v>
      </c>
      <c r="L77" s="6">
        <v>25</v>
      </c>
      <c r="M77" s="6">
        <v>2383</v>
      </c>
      <c r="N77" s="5">
        <v>3.9000000000000008</v>
      </c>
      <c r="O77" s="9">
        <v>44.6</v>
      </c>
      <c r="P77" s="9">
        <v>38.5</v>
      </c>
      <c r="Q77" s="9">
        <v>8.2999999999999989</v>
      </c>
      <c r="R77" s="9">
        <v>0</v>
      </c>
      <c r="S77" s="9">
        <v>90</v>
      </c>
      <c r="T77" s="9">
        <v>50</v>
      </c>
      <c r="U77" s="9">
        <v>140</v>
      </c>
      <c r="V77" s="9">
        <v>0</v>
      </c>
      <c r="W77" s="9">
        <v>3.7002000000000002</v>
      </c>
      <c r="X77" s="9">
        <v>2.8197999999999999</v>
      </c>
      <c r="Y77" s="9">
        <v>6.5200000000000005</v>
      </c>
    </row>
    <row r="78" spans="1:28" ht="16" x14ac:dyDescent="0.2">
      <c r="A78" s="3" t="s">
        <v>114</v>
      </c>
      <c r="B78" s="3" t="s">
        <v>50</v>
      </c>
      <c r="C78" s="12">
        <v>2012</v>
      </c>
      <c r="D78" s="4" t="s">
        <v>40</v>
      </c>
      <c r="E78" s="10">
        <v>41103</v>
      </c>
      <c r="F78" s="11" t="s">
        <v>186</v>
      </c>
      <c r="G78" s="6">
        <v>479627</v>
      </c>
      <c r="H78" s="6">
        <v>4332767</v>
      </c>
      <c r="I78" s="11" t="s">
        <v>187</v>
      </c>
      <c r="J78" s="6">
        <v>190</v>
      </c>
      <c r="K78" s="11" t="s">
        <v>185</v>
      </c>
      <c r="L78" s="6">
        <v>25</v>
      </c>
      <c r="M78" s="6">
        <v>2383</v>
      </c>
      <c r="N78" s="5">
        <v>3.8000000000000007</v>
      </c>
      <c r="O78" s="9">
        <v>41.5</v>
      </c>
      <c r="P78" s="9">
        <v>43.5</v>
      </c>
      <c r="Q78" s="9">
        <v>6.9999999999999991</v>
      </c>
      <c r="R78" s="9">
        <v>0</v>
      </c>
      <c r="S78" s="9">
        <v>70</v>
      </c>
      <c r="T78" s="9">
        <v>50</v>
      </c>
      <c r="U78" s="9">
        <v>120</v>
      </c>
      <c r="V78" s="9">
        <v>0</v>
      </c>
      <c r="W78" s="9">
        <v>3.3186</v>
      </c>
      <c r="X78" s="9">
        <v>3.1850000000000001</v>
      </c>
      <c r="Y78" s="9">
        <v>6.5036000000000005</v>
      </c>
    </row>
    <row r="79" spans="1:28" ht="16" x14ac:dyDescent="0.2">
      <c r="A79" s="3" t="s">
        <v>51</v>
      </c>
      <c r="B79" s="3" t="s">
        <v>52</v>
      </c>
      <c r="C79" s="12">
        <v>1997</v>
      </c>
      <c r="D79" s="4" t="s">
        <v>40</v>
      </c>
      <c r="E79" s="10">
        <v>35601</v>
      </c>
      <c r="F79" s="11" t="s">
        <v>186</v>
      </c>
      <c r="G79" s="6">
        <v>479762</v>
      </c>
      <c r="H79" s="6">
        <v>4332550</v>
      </c>
      <c r="I79" s="11" t="s">
        <v>187</v>
      </c>
      <c r="J79" s="6">
        <v>185</v>
      </c>
      <c r="K79" s="11" t="s">
        <v>185</v>
      </c>
      <c r="L79" s="6">
        <v>20</v>
      </c>
      <c r="M79" s="6">
        <v>2382</v>
      </c>
      <c r="N79" s="5">
        <v>11.599999999999998</v>
      </c>
      <c r="O79" s="9">
        <v>29.900000000000006</v>
      </c>
      <c r="P79" s="9">
        <v>49.9</v>
      </c>
      <c r="Q79" s="9">
        <v>3.0999999999999996</v>
      </c>
      <c r="R79" s="9">
        <v>20</v>
      </c>
      <c r="S79" s="9">
        <v>130</v>
      </c>
      <c r="T79" s="9">
        <v>30</v>
      </c>
      <c r="U79" s="9">
        <v>180</v>
      </c>
      <c r="V79" s="9">
        <v>0.66369999999999996</v>
      </c>
      <c r="W79" s="9">
        <v>14.147</v>
      </c>
      <c r="X79" s="9">
        <v>0.79799999999999993</v>
      </c>
      <c r="Y79" s="9">
        <v>15.608700000000002</v>
      </c>
      <c r="Z79" s="9">
        <f>30.715*LN(Y79) - 36.502</f>
        <v>47.89755087586277</v>
      </c>
      <c r="AA79" s="9">
        <v>48.48480297777089</v>
      </c>
      <c r="AB79" s="5">
        <v>25</v>
      </c>
    </row>
    <row r="80" spans="1:28" ht="16" x14ac:dyDescent="0.2">
      <c r="A80" s="3" t="s">
        <v>65</v>
      </c>
      <c r="B80" s="3" t="s">
        <v>52</v>
      </c>
      <c r="C80" s="12">
        <v>2003</v>
      </c>
      <c r="D80" s="4" t="s">
        <v>40</v>
      </c>
      <c r="E80" s="10">
        <v>37818</v>
      </c>
      <c r="F80" s="11" t="s">
        <v>186</v>
      </c>
      <c r="G80" s="6">
        <v>479762</v>
      </c>
      <c r="H80" s="6">
        <v>4332550</v>
      </c>
      <c r="I80" s="11" t="s">
        <v>187</v>
      </c>
      <c r="J80" s="6">
        <v>185</v>
      </c>
      <c r="K80" s="11" t="s">
        <v>185</v>
      </c>
      <c r="L80" s="6">
        <v>20</v>
      </c>
      <c r="M80" s="6">
        <v>2382</v>
      </c>
      <c r="N80" s="5">
        <v>2.7</v>
      </c>
      <c r="O80" s="9">
        <v>41.2</v>
      </c>
      <c r="P80" s="9">
        <v>53.650000000000006</v>
      </c>
      <c r="Q80" s="9">
        <v>1.6500000000000004</v>
      </c>
      <c r="R80" s="9">
        <v>0</v>
      </c>
      <c r="S80" s="9">
        <v>120</v>
      </c>
      <c r="T80" s="9">
        <v>10</v>
      </c>
      <c r="U80" s="9">
        <v>130</v>
      </c>
      <c r="V80" s="9">
        <v>0</v>
      </c>
      <c r="W80" s="9">
        <v>12.3789</v>
      </c>
      <c r="X80" s="9">
        <v>0.71040000000000003</v>
      </c>
      <c r="Y80" s="9">
        <v>13.0893</v>
      </c>
    </row>
    <row r="81" spans="1:28" ht="16" x14ac:dyDescent="0.2">
      <c r="A81" s="3" t="s">
        <v>75</v>
      </c>
      <c r="B81" s="3" t="s">
        <v>52</v>
      </c>
      <c r="C81" s="12">
        <v>2004</v>
      </c>
      <c r="D81" s="4" t="s">
        <v>40</v>
      </c>
      <c r="E81" s="10">
        <v>38153</v>
      </c>
      <c r="F81" s="11" t="s">
        <v>186</v>
      </c>
      <c r="G81" s="6">
        <v>479762</v>
      </c>
      <c r="H81" s="6">
        <v>4332550</v>
      </c>
      <c r="I81" s="11" t="s">
        <v>187</v>
      </c>
      <c r="J81" s="6">
        <v>185</v>
      </c>
      <c r="K81" s="11" t="s">
        <v>185</v>
      </c>
      <c r="L81" s="6">
        <v>20</v>
      </c>
      <c r="M81" s="6">
        <v>2382</v>
      </c>
      <c r="N81" s="5">
        <v>4.8999999999999995</v>
      </c>
      <c r="O81" s="9">
        <v>38.6</v>
      </c>
      <c r="P81" s="9">
        <v>43.2</v>
      </c>
      <c r="Q81" s="9">
        <v>3.9999999999999996</v>
      </c>
      <c r="R81" s="9">
        <v>0</v>
      </c>
      <c r="S81" s="9">
        <v>120</v>
      </c>
      <c r="T81" s="9">
        <v>10</v>
      </c>
      <c r="U81" s="9">
        <v>130</v>
      </c>
      <c r="V81" s="9">
        <v>0</v>
      </c>
      <c r="W81" s="9">
        <v>12.480899999999998</v>
      </c>
      <c r="X81" s="9">
        <v>0.73060000000000003</v>
      </c>
      <c r="Y81" s="9">
        <v>13.211499999999997</v>
      </c>
    </row>
    <row r="82" spans="1:28" ht="16" x14ac:dyDescent="0.2">
      <c r="A82" s="3" t="s">
        <v>85</v>
      </c>
      <c r="B82" s="3" t="s">
        <v>52</v>
      </c>
      <c r="C82" s="12">
        <v>2005</v>
      </c>
      <c r="D82" s="4" t="s">
        <v>40</v>
      </c>
      <c r="E82" s="10">
        <v>38525.4132986111</v>
      </c>
      <c r="F82" s="11" t="s">
        <v>186</v>
      </c>
      <c r="G82" s="6">
        <v>479762</v>
      </c>
      <c r="H82" s="6">
        <v>4332550</v>
      </c>
      <c r="I82" s="11" t="s">
        <v>187</v>
      </c>
      <c r="J82" s="6">
        <v>185</v>
      </c>
      <c r="K82" s="11" t="s">
        <v>185</v>
      </c>
      <c r="L82" s="6">
        <v>20</v>
      </c>
      <c r="M82" s="6">
        <v>2382</v>
      </c>
      <c r="N82" s="5">
        <v>3.3499999999999996</v>
      </c>
      <c r="O82" s="9">
        <v>36.700000000000003</v>
      </c>
      <c r="P82" s="9">
        <v>43.5</v>
      </c>
      <c r="Q82" s="9">
        <v>2.9000000000000004</v>
      </c>
      <c r="R82" s="9">
        <v>0</v>
      </c>
      <c r="S82" s="9">
        <v>120</v>
      </c>
      <c r="T82" s="9">
        <v>10</v>
      </c>
      <c r="U82" s="9">
        <v>130</v>
      </c>
      <c r="V82" s="9">
        <v>0</v>
      </c>
      <c r="W82" s="9">
        <v>12.583599999999999</v>
      </c>
      <c r="X82" s="9">
        <v>0.75109999999999999</v>
      </c>
      <c r="Y82" s="9">
        <v>13.3347</v>
      </c>
    </row>
    <row r="83" spans="1:28" ht="16" x14ac:dyDescent="0.2">
      <c r="A83" s="3" t="s">
        <v>95</v>
      </c>
      <c r="B83" s="3" t="s">
        <v>52</v>
      </c>
      <c r="C83" s="12">
        <v>2006</v>
      </c>
      <c r="D83" s="4" t="s">
        <v>40</v>
      </c>
      <c r="E83" s="10">
        <v>38917.313321759299</v>
      </c>
      <c r="F83" s="11" t="s">
        <v>186</v>
      </c>
      <c r="G83" s="6">
        <v>479762</v>
      </c>
      <c r="H83" s="6">
        <v>4332550</v>
      </c>
      <c r="I83" s="11" t="s">
        <v>187</v>
      </c>
      <c r="J83" s="6">
        <v>185</v>
      </c>
      <c r="K83" s="11" t="s">
        <v>185</v>
      </c>
      <c r="L83" s="6">
        <v>20</v>
      </c>
      <c r="M83" s="6">
        <v>2382</v>
      </c>
      <c r="N83" s="5">
        <v>3.8000000000000007</v>
      </c>
      <c r="O83" s="9">
        <v>45</v>
      </c>
      <c r="P83" s="9">
        <v>32</v>
      </c>
      <c r="Q83" s="9">
        <v>2.9</v>
      </c>
      <c r="R83" s="9">
        <v>0</v>
      </c>
      <c r="S83" s="9">
        <v>120</v>
      </c>
      <c r="T83" s="9">
        <v>10</v>
      </c>
      <c r="U83" s="9">
        <v>130</v>
      </c>
      <c r="V83" s="9">
        <v>0</v>
      </c>
      <c r="W83" s="9">
        <v>12.6868</v>
      </c>
      <c r="X83" s="9">
        <v>0.77189999999999992</v>
      </c>
      <c r="Y83" s="9">
        <v>13.4587</v>
      </c>
    </row>
    <row r="84" spans="1:28" ht="16" x14ac:dyDescent="0.2">
      <c r="A84" s="3" t="s">
        <v>105</v>
      </c>
      <c r="B84" s="3" t="s">
        <v>52</v>
      </c>
      <c r="C84" s="12">
        <v>2007</v>
      </c>
      <c r="D84" s="4" t="s">
        <v>40</v>
      </c>
      <c r="E84" s="10">
        <v>39288.415428240703</v>
      </c>
      <c r="F84" s="11" t="s">
        <v>186</v>
      </c>
      <c r="G84" s="6">
        <v>479762</v>
      </c>
      <c r="H84" s="6">
        <v>4332550</v>
      </c>
      <c r="I84" s="11" t="s">
        <v>187</v>
      </c>
      <c r="J84" s="6">
        <v>185</v>
      </c>
      <c r="K84" s="11" t="s">
        <v>185</v>
      </c>
      <c r="L84" s="6">
        <v>20</v>
      </c>
      <c r="M84" s="6">
        <v>2382</v>
      </c>
      <c r="N84" s="5">
        <v>1.5</v>
      </c>
      <c r="O84" s="9">
        <v>43</v>
      </c>
      <c r="P84" s="9">
        <v>28.999999999999996</v>
      </c>
      <c r="Q84" s="9">
        <v>6.1</v>
      </c>
      <c r="R84" s="9">
        <v>0</v>
      </c>
      <c r="S84" s="9">
        <v>110</v>
      </c>
      <c r="T84" s="9">
        <v>10</v>
      </c>
      <c r="U84" s="9">
        <v>120</v>
      </c>
      <c r="V84" s="9">
        <v>0</v>
      </c>
      <c r="W84" s="9">
        <v>12.324200000000001</v>
      </c>
      <c r="X84" s="9">
        <v>0.79299999999999993</v>
      </c>
      <c r="Y84" s="9">
        <v>13.1172</v>
      </c>
    </row>
    <row r="85" spans="1:28" ht="16" x14ac:dyDescent="0.2">
      <c r="A85" s="3" t="s">
        <v>115</v>
      </c>
      <c r="B85" s="3" t="s">
        <v>52</v>
      </c>
      <c r="C85" s="12">
        <v>2012</v>
      </c>
      <c r="D85" s="4" t="s">
        <v>40</v>
      </c>
      <c r="E85" s="10">
        <v>41133</v>
      </c>
      <c r="F85" s="11" t="s">
        <v>186</v>
      </c>
      <c r="G85" s="6">
        <v>479762</v>
      </c>
      <c r="H85" s="6">
        <v>4332550</v>
      </c>
      <c r="I85" s="11" t="s">
        <v>187</v>
      </c>
      <c r="J85" s="6">
        <v>185</v>
      </c>
      <c r="K85" s="11" t="s">
        <v>185</v>
      </c>
      <c r="L85" s="6">
        <v>20</v>
      </c>
      <c r="M85" s="6">
        <v>2382</v>
      </c>
      <c r="N85" s="5">
        <v>4.4000000000000004</v>
      </c>
      <c r="O85" s="9">
        <v>39</v>
      </c>
      <c r="P85" s="9">
        <v>41</v>
      </c>
      <c r="Q85" s="9">
        <v>7.3</v>
      </c>
      <c r="R85" s="9">
        <v>0</v>
      </c>
      <c r="S85" s="9">
        <v>110</v>
      </c>
      <c r="T85" s="9">
        <v>10</v>
      </c>
      <c r="U85" s="9">
        <v>120</v>
      </c>
      <c r="V85" s="9">
        <v>0</v>
      </c>
      <c r="W85" s="9">
        <v>12.7585</v>
      </c>
      <c r="X85" s="9">
        <v>0.90260000000000007</v>
      </c>
      <c r="Y85" s="9">
        <v>13.661099999999999</v>
      </c>
    </row>
    <row r="86" spans="1:28" ht="16" x14ac:dyDescent="0.2">
      <c r="A86" s="3" t="s">
        <v>53</v>
      </c>
      <c r="B86" s="3" t="s">
        <v>54</v>
      </c>
      <c r="C86" s="12">
        <v>1997</v>
      </c>
      <c r="D86" s="4" t="s">
        <v>40</v>
      </c>
      <c r="E86" s="10">
        <v>35604</v>
      </c>
      <c r="F86" s="11" t="s">
        <v>186</v>
      </c>
      <c r="G86" s="6">
        <v>479735</v>
      </c>
      <c r="H86" s="6">
        <v>4332804</v>
      </c>
      <c r="I86" s="11" t="s">
        <v>187</v>
      </c>
      <c r="J86" s="6">
        <v>187</v>
      </c>
      <c r="K86" s="11" t="s">
        <v>185</v>
      </c>
      <c r="L86" s="6">
        <v>25</v>
      </c>
      <c r="M86" s="6">
        <v>2379</v>
      </c>
      <c r="N86" s="5">
        <v>14.400000000000002</v>
      </c>
      <c r="O86" s="9">
        <v>29.299999999999997</v>
      </c>
      <c r="P86" s="9">
        <v>47.199999999999996</v>
      </c>
      <c r="Q86" s="9">
        <v>1</v>
      </c>
      <c r="R86" s="9">
        <v>0</v>
      </c>
      <c r="S86" s="9">
        <v>320</v>
      </c>
      <c r="T86" s="9">
        <v>0</v>
      </c>
      <c r="U86" s="9">
        <v>320</v>
      </c>
      <c r="V86" s="9">
        <v>0</v>
      </c>
      <c r="W86" s="9">
        <v>16.379300000000001</v>
      </c>
      <c r="X86" s="9">
        <v>0</v>
      </c>
      <c r="Y86" s="9">
        <v>16.379300000000001</v>
      </c>
      <c r="Z86" s="9">
        <f>30.715*LN(Y86) - 36.502</f>
        <v>49.377703388935963</v>
      </c>
      <c r="AA86" s="9">
        <v>51.410500057748628</v>
      </c>
      <c r="AB86" s="5">
        <v>26</v>
      </c>
    </row>
    <row r="87" spans="1:28" ht="16" x14ac:dyDescent="0.2">
      <c r="A87" s="3" t="s">
        <v>66</v>
      </c>
      <c r="B87" s="3" t="s">
        <v>54</v>
      </c>
      <c r="C87" s="12">
        <v>2003</v>
      </c>
      <c r="D87" s="4" t="s">
        <v>40</v>
      </c>
      <c r="E87" s="10">
        <v>37819</v>
      </c>
      <c r="F87" s="11" t="s">
        <v>186</v>
      </c>
      <c r="G87" s="6">
        <v>479735</v>
      </c>
      <c r="H87" s="6">
        <v>4332804</v>
      </c>
      <c r="I87" s="11" t="s">
        <v>187</v>
      </c>
      <c r="J87" s="6">
        <v>187</v>
      </c>
      <c r="K87" s="11" t="s">
        <v>185</v>
      </c>
      <c r="L87" s="6">
        <v>25</v>
      </c>
      <c r="M87" s="6">
        <v>2379</v>
      </c>
      <c r="N87" s="5">
        <v>2.6</v>
      </c>
      <c r="O87" s="9">
        <v>47.5</v>
      </c>
      <c r="P87" s="9">
        <v>47.600000000000009</v>
      </c>
      <c r="Q87" s="9">
        <v>3.55</v>
      </c>
      <c r="R87" s="9">
        <v>0</v>
      </c>
      <c r="S87" s="9">
        <v>320</v>
      </c>
      <c r="T87" s="9">
        <v>0</v>
      </c>
      <c r="U87" s="9">
        <v>320</v>
      </c>
      <c r="V87" s="9">
        <v>0</v>
      </c>
      <c r="W87" s="9">
        <v>17.383900000000001</v>
      </c>
      <c r="X87" s="9">
        <v>0</v>
      </c>
      <c r="Y87" s="9">
        <v>17.383900000000001</v>
      </c>
    </row>
    <row r="88" spans="1:28" ht="16" x14ac:dyDescent="0.2">
      <c r="A88" s="3" t="s">
        <v>76</v>
      </c>
      <c r="B88" s="3" t="s">
        <v>54</v>
      </c>
      <c r="C88" s="12">
        <v>2004</v>
      </c>
      <c r="D88" s="4" t="s">
        <v>40</v>
      </c>
      <c r="E88" s="10">
        <v>38188</v>
      </c>
      <c r="F88" s="11" t="s">
        <v>186</v>
      </c>
      <c r="G88" s="6">
        <v>479735</v>
      </c>
      <c r="H88" s="6">
        <v>4332804</v>
      </c>
      <c r="I88" s="11" t="s">
        <v>187</v>
      </c>
      <c r="J88" s="6">
        <v>187</v>
      </c>
      <c r="K88" s="11" t="s">
        <v>185</v>
      </c>
      <c r="L88" s="6">
        <v>25</v>
      </c>
      <c r="M88" s="6">
        <v>2379</v>
      </c>
      <c r="N88" s="5">
        <v>0.89999999999999991</v>
      </c>
      <c r="O88" s="9">
        <v>44</v>
      </c>
      <c r="P88" s="9">
        <v>44.1</v>
      </c>
      <c r="Q88" s="9">
        <v>1.9000000000000004</v>
      </c>
      <c r="R88" s="9">
        <v>0</v>
      </c>
      <c r="S88" s="9">
        <v>320</v>
      </c>
      <c r="T88" s="9">
        <v>0</v>
      </c>
      <c r="U88" s="9">
        <v>320</v>
      </c>
      <c r="V88" s="9">
        <v>0</v>
      </c>
      <c r="W88" s="9">
        <v>17.520400000000002</v>
      </c>
      <c r="X88" s="9">
        <v>0</v>
      </c>
      <c r="Y88" s="9">
        <v>17.520400000000002</v>
      </c>
    </row>
    <row r="89" spans="1:28" ht="16" x14ac:dyDescent="0.2">
      <c r="A89" s="3" t="s">
        <v>86</v>
      </c>
      <c r="B89" s="3" t="s">
        <v>54</v>
      </c>
      <c r="C89" s="12">
        <v>2005</v>
      </c>
      <c r="D89" s="4" t="s">
        <v>40</v>
      </c>
      <c r="E89" s="10">
        <v>38525.628067129597</v>
      </c>
      <c r="F89" s="11" t="s">
        <v>186</v>
      </c>
      <c r="G89" s="6">
        <v>479735</v>
      </c>
      <c r="H89" s="6">
        <v>4332804</v>
      </c>
      <c r="I89" s="11" t="s">
        <v>187</v>
      </c>
      <c r="J89" s="6">
        <v>187</v>
      </c>
      <c r="K89" s="11" t="s">
        <v>185</v>
      </c>
      <c r="L89" s="6">
        <v>25</v>
      </c>
      <c r="M89" s="6">
        <v>2379</v>
      </c>
      <c r="N89" s="5">
        <v>1</v>
      </c>
      <c r="O89" s="9">
        <v>41.6</v>
      </c>
      <c r="P89" s="9">
        <v>49.2</v>
      </c>
      <c r="Q89" s="9">
        <v>1.8000000000000003</v>
      </c>
      <c r="R89" s="9">
        <v>0</v>
      </c>
      <c r="S89" s="9">
        <v>320</v>
      </c>
      <c r="T89" s="9">
        <v>0</v>
      </c>
      <c r="U89" s="9">
        <v>320</v>
      </c>
      <c r="V89" s="9">
        <v>0</v>
      </c>
      <c r="W89" s="9">
        <v>17.658000000000001</v>
      </c>
      <c r="X89" s="9">
        <v>0</v>
      </c>
      <c r="Y89" s="9">
        <v>17.658000000000001</v>
      </c>
    </row>
    <row r="90" spans="1:28" ht="16" x14ac:dyDescent="0.2">
      <c r="A90" s="3" t="s">
        <v>96</v>
      </c>
      <c r="B90" s="3" t="s">
        <v>54</v>
      </c>
      <c r="C90" s="12">
        <v>2006</v>
      </c>
      <c r="D90" s="4" t="s">
        <v>40</v>
      </c>
      <c r="E90" s="10">
        <v>38869.372037036999</v>
      </c>
      <c r="F90" s="11" t="s">
        <v>186</v>
      </c>
      <c r="G90" s="6">
        <v>479735</v>
      </c>
      <c r="H90" s="6">
        <v>4332804</v>
      </c>
      <c r="I90" s="11" t="s">
        <v>187</v>
      </c>
      <c r="J90" s="6">
        <v>187</v>
      </c>
      <c r="K90" s="11" t="s">
        <v>185</v>
      </c>
      <c r="L90" s="6">
        <v>25</v>
      </c>
      <c r="M90" s="6">
        <v>2379</v>
      </c>
      <c r="N90" s="5">
        <v>4.0999999999999996</v>
      </c>
      <c r="O90" s="9">
        <v>43</v>
      </c>
      <c r="P90" s="9">
        <v>45.5</v>
      </c>
      <c r="Q90" s="9">
        <v>2.7</v>
      </c>
      <c r="R90" s="9">
        <v>0</v>
      </c>
      <c r="S90" s="9">
        <v>320</v>
      </c>
      <c r="T90" s="9">
        <v>0</v>
      </c>
      <c r="U90" s="9">
        <v>320</v>
      </c>
      <c r="V90" s="9">
        <v>0</v>
      </c>
      <c r="W90" s="9">
        <v>17.796499999999998</v>
      </c>
      <c r="X90" s="9">
        <v>0</v>
      </c>
      <c r="Y90" s="9">
        <v>17.796499999999998</v>
      </c>
    </row>
    <row r="91" spans="1:28" ht="16" x14ac:dyDescent="0.2">
      <c r="A91" s="3" t="s">
        <v>106</v>
      </c>
      <c r="B91" s="3" t="s">
        <v>54</v>
      </c>
      <c r="C91" s="12">
        <v>2007</v>
      </c>
      <c r="D91" s="4" t="s">
        <v>40</v>
      </c>
      <c r="E91" s="10">
        <v>39245.306817129604</v>
      </c>
      <c r="F91" s="11" t="s">
        <v>186</v>
      </c>
      <c r="G91" s="6">
        <v>479735</v>
      </c>
      <c r="H91" s="6">
        <v>4332804</v>
      </c>
      <c r="I91" s="11" t="s">
        <v>187</v>
      </c>
      <c r="J91" s="6">
        <v>187</v>
      </c>
      <c r="K91" s="11" t="s">
        <v>185</v>
      </c>
      <c r="L91" s="6">
        <v>25</v>
      </c>
      <c r="M91" s="6">
        <v>2379</v>
      </c>
      <c r="N91" s="5">
        <v>1.9</v>
      </c>
      <c r="O91" s="9">
        <v>32.200000000000003</v>
      </c>
      <c r="P91" s="9">
        <v>50.3</v>
      </c>
      <c r="Q91" s="9">
        <v>2.6</v>
      </c>
      <c r="R91" s="9">
        <v>0</v>
      </c>
      <c r="S91" s="9">
        <v>320</v>
      </c>
      <c r="T91" s="9">
        <v>0</v>
      </c>
      <c r="U91" s="9">
        <v>320</v>
      </c>
      <c r="V91" s="9">
        <v>0</v>
      </c>
      <c r="W91" s="9">
        <v>17.9361</v>
      </c>
      <c r="X91" s="9">
        <v>0</v>
      </c>
      <c r="Y91" s="9">
        <v>17.9361</v>
      </c>
    </row>
    <row r="92" spans="1:28" ht="16" x14ac:dyDescent="0.2">
      <c r="A92" s="3" t="s">
        <v>116</v>
      </c>
      <c r="B92" s="3" t="s">
        <v>54</v>
      </c>
      <c r="C92" s="12">
        <v>2012</v>
      </c>
      <c r="D92" s="4" t="s">
        <v>40</v>
      </c>
      <c r="E92" s="10">
        <v>41103</v>
      </c>
      <c r="F92" s="11" t="s">
        <v>186</v>
      </c>
      <c r="G92" s="6">
        <v>479735</v>
      </c>
      <c r="H92" s="6">
        <v>4332804</v>
      </c>
      <c r="I92" s="11" t="s">
        <v>187</v>
      </c>
      <c r="J92" s="6">
        <v>187</v>
      </c>
      <c r="K92" s="11" t="s">
        <v>185</v>
      </c>
      <c r="L92" s="6">
        <v>25</v>
      </c>
      <c r="M92" s="6">
        <v>2379</v>
      </c>
      <c r="N92" s="5">
        <v>1.6</v>
      </c>
      <c r="O92" s="9">
        <v>28.800000000000004</v>
      </c>
      <c r="P92" s="9">
        <v>62.7</v>
      </c>
      <c r="Q92" s="9">
        <v>3.3000000000000003</v>
      </c>
      <c r="R92" s="9">
        <v>0</v>
      </c>
      <c r="S92" s="9">
        <v>320</v>
      </c>
      <c r="T92" s="9">
        <v>0</v>
      </c>
      <c r="U92" s="9">
        <v>320</v>
      </c>
      <c r="V92" s="9">
        <v>0</v>
      </c>
      <c r="W92" s="9">
        <v>18.617899999999999</v>
      </c>
      <c r="X92" s="9">
        <v>0</v>
      </c>
      <c r="Y92" s="9">
        <v>18.617899999999999</v>
      </c>
    </row>
    <row r="93" spans="1:28" ht="16" x14ac:dyDescent="0.2">
      <c r="A93" s="3" t="s">
        <v>126</v>
      </c>
      <c r="B93" s="3" t="s">
        <v>127</v>
      </c>
      <c r="C93" s="12">
        <v>1997</v>
      </c>
      <c r="D93" s="4" t="s">
        <v>121</v>
      </c>
      <c r="E93" s="10">
        <v>35613</v>
      </c>
      <c r="F93" s="11" t="s">
        <v>186</v>
      </c>
      <c r="G93" s="6">
        <v>479963</v>
      </c>
      <c r="H93" s="6">
        <v>4332680</v>
      </c>
      <c r="I93" s="11" t="s">
        <v>187</v>
      </c>
      <c r="J93" s="6">
        <v>110</v>
      </c>
      <c r="K93" s="11" t="s">
        <v>189</v>
      </c>
      <c r="L93" s="6">
        <v>29</v>
      </c>
      <c r="M93" s="6">
        <v>2408</v>
      </c>
      <c r="N93" s="5">
        <v>0</v>
      </c>
      <c r="O93" s="9">
        <v>5.3</v>
      </c>
      <c r="P93" s="9">
        <v>76.400000000000006</v>
      </c>
      <c r="Q93" s="9">
        <v>3.3000000000000003</v>
      </c>
      <c r="R93" s="9">
        <v>20</v>
      </c>
      <c r="S93" s="9">
        <v>260</v>
      </c>
      <c r="T93" s="9">
        <v>170</v>
      </c>
      <c r="U93" s="9">
        <v>450</v>
      </c>
      <c r="V93" s="9">
        <v>0.3024</v>
      </c>
      <c r="W93" s="9">
        <v>15.5261</v>
      </c>
      <c r="X93" s="9">
        <v>3.7030000000000003</v>
      </c>
      <c r="Y93" s="9">
        <v>19.531500000000001</v>
      </c>
      <c r="Z93" s="9">
        <f>30.715*LN(Y93) - 36.502</f>
        <v>54.783856816643812</v>
      </c>
      <c r="AA93" s="9">
        <v>56.80505440362321</v>
      </c>
      <c r="AB93" s="5">
        <v>37</v>
      </c>
    </row>
    <row r="94" spans="1:28" ht="16" x14ac:dyDescent="0.2">
      <c r="A94" s="3" t="s">
        <v>135</v>
      </c>
      <c r="B94" s="3" t="s">
        <v>127</v>
      </c>
      <c r="C94" s="12">
        <v>2003</v>
      </c>
      <c r="D94" s="4" t="s">
        <v>121</v>
      </c>
      <c r="E94" s="10">
        <v>37831</v>
      </c>
      <c r="F94" s="11" t="s">
        <v>186</v>
      </c>
      <c r="G94" s="6">
        <v>479963</v>
      </c>
      <c r="H94" s="6">
        <v>4332680</v>
      </c>
      <c r="I94" s="11" t="s">
        <v>187</v>
      </c>
      <c r="J94" s="6">
        <v>110</v>
      </c>
      <c r="K94" s="11" t="s">
        <v>189</v>
      </c>
      <c r="L94" s="6">
        <v>29</v>
      </c>
      <c r="M94" s="6">
        <v>2408</v>
      </c>
      <c r="N94" s="5">
        <v>0.1</v>
      </c>
      <c r="O94" s="9">
        <v>25.650000000000002</v>
      </c>
      <c r="P94" s="9">
        <v>73.199999999999989</v>
      </c>
      <c r="Q94" s="9">
        <v>1.0999999999999999</v>
      </c>
      <c r="R94" s="9">
        <v>0</v>
      </c>
      <c r="S94" s="9">
        <v>170</v>
      </c>
      <c r="T94" s="9">
        <v>30</v>
      </c>
      <c r="U94" s="9">
        <v>200</v>
      </c>
      <c r="V94" s="9">
        <v>0</v>
      </c>
      <c r="W94" s="9">
        <v>13.806000000000001</v>
      </c>
      <c r="X94" s="9">
        <v>1.0506</v>
      </c>
      <c r="Y94" s="9">
        <v>14.8566</v>
      </c>
    </row>
    <row r="95" spans="1:28" ht="16" x14ac:dyDescent="0.2">
      <c r="A95" s="3" t="s">
        <v>141</v>
      </c>
      <c r="B95" s="3" t="s">
        <v>127</v>
      </c>
      <c r="C95" s="12">
        <v>2004</v>
      </c>
      <c r="D95" s="4" t="s">
        <v>121</v>
      </c>
      <c r="E95" s="10">
        <v>38153</v>
      </c>
      <c r="F95" s="11" t="s">
        <v>186</v>
      </c>
      <c r="G95" s="6">
        <v>479963</v>
      </c>
      <c r="H95" s="6">
        <v>4332680</v>
      </c>
      <c r="I95" s="11" t="s">
        <v>187</v>
      </c>
      <c r="J95" s="6">
        <v>110</v>
      </c>
      <c r="K95" s="11" t="s">
        <v>189</v>
      </c>
      <c r="L95" s="6">
        <v>29</v>
      </c>
      <c r="M95" s="6">
        <v>2408</v>
      </c>
      <c r="N95" s="5">
        <v>0</v>
      </c>
      <c r="O95" s="9">
        <v>40</v>
      </c>
      <c r="P95" s="9">
        <v>45.5</v>
      </c>
      <c r="Q95" s="9">
        <v>1.3000000000000003</v>
      </c>
      <c r="R95" s="9">
        <v>0</v>
      </c>
      <c r="S95" s="9">
        <v>170</v>
      </c>
      <c r="T95" s="9">
        <v>20</v>
      </c>
      <c r="U95" s="9">
        <v>190</v>
      </c>
      <c r="V95" s="9">
        <v>0</v>
      </c>
      <c r="W95" s="9">
        <v>13.8567</v>
      </c>
      <c r="X95" s="9">
        <v>0.62370000000000003</v>
      </c>
      <c r="Y95" s="9">
        <v>14.480399999999999</v>
      </c>
    </row>
    <row r="96" spans="1:28" ht="16" x14ac:dyDescent="0.2">
      <c r="A96" s="3" t="s">
        <v>147</v>
      </c>
      <c r="B96" s="3" t="s">
        <v>127</v>
      </c>
      <c r="C96" s="12">
        <v>2005</v>
      </c>
      <c r="D96" s="4" t="s">
        <v>121</v>
      </c>
      <c r="E96" s="10">
        <v>38589.384143518502</v>
      </c>
      <c r="F96" s="11" t="s">
        <v>186</v>
      </c>
      <c r="G96" s="6">
        <v>479963</v>
      </c>
      <c r="H96" s="6">
        <v>4332680</v>
      </c>
      <c r="I96" s="11" t="s">
        <v>187</v>
      </c>
      <c r="J96" s="6">
        <v>110</v>
      </c>
      <c r="K96" s="11" t="s">
        <v>189</v>
      </c>
      <c r="L96" s="6">
        <v>29</v>
      </c>
      <c r="M96" s="6">
        <v>2408</v>
      </c>
      <c r="N96" s="5">
        <v>0.2</v>
      </c>
      <c r="O96" s="9">
        <v>38</v>
      </c>
      <c r="P96" s="9">
        <v>52</v>
      </c>
      <c r="Q96" s="9">
        <v>1.5000000000000002</v>
      </c>
      <c r="R96" s="9">
        <v>0</v>
      </c>
      <c r="S96" s="9">
        <v>170</v>
      </c>
      <c r="T96" s="9">
        <v>20</v>
      </c>
      <c r="U96" s="9">
        <v>190</v>
      </c>
      <c r="V96" s="9">
        <v>0</v>
      </c>
      <c r="W96" s="9">
        <v>13.907499999999999</v>
      </c>
      <c r="X96" s="9">
        <v>0.63359999999999994</v>
      </c>
      <c r="Y96" s="9">
        <v>14.5411</v>
      </c>
    </row>
    <row r="97" spans="1:28" ht="16" x14ac:dyDescent="0.2">
      <c r="A97" s="3" t="s">
        <v>153</v>
      </c>
      <c r="B97" s="3" t="s">
        <v>127</v>
      </c>
      <c r="C97" s="12">
        <v>2006</v>
      </c>
      <c r="D97" s="4" t="s">
        <v>121</v>
      </c>
      <c r="E97" s="10">
        <v>38917.419409722199</v>
      </c>
      <c r="F97" s="11" t="s">
        <v>186</v>
      </c>
      <c r="G97" s="6">
        <v>479963</v>
      </c>
      <c r="H97" s="6">
        <v>4332680</v>
      </c>
      <c r="I97" s="11" t="s">
        <v>187</v>
      </c>
      <c r="J97" s="6">
        <v>110</v>
      </c>
      <c r="K97" s="11" t="s">
        <v>189</v>
      </c>
      <c r="L97" s="6">
        <v>29</v>
      </c>
      <c r="M97" s="6">
        <v>2408</v>
      </c>
      <c r="N97" s="5">
        <v>0</v>
      </c>
      <c r="O97" s="9">
        <v>36.5</v>
      </c>
      <c r="P97" s="9">
        <v>46.5</v>
      </c>
      <c r="Q97" s="9">
        <v>2.4000000000000004</v>
      </c>
      <c r="R97" s="9">
        <v>0</v>
      </c>
      <c r="S97" s="9">
        <v>160</v>
      </c>
      <c r="T97" s="9">
        <v>20</v>
      </c>
      <c r="U97" s="9">
        <v>180</v>
      </c>
      <c r="V97" s="9">
        <v>0</v>
      </c>
      <c r="W97" s="9">
        <v>13.636699999999999</v>
      </c>
      <c r="X97" s="9">
        <v>0.64359999999999995</v>
      </c>
      <c r="Y97" s="9">
        <v>14.280299999999999</v>
      </c>
    </row>
    <row r="98" spans="1:28" ht="16" x14ac:dyDescent="0.2">
      <c r="A98" s="3" t="s">
        <v>159</v>
      </c>
      <c r="B98" s="3" t="s">
        <v>127</v>
      </c>
      <c r="C98" s="12">
        <v>2007</v>
      </c>
      <c r="D98" s="4" t="s">
        <v>121</v>
      </c>
      <c r="E98" s="10">
        <v>39288.318148148101</v>
      </c>
      <c r="F98" s="11" t="s">
        <v>186</v>
      </c>
      <c r="G98" s="6">
        <v>479963</v>
      </c>
      <c r="H98" s="6">
        <v>4332680</v>
      </c>
      <c r="I98" s="11" t="s">
        <v>187</v>
      </c>
      <c r="J98" s="6">
        <v>110</v>
      </c>
      <c r="K98" s="11" t="s">
        <v>189</v>
      </c>
      <c r="L98" s="6">
        <v>29</v>
      </c>
      <c r="M98" s="6">
        <v>2408</v>
      </c>
      <c r="N98" s="5">
        <v>0</v>
      </c>
      <c r="O98" s="9">
        <v>43.5</v>
      </c>
      <c r="P98" s="9">
        <v>36.400000000000006</v>
      </c>
      <c r="Q98" s="9">
        <v>6.8000000000000007</v>
      </c>
      <c r="R98" s="9">
        <v>0</v>
      </c>
      <c r="S98" s="9">
        <v>160</v>
      </c>
      <c r="T98" s="9">
        <v>20</v>
      </c>
      <c r="U98" s="9">
        <v>180</v>
      </c>
      <c r="V98" s="9">
        <v>0</v>
      </c>
      <c r="W98" s="9">
        <v>13.684099999999999</v>
      </c>
      <c r="X98" s="9">
        <v>0.65369999999999995</v>
      </c>
      <c r="Y98" s="9">
        <v>14.337799999999998</v>
      </c>
    </row>
    <row r="99" spans="1:28" ht="16" x14ac:dyDescent="0.2">
      <c r="A99" s="3" t="s">
        <v>165</v>
      </c>
      <c r="B99" s="3" t="s">
        <v>127</v>
      </c>
      <c r="C99" s="12">
        <v>2012</v>
      </c>
      <c r="D99" s="4" t="s">
        <v>121</v>
      </c>
      <c r="E99" s="10">
        <v>41122</v>
      </c>
      <c r="F99" s="11" t="s">
        <v>186</v>
      </c>
      <c r="G99" s="6">
        <v>479963</v>
      </c>
      <c r="H99" s="6">
        <v>4332680</v>
      </c>
      <c r="I99" s="11" t="s">
        <v>187</v>
      </c>
      <c r="J99" s="6">
        <v>110</v>
      </c>
      <c r="K99" s="11" t="s">
        <v>189</v>
      </c>
      <c r="L99" s="6">
        <v>29</v>
      </c>
      <c r="M99" s="6">
        <v>2408</v>
      </c>
      <c r="N99" s="5">
        <v>0</v>
      </c>
      <c r="O99" s="9">
        <v>27.699999999999996</v>
      </c>
      <c r="P99" s="9">
        <v>60.199999999999996</v>
      </c>
      <c r="Q99" s="9">
        <v>4.8</v>
      </c>
      <c r="R99" s="9">
        <v>0</v>
      </c>
      <c r="S99" s="9">
        <v>160</v>
      </c>
      <c r="T99" s="9">
        <v>20</v>
      </c>
      <c r="U99" s="9">
        <v>180</v>
      </c>
      <c r="V99" s="9">
        <v>0</v>
      </c>
      <c r="W99" s="9">
        <v>13.8187</v>
      </c>
      <c r="X99" s="9">
        <v>0.6905</v>
      </c>
      <c r="Y99" s="9">
        <v>14.5092</v>
      </c>
    </row>
    <row r="100" spans="1:28" ht="16" x14ac:dyDescent="0.2">
      <c r="A100" s="3" t="s">
        <v>128</v>
      </c>
      <c r="B100" s="3" t="s">
        <v>129</v>
      </c>
      <c r="C100" s="12">
        <v>1997</v>
      </c>
      <c r="D100" s="4" t="s">
        <v>121</v>
      </c>
      <c r="E100" s="10">
        <v>35591</v>
      </c>
      <c r="F100" s="11" t="s">
        <v>186</v>
      </c>
      <c r="G100" s="6">
        <v>480058</v>
      </c>
      <c r="H100" s="6">
        <v>4331602</v>
      </c>
      <c r="I100" s="11" t="s">
        <v>187</v>
      </c>
      <c r="J100" s="6">
        <v>198</v>
      </c>
      <c r="K100" s="11" t="s">
        <v>189</v>
      </c>
      <c r="L100" s="6">
        <v>5</v>
      </c>
      <c r="M100" s="6">
        <v>2441</v>
      </c>
      <c r="N100" s="5">
        <v>1.5</v>
      </c>
      <c r="O100" s="9">
        <v>17.100000000000001</v>
      </c>
      <c r="P100" s="9">
        <v>56.599999999999994</v>
      </c>
      <c r="Q100" s="9">
        <v>10.8</v>
      </c>
      <c r="R100" s="9">
        <v>0</v>
      </c>
      <c r="S100" s="9">
        <v>330</v>
      </c>
      <c r="T100" s="9">
        <v>140</v>
      </c>
      <c r="U100" s="9">
        <v>470</v>
      </c>
      <c r="V100" s="9">
        <v>0</v>
      </c>
      <c r="W100" s="9">
        <v>12.557400000000001</v>
      </c>
      <c r="X100" s="9">
        <v>5.4834000000000005</v>
      </c>
      <c r="Y100" s="9">
        <v>18.040800000000001</v>
      </c>
      <c r="Z100" s="9">
        <f>30.715*LN(Y100) - 36.502</f>
        <v>52.345310426054645</v>
      </c>
      <c r="AA100" s="9">
        <v>58.979092236206519</v>
      </c>
      <c r="AB100" s="5">
        <v>33</v>
      </c>
    </row>
    <row r="101" spans="1:28" ht="16" x14ac:dyDescent="0.2">
      <c r="A101" s="3" t="s">
        <v>136</v>
      </c>
      <c r="B101" s="3" t="s">
        <v>129</v>
      </c>
      <c r="C101" s="12">
        <v>2003</v>
      </c>
      <c r="D101" s="4" t="s">
        <v>121</v>
      </c>
      <c r="E101" s="10">
        <v>37803</v>
      </c>
      <c r="F101" s="11" t="s">
        <v>186</v>
      </c>
      <c r="G101" s="6">
        <v>480058</v>
      </c>
      <c r="H101" s="6">
        <v>4331602</v>
      </c>
      <c r="I101" s="11" t="s">
        <v>187</v>
      </c>
      <c r="J101" s="6">
        <v>198</v>
      </c>
      <c r="K101" s="11" t="s">
        <v>189</v>
      </c>
      <c r="L101" s="6">
        <v>5</v>
      </c>
      <c r="M101" s="6">
        <v>2441</v>
      </c>
      <c r="N101" s="5">
        <v>5.6499999999999995</v>
      </c>
      <c r="O101" s="9">
        <v>50.8</v>
      </c>
      <c r="P101" s="9">
        <v>41.95</v>
      </c>
      <c r="Q101" s="9">
        <v>4.1500000000000004</v>
      </c>
      <c r="R101" s="9">
        <v>0</v>
      </c>
      <c r="S101" s="9">
        <v>90</v>
      </c>
      <c r="T101" s="9">
        <v>10</v>
      </c>
      <c r="U101" s="9">
        <v>100</v>
      </c>
      <c r="V101" s="9">
        <v>0</v>
      </c>
      <c r="W101" s="9">
        <v>5.7709000000000001</v>
      </c>
      <c r="X101" s="9">
        <v>1.7721</v>
      </c>
      <c r="Y101" s="9">
        <v>7.5429999999999993</v>
      </c>
    </row>
    <row r="102" spans="1:28" ht="16" x14ac:dyDescent="0.2">
      <c r="A102" s="3" t="s">
        <v>142</v>
      </c>
      <c r="B102" s="3" t="s">
        <v>129</v>
      </c>
      <c r="C102" s="12">
        <v>2004</v>
      </c>
      <c r="D102" s="4" t="s">
        <v>121</v>
      </c>
      <c r="E102" s="10">
        <v>38203</v>
      </c>
      <c r="F102" s="11" t="s">
        <v>186</v>
      </c>
      <c r="G102" s="6">
        <v>480058</v>
      </c>
      <c r="H102" s="6">
        <v>4331602</v>
      </c>
      <c r="I102" s="11" t="s">
        <v>187</v>
      </c>
      <c r="J102" s="6">
        <v>198</v>
      </c>
      <c r="K102" s="11" t="s">
        <v>189</v>
      </c>
      <c r="L102" s="6">
        <v>5</v>
      </c>
      <c r="M102" s="6">
        <v>2441</v>
      </c>
      <c r="N102" s="5">
        <v>1</v>
      </c>
      <c r="O102" s="9">
        <v>42.7</v>
      </c>
      <c r="P102" s="9">
        <v>36</v>
      </c>
      <c r="Q102" s="9">
        <v>2.1</v>
      </c>
      <c r="R102" s="9">
        <v>0</v>
      </c>
      <c r="S102" s="9">
        <v>60</v>
      </c>
      <c r="T102" s="9">
        <v>10</v>
      </c>
      <c r="U102" s="9">
        <v>70</v>
      </c>
      <c r="V102" s="9">
        <v>0</v>
      </c>
      <c r="W102" s="9">
        <v>3.3448000000000002</v>
      </c>
      <c r="X102" s="9">
        <v>1.7721</v>
      </c>
      <c r="Y102" s="9">
        <v>5.1168999999999993</v>
      </c>
    </row>
    <row r="103" spans="1:28" ht="16" x14ac:dyDescent="0.2">
      <c r="A103" s="3" t="s">
        <v>148</v>
      </c>
      <c r="B103" s="3" t="s">
        <v>129</v>
      </c>
      <c r="C103" s="12">
        <v>2005</v>
      </c>
      <c r="D103" s="4" t="s">
        <v>121</v>
      </c>
      <c r="E103" s="10">
        <v>38559.377662036997</v>
      </c>
      <c r="F103" s="11" t="s">
        <v>186</v>
      </c>
      <c r="G103" s="6">
        <v>480058</v>
      </c>
      <c r="H103" s="6">
        <v>4331602</v>
      </c>
      <c r="I103" s="11" t="s">
        <v>187</v>
      </c>
      <c r="J103" s="6">
        <v>198</v>
      </c>
      <c r="K103" s="11" t="s">
        <v>189</v>
      </c>
      <c r="L103" s="6">
        <v>5</v>
      </c>
      <c r="M103" s="6">
        <v>2441</v>
      </c>
      <c r="N103" s="5">
        <v>0.6</v>
      </c>
      <c r="O103" s="9">
        <v>45.900000000000006</v>
      </c>
      <c r="P103" s="9">
        <v>31.900000000000002</v>
      </c>
      <c r="Q103" s="9">
        <v>4.1999999999999993</v>
      </c>
      <c r="R103" s="9">
        <v>0</v>
      </c>
      <c r="S103" s="9">
        <v>50</v>
      </c>
      <c r="T103" s="9">
        <v>10</v>
      </c>
      <c r="U103" s="9">
        <v>60</v>
      </c>
      <c r="V103" s="9">
        <v>0</v>
      </c>
      <c r="W103" s="9">
        <v>2.5852000000000004</v>
      </c>
      <c r="X103" s="9">
        <v>1.7721</v>
      </c>
      <c r="Y103" s="9">
        <v>4.3573000000000004</v>
      </c>
    </row>
    <row r="104" spans="1:28" ht="16" x14ac:dyDescent="0.2">
      <c r="A104" s="3" t="s">
        <v>154</v>
      </c>
      <c r="B104" s="3" t="s">
        <v>129</v>
      </c>
      <c r="C104" s="12">
        <v>2006</v>
      </c>
      <c r="D104" s="4" t="s">
        <v>121</v>
      </c>
      <c r="E104" s="10">
        <v>38876.595034722202</v>
      </c>
      <c r="F104" s="11" t="s">
        <v>186</v>
      </c>
      <c r="G104" s="6">
        <v>480058</v>
      </c>
      <c r="H104" s="6">
        <v>4331602</v>
      </c>
      <c r="I104" s="11" t="s">
        <v>187</v>
      </c>
      <c r="J104" s="6">
        <v>198</v>
      </c>
      <c r="K104" s="11" t="s">
        <v>189</v>
      </c>
      <c r="L104" s="6">
        <v>5</v>
      </c>
      <c r="M104" s="6">
        <v>2441</v>
      </c>
      <c r="N104" s="5">
        <v>0.1</v>
      </c>
      <c r="O104" s="9">
        <v>49.5</v>
      </c>
      <c r="P104" s="9">
        <v>32.150000000000006</v>
      </c>
      <c r="Q104" s="9">
        <v>7.7</v>
      </c>
      <c r="R104" s="9">
        <v>0</v>
      </c>
      <c r="S104" s="9">
        <v>40</v>
      </c>
      <c r="T104" s="9">
        <v>10</v>
      </c>
      <c r="U104" s="9">
        <v>50</v>
      </c>
      <c r="V104" s="9">
        <v>0</v>
      </c>
      <c r="W104" s="9">
        <v>2.4671000000000003</v>
      </c>
      <c r="X104" s="9">
        <v>1.7721</v>
      </c>
      <c r="Y104" s="9">
        <v>4.2392000000000003</v>
      </c>
    </row>
    <row r="105" spans="1:28" ht="16" x14ac:dyDescent="0.2">
      <c r="A105" s="3" t="s">
        <v>160</v>
      </c>
      <c r="B105" s="3" t="s">
        <v>129</v>
      </c>
      <c r="C105" s="12">
        <v>2007</v>
      </c>
      <c r="D105" s="4" t="s">
        <v>121</v>
      </c>
      <c r="E105" s="10">
        <v>39260.474837962996</v>
      </c>
      <c r="F105" s="11" t="s">
        <v>186</v>
      </c>
      <c r="G105" s="6">
        <v>480058</v>
      </c>
      <c r="H105" s="6">
        <v>4331602</v>
      </c>
      <c r="I105" s="11" t="s">
        <v>187</v>
      </c>
      <c r="J105" s="6">
        <v>198</v>
      </c>
      <c r="K105" s="11" t="s">
        <v>189</v>
      </c>
      <c r="L105" s="6">
        <v>5</v>
      </c>
      <c r="M105" s="6">
        <v>2441</v>
      </c>
      <c r="N105" s="5">
        <v>1</v>
      </c>
      <c r="O105" s="9">
        <v>46</v>
      </c>
      <c r="P105" s="9">
        <v>27.6</v>
      </c>
      <c r="Q105" s="9">
        <v>7.5</v>
      </c>
      <c r="R105" s="9">
        <v>0</v>
      </c>
      <c r="S105" s="9">
        <v>20</v>
      </c>
      <c r="T105" s="9">
        <v>10</v>
      </c>
      <c r="U105" s="9">
        <v>30</v>
      </c>
      <c r="V105" s="9">
        <v>0</v>
      </c>
      <c r="W105" s="9">
        <v>1.6436000000000002</v>
      </c>
      <c r="X105" s="9">
        <v>1.7721</v>
      </c>
      <c r="Y105" s="9">
        <v>3.4157000000000002</v>
      </c>
    </row>
    <row r="106" spans="1:28" ht="16" x14ac:dyDescent="0.2">
      <c r="A106" s="3" t="s">
        <v>166</v>
      </c>
      <c r="B106" s="3" t="s">
        <v>129</v>
      </c>
      <c r="C106" s="12">
        <v>2012</v>
      </c>
      <c r="D106" s="4" t="s">
        <v>121</v>
      </c>
      <c r="E106" s="10">
        <v>41101</v>
      </c>
      <c r="F106" s="11" t="s">
        <v>186</v>
      </c>
      <c r="G106" s="6">
        <v>480058</v>
      </c>
      <c r="H106" s="6">
        <v>4331602</v>
      </c>
      <c r="I106" s="11" t="s">
        <v>187</v>
      </c>
      <c r="J106" s="6">
        <v>198</v>
      </c>
      <c r="K106" s="11" t="s">
        <v>189</v>
      </c>
      <c r="L106" s="6">
        <v>5</v>
      </c>
      <c r="M106" s="6">
        <v>2441</v>
      </c>
      <c r="N106" s="5">
        <v>0.25</v>
      </c>
      <c r="O106" s="9">
        <v>50</v>
      </c>
      <c r="P106" s="9">
        <v>24.700000000000003</v>
      </c>
      <c r="Q106" s="9">
        <v>17.7</v>
      </c>
      <c r="R106" s="9">
        <v>0</v>
      </c>
      <c r="S106" s="9">
        <v>10</v>
      </c>
      <c r="T106" s="9">
        <v>10</v>
      </c>
      <c r="U106" s="9">
        <v>20</v>
      </c>
      <c r="V106" s="9">
        <v>0</v>
      </c>
      <c r="W106" s="9">
        <v>0.69750000000000001</v>
      </c>
      <c r="X106" s="9">
        <v>1.5483</v>
      </c>
      <c r="Y106" s="9">
        <v>2.2458</v>
      </c>
    </row>
    <row r="107" spans="1:28" ht="16" x14ac:dyDescent="0.2">
      <c r="A107" s="3" t="s">
        <v>130</v>
      </c>
      <c r="B107" s="3" t="s">
        <v>131</v>
      </c>
      <c r="C107" s="12">
        <v>1997</v>
      </c>
      <c r="D107" s="4" t="s">
        <v>121</v>
      </c>
      <c r="E107" s="10">
        <v>35620</v>
      </c>
      <c r="F107" s="11" t="s">
        <v>186</v>
      </c>
      <c r="G107" s="6">
        <v>480287</v>
      </c>
      <c r="H107" s="6">
        <v>4331936</v>
      </c>
      <c r="I107" s="11" t="s">
        <v>187</v>
      </c>
      <c r="J107" s="6">
        <v>275</v>
      </c>
      <c r="K107" s="11" t="s">
        <v>184</v>
      </c>
      <c r="L107" s="6">
        <v>20</v>
      </c>
      <c r="M107" s="6">
        <v>2437</v>
      </c>
      <c r="N107" s="5">
        <v>4.3</v>
      </c>
      <c r="O107" s="9">
        <v>17.2</v>
      </c>
      <c r="P107" s="9">
        <v>67.600000000000009</v>
      </c>
      <c r="Q107" s="9">
        <v>3.95</v>
      </c>
      <c r="R107" s="9">
        <v>10</v>
      </c>
      <c r="S107" s="9">
        <v>460</v>
      </c>
      <c r="T107" s="9">
        <v>270</v>
      </c>
      <c r="U107" s="9">
        <v>740</v>
      </c>
      <c r="V107" s="9">
        <v>6.2199999999999998E-2</v>
      </c>
      <c r="W107" s="9">
        <v>11.473599999999999</v>
      </c>
      <c r="X107" s="9">
        <v>10.0092</v>
      </c>
      <c r="Y107" s="9">
        <v>21.544999999999995</v>
      </c>
      <c r="Z107" s="9">
        <f>30.715*LN(Y107) - 36.502</f>
        <v>57.797465928347499</v>
      </c>
      <c r="AA107" s="9">
        <v>59.509495055554687</v>
      </c>
      <c r="AB107" s="5">
        <v>44</v>
      </c>
    </row>
    <row r="108" spans="1:28" ht="16" x14ac:dyDescent="0.2">
      <c r="A108" s="3" t="s">
        <v>137</v>
      </c>
      <c r="B108" s="3" t="s">
        <v>131</v>
      </c>
      <c r="C108" s="12">
        <v>2003</v>
      </c>
      <c r="D108" s="4" t="s">
        <v>121</v>
      </c>
      <c r="E108" s="10">
        <v>37811</v>
      </c>
      <c r="F108" s="11" t="s">
        <v>186</v>
      </c>
      <c r="G108" s="6">
        <v>480287</v>
      </c>
      <c r="H108" s="6">
        <v>4331936</v>
      </c>
      <c r="I108" s="11" t="s">
        <v>187</v>
      </c>
      <c r="J108" s="6">
        <v>275</v>
      </c>
      <c r="K108" s="11" t="s">
        <v>184</v>
      </c>
      <c r="L108" s="6">
        <v>20</v>
      </c>
      <c r="M108" s="6">
        <v>2437</v>
      </c>
      <c r="N108" s="5">
        <v>3.2</v>
      </c>
      <c r="O108" s="9">
        <v>13</v>
      </c>
      <c r="P108" s="9">
        <v>83.15</v>
      </c>
      <c r="Q108" s="9">
        <v>1.6</v>
      </c>
      <c r="R108" s="9">
        <v>0</v>
      </c>
      <c r="S108" s="9">
        <v>230</v>
      </c>
      <c r="T108" s="9">
        <v>60</v>
      </c>
      <c r="U108" s="9">
        <v>290</v>
      </c>
      <c r="V108" s="9">
        <v>0</v>
      </c>
      <c r="W108" s="9">
        <v>8.4918000000000013</v>
      </c>
      <c r="X108" s="9">
        <v>4.3919000000000006</v>
      </c>
      <c r="Y108" s="9">
        <v>12.883700000000001</v>
      </c>
    </row>
    <row r="109" spans="1:28" ht="16" x14ac:dyDescent="0.2">
      <c r="A109" s="3" t="s">
        <v>143</v>
      </c>
      <c r="B109" s="3" t="s">
        <v>131</v>
      </c>
      <c r="C109" s="12">
        <v>2004</v>
      </c>
      <c r="D109" s="4" t="s">
        <v>121</v>
      </c>
      <c r="E109" s="10">
        <v>38154</v>
      </c>
      <c r="F109" s="11" t="s">
        <v>186</v>
      </c>
      <c r="G109" s="6">
        <v>480287</v>
      </c>
      <c r="H109" s="6">
        <v>4331936</v>
      </c>
      <c r="I109" s="11" t="s">
        <v>187</v>
      </c>
      <c r="J109" s="6">
        <v>275</v>
      </c>
      <c r="K109" s="11" t="s">
        <v>184</v>
      </c>
      <c r="L109" s="6">
        <v>20</v>
      </c>
      <c r="M109" s="6">
        <v>2437</v>
      </c>
      <c r="N109" s="5">
        <v>2.2999999999999998</v>
      </c>
      <c r="O109" s="9">
        <v>23.3</v>
      </c>
      <c r="P109" s="9">
        <v>68.599999999999994</v>
      </c>
      <c r="Q109" s="9">
        <v>3.7000000000000006</v>
      </c>
      <c r="R109" s="9">
        <v>0</v>
      </c>
      <c r="S109" s="9">
        <v>200</v>
      </c>
      <c r="T109" s="9">
        <v>50</v>
      </c>
      <c r="U109" s="9">
        <v>250</v>
      </c>
      <c r="V109" s="9">
        <v>0</v>
      </c>
      <c r="W109" s="9">
        <v>7.5701999999999998</v>
      </c>
      <c r="X109" s="9">
        <v>3.9340000000000002</v>
      </c>
      <c r="Y109" s="9">
        <v>11.504200000000001</v>
      </c>
    </row>
    <row r="110" spans="1:28" ht="16" x14ac:dyDescent="0.2">
      <c r="A110" s="3" t="s">
        <v>149</v>
      </c>
      <c r="B110" s="3" t="s">
        <v>131</v>
      </c>
      <c r="C110" s="12">
        <v>2005</v>
      </c>
      <c r="D110" s="4" t="s">
        <v>121</v>
      </c>
      <c r="E110" s="10">
        <v>38553.471828703703</v>
      </c>
      <c r="F110" s="11" t="s">
        <v>186</v>
      </c>
      <c r="G110" s="6">
        <v>480287</v>
      </c>
      <c r="H110" s="6">
        <v>4331936</v>
      </c>
      <c r="I110" s="11" t="s">
        <v>187</v>
      </c>
      <c r="J110" s="6">
        <v>275</v>
      </c>
      <c r="K110" s="11" t="s">
        <v>184</v>
      </c>
      <c r="L110" s="6">
        <v>20</v>
      </c>
      <c r="M110" s="6">
        <v>2437</v>
      </c>
      <c r="N110" s="5">
        <v>1.7000000000000002</v>
      </c>
      <c r="O110" s="9">
        <v>20.2</v>
      </c>
      <c r="P110" s="9">
        <v>59.3</v>
      </c>
      <c r="Q110" s="9">
        <v>4.55</v>
      </c>
      <c r="R110" s="9">
        <v>0</v>
      </c>
      <c r="S110" s="9">
        <v>170</v>
      </c>
      <c r="T110" s="9">
        <v>40</v>
      </c>
      <c r="U110" s="9">
        <v>210</v>
      </c>
      <c r="V110" s="9">
        <v>0</v>
      </c>
      <c r="W110" s="9">
        <v>7.0815999999999999</v>
      </c>
      <c r="X110" s="9">
        <v>3.3884999999999996</v>
      </c>
      <c r="Y110" s="9">
        <v>10.4701</v>
      </c>
    </row>
    <row r="111" spans="1:28" ht="16" x14ac:dyDescent="0.2">
      <c r="A111" s="3" t="s">
        <v>155</v>
      </c>
      <c r="B111" s="3" t="s">
        <v>131</v>
      </c>
      <c r="C111" s="12">
        <v>2006</v>
      </c>
      <c r="D111" s="4" t="s">
        <v>121</v>
      </c>
      <c r="E111" s="10">
        <v>38918.304074074098</v>
      </c>
      <c r="F111" s="11" t="s">
        <v>186</v>
      </c>
      <c r="G111" s="6">
        <v>480287</v>
      </c>
      <c r="H111" s="6">
        <v>4331936</v>
      </c>
      <c r="I111" s="11" t="s">
        <v>187</v>
      </c>
      <c r="J111" s="6">
        <v>275</v>
      </c>
      <c r="K111" s="11" t="s">
        <v>184</v>
      </c>
      <c r="L111" s="6">
        <v>20</v>
      </c>
      <c r="M111" s="6">
        <v>2437</v>
      </c>
      <c r="N111" s="5">
        <v>2.8</v>
      </c>
      <c r="O111" s="9">
        <v>32.5</v>
      </c>
      <c r="P111" s="9">
        <v>50.7</v>
      </c>
      <c r="Q111" s="9">
        <v>5.3</v>
      </c>
      <c r="R111" s="9">
        <v>0</v>
      </c>
      <c r="S111" s="9">
        <v>170</v>
      </c>
      <c r="T111" s="9">
        <v>30</v>
      </c>
      <c r="U111" s="9">
        <v>200</v>
      </c>
      <c r="V111" s="9">
        <v>0</v>
      </c>
      <c r="W111" s="9">
        <v>7.141</v>
      </c>
      <c r="X111" s="9">
        <v>1.4954000000000001</v>
      </c>
      <c r="Y111" s="9">
        <v>8.6364000000000001</v>
      </c>
    </row>
    <row r="112" spans="1:28" ht="16" x14ac:dyDescent="0.2">
      <c r="A112" s="3" t="s">
        <v>161</v>
      </c>
      <c r="B112" s="3" t="s">
        <v>131</v>
      </c>
      <c r="C112" s="12">
        <v>2007</v>
      </c>
      <c r="D112" s="4" t="s">
        <v>121</v>
      </c>
      <c r="E112" s="10">
        <v>39247.427511574097</v>
      </c>
      <c r="F112" s="11" t="s">
        <v>186</v>
      </c>
      <c r="G112" s="6">
        <v>480287</v>
      </c>
      <c r="H112" s="6">
        <v>4331936</v>
      </c>
      <c r="I112" s="11" t="s">
        <v>187</v>
      </c>
      <c r="J112" s="6">
        <v>275</v>
      </c>
      <c r="K112" s="11" t="s">
        <v>184</v>
      </c>
      <c r="L112" s="6">
        <v>20</v>
      </c>
      <c r="M112" s="6">
        <v>2437</v>
      </c>
      <c r="N112" s="5">
        <v>1.4</v>
      </c>
      <c r="O112" s="9">
        <v>30</v>
      </c>
      <c r="P112" s="9">
        <v>52.1</v>
      </c>
      <c r="Q112" s="9">
        <v>4.2</v>
      </c>
      <c r="R112" s="9">
        <v>0</v>
      </c>
      <c r="S112" s="9">
        <v>170</v>
      </c>
      <c r="T112" s="9">
        <v>30</v>
      </c>
      <c r="U112" s="9">
        <v>200</v>
      </c>
      <c r="V112" s="9">
        <v>0</v>
      </c>
      <c r="W112" s="9">
        <v>7.2006999999999994</v>
      </c>
      <c r="X112" s="9">
        <v>1.5132000000000001</v>
      </c>
      <c r="Y112" s="9">
        <v>8.7139000000000006</v>
      </c>
    </row>
    <row r="113" spans="1:28" ht="16" x14ac:dyDescent="0.2">
      <c r="A113" s="3" t="s">
        <v>167</v>
      </c>
      <c r="B113" s="3" t="s">
        <v>131</v>
      </c>
      <c r="C113" s="12">
        <v>2012</v>
      </c>
      <c r="D113" s="4" t="s">
        <v>121</v>
      </c>
      <c r="E113" s="10">
        <v>41072</v>
      </c>
      <c r="F113" s="11" t="s">
        <v>186</v>
      </c>
      <c r="G113" s="6">
        <v>480287</v>
      </c>
      <c r="H113" s="6">
        <v>4331936</v>
      </c>
      <c r="I113" s="11" t="s">
        <v>187</v>
      </c>
      <c r="J113" s="6">
        <v>275</v>
      </c>
      <c r="K113" s="11" t="s">
        <v>184</v>
      </c>
      <c r="L113" s="6">
        <v>20</v>
      </c>
      <c r="M113" s="6">
        <v>2437</v>
      </c>
      <c r="N113" s="5">
        <v>1.5</v>
      </c>
      <c r="O113" s="9">
        <v>39.200000000000003</v>
      </c>
      <c r="P113" s="9">
        <v>39.799999999999997</v>
      </c>
      <c r="Q113" s="9">
        <v>9.7000000000000011</v>
      </c>
      <c r="R113" s="9">
        <v>0</v>
      </c>
      <c r="S113" s="9">
        <v>170</v>
      </c>
      <c r="T113" s="9">
        <v>30</v>
      </c>
      <c r="U113" s="9">
        <v>200</v>
      </c>
      <c r="V113" s="9">
        <v>0</v>
      </c>
      <c r="W113" s="9">
        <v>7.5053999999999998</v>
      </c>
      <c r="X113" s="9">
        <v>1.6040999999999999</v>
      </c>
      <c r="Y113" s="9">
        <v>9.1094999999999988</v>
      </c>
    </row>
    <row r="114" spans="1:28" ht="16" x14ac:dyDescent="0.2">
      <c r="A114" s="3" t="s">
        <v>10</v>
      </c>
      <c r="B114" s="3" t="s">
        <v>11</v>
      </c>
      <c r="C114" s="12">
        <v>1997</v>
      </c>
      <c r="D114" s="4" t="s">
        <v>7</v>
      </c>
      <c r="E114" s="10">
        <v>35236</v>
      </c>
      <c r="F114" s="11" t="s">
        <v>186</v>
      </c>
      <c r="G114" s="6">
        <v>480290</v>
      </c>
      <c r="H114" s="6">
        <v>4332825</v>
      </c>
      <c r="I114" s="11" t="s">
        <v>187</v>
      </c>
      <c r="J114" s="6">
        <v>254</v>
      </c>
      <c r="K114" s="11" t="s">
        <v>184</v>
      </c>
      <c r="L114" s="6">
        <v>30</v>
      </c>
      <c r="M114" s="6">
        <v>2438</v>
      </c>
      <c r="N114" s="5">
        <v>11.2</v>
      </c>
      <c r="O114" s="9">
        <v>25.999999999999996</v>
      </c>
      <c r="P114" s="9">
        <v>57.100000000000009</v>
      </c>
      <c r="Q114" s="9">
        <v>0</v>
      </c>
      <c r="R114" s="9">
        <v>10</v>
      </c>
      <c r="S114" s="9">
        <v>230</v>
      </c>
      <c r="T114" s="9">
        <v>200</v>
      </c>
      <c r="U114" s="9">
        <v>440</v>
      </c>
      <c r="V114" s="9">
        <v>3.1199999999999999E-2</v>
      </c>
      <c r="W114" s="9">
        <v>9.666599999999999</v>
      </c>
      <c r="X114" s="9">
        <v>7.1242000000000001</v>
      </c>
      <c r="Y114" s="9">
        <v>16.821999999999999</v>
      </c>
      <c r="Z114" s="9">
        <f>30.715*LN(Y114) - 36.502</f>
        <v>50.196848206988641</v>
      </c>
      <c r="AA114" s="9">
        <v>55.999466701546275</v>
      </c>
      <c r="AB114" s="5">
        <v>32</v>
      </c>
    </row>
    <row r="115" spans="1:28" ht="16" x14ac:dyDescent="0.2">
      <c r="A115" s="3" t="s">
        <v>16</v>
      </c>
      <c r="B115" s="3" t="s">
        <v>11</v>
      </c>
      <c r="C115" s="12">
        <v>2003</v>
      </c>
      <c r="D115" s="4" t="s">
        <v>7</v>
      </c>
      <c r="E115" s="10">
        <v>37831</v>
      </c>
      <c r="F115" s="11" t="s">
        <v>186</v>
      </c>
      <c r="G115" s="6">
        <v>480290</v>
      </c>
      <c r="H115" s="6">
        <v>4332825</v>
      </c>
      <c r="I115" s="11" t="s">
        <v>187</v>
      </c>
      <c r="J115" s="6">
        <v>254</v>
      </c>
      <c r="K115" s="11" t="s">
        <v>184</v>
      </c>
      <c r="L115" s="6">
        <v>30</v>
      </c>
      <c r="M115" s="6">
        <v>2438</v>
      </c>
      <c r="N115" s="5">
        <v>13</v>
      </c>
      <c r="O115" s="9">
        <v>75.600000000000009</v>
      </c>
      <c r="P115" s="9">
        <v>10.25</v>
      </c>
      <c r="Q115" s="9">
        <v>1.5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</row>
    <row r="116" spans="1:28" ht="16" x14ac:dyDescent="0.2">
      <c r="A116" s="3" t="s">
        <v>20</v>
      </c>
      <c r="B116" s="3" t="s">
        <v>11</v>
      </c>
      <c r="C116" s="12">
        <v>2004</v>
      </c>
      <c r="D116" s="4" t="s">
        <v>7</v>
      </c>
      <c r="E116" s="10">
        <v>38188</v>
      </c>
      <c r="F116" s="11" t="s">
        <v>186</v>
      </c>
      <c r="G116" s="6">
        <v>480290</v>
      </c>
      <c r="H116" s="6">
        <v>4332825</v>
      </c>
      <c r="I116" s="11" t="s">
        <v>187</v>
      </c>
      <c r="J116" s="6">
        <v>254</v>
      </c>
      <c r="K116" s="11" t="s">
        <v>184</v>
      </c>
      <c r="L116" s="6">
        <v>30</v>
      </c>
      <c r="M116" s="6">
        <v>2438</v>
      </c>
      <c r="N116" s="5">
        <v>13.900000000000002</v>
      </c>
      <c r="O116" s="9">
        <v>65.8</v>
      </c>
      <c r="P116" s="9">
        <v>8.8000000000000007</v>
      </c>
      <c r="Q116" s="9">
        <v>0.4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</row>
    <row r="117" spans="1:28" ht="16" x14ac:dyDescent="0.2">
      <c r="A117" s="3" t="s">
        <v>24</v>
      </c>
      <c r="B117" s="3" t="s">
        <v>11</v>
      </c>
      <c r="C117" s="12">
        <v>2005</v>
      </c>
      <c r="D117" s="4" t="s">
        <v>7</v>
      </c>
      <c r="E117" s="10">
        <v>38589.499224537001</v>
      </c>
      <c r="F117" s="11" t="s">
        <v>186</v>
      </c>
      <c r="G117" s="6">
        <v>480290</v>
      </c>
      <c r="H117" s="6">
        <v>4332825</v>
      </c>
      <c r="I117" s="11" t="s">
        <v>187</v>
      </c>
      <c r="J117" s="6">
        <v>254</v>
      </c>
      <c r="K117" s="11" t="s">
        <v>184</v>
      </c>
      <c r="L117" s="6">
        <v>30</v>
      </c>
      <c r="M117" s="6">
        <v>2438</v>
      </c>
      <c r="N117" s="5">
        <v>9.6999999999999993</v>
      </c>
      <c r="O117" s="9">
        <v>65</v>
      </c>
      <c r="P117" s="9">
        <v>10.7</v>
      </c>
      <c r="Q117" s="9">
        <v>1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</row>
    <row r="118" spans="1:28" ht="16" x14ac:dyDescent="0.2">
      <c r="A118" s="3" t="s">
        <v>28</v>
      </c>
      <c r="B118" s="3" t="s">
        <v>11</v>
      </c>
      <c r="C118" s="12">
        <v>2006</v>
      </c>
      <c r="D118" s="4" t="s">
        <v>7</v>
      </c>
      <c r="E118" s="10">
        <v>38917.543680555602</v>
      </c>
      <c r="F118" s="11" t="s">
        <v>186</v>
      </c>
      <c r="G118" s="6">
        <v>480290</v>
      </c>
      <c r="H118" s="6">
        <v>4332825</v>
      </c>
      <c r="I118" s="11" t="s">
        <v>187</v>
      </c>
      <c r="J118" s="6">
        <v>254</v>
      </c>
      <c r="K118" s="11" t="s">
        <v>184</v>
      </c>
      <c r="L118" s="6">
        <v>30</v>
      </c>
      <c r="M118" s="6">
        <v>2438</v>
      </c>
      <c r="N118" s="5">
        <v>12.8</v>
      </c>
      <c r="O118" s="9">
        <v>56.2</v>
      </c>
      <c r="P118" s="9">
        <v>9.9499999999999993</v>
      </c>
      <c r="Q118" s="9">
        <v>2.4999999999999996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</row>
    <row r="119" spans="1:28" ht="16" x14ac:dyDescent="0.2">
      <c r="A119" s="3" t="s">
        <v>32</v>
      </c>
      <c r="B119" s="3" t="s">
        <v>11</v>
      </c>
      <c r="C119" s="12">
        <v>2007</v>
      </c>
      <c r="D119" s="4" t="s">
        <v>7</v>
      </c>
      <c r="E119" s="10">
        <v>39295.329456018502</v>
      </c>
      <c r="F119" s="11" t="s">
        <v>186</v>
      </c>
      <c r="G119" s="6">
        <v>480290</v>
      </c>
      <c r="H119" s="6">
        <v>4332825</v>
      </c>
      <c r="I119" s="11" t="s">
        <v>187</v>
      </c>
      <c r="J119" s="6">
        <v>254</v>
      </c>
      <c r="K119" s="11" t="s">
        <v>184</v>
      </c>
      <c r="L119" s="6">
        <v>30</v>
      </c>
      <c r="M119" s="6">
        <v>2438</v>
      </c>
      <c r="N119" s="5">
        <v>12.8</v>
      </c>
      <c r="O119" s="9">
        <v>51.5</v>
      </c>
      <c r="P119" s="9">
        <v>6.4</v>
      </c>
      <c r="Q119" s="9">
        <v>6.6999999999999993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</row>
    <row r="120" spans="1:28" ht="16" x14ac:dyDescent="0.2">
      <c r="A120" s="3" t="s">
        <v>36</v>
      </c>
      <c r="B120" s="3" t="s">
        <v>11</v>
      </c>
      <c r="C120" s="12">
        <v>2012</v>
      </c>
      <c r="D120" s="4" t="s">
        <v>7</v>
      </c>
      <c r="E120" s="10">
        <v>41122</v>
      </c>
      <c r="F120" s="11" t="s">
        <v>186</v>
      </c>
      <c r="G120" s="6">
        <v>480290</v>
      </c>
      <c r="H120" s="6">
        <v>4332825</v>
      </c>
      <c r="I120" s="11" t="s">
        <v>187</v>
      </c>
      <c r="J120" s="6">
        <v>254</v>
      </c>
      <c r="K120" s="11" t="s">
        <v>184</v>
      </c>
      <c r="L120" s="6">
        <v>30</v>
      </c>
      <c r="M120" s="6">
        <v>2438</v>
      </c>
      <c r="N120" s="5">
        <v>14.100000000000001</v>
      </c>
      <c r="O120" s="9">
        <v>57.999999999999993</v>
      </c>
      <c r="P120" s="9">
        <v>11.3</v>
      </c>
      <c r="Q120" s="9">
        <v>9.1000000000000014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</row>
    <row r="121" spans="1:28" ht="16" x14ac:dyDescent="0.2">
      <c r="A121" s="3" t="s">
        <v>55</v>
      </c>
      <c r="B121" s="3" t="s">
        <v>56</v>
      </c>
      <c r="C121" s="12">
        <v>1997</v>
      </c>
      <c r="D121" s="4" t="s">
        <v>40</v>
      </c>
      <c r="E121" s="10">
        <v>35607</v>
      </c>
      <c r="F121" s="11" t="s">
        <v>186</v>
      </c>
      <c r="G121" s="6">
        <v>480356</v>
      </c>
      <c r="H121" s="6">
        <v>4331710</v>
      </c>
      <c r="I121" s="11" t="s">
        <v>187</v>
      </c>
      <c r="J121" s="6">
        <v>290</v>
      </c>
      <c r="K121" s="11" t="s">
        <v>189</v>
      </c>
      <c r="L121" s="6">
        <v>12</v>
      </c>
      <c r="M121" s="6">
        <v>2465</v>
      </c>
      <c r="N121" s="5">
        <v>1.1000000000000001</v>
      </c>
      <c r="O121" s="9">
        <v>28.300000000000004</v>
      </c>
      <c r="P121" s="9">
        <v>55.099999999999994</v>
      </c>
      <c r="Q121" s="9">
        <v>5</v>
      </c>
      <c r="R121" s="9">
        <v>0</v>
      </c>
      <c r="S121" s="9">
        <v>200</v>
      </c>
      <c r="T121" s="9">
        <v>110</v>
      </c>
      <c r="U121" s="9">
        <v>310</v>
      </c>
      <c r="V121" s="9">
        <v>0</v>
      </c>
      <c r="W121" s="9">
        <v>9.8807000000000009</v>
      </c>
      <c r="X121" s="9">
        <v>5.7081</v>
      </c>
      <c r="Y121" s="9">
        <v>15.588800000000001</v>
      </c>
      <c r="Z121" s="9">
        <f>30.715*LN(Y121) - 36.502</f>
        <v>47.858366416665781</v>
      </c>
      <c r="AA121" s="9">
        <v>52.104653895086663</v>
      </c>
      <c r="AB121" s="5">
        <v>30</v>
      </c>
    </row>
    <row r="122" spans="1:28" ht="16" x14ac:dyDescent="0.2">
      <c r="A122" s="3" t="s">
        <v>67</v>
      </c>
      <c r="B122" s="3" t="s">
        <v>56</v>
      </c>
      <c r="C122" s="12">
        <v>2003</v>
      </c>
      <c r="D122" s="4" t="s">
        <v>40</v>
      </c>
      <c r="E122" s="10">
        <v>37805</v>
      </c>
      <c r="F122" s="11" t="s">
        <v>186</v>
      </c>
      <c r="G122" s="6">
        <v>480356</v>
      </c>
      <c r="H122" s="6">
        <v>4331710</v>
      </c>
      <c r="I122" s="11" t="s">
        <v>187</v>
      </c>
      <c r="J122" s="6">
        <v>290</v>
      </c>
      <c r="K122" s="11" t="s">
        <v>189</v>
      </c>
      <c r="L122" s="6">
        <v>12</v>
      </c>
      <c r="M122" s="6">
        <v>2465</v>
      </c>
      <c r="N122" s="5">
        <v>8.5500000000000007</v>
      </c>
      <c r="O122" s="9">
        <v>43.3</v>
      </c>
      <c r="P122" s="9">
        <v>46.1</v>
      </c>
      <c r="Q122" s="9">
        <v>0.65000000000000013</v>
      </c>
      <c r="R122" s="9">
        <v>0</v>
      </c>
      <c r="S122" s="9">
        <v>120</v>
      </c>
      <c r="T122" s="9">
        <v>90</v>
      </c>
      <c r="U122" s="9">
        <v>210</v>
      </c>
      <c r="V122" s="9">
        <v>0</v>
      </c>
      <c r="W122" s="9">
        <v>8.9284999999999997</v>
      </c>
      <c r="X122" s="9">
        <v>5.3256000000000006</v>
      </c>
      <c r="Y122" s="9">
        <v>14.254100000000001</v>
      </c>
    </row>
    <row r="123" spans="1:28" ht="16" x14ac:dyDescent="0.2">
      <c r="A123" s="3" t="s">
        <v>77</v>
      </c>
      <c r="B123" s="3" t="s">
        <v>56</v>
      </c>
      <c r="C123" s="12">
        <v>2004</v>
      </c>
      <c r="D123" s="4" t="s">
        <v>40</v>
      </c>
      <c r="E123" s="10">
        <v>38154</v>
      </c>
      <c r="F123" s="11" t="s">
        <v>186</v>
      </c>
      <c r="G123" s="6">
        <v>480356</v>
      </c>
      <c r="H123" s="6">
        <v>4331710</v>
      </c>
      <c r="I123" s="11" t="s">
        <v>187</v>
      </c>
      <c r="J123" s="6">
        <v>290</v>
      </c>
      <c r="K123" s="11" t="s">
        <v>189</v>
      </c>
      <c r="L123" s="6">
        <v>12</v>
      </c>
      <c r="M123" s="6">
        <v>2465</v>
      </c>
      <c r="N123" s="5">
        <v>1.1000000000000001</v>
      </c>
      <c r="O123" s="9">
        <v>38.5</v>
      </c>
      <c r="P123" s="9">
        <v>34.799999999999997</v>
      </c>
      <c r="Q123" s="9">
        <v>1.2999999999999998</v>
      </c>
      <c r="R123" s="9">
        <v>0</v>
      </c>
      <c r="S123" s="9">
        <v>110</v>
      </c>
      <c r="T123" s="9">
        <v>70</v>
      </c>
      <c r="U123" s="9">
        <v>180</v>
      </c>
      <c r="V123" s="9">
        <v>0</v>
      </c>
      <c r="W123" s="9">
        <v>8.9542000000000002</v>
      </c>
      <c r="X123" s="9">
        <v>4.2543999999999995</v>
      </c>
      <c r="Y123" s="9">
        <v>13.208599999999999</v>
      </c>
    </row>
    <row r="124" spans="1:28" ht="16" x14ac:dyDescent="0.2">
      <c r="A124" s="3" t="s">
        <v>87</v>
      </c>
      <c r="B124" s="3" t="s">
        <v>56</v>
      </c>
      <c r="C124" s="12">
        <v>2005</v>
      </c>
      <c r="D124" s="4" t="s">
        <v>40</v>
      </c>
      <c r="E124" s="10">
        <v>38553.582476851901</v>
      </c>
      <c r="F124" s="11" t="s">
        <v>186</v>
      </c>
      <c r="G124" s="6">
        <v>480356</v>
      </c>
      <c r="H124" s="6">
        <v>4331710</v>
      </c>
      <c r="I124" s="11" t="s">
        <v>187</v>
      </c>
      <c r="J124" s="6">
        <v>290</v>
      </c>
      <c r="K124" s="11" t="s">
        <v>189</v>
      </c>
      <c r="L124" s="6">
        <v>12</v>
      </c>
      <c r="M124" s="6">
        <v>2465</v>
      </c>
      <c r="N124" s="5">
        <v>1.1000000000000001</v>
      </c>
      <c r="O124" s="9">
        <v>39.700000000000003</v>
      </c>
      <c r="P124" s="9">
        <v>34.1</v>
      </c>
      <c r="Q124" s="9">
        <v>1.7000000000000002</v>
      </c>
      <c r="R124" s="9">
        <v>0</v>
      </c>
      <c r="S124" s="9">
        <v>100</v>
      </c>
      <c r="T124" s="9">
        <v>60</v>
      </c>
      <c r="U124" s="9">
        <v>160</v>
      </c>
      <c r="V124" s="9">
        <v>0</v>
      </c>
      <c r="W124" s="9">
        <v>7.9537999999999993</v>
      </c>
      <c r="X124" s="9">
        <v>3.2290999999999999</v>
      </c>
      <c r="Y124" s="9">
        <v>11.1829</v>
      </c>
    </row>
    <row r="125" spans="1:28" ht="16" x14ac:dyDescent="0.2">
      <c r="A125" s="3" t="s">
        <v>97</v>
      </c>
      <c r="B125" s="3" t="s">
        <v>56</v>
      </c>
      <c r="C125" s="12">
        <v>2006</v>
      </c>
      <c r="D125" s="4" t="s">
        <v>40</v>
      </c>
      <c r="E125" s="10">
        <v>38876.480266203696</v>
      </c>
      <c r="F125" s="11" t="s">
        <v>186</v>
      </c>
      <c r="G125" s="6">
        <v>480356</v>
      </c>
      <c r="H125" s="6">
        <v>4331710</v>
      </c>
      <c r="I125" s="11" t="s">
        <v>187</v>
      </c>
      <c r="J125" s="6">
        <v>290</v>
      </c>
      <c r="K125" s="11" t="s">
        <v>189</v>
      </c>
      <c r="L125" s="6">
        <v>12</v>
      </c>
      <c r="M125" s="6">
        <v>2465</v>
      </c>
      <c r="N125" s="5">
        <v>1.5</v>
      </c>
      <c r="O125" s="9">
        <v>41.5</v>
      </c>
      <c r="P125" s="9">
        <v>36</v>
      </c>
      <c r="Q125" s="9">
        <v>2.6000000000000005</v>
      </c>
      <c r="R125" s="9">
        <v>0</v>
      </c>
      <c r="S125" s="9">
        <v>100</v>
      </c>
      <c r="T125" s="9">
        <v>30</v>
      </c>
      <c r="U125" s="9">
        <v>130</v>
      </c>
      <c r="V125" s="9">
        <v>0</v>
      </c>
      <c r="W125" s="9">
        <v>8</v>
      </c>
      <c r="X125" s="9">
        <v>1.1695</v>
      </c>
      <c r="Y125" s="9">
        <v>9.1695000000000011</v>
      </c>
    </row>
    <row r="126" spans="1:28" ht="16" x14ac:dyDescent="0.2">
      <c r="A126" s="3" t="s">
        <v>107</v>
      </c>
      <c r="B126" s="3" t="s">
        <v>56</v>
      </c>
      <c r="C126" s="12">
        <v>2007</v>
      </c>
      <c r="D126" s="4" t="s">
        <v>40</v>
      </c>
      <c r="E126" s="10">
        <v>39262.295590277798</v>
      </c>
      <c r="F126" s="11" t="s">
        <v>186</v>
      </c>
      <c r="G126" s="6">
        <v>480356</v>
      </c>
      <c r="H126" s="6">
        <v>4331710</v>
      </c>
      <c r="I126" s="11" t="s">
        <v>187</v>
      </c>
      <c r="J126" s="6">
        <v>290</v>
      </c>
      <c r="K126" s="11" t="s">
        <v>189</v>
      </c>
      <c r="L126" s="6">
        <v>12</v>
      </c>
      <c r="M126" s="6">
        <v>2465</v>
      </c>
      <c r="N126" s="5">
        <v>6</v>
      </c>
      <c r="O126" s="9">
        <v>25.7</v>
      </c>
      <c r="P126" s="9">
        <v>42.7</v>
      </c>
      <c r="Q126" s="9">
        <v>5.4999999999999991</v>
      </c>
      <c r="R126" s="9">
        <v>0</v>
      </c>
      <c r="S126" s="9">
        <v>100</v>
      </c>
      <c r="T126" s="9">
        <v>20</v>
      </c>
      <c r="U126" s="9">
        <v>120</v>
      </c>
      <c r="V126" s="9">
        <v>0</v>
      </c>
      <c r="W126" s="9">
        <v>8.0462999999999987</v>
      </c>
      <c r="X126" s="9">
        <v>0.51129999999999998</v>
      </c>
      <c r="Y126" s="9">
        <v>8.557599999999999</v>
      </c>
    </row>
    <row r="127" spans="1:28" ht="16" x14ac:dyDescent="0.2">
      <c r="A127" s="3" t="s">
        <v>117</v>
      </c>
      <c r="B127" s="3" t="s">
        <v>56</v>
      </c>
      <c r="C127" s="12">
        <v>2012</v>
      </c>
      <c r="D127" s="4" t="s">
        <v>40</v>
      </c>
      <c r="E127" s="10">
        <v>41079</v>
      </c>
      <c r="F127" s="11" t="s">
        <v>186</v>
      </c>
      <c r="G127" s="6">
        <v>480356</v>
      </c>
      <c r="H127" s="6">
        <v>4331710</v>
      </c>
      <c r="I127" s="11" t="s">
        <v>187</v>
      </c>
      <c r="J127" s="6">
        <v>290</v>
      </c>
      <c r="K127" s="11" t="s">
        <v>189</v>
      </c>
      <c r="L127" s="6">
        <v>12</v>
      </c>
      <c r="M127" s="6">
        <v>2465</v>
      </c>
      <c r="N127" s="5">
        <v>2.2000000000000002</v>
      </c>
      <c r="O127" s="9">
        <v>46.8</v>
      </c>
      <c r="P127" s="9">
        <v>39.299999999999997</v>
      </c>
      <c r="Q127" s="9">
        <v>5.8999999999999986</v>
      </c>
      <c r="R127" s="9">
        <v>0</v>
      </c>
      <c r="S127" s="9">
        <v>100</v>
      </c>
      <c r="T127" s="9">
        <v>20</v>
      </c>
      <c r="U127" s="9">
        <v>120</v>
      </c>
      <c r="V127" s="9">
        <v>0</v>
      </c>
      <c r="W127" s="9">
        <v>8.280899999999999</v>
      </c>
      <c r="X127" s="9">
        <v>0.53410000000000002</v>
      </c>
      <c r="Y127" s="9">
        <v>8.8149999999999995</v>
      </c>
    </row>
    <row r="128" spans="1:28" ht="16" x14ac:dyDescent="0.2">
      <c r="A128" s="3" t="s">
        <v>57</v>
      </c>
      <c r="B128" s="3" t="s">
        <v>58</v>
      </c>
      <c r="C128" s="12">
        <v>1997</v>
      </c>
      <c r="D128" s="4" t="s">
        <v>40</v>
      </c>
      <c r="E128" s="10">
        <v>35238</v>
      </c>
      <c r="F128" s="11" t="s">
        <v>186</v>
      </c>
      <c r="G128" s="6">
        <v>480406</v>
      </c>
      <c r="H128" s="6">
        <v>4332030</v>
      </c>
      <c r="I128" s="11" t="s">
        <v>187</v>
      </c>
      <c r="J128" s="6">
        <v>32</v>
      </c>
      <c r="K128" s="11" t="s">
        <v>188</v>
      </c>
      <c r="L128" s="6">
        <v>35</v>
      </c>
      <c r="M128" s="6">
        <v>2453</v>
      </c>
      <c r="N128" s="5">
        <v>0</v>
      </c>
      <c r="O128" s="9">
        <v>39.1</v>
      </c>
      <c r="P128" s="9">
        <v>51.6</v>
      </c>
      <c r="Q128" s="9">
        <v>0</v>
      </c>
      <c r="R128" s="9">
        <v>270</v>
      </c>
      <c r="S128" s="9">
        <v>210</v>
      </c>
      <c r="T128" s="9">
        <v>480</v>
      </c>
      <c r="U128" s="9">
        <v>960</v>
      </c>
      <c r="V128" s="9">
        <v>0.21820000000000001</v>
      </c>
      <c r="W128" s="9">
        <v>7.2321999999999997</v>
      </c>
      <c r="X128" s="9">
        <v>12.1729</v>
      </c>
      <c r="Y128" s="9">
        <v>19.6233</v>
      </c>
      <c r="Z128" s="9">
        <f>30.715*LN(Y128) - 36.502</f>
        <v>54.927882180911205</v>
      </c>
      <c r="AA128" s="9">
        <v>60.057395161179436</v>
      </c>
      <c r="AB128" s="5">
        <v>48</v>
      </c>
    </row>
    <row r="129" spans="1:28" ht="16" x14ac:dyDescent="0.2">
      <c r="A129" s="3" t="s">
        <v>68</v>
      </c>
      <c r="B129" s="3" t="s">
        <v>58</v>
      </c>
      <c r="C129" s="12">
        <v>2003</v>
      </c>
      <c r="D129" s="4" t="s">
        <v>40</v>
      </c>
      <c r="E129" s="10">
        <v>37812</v>
      </c>
      <c r="F129" s="11" t="s">
        <v>186</v>
      </c>
      <c r="G129" s="6">
        <v>480406</v>
      </c>
      <c r="H129" s="6">
        <v>4332030</v>
      </c>
      <c r="I129" s="11" t="s">
        <v>187</v>
      </c>
      <c r="J129" s="6">
        <v>32</v>
      </c>
      <c r="K129" s="11" t="s">
        <v>188</v>
      </c>
      <c r="L129" s="6">
        <v>35</v>
      </c>
      <c r="M129" s="6">
        <v>2453</v>
      </c>
      <c r="N129" s="5">
        <v>0.4</v>
      </c>
      <c r="O129" s="9">
        <v>39.4</v>
      </c>
      <c r="P129" s="9">
        <v>59.699999999999989</v>
      </c>
      <c r="Q129" s="9">
        <v>1.05</v>
      </c>
      <c r="R129" s="9">
        <v>60</v>
      </c>
      <c r="S129" s="9">
        <v>210</v>
      </c>
      <c r="T129" s="9">
        <v>430</v>
      </c>
      <c r="U129" s="9">
        <v>700</v>
      </c>
      <c r="V129" s="9">
        <v>2.9700000000000001E-2</v>
      </c>
      <c r="W129" s="9">
        <v>7.8568999999999996</v>
      </c>
      <c r="X129" s="9">
        <v>11.8222</v>
      </c>
      <c r="Y129" s="9">
        <v>19.708800000000004</v>
      </c>
    </row>
    <row r="130" spans="1:28" ht="16" x14ac:dyDescent="0.2">
      <c r="A130" s="3" t="s">
        <v>78</v>
      </c>
      <c r="B130" s="3" t="s">
        <v>58</v>
      </c>
      <c r="C130" s="12">
        <v>2004</v>
      </c>
      <c r="D130" s="4" t="s">
        <v>40</v>
      </c>
      <c r="E130" s="10">
        <v>38154</v>
      </c>
      <c r="F130" s="11" t="s">
        <v>186</v>
      </c>
      <c r="G130" s="6">
        <v>480406</v>
      </c>
      <c r="H130" s="6">
        <v>4332030</v>
      </c>
      <c r="I130" s="11" t="s">
        <v>187</v>
      </c>
      <c r="J130" s="6">
        <v>32</v>
      </c>
      <c r="K130" s="11" t="s">
        <v>188</v>
      </c>
      <c r="L130" s="6">
        <v>35</v>
      </c>
      <c r="M130" s="6">
        <v>2453</v>
      </c>
      <c r="N130" s="5">
        <v>0.30000000000000004</v>
      </c>
      <c r="O130" s="9">
        <v>48.8</v>
      </c>
      <c r="P130" s="9">
        <v>41.1</v>
      </c>
      <c r="Q130" s="9">
        <v>3.8000000000000007</v>
      </c>
      <c r="R130" s="9">
        <v>50</v>
      </c>
      <c r="S130" s="9">
        <v>210</v>
      </c>
      <c r="T130" s="9">
        <v>390</v>
      </c>
      <c r="U130" s="9">
        <v>650</v>
      </c>
      <c r="V130" s="9">
        <v>2.9600000000000001E-2</v>
      </c>
      <c r="W130" s="9">
        <v>7.9523000000000001</v>
      </c>
      <c r="X130" s="9">
        <v>11.868300000000001</v>
      </c>
      <c r="Y130" s="9">
        <v>19.850200000000001</v>
      </c>
    </row>
    <row r="131" spans="1:28" ht="16" x14ac:dyDescent="0.2">
      <c r="A131" s="3" t="s">
        <v>88</v>
      </c>
      <c r="B131" s="3" t="s">
        <v>58</v>
      </c>
      <c r="C131" s="12">
        <v>2005</v>
      </c>
      <c r="D131" s="4" t="s">
        <v>40</v>
      </c>
      <c r="E131" s="10">
        <v>38566.546770833302</v>
      </c>
      <c r="F131" s="11" t="s">
        <v>186</v>
      </c>
      <c r="G131" s="6">
        <v>480406</v>
      </c>
      <c r="H131" s="6">
        <v>4332030</v>
      </c>
      <c r="I131" s="11" t="s">
        <v>187</v>
      </c>
      <c r="J131" s="6">
        <v>32</v>
      </c>
      <c r="K131" s="11" t="s">
        <v>188</v>
      </c>
      <c r="L131" s="6">
        <v>35</v>
      </c>
      <c r="M131" s="6">
        <v>2453</v>
      </c>
      <c r="N131" s="5">
        <v>0.15000000000000002</v>
      </c>
      <c r="O131" s="9">
        <v>48.7</v>
      </c>
      <c r="P131" s="9">
        <v>40.9</v>
      </c>
      <c r="Q131" s="9">
        <v>2.1999999999999997</v>
      </c>
      <c r="R131" s="9">
        <v>30</v>
      </c>
      <c r="S131" s="9">
        <v>210</v>
      </c>
      <c r="T131" s="9">
        <v>380</v>
      </c>
      <c r="U131" s="9">
        <v>620</v>
      </c>
      <c r="V131" s="9">
        <v>2.6599999999999999E-2</v>
      </c>
      <c r="W131" s="9">
        <v>8.0488</v>
      </c>
      <c r="X131" s="9">
        <v>11.871700000000001</v>
      </c>
      <c r="Y131" s="9">
        <v>19.947099999999999</v>
      </c>
    </row>
    <row r="132" spans="1:28" ht="16" x14ac:dyDescent="0.2">
      <c r="A132" s="3" t="s">
        <v>98</v>
      </c>
      <c r="B132" s="3" t="s">
        <v>58</v>
      </c>
      <c r="C132" s="12">
        <v>2006</v>
      </c>
      <c r="D132" s="4" t="s">
        <v>40</v>
      </c>
      <c r="E132" s="10">
        <v>38918.4927314815</v>
      </c>
      <c r="F132" s="11" t="s">
        <v>186</v>
      </c>
      <c r="G132" s="6">
        <v>480406</v>
      </c>
      <c r="H132" s="6">
        <v>4332030</v>
      </c>
      <c r="I132" s="11" t="s">
        <v>187</v>
      </c>
      <c r="J132" s="6">
        <v>32</v>
      </c>
      <c r="K132" s="11" t="s">
        <v>188</v>
      </c>
      <c r="L132" s="6">
        <v>35</v>
      </c>
      <c r="M132" s="6">
        <v>2453</v>
      </c>
      <c r="N132" s="5">
        <v>0.4</v>
      </c>
      <c r="O132" s="9">
        <v>38.5</v>
      </c>
      <c r="P132" s="9">
        <v>46.5</v>
      </c>
      <c r="Q132" s="9">
        <v>3.5000000000000004</v>
      </c>
      <c r="R132" s="9">
        <v>20</v>
      </c>
      <c r="S132" s="9">
        <v>210</v>
      </c>
      <c r="T132" s="9">
        <v>380</v>
      </c>
      <c r="U132" s="9">
        <v>610</v>
      </c>
      <c r="V132" s="9">
        <v>2.7000000000000003E-2</v>
      </c>
      <c r="W132" s="9">
        <v>8.1463000000000001</v>
      </c>
      <c r="X132" s="9">
        <v>12.0305</v>
      </c>
      <c r="Y132" s="9">
        <v>20.203799999999998</v>
      </c>
    </row>
    <row r="133" spans="1:28" ht="16" x14ac:dyDescent="0.2">
      <c r="A133" s="3" t="s">
        <v>108</v>
      </c>
      <c r="B133" s="3" t="s">
        <v>58</v>
      </c>
      <c r="C133" s="12">
        <v>2007</v>
      </c>
      <c r="D133" s="4" t="s">
        <v>40</v>
      </c>
      <c r="E133" s="10">
        <v>39247.308275463001</v>
      </c>
      <c r="F133" s="11" t="s">
        <v>186</v>
      </c>
      <c r="G133" s="6">
        <v>480406</v>
      </c>
      <c r="H133" s="6">
        <v>4332030</v>
      </c>
      <c r="I133" s="11" t="s">
        <v>187</v>
      </c>
      <c r="J133" s="6">
        <v>32</v>
      </c>
      <c r="K133" s="11" t="s">
        <v>188</v>
      </c>
      <c r="L133" s="6">
        <v>35</v>
      </c>
      <c r="M133" s="6">
        <v>2453</v>
      </c>
      <c r="N133" s="5">
        <v>2.7</v>
      </c>
      <c r="O133" s="9">
        <v>37</v>
      </c>
      <c r="P133" s="9">
        <v>45.2</v>
      </c>
      <c r="Q133" s="9">
        <v>3.3000000000000003</v>
      </c>
      <c r="R133" s="9">
        <v>20</v>
      </c>
      <c r="S133" s="9">
        <v>210</v>
      </c>
      <c r="T133" s="9">
        <v>380</v>
      </c>
      <c r="U133" s="9">
        <v>610</v>
      </c>
      <c r="V133" s="9">
        <v>2.9700000000000001E-2</v>
      </c>
      <c r="W133" s="9">
        <v>8.2447999999999997</v>
      </c>
      <c r="X133" s="9">
        <v>12.190799999999999</v>
      </c>
      <c r="Y133" s="9">
        <v>20.465299999999999</v>
      </c>
    </row>
    <row r="134" spans="1:28" ht="16" x14ac:dyDescent="0.2">
      <c r="A134" s="3" t="s">
        <v>118</v>
      </c>
      <c r="B134" s="3" t="s">
        <v>58</v>
      </c>
      <c r="C134" s="12">
        <v>2012</v>
      </c>
      <c r="D134" s="4" t="s">
        <v>40</v>
      </c>
      <c r="E134" s="10">
        <v>41072</v>
      </c>
      <c r="F134" s="11" t="s">
        <v>186</v>
      </c>
      <c r="G134" s="6">
        <v>480406</v>
      </c>
      <c r="H134" s="6">
        <v>4332030</v>
      </c>
      <c r="I134" s="11" t="s">
        <v>187</v>
      </c>
      <c r="J134" s="6">
        <v>32</v>
      </c>
      <c r="K134" s="11" t="s">
        <v>188</v>
      </c>
      <c r="L134" s="6">
        <v>35</v>
      </c>
      <c r="M134" s="6">
        <v>2453</v>
      </c>
      <c r="N134" s="5">
        <v>1.6500000000000001</v>
      </c>
      <c r="O134" s="9">
        <v>31.4</v>
      </c>
      <c r="P134" s="9">
        <v>50.2</v>
      </c>
      <c r="Q134" s="9">
        <v>6.9</v>
      </c>
      <c r="R134" s="9">
        <v>20</v>
      </c>
      <c r="S134" s="9">
        <v>200</v>
      </c>
      <c r="T134" s="9">
        <v>370</v>
      </c>
      <c r="U134" s="9">
        <v>590</v>
      </c>
      <c r="V134" s="9">
        <v>4.5900000000000003E-2</v>
      </c>
      <c r="W134" s="9">
        <v>8.1578999999999997</v>
      </c>
      <c r="X134" s="9">
        <v>12.730600000000001</v>
      </c>
      <c r="Y134" s="9">
        <v>20.934400000000004</v>
      </c>
    </row>
    <row r="135" spans="1:28" ht="16" x14ac:dyDescent="0.2">
      <c r="A135" s="3" t="s">
        <v>12</v>
      </c>
      <c r="B135" s="3" t="s">
        <v>13</v>
      </c>
      <c r="C135" s="12">
        <v>1997</v>
      </c>
      <c r="D135" s="4" t="s">
        <v>7</v>
      </c>
      <c r="E135" s="10">
        <v>35607</v>
      </c>
      <c r="F135" s="11" t="s">
        <v>186</v>
      </c>
      <c r="G135" s="6">
        <v>480608</v>
      </c>
      <c r="H135" s="6">
        <v>4331645</v>
      </c>
      <c r="I135" s="11" t="s">
        <v>187</v>
      </c>
      <c r="J135" s="6">
        <v>250</v>
      </c>
      <c r="K135" s="11" t="s">
        <v>189</v>
      </c>
      <c r="L135" s="6">
        <v>5</v>
      </c>
      <c r="M135" s="6">
        <v>2494</v>
      </c>
      <c r="N135" s="5">
        <v>1.2</v>
      </c>
      <c r="O135" s="9">
        <v>31.5</v>
      </c>
      <c r="P135" s="9">
        <v>54</v>
      </c>
      <c r="Q135" s="9">
        <v>5.2</v>
      </c>
      <c r="R135" s="9">
        <v>10</v>
      </c>
      <c r="S135" s="9">
        <v>210</v>
      </c>
      <c r="T135" s="9">
        <v>140</v>
      </c>
      <c r="U135" s="9">
        <v>360</v>
      </c>
      <c r="V135" s="9">
        <v>1.9599999999999999E-2</v>
      </c>
      <c r="W135" s="9">
        <v>10.1243</v>
      </c>
      <c r="X135" s="9">
        <v>4.0263</v>
      </c>
      <c r="Y135" s="9">
        <v>14.170199999999999</v>
      </c>
      <c r="Z135" s="9">
        <f>30.715*LN(Y135) - 36.502</f>
        <v>44.92780097293997</v>
      </c>
      <c r="AA135" s="9">
        <v>44.970689041346482</v>
      </c>
      <c r="AB135" s="5">
        <v>30</v>
      </c>
    </row>
    <row r="136" spans="1:28" ht="16" x14ac:dyDescent="0.2">
      <c r="A136" s="3" t="s">
        <v>17</v>
      </c>
      <c r="B136" s="3" t="s">
        <v>13</v>
      </c>
      <c r="C136" s="12">
        <v>2003</v>
      </c>
      <c r="D136" s="4" t="s">
        <v>7</v>
      </c>
      <c r="E136" s="10">
        <v>37811</v>
      </c>
      <c r="F136" s="11" t="s">
        <v>186</v>
      </c>
      <c r="G136" s="6">
        <v>480608</v>
      </c>
      <c r="H136" s="6">
        <v>4331645</v>
      </c>
      <c r="I136" s="11" t="s">
        <v>187</v>
      </c>
      <c r="J136" s="6">
        <v>250</v>
      </c>
      <c r="K136" s="11" t="s">
        <v>189</v>
      </c>
      <c r="L136" s="6">
        <v>5</v>
      </c>
      <c r="M136" s="6">
        <v>2494</v>
      </c>
      <c r="N136" s="5">
        <v>2.95</v>
      </c>
      <c r="O136" s="9">
        <v>93.700000000000017</v>
      </c>
      <c r="P136" s="9">
        <v>1.9000000000000004</v>
      </c>
      <c r="Q136" s="9">
        <v>2.5499999999999994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</row>
    <row r="137" spans="1:28" ht="16" x14ac:dyDescent="0.2">
      <c r="A137" s="3" t="s">
        <v>21</v>
      </c>
      <c r="B137" s="3" t="s">
        <v>13</v>
      </c>
      <c r="C137" s="12">
        <v>2004</v>
      </c>
      <c r="D137" s="4" t="s">
        <v>7</v>
      </c>
      <c r="E137" s="10">
        <v>38154</v>
      </c>
      <c r="F137" s="11" t="s">
        <v>186</v>
      </c>
      <c r="G137" s="6">
        <v>480608</v>
      </c>
      <c r="H137" s="6">
        <v>4331645</v>
      </c>
      <c r="I137" s="11" t="s">
        <v>187</v>
      </c>
      <c r="J137" s="6">
        <v>250</v>
      </c>
      <c r="K137" s="11" t="s">
        <v>189</v>
      </c>
      <c r="L137" s="6">
        <v>5</v>
      </c>
      <c r="M137" s="6">
        <v>2494</v>
      </c>
      <c r="N137" s="5">
        <v>1.9000000000000004</v>
      </c>
      <c r="O137" s="9">
        <v>76.7</v>
      </c>
      <c r="P137" s="9">
        <v>1.35</v>
      </c>
      <c r="Q137" s="9">
        <v>0.7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</row>
    <row r="138" spans="1:28" ht="16" x14ac:dyDescent="0.2">
      <c r="A138" s="3" t="s">
        <v>25</v>
      </c>
      <c r="B138" s="3" t="s">
        <v>13</v>
      </c>
      <c r="C138" s="12">
        <v>2005</v>
      </c>
      <c r="D138" s="4" t="s">
        <v>7</v>
      </c>
      <c r="E138" s="10">
        <v>38559.507986111101</v>
      </c>
      <c r="F138" s="11" t="s">
        <v>186</v>
      </c>
      <c r="G138" s="6">
        <v>480608</v>
      </c>
      <c r="H138" s="6">
        <v>4331645</v>
      </c>
      <c r="I138" s="11" t="s">
        <v>187</v>
      </c>
      <c r="J138" s="6">
        <v>250</v>
      </c>
      <c r="K138" s="11" t="s">
        <v>189</v>
      </c>
      <c r="L138" s="6">
        <v>5</v>
      </c>
      <c r="M138" s="6">
        <v>2494</v>
      </c>
      <c r="N138" s="5">
        <v>1.8000000000000003</v>
      </c>
      <c r="O138" s="9">
        <v>70.899999999999991</v>
      </c>
      <c r="P138" s="9">
        <v>6.2</v>
      </c>
      <c r="Q138" s="9">
        <v>2.7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</row>
    <row r="139" spans="1:28" ht="16" x14ac:dyDescent="0.2">
      <c r="A139" s="3" t="s">
        <v>29</v>
      </c>
      <c r="B139" s="3" t="s">
        <v>13</v>
      </c>
      <c r="C139" s="12">
        <v>2006</v>
      </c>
      <c r="D139" s="4" t="s">
        <v>7</v>
      </c>
      <c r="E139" s="10">
        <v>38876.350787037001</v>
      </c>
      <c r="F139" s="11" t="s">
        <v>186</v>
      </c>
      <c r="G139" s="6">
        <v>480608</v>
      </c>
      <c r="H139" s="6">
        <v>4331645</v>
      </c>
      <c r="I139" s="11" t="s">
        <v>187</v>
      </c>
      <c r="J139" s="6">
        <v>250</v>
      </c>
      <c r="K139" s="11" t="s">
        <v>189</v>
      </c>
      <c r="L139" s="6">
        <v>5</v>
      </c>
      <c r="M139" s="6">
        <v>2494</v>
      </c>
      <c r="N139" s="5">
        <v>1.4500000000000002</v>
      </c>
      <c r="O139" s="9">
        <v>66.5</v>
      </c>
      <c r="P139" s="9">
        <v>7.6499999999999995</v>
      </c>
      <c r="Q139" s="9">
        <v>4.2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</row>
    <row r="140" spans="1:28" ht="16" x14ac:dyDescent="0.2">
      <c r="A140" s="3" t="s">
        <v>33</v>
      </c>
      <c r="B140" s="3" t="s">
        <v>13</v>
      </c>
      <c r="C140" s="12">
        <v>2007</v>
      </c>
      <c r="D140" s="4" t="s">
        <v>7</v>
      </c>
      <c r="E140" s="10">
        <v>39262.406215277799</v>
      </c>
      <c r="F140" s="11" t="s">
        <v>186</v>
      </c>
      <c r="G140" s="6">
        <v>480608</v>
      </c>
      <c r="H140" s="6">
        <v>4331645</v>
      </c>
      <c r="I140" s="11" t="s">
        <v>187</v>
      </c>
      <c r="J140" s="6">
        <v>250</v>
      </c>
      <c r="K140" s="11" t="s">
        <v>189</v>
      </c>
      <c r="L140" s="6">
        <v>5</v>
      </c>
      <c r="M140" s="6">
        <v>2494</v>
      </c>
      <c r="N140" s="5">
        <v>6.5</v>
      </c>
      <c r="O140" s="9">
        <v>62</v>
      </c>
      <c r="P140" s="9">
        <v>10.4</v>
      </c>
      <c r="Q140" s="9">
        <v>9.7999999999999989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</row>
    <row r="141" spans="1:28" ht="16" x14ac:dyDescent="0.2">
      <c r="A141" s="3" t="s">
        <v>37</v>
      </c>
      <c r="B141" s="3" t="s">
        <v>13</v>
      </c>
      <c r="C141" s="12">
        <v>2012</v>
      </c>
      <c r="D141" s="4" t="s">
        <v>7</v>
      </c>
      <c r="E141" s="10">
        <v>41079</v>
      </c>
      <c r="F141" s="11" t="s">
        <v>186</v>
      </c>
      <c r="G141" s="6">
        <v>480608</v>
      </c>
      <c r="H141" s="6">
        <v>4331645</v>
      </c>
      <c r="I141" s="11" t="s">
        <v>187</v>
      </c>
      <c r="J141" s="6">
        <v>250</v>
      </c>
      <c r="K141" s="11" t="s">
        <v>189</v>
      </c>
      <c r="L141" s="6">
        <v>5</v>
      </c>
      <c r="M141" s="6">
        <v>2494</v>
      </c>
      <c r="N141" s="5">
        <v>3.9000000000000008</v>
      </c>
      <c r="O141" s="9">
        <v>60.5</v>
      </c>
      <c r="P141" s="9">
        <v>13.5</v>
      </c>
      <c r="Q141" s="9">
        <v>15.999999999999998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Fornwalt, Paula -FS</dc:creator>
  <cp:lastModifiedBy>Jens Stevens</cp:lastModifiedBy>
  <dcterms:created xsi:type="dcterms:W3CDTF">2019-02-19T14:13:24Z</dcterms:created>
  <dcterms:modified xsi:type="dcterms:W3CDTF">2019-03-26T19:15:25Z</dcterms:modified>
</cp:coreProperties>
</file>