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smiley/Desktop/GraduateSchool/Orthopedics/ImageProcessor/r18/"/>
    </mc:Choice>
  </mc:AlternateContent>
  <xr:revisionPtr revIDLastSave="0" documentId="13_ncr:1_{AD90007A-F47B-C34A-A776-210322F9D25E}" xr6:coauthVersionLast="45" xr6:coauthVersionMax="45" xr10:uidLastSave="{00000000-0000-0000-0000-000000000000}"/>
  <bookViews>
    <workbookView xWindow="0" yWindow="460" windowWidth="25600" windowHeight="14800" xr2:uid="{00000000-000D-0000-FFFF-FFFF00000000}"/>
  </bookViews>
  <sheets>
    <sheet name="BALT_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6" l="1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2" i="6"/>
</calcChain>
</file>

<file path=xl/sharedStrings.xml><?xml version="1.0" encoding="utf-8"?>
<sst xmlns="http://schemas.openxmlformats.org/spreadsheetml/2006/main" count="95" uniqueCount="50">
  <si>
    <t>Area</t>
  </si>
  <si>
    <t>Centroid_1</t>
  </si>
  <si>
    <t>Centroid_2</t>
  </si>
  <si>
    <t>BoundingBox_1</t>
  </si>
  <si>
    <t>BoundingBox_2</t>
  </si>
  <si>
    <t>BoundingBox_3</t>
  </si>
  <si>
    <t>BoundingBox_4</t>
  </si>
  <si>
    <t>Eccentricity</t>
  </si>
  <si>
    <t>Orientation</t>
  </si>
  <si>
    <t>Circularity</t>
  </si>
  <si>
    <t>FilledArea</t>
  </si>
  <si>
    <t>EulerNumber</t>
  </si>
  <si>
    <t>EquivDiameter</t>
  </si>
  <si>
    <t>Extent</t>
  </si>
  <si>
    <t>Perimeter</t>
  </si>
  <si>
    <t>Area_mm_2_per_pixel</t>
  </si>
  <si>
    <t>dx_mm_per_pixel_length</t>
  </si>
  <si>
    <t>Image_Name</t>
  </si>
  <si>
    <t>026Tspolyic#3-10X.tif</t>
  </si>
  <si>
    <t>BALT_im2bw</t>
  </si>
  <si>
    <t>BALT_bwareaopen</t>
  </si>
  <si>
    <t>se_close_num</t>
  </si>
  <si>
    <t>se_erode_num</t>
  </si>
  <si>
    <t>BALT_Euler_limit</t>
  </si>
  <si>
    <t>se_open_num</t>
  </si>
  <si>
    <t>BALT_RegionProp2_Area_min</t>
  </si>
  <si>
    <t>BALT_RegionProp2_AreaFilledRatio_min</t>
  </si>
  <si>
    <t>idxLarge</t>
  </si>
  <si>
    <t>210WTpolyic#2-10X.tif</t>
  </si>
  <si>
    <t>030Tsnotrt#1-10X.tif</t>
  </si>
  <si>
    <t>215WTpolyic-#2-10X.tif</t>
  </si>
  <si>
    <t>050Tsnotrt#1-10X.tif</t>
  </si>
  <si>
    <t>066Tspolyic#2-10X.tif</t>
  </si>
  <si>
    <t>114Tspolyic#1-10X.tif</t>
  </si>
  <si>
    <t>114Tspolyic#5-10X.tif</t>
  </si>
  <si>
    <t>166Tspolyic#3-10X.tif</t>
  </si>
  <si>
    <t>167WTpolyic#1-10X.tif</t>
  </si>
  <si>
    <t>192WTnotrt#1-10X.tif</t>
  </si>
  <si>
    <t>193Tsnotrt#3-10X.tif</t>
  </si>
  <si>
    <t>194Tsnotrt#2-10X.tif</t>
  </si>
  <si>
    <t>203WTnotrt#1-10X.tif</t>
  </si>
  <si>
    <t>209WTnotrt#1-10X.tif</t>
  </si>
  <si>
    <t>Dp16_213_WtNoTrt_2_10x.tif</t>
  </si>
  <si>
    <t>Yes or No</t>
  </si>
  <si>
    <t>Yes</t>
  </si>
  <si>
    <t>No</t>
  </si>
  <si>
    <t>(A/P)*Circ</t>
  </si>
  <si>
    <t>Why</t>
  </si>
  <si>
    <t>Narrow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</si>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</sst>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1EC2-49E5-F14C-8887-E4C360121664}">
  <dimension ref="A1:AD32"/>
  <sheetViews>
    <sheetView tabSelected="1" workbookViewId="0">
      <selection activeCell="H14" sqref="H14"/>
    </sheetView>
  </sheetViews>
  <sheetFormatPr baseColWidth="10" defaultColWidth="8.83203125" defaultRowHeight="15" x14ac:dyDescent="0.2"/>
  <cols>
    <col min="1" max="1" width="21.5" customWidth="1"/>
    <col min="2" max="2" width="8.5" customWidth="1"/>
    <col min="3" max="3" width="8" bestFit="1" customWidth="1"/>
    <col min="4" max="4" width="8" customWidth="1"/>
    <col min="5" max="5" width="8.1640625" customWidth="1"/>
    <col min="6" max="7" width="11.6640625" customWidth="1"/>
    <col min="8" max="11" width="14.83203125" customWidth="1"/>
    <col min="12" max="12" width="12.6640625" customWidth="1"/>
    <col min="13" max="13" width="12.5" customWidth="1"/>
    <col min="14" max="14" width="13.6640625" customWidth="1"/>
    <col min="15" max="15" width="10.33203125" customWidth="1"/>
    <col min="16" max="16" width="13" customWidth="1"/>
    <col min="17" max="17" width="14.33203125" customWidth="1"/>
    <col min="18" max="18" width="12.6640625" customWidth="1"/>
    <col min="19" max="20" width="10.1640625" customWidth="1"/>
    <col min="21" max="21" width="21.1640625" customWidth="1"/>
    <col min="22" max="22" width="23.83203125" customWidth="1"/>
    <col min="23" max="23" width="12.5" customWidth="1"/>
    <col min="24" max="24" width="17.5" customWidth="1"/>
    <col min="25" max="25" width="13.6640625" customWidth="1"/>
    <col min="26" max="26" width="14.5" customWidth="1"/>
    <col min="27" max="27" width="16.1640625" customWidth="1"/>
    <col min="28" max="28" width="13.6640625" customWidth="1"/>
    <col min="29" max="29" width="27.33203125" customWidth="1"/>
    <col min="30" max="30" width="36.83203125" customWidth="1"/>
  </cols>
  <sheetData>
    <row r="1" spans="1:30" x14ac:dyDescent="0.2">
      <c r="A1" s="1" t="s">
        <v>17</v>
      </c>
      <c r="B1" s="1" t="s">
        <v>27</v>
      </c>
      <c r="C1" s="2" t="s">
        <v>43</v>
      </c>
      <c r="D1" s="2" t="s">
        <v>47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46</v>
      </c>
      <c r="U1" s="1" t="s">
        <v>15</v>
      </c>
      <c r="V1" s="1" t="s">
        <v>16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0" x14ac:dyDescent="0.2">
      <c r="A2" s="1" t="s">
        <v>28</v>
      </c>
      <c r="B2">
        <v>1</v>
      </c>
      <c r="C2" s="2" t="s">
        <v>45</v>
      </c>
      <c r="D2" s="2"/>
      <c r="E2">
        <v>79326</v>
      </c>
      <c r="F2">
        <v>3480.7571792350554</v>
      </c>
      <c r="G2">
        <v>688.98245215944326</v>
      </c>
      <c r="H2">
        <v>3169.5</v>
      </c>
      <c r="I2">
        <v>0.5</v>
      </c>
      <c r="J2">
        <v>687</v>
      </c>
      <c r="K2">
        <v>1594</v>
      </c>
      <c r="L2">
        <v>0.99833644138865429</v>
      </c>
      <c r="M2">
        <v>-67.164313351223711</v>
      </c>
      <c r="N2">
        <v>6.4359616472860218E-2</v>
      </c>
      <c r="O2">
        <v>79326</v>
      </c>
      <c r="P2">
        <v>1</v>
      </c>
      <c r="Q2">
        <v>317.80654512715984</v>
      </c>
      <c r="R2">
        <v>7.243867560119005E-2</v>
      </c>
      <c r="S2">
        <v>3935.5549999999998</v>
      </c>
      <c r="T2">
        <f>(O2/S2)</f>
        <v>20.1562422580805</v>
      </c>
      <c r="U2">
        <v>8.5848999999999977E-8</v>
      </c>
      <c r="V2">
        <v>2.9299999999999997E-4</v>
      </c>
      <c r="W2">
        <v>0.22</v>
      </c>
      <c r="X2">
        <v>25</v>
      </c>
      <c r="Y2">
        <v>10</v>
      </c>
      <c r="Z2">
        <v>2</v>
      </c>
      <c r="AA2">
        <v>0</v>
      </c>
      <c r="AB2">
        <v>50</v>
      </c>
      <c r="AC2">
        <v>40000</v>
      </c>
      <c r="AD2">
        <v>0.75</v>
      </c>
    </row>
    <row r="3" spans="1:30" x14ac:dyDescent="0.2">
      <c r="A3" s="1" t="s">
        <v>35</v>
      </c>
      <c r="B3">
        <v>5</v>
      </c>
      <c r="C3" s="2" t="s">
        <v>45</v>
      </c>
      <c r="D3" s="2"/>
      <c r="E3">
        <v>348885</v>
      </c>
      <c r="F3">
        <v>3442.6287945884746</v>
      </c>
      <c r="G3">
        <v>349.30515786003986</v>
      </c>
      <c r="H3">
        <v>2740.5</v>
      </c>
      <c r="I3">
        <v>0.5</v>
      </c>
      <c r="J3">
        <v>1196</v>
      </c>
      <c r="K3">
        <v>905</v>
      </c>
      <c r="L3">
        <v>0.73563584490745515</v>
      </c>
      <c r="M3">
        <v>31.797654392168109</v>
      </c>
      <c r="N3">
        <v>0.12084182082258987</v>
      </c>
      <c r="O3">
        <v>348885</v>
      </c>
      <c r="P3">
        <v>1</v>
      </c>
      <c r="Q3">
        <v>666.49394488241774</v>
      </c>
      <c r="R3">
        <v>0.32233134389031576</v>
      </c>
      <c r="S3">
        <v>6023.3409999999994</v>
      </c>
      <c r="T3">
        <f t="shared" ref="T3:T32" si="0">(O3/S3)</f>
        <v>57.922173092972827</v>
      </c>
      <c r="U3">
        <v>8.5848999999999977E-8</v>
      </c>
      <c r="V3">
        <v>2.9299999999999997E-4</v>
      </c>
      <c r="W3">
        <v>0.22</v>
      </c>
      <c r="X3">
        <v>25</v>
      </c>
      <c r="Y3">
        <v>10</v>
      </c>
      <c r="Z3">
        <v>2</v>
      </c>
      <c r="AA3">
        <v>0</v>
      </c>
      <c r="AB3">
        <v>50</v>
      </c>
      <c r="AC3">
        <v>40000</v>
      </c>
      <c r="AD3">
        <v>0.75</v>
      </c>
    </row>
    <row r="4" spans="1:30" x14ac:dyDescent="0.2">
      <c r="A4" s="1" t="s">
        <v>32</v>
      </c>
      <c r="B4">
        <v>2</v>
      </c>
      <c r="C4" s="2" t="s">
        <v>45</v>
      </c>
      <c r="D4" s="2" t="s">
        <v>48</v>
      </c>
      <c r="E4">
        <v>117468</v>
      </c>
      <c r="F4">
        <v>2425.5698998876292</v>
      </c>
      <c r="G4">
        <v>507.67942758879013</v>
      </c>
      <c r="H4">
        <v>1938.5</v>
      </c>
      <c r="I4">
        <v>283.5</v>
      </c>
      <c r="J4">
        <v>895</v>
      </c>
      <c r="K4">
        <v>642</v>
      </c>
      <c r="L4">
        <v>0.89951051378158553</v>
      </c>
      <c r="M4">
        <v>-13.019721312538222</v>
      </c>
      <c r="N4">
        <v>0.12173550927177695</v>
      </c>
      <c r="O4">
        <v>117468</v>
      </c>
      <c r="P4">
        <v>1</v>
      </c>
      <c r="Q4">
        <v>386.73621868264433</v>
      </c>
      <c r="R4">
        <v>0.20443794705790216</v>
      </c>
      <c r="S4">
        <v>3482.2190000000001</v>
      </c>
      <c r="T4">
        <f t="shared" si="0"/>
        <v>33.733662357249784</v>
      </c>
      <c r="U4">
        <v>8.5848999999999977E-8</v>
      </c>
      <c r="V4">
        <v>2.9299999999999997E-4</v>
      </c>
      <c r="W4">
        <v>0.22</v>
      </c>
      <c r="X4">
        <v>25</v>
      </c>
      <c r="Y4">
        <v>10</v>
      </c>
      <c r="Z4">
        <v>2</v>
      </c>
      <c r="AA4">
        <v>0</v>
      </c>
      <c r="AB4">
        <v>50</v>
      </c>
      <c r="AC4">
        <v>40000</v>
      </c>
      <c r="AD4">
        <v>0.75</v>
      </c>
    </row>
    <row r="5" spans="1:30" x14ac:dyDescent="0.2">
      <c r="A5" s="1" t="s">
        <v>30</v>
      </c>
      <c r="B5">
        <v>2</v>
      </c>
      <c r="C5" s="2" t="s">
        <v>45</v>
      </c>
      <c r="D5" s="2"/>
      <c r="E5">
        <v>45546</v>
      </c>
      <c r="F5">
        <v>2525.8182935932905</v>
      </c>
      <c r="G5">
        <v>758.98906599920963</v>
      </c>
      <c r="H5">
        <v>2280.5</v>
      </c>
      <c r="I5">
        <v>598.5</v>
      </c>
      <c r="J5">
        <v>512</v>
      </c>
      <c r="K5">
        <v>292</v>
      </c>
      <c r="L5">
        <v>0.90283074800637142</v>
      </c>
      <c r="M5">
        <v>-8.6290099366101192</v>
      </c>
      <c r="N5">
        <v>0.13977560078446141</v>
      </c>
      <c r="O5">
        <v>45546</v>
      </c>
      <c r="P5">
        <v>1</v>
      </c>
      <c r="Q5">
        <v>240.81313980866517</v>
      </c>
      <c r="R5">
        <v>0.30464736729452052</v>
      </c>
      <c r="S5">
        <v>2023.5519999999999</v>
      </c>
      <c r="T5">
        <f t="shared" si="0"/>
        <v>22.507946422923652</v>
      </c>
      <c r="U5">
        <v>8.5848999999999977E-8</v>
      </c>
      <c r="V5">
        <v>2.9299999999999997E-4</v>
      </c>
      <c r="W5">
        <v>0.22</v>
      </c>
      <c r="X5">
        <v>25</v>
      </c>
      <c r="Y5">
        <v>10</v>
      </c>
      <c r="Z5">
        <v>2</v>
      </c>
      <c r="AA5">
        <v>0</v>
      </c>
      <c r="AB5">
        <v>50</v>
      </c>
      <c r="AC5">
        <v>40000</v>
      </c>
      <c r="AD5">
        <v>0.75</v>
      </c>
    </row>
    <row r="6" spans="1:30" x14ac:dyDescent="0.2">
      <c r="A6" s="1" t="s">
        <v>41</v>
      </c>
      <c r="B6">
        <v>1</v>
      </c>
      <c r="C6" s="2" t="s">
        <v>45</v>
      </c>
      <c r="D6" s="2"/>
      <c r="E6">
        <v>79887</v>
      </c>
      <c r="F6">
        <v>831.29894726300904</v>
      </c>
      <c r="G6">
        <v>1528.4851102181831</v>
      </c>
      <c r="H6">
        <v>586.5</v>
      </c>
      <c r="I6">
        <v>1151.5</v>
      </c>
      <c r="J6">
        <v>531</v>
      </c>
      <c r="K6">
        <v>766</v>
      </c>
      <c r="L6">
        <v>0.97930809181226242</v>
      </c>
      <c r="M6">
        <v>-57.066966105066001</v>
      </c>
      <c r="N6">
        <v>0.15895190779568052</v>
      </c>
      <c r="O6">
        <v>79887</v>
      </c>
      <c r="P6">
        <v>1</v>
      </c>
      <c r="Q6">
        <v>318.92834228123712</v>
      </c>
      <c r="R6">
        <v>0.19640512752430264</v>
      </c>
      <c r="S6">
        <v>2513.1020000000003</v>
      </c>
      <c r="T6">
        <f t="shared" si="0"/>
        <v>31.788204378493187</v>
      </c>
      <c r="U6">
        <v>8.5848999999999977E-8</v>
      </c>
      <c r="V6">
        <v>2.9299999999999997E-4</v>
      </c>
      <c r="W6">
        <v>0.22</v>
      </c>
      <c r="X6">
        <v>25</v>
      </c>
      <c r="Y6">
        <v>10</v>
      </c>
      <c r="Z6">
        <v>2</v>
      </c>
      <c r="AA6">
        <v>0</v>
      </c>
      <c r="AB6">
        <v>50</v>
      </c>
      <c r="AC6">
        <v>40000</v>
      </c>
      <c r="AD6">
        <v>0.75</v>
      </c>
    </row>
    <row r="7" spans="1:30" x14ac:dyDescent="0.2">
      <c r="A7" s="1" t="s">
        <v>35</v>
      </c>
      <c r="B7">
        <v>9</v>
      </c>
      <c r="C7" s="2" t="s">
        <v>45</v>
      </c>
      <c r="D7" s="2"/>
      <c r="E7">
        <v>67317</v>
      </c>
      <c r="F7">
        <v>4320.6710637728956</v>
      </c>
      <c r="G7">
        <v>732.3699956920243</v>
      </c>
      <c r="H7">
        <v>4013.5</v>
      </c>
      <c r="I7">
        <v>385.5</v>
      </c>
      <c r="J7">
        <v>572</v>
      </c>
      <c r="K7">
        <v>633</v>
      </c>
      <c r="L7">
        <v>0.96023257650387794</v>
      </c>
      <c r="M7">
        <v>52.514539244271802</v>
      </c>
      <c r="N7">
        <v>0.176002967506701</v>
      </c>
      <c r="O7">
        <v>67317</v>
      </c>
      <c r="P7">
        <v>1</v>
      </c>
      <c r="Q7">
        <v>292.76384071967794</v>
      </c>
      <c r="R7">
        <v>0.18591953070626058</v>
      </c>
      <c r="S7">
        <v>2192.337</v>
      </c>
      <c r="T7">
        <f t="shared" si="0"/>
        <v>30.705589514750699</v>
      </c>
      <c r="U7">
        <v>8.5848999999999977E-8</v>
      </c>
      <c r="V7">
        <v>2.9299999999999997E-4</v>
      </c>
      <c r="W7">
        <v>0.22</v>
      </c>
      <c r="X7">
        <v>25</v>
      </c>
      <c r="Y7">
        <v>10</v>
      </c>
      <c r="Z7">
        <v>2</v>
      </c>
      <c r="AA7">
        <v>0</v>
      </c>
      <c r="AB7">
        <v>50</v>
      </c>
      <c r="AC7">
        <v>40000</v>
      </c>
      <c r="AD7">
        <v>0.75</v>
      </c>
    </row>
    <row r="8" spans="1:30" x14ac:dyDescent="0.2">
      <c r="A8" s="1" t="s">
        <v>35</v>
      </c>
      <c r="B8">
        <v>1</v>
      </c>
      <c r="C8" s="2" t="s">
        <v>45</v>
      </c>
      <c r="D8" s="2"/>
      <c r="E8">
        <v>46412</v>
      </c>
      <c r="F8">
        <v>245.30703266396623</v>
      </c>
      <c r="G8">
        <v>215.73106093251747</v>
      </c>
      <c r="H8">
        <v>0.5</v>
      </c>
      <c r="I8">
        <v>0.5</v>
      </c>
      <c r="J8">
        <v>410</v>
      </c>
      <c r="K8">
        <v>389</v>
      </c>
      <c r="L8">
        <v>0.87316606946905184</v>
      </c>
      <c r="M8">
        <v>39.755743778597072</v>
      </c>
      <c r="N8">
        <v>0.2114448478355527</v>
      </c>
      <c r="O8">
        <v>46412</v>
      </c>
      <c r="P8">
        <v>1</v>
      </c>
      <c r="Q8">
        <v>243.09173937065069</v>
      </c>
      <c r="R8">
        <v>0.29100257069408741</v>
      </c>
      <c r="S8">
        <v>1660.816</v>
      </c>
      <c r="T8">
        <f t="shared" si="0"/>
        <v>27.945299178235278</v>
      </c>
      <c r="U8">
        <v>8.5848999999999977E-8</v>
      </c>
      <c r="V8">
        <v>2.9299999999999997E-4</v>
      </c>
      <c r="W8">
        <v>0.22</v>
      </c>
      <c r="X8">
        <v>25</v>
      </c>
      <c r="Y8">
        <v>10</v>
      </c>
      <c r="Z8">
        <v>2</v>
      </c>
      <c r="AA8">
        <v>0</v>
      </c>
      <c r="AB8">
        <v>50</v>
      </c>
      <c r="AC8">
        <v>40000</v>
      </c>
      <c r="AD8">
        <v>0.75</v>
      </c>
    </row>
    <row r="9" spans="1:30" x14ac:dyDescent="0.2">
      <c r="A9" s="1" t="s">
        <v>35</v>
      </c>
      <c r="B9">
        <v>3</v>
      </c>
      <c r="C9" s="2" t="s">
        <v>45</v>
      </c>
      <c r="D9" s="2"/>
      <c r="E9">
        <v>133588</v>
      </c>
      <c r="F9">
        <v>1169.9603781776807</v>
      </c>
      <c r="G9">
        <v>217.84505344791449</v>
      </c>
      <c r="H9">
        <v>839.5</v>
      </c>
      <c r="I9">
        <v>22.5</v>
      </c>
      <c r="J9">
        <v>690</v>
      </c>
      <c r="K9">
        <v>464</v>
      </c>
      <c r="L9">
        <v>0.81545865326157252</v>
      </c>
      <c r="M9">
        <v>13.386163341095649</v>
      </c>
      <c r="N9">
        <v>0.2416464478966634</v>
      </c>
      <c r="O9">
        <v>133588</v>
      </c>
      <c r="P9">
        <v>1</v>
      </c>
      <c r="Q9">
        <v>412.4191124354943</v>
      </c>
      <c r="R9">
        <v>0.41725387306346828</v>
      </c>
      <c r="S9">
        <v>2635.7150000000001</v>
      </c>
      <c r="T9">
        <f t="shared" si="0"/>
        <v>50.683780302498562</v>
      </c>
      <c r="U9">
        <v>8.5848999999999977E-8</v>
      </c>
      <c r="V9">
        <v>2.9299999999999997E-4</v>
      </c>
      <c r="W9">
        <v>0.22</v>
      </c>
      <c r="X9">
        <v>25</v>
      </c>
      <c r="Y9">
        <v>10</v>
      </c>
      <c r="Z9">
        <v>2</v>
      </c>
      <c r="AA9">
        <v>0</v>
      </c>
      <c r="AB9">
        <v>50</v>
      </c>
      <c r="AC9">
        <v>40000</v>
      </c>
      <c r="AD9">
        <v>0.75</v>
      </c>
    </row>
    <row r="10" spans="1:30" x14ac:dyDescent="0.2">
      <c r="A10" s="1" t="s">
        <v>32</v>
      </c>
      <c r="B10">
        <v>1</v>
      </c>
      <c r="C10" s="2" t="s">
        <v>45</v>
      </c>
      <c r="D10" s="2" t="s">
        <v>48</v>
      </c>
      <c r="E10">
        <v>159809</v>
      </c>
      <c r="F10">
        <v>1987.8038596074064</v>
      </c>
      <c r="G10">
        <v>1831.7991602475456</v>
      </c>
      <c r="H10">
        <v>1785.5</v>
      </c>
      <c r="I10">
        <v>1307.5</v>
      </c>
      <c r="J10">
        <v>496</v>
      </c>
      <c r="K10">
        <v>953</v>
      </c>
      <c r="L10">
        <v>0.95782142822467664</v>
      </c>
      <c r="M10">
        <v>-71.144068479283746</v>
      </c>
      <c r="N10">
        <v>0.27656118043685296</v>
      </c>
      <c r="O10">
        <v>159809</v>
      </c>
      <c r="P10">
        <v>1</v>
      </c>
      <c r="Q10">
        <v>451.08218586481735</v>
      </c>
      <c r="R10">
        <v>0.33808558711031378</v>
      </c>
      <c r="S10">
        <v>2694.6969999999997</v>
      </c>
      <c r="T10">
        <f t="shared" si="0"/>
        <v>59.304997927410767</v>
      </c>
      <c r="U10">
        <v>8.5848999999999977E-8</v>
      </c>
      <c r="V10">
        <v>2.9299999999999997E-4</v>
      </c>
      <c r="W10">
        <v>0.22</v>
      </c>
      <c r="X10">
        <v>25</v>
      </c>
      <c r="Y10">
        <v>10</v>
      </c>
      <c r="Z10">
        <v>2</v>
      </c>
      <c r="AA10">
        <v>0</v>
      </c>
      <c r="AB10">
        <v>50</v>
      </c>
      <c r="AC10">
        <v>40000</v>
      </c>
      <c r="AD10">
        <v>0.75</v>
      </c>
    </row>
    <row r="11" spans="1:30" x14ac:dyDescent="0.2">
      <c r="A11" s="1" t="s">
        <v>36</v>
      </c>
      <c r="B11">
        <v>3</v>
      </c>
      <c r="C11" s="2" t="s">
        <v>45</v>
      </c>
      <c r="D11" s="2" t="s">
        <v>49</v>
      </c>
      <c r="E11">
        <v>114327</v>
      </c>
      <c r="F11">
        <v>1396.0607205646961</v>
      </c>
      <c r="G11">
        <v>648.74062120059125</v>
      </c>
      <c r="H11">
        <v>1154.5</v>
      </c>
      <c r="I11">
        <v>299.5</v>
      </c>
      <c r="J11">
        <v>421</v>
      </c>
      <c r="K11">
        <v>636</v>
      </c>
      <c r="L11">
        <v>0.91784154034970222</v>
      </c>
      <c r="M11">
        <v>71.806966569437037</v>
      </c>
      <c r="N11">
        <v>0.30568615800387799</v>
      </c>
      <c r="O11">
        <v>114327</v>
      </c>
      <c r="P11">
        <v>1</v>
      </c>
      <c r="Q11">
        <v>381.53067691987354</v>
      </c>
      <c r="R11">
        <v>0.42698202841392913</v>
      </c>
      <c r="S11">
        <v>2167.9110000000001</v>
      </c>
      <c r="T11">
        <f t="shared" si="0"/>
        <v>52.736020989791555</v>
      </c>
      <c r="U11">
        <v>8.5848999999999977E-8</v>
      </c>
      <c r="V11">
        <v>2.9299999999999997E-4</v>
      </c>
      <c r="W11">
        <v>0.22</v>
      </c>
      <c r="X11">
        <v>25</v>
      </c>
      <c r="Y11">
        <v>10</v>
      </c>
      <c r="Z11">
        <v>2</v>
      </c>
      <c r="AA11">
        <v>0</v>
      </c>
      <c r="AB11">
        <v>50</v>
      </c>
      <c r="AC11">
        <v>40000</v>
      </c>
      <c r="AD11">
        <v>0.75</v>
      </c>
    </row>
    <row r="12" spans="1:30" x14ac:dyDescent="0.2">
      <c r="A12" s="1" t="s">
        <v>30</v>
      </c>
      <c r="B12">
        <v>5</v>
      </c>
      <c r="C12" s="2" t="s">
        <v>45</v>
      </c>
      <c r="D12" s="2"/>
      <c r="E12">
        <v>56183</v>
      </c>
      <c r="F12">
        <v>3827.4005838064895</v>
      </c>
      <c r="G12">
        <v>1089.9474040190094</v>
      </c>
      <c r="H12">
        <v>3642.5</v>
      </c>
      <c r="I12">
        <v>894.5</v>
      </c>
      <c r="J12">
        <v>387</v>
      </c>
      <c r="K12">
        <v>335</v>
      </c>
      <c r="L12">
        <v>0.80386616114289344</v>
      </c>
      <c r="M12">
        <v>33.841415405906666</v>
      </c>
      <c r="N12">
        <v>0.36788711825426101</v>
      </c>
      <c r="O12">
        <v>56183</v>
      </c>
      <c r="P12">
        <v>1</v>
      </c>
      <c r="Q12">
        <v>267.45918817990838</v>
      </c>
      <c r="R12">
        <v>0.43336033013228431</v>
      </c>
      <c r="S12">
        <v>1385.32</v>
      </c>
      <c r="T12">
        <f t="shared" si="0"/>
        <v>40.555972627263017</v>
      </c>
      <c r="U12">
        <v>8.5848999999999977E-8</v>
      </c>
      <c r="V12">
        <v>2.9299999999999997E-4</v>
      </c>
      <c r="W12">
        <v>0.22</v>
      </c>
      <c r="X12">
        <v>25</v>
      </c>
      <c r="Y12">
        <v>10</v>
      </c>
      <c r="Z12">
        <v>2</v>
      </c>
      <c r="AA12">
        <v>0</v>
      </c>
      <c r="AB12">
        <v>50</v>
      </c>
      <c r="AC12">
        <v>40000</v>
      </c>
      <c r="AD12">
        <v>0.75</v>
      </c>
    </row>
    <row r="13" spans="1:30" x14ac:dyDescent="0.2">
      <c r="A13" s="1" t="s">
        <v>35</v>
      </c>
      <c r="B13">
        <v>8</v>
      </c>
      <c r="C13" s="2" t="s">
        <v>45</v>
      </c>
      <c r="D13" s="2"/>
      <c r="E13">
        <v>82470</v>
      </c>
      <c r="F13">
        <v>4099.8493270280105</v>
      </c>
      <c r="G13">
        <v>2750.9800169758701</v>
      </c>
      <c r="H13">
        <v>3917.5</v>
      </c>
      <c r="I13">
        <v>2531.5</v>
      </c>
      <c r="J13">
        <v>375</v>
      </c>
      <c r="K13">
        <v>501</v>
      </c>
      <c r="L13">
        <v>0.70839273257176272</v>
      </c>
      <c r="M13">
        <v>68.858099952092559</v>
      </c>
      <c r="N13">
        <v>0.40567158301056566</v>
      </c>
      <c r="O13">
        <v>82470</v>
      </c>
      <c r="P13">
        <v>1</v>
      </c>
      <c r="Q13">
        <v>324.0433076832615</v>
      </c>
      <c r="R13">
        <v>0.43896207584830338</v>
      </c>
      <c r="S13">
        <v>1598.327</v>
      </c>
      <c r="T13">
        <f t="shared" si="0"/>
        <v>51.597701846993765</v>
      </c>
      <c r="U13">
        <v>8.5848999999999977E-8</v>
      </c>
      <c r="V13">
        <v>2.9299999999999997E-4</v>
      </c>
      <c r="W13">
        <v>0.22</v>
      </c>
      <c r="X13">
        <v>25</v>
      </c>
      <c r="Y13">
        <v>10</v>
      </c>
      <c r="Z13">
        <v>2</v>
      </c>
      <c r="AA13">
        <v>0</v>
      </c>
      <c r="AB13">
        <v>50</v>
      </c>
      <c r="AC13">
        <v>40000</v>
      </c>
      <c r="AD13">
        <v>0.75</v>
      </c>
    </row>
    <row r="14" spans="1:30" x14ac:dyDescent="0.2">
      <c r="A14" s="1" t="s">
        <v>35</v>
      </c>
      <c r="B14">
        <v>7</v>
      </c>
      <c r="C14" s="2" t="s">
        <v>45</v>
      </c>
      <c r="D14" s="2"/>
      <c r="E14">
        <v>51451</v>
      </c>
      <c r="F14">
        <v>4041.868107519776</v>
      </c>
      <c r="G14">
        <v>1384.1723776019903</v>
      </c>
      <c r="H14">
        <v>3866.5</v>
      </c>
      <c r="I14">
        <v>1203.5</v>
      </c>
      <c r="J14">
        <v>350</v>
      </c>
      <c r="K14">
        <v>337</v>
      </c>
      <c r="L14">
        <v>0.75274379331214258</v>
      </c>
      <c r="M14">
        <v>-49.085343667317076</v>
      </c>
      <c r="N14">
        <v>0.40574810555761165</v>
      </c>
      <c r="O14">
        <v>51451</v>
      </c>
      <c r="P14">
        <v>1</v>
      </c>
      <c r="Q14">
        <v>255.9481350120935</v>
      </c>
      <c r="R14">
        <v>0.4362102585841458</v>
      </c>
      <c r="S14">
        <v>1262.3319999999999</v>
      </c>
      <c r="T14">
        <f t="shared" si="0"/>
        <v>40.7586910575031</v>
      </c>
      <c r="U14">
        <v>8.5848999999999977E-8</v>
      </c>
      <c r="V14">
        <v>2.9299999999999997E-4</v>
      </c>
      <c r="W14">
        <v>0.22</v>
      </c>
      <c r="X14">
        <v>25</v>
      </c>
      <c r="Y14">
        <v>10</v>
      </c>
      <c r="Z14">
        <v>2</v>
      </c>
      <c r="AA14">
        <v>0</v>
      </c>
      <c r="AB14">
        <v>50</v>
      </c>
      <c r="AC14">
        <v>40000</v>
      </c>
      <c r="AD14">
        <v>0.75</v>
      </c>
    </row>
    <row r="15" spans="1:30" x14ac:dyDescent="0.2">
      <c r="A15" s="1" t="s">
        <v>35</v>
      </c>
      <c r="B15">
        <v>2</v>
      </c>
      <c r="C15" s="2" t="s">
        <v>45</v>
      </c>
      <c r="D15" s="2"/>
      <c r="E15">
        <v>54915</v>
      </c>
      <c r="F15">
        <v>750.10033688427575</v>
      </c>
      <c r="G15">
        <v>1702.6651188199946</v>
      </c>
      <c r="H15">
        <v>577.5</v>
      </c>
      <c r="I15">
        <v>1533.5</v>
      </c>
      <c r="J15">
        <v>326</v>
      </c>
      <c r="K15">
        <v>340</v>
      </c>
      <c r="L15">
        <v>0.72534804955519472</v>
      </c>
      <c r="M15">
        <v>71.735135768746119</v>
      </c>
      <c r="N15">
        <v>0.47558575129837799</v>
      </c>
      <c r="O15">
        <v>54915</v>
      </c>
      <c r="P15">
        <v>1</v>
      </c>
      <c r="Q15">
        <v>264.42380679343427</v>
      </c>
      <c r="R15">
        <v>0.49544388307470227</v>
      </c>
      <c r="S15">
        <v>1204.5810000000001</v>
      </c>
      <c r="T15">
        <f t="shared" si="0"/>
        <v>45.588466030926931</v>
      </c>
      <c r="U15">
        <v>8.5848999999999977E-8</v>
      </c>
      <c r="V15">
        <v>2.9299999999999997E-4</v>
      </c>
      <c r="W15">
        <v>0.22</v>
      </c>
      <c r="X15">
        <v>25</v>
      </c>
      <c r="Y15">
        <v>10</v>
      </c>
      <c r="Z15">
        <v>2</v>
      </c>
      <c r="AA15">
        <v>0</v>
      </c>
      <c r="AB15">
        <v>50</v>
      </c>
      <c r="AC15">
        <v>40000</v>
      </c>
      <c r="AD15">
        <v>0.75</v>
      </c>
    </row>
    <row r="16" spans="1:30" x14ac:dyDescent="0.2">
      <c r="A16" s="1" t="s">
        <v>18</v>
      </c>
      <c r="B16">
        <v>1</v>
      </c>
      <c r="C16" s="2" t="s">
        <v>44</v>
      </c>
      <c r="D16" s="2"/>
      <c r="E16">
        <v>500398</v>
      </c>
      <c r="F16">
        <v>2135.6598767381165</v>
      </c>
      <c r="G16">
        <v>1587.014480473543</v>
      </c>
      <c r="H16">
        <v>1308.5</v>
      </c>
      <c r="I16">
        <v>973.5</v>
      </c>
      <c r="J16">
        <v>1521</v>
      </c>
      <c r="K16">
        <v>1192</v>
      </c>
      <c r="L16">
        <v>0.88222374143601168</v>
      </c>
      <c r="M16">
        <v>18.265524532199631</v>
      </c>
      <c r="N16">
        <v>0.18053777256484441</v>
      </c>
      <c r="O16">
        <v>500398</v>
      </c>
      <c r="P16">
        <v>1</v>
      </c>
      <c r="Q16">
        <v>798.2020556891506</v>
      </c>
      <c r="R16">
        <v>0.27600064422470205</v>
      </c>
      <c r="S16">
        <v>5901.7209999999995</v>
      </c>
      <c r="T16">
        <f t="shared" si="0"/>
        <v>84.788487968170642</v>
      </c>
      <c r="U16">
        <v>8.5848999999999977E-8</v>
      </c>
      <c r="V16">
        <v>2.9299999999999997E-4</v>
      </c>
      <c r="W16">
        <v>0.22</v>
      </c>
      <c r="X16">
        <v>25</v>
      </c>
      <c r="Y16">
        <v>10</v>
      </c>
      <c r="Z16">
        <v>2</v>
      </c>
      <c r="AA16">
        <v>0</v>
      </c>
      <c r="AB16">
        <v>50</v>
      </c>
      <c r="AC16">
        <v>40000</v>
      </c>
      <c r="AD16">
        <v>0.75</v>
      </c>
    </row>
    <row r="17" spans="1:30" x14ac:dyDescent="0.2">
      <c r="A17" s="1" t="s">
        <v>30</v>
      </c>
      <c r="B17">
        <v>1</v>
      </c>
      <c r="C17" s="2" t="s">
        <v>44</v>
      </c>
      <c r="D17" s="2"/>
      <c r="E17">
        <v>151941</v>
      </c>
      <c r="F17">
        <v>1757.3786864638248</v>
      </c>
      <c r="G17">
        <v>291.78078333037166</v>
      </c>
      <c r="H17">
        <v>1328.5</v>
      </c>
      <c r="I17">
        <v>0.5</v>
      </c>
      <c r="J17">
        <v>765</v>
      </c>
      <c r="K17">
        <v>628</v>
      </c>
      <c r="L17">
        <v>0.88371165509285843</v>
      </c>
      <c r="M17">
        <v>37.119133231955459</v>
      </c>
      <c r="N17">
        <v>0.18612797182478635</v>
      </c>
      <c r="O17">
        <v>151941</v>
      </c>
      <c r="P17">
        <v>1</v>
      </c>
      <c r="Q17">
        <v>439.83779926991878</v>
      </c>
      <c r="R17">
        <v>0.31626701636068438</v>
      </c>
      <c r="S17">
        <v>3202.8499999999995</v>
      </c>
      <c r="T17">
        <f t="shared" si="0"/>
        <v>47.439311862872138</v>
      </c>
      <c r="U17">
        <v>8.5848999999999977E-8</v>
      </c>
      <c r="V17">
        <v>2.9299999999999997E-4</v>
      </c>
      <c r="W17">
        <v>0.22</v>
      </c>
      <c r="X17">
        <v>25</v>
      </c>
      <c r="Y17">
        <v>10</v>
      </c>
      <c r="Z17">
        <v>2</v>
      </c>
      <c r="AA17">
        <v>0</v>
      </c>
      <c r="AB17">
        <v>50</v>
      </c>
      <c r="AC17">
        <v>40000</v>
      </c>
      <c r="AD17">
        <v>0.75</v>
      </c>
    </row>
    <row r="18" spans="1:30" x14ac:dyDescent="0.2">
      <c r="A18" s="1" t="s">
        <v>36</v>
      </c>
      <c r="B18">
        <v>5</v>
      </c>
      <c r="C18" s="2" t="s">
        <v>44</v>
      </c>
      <c r="D18" s="2"/>
      <c r="E18">
        <v>232873</v>
      </c>
      <c r="F18">
        <v>2560.3161895110211</v>
      </c>
      <c r="G18">
        <v>1801.762681805104</v>
      </c>
      <c r="H18">
        <v>2087.5</v>
      </c>
      <c r="I18">
        <v>1288.5</v>
      </c>
      <c r="J18">
        <v>1021</v>
      </c>
      <c r="K18">
        <v>902</v>
      </c>
      <c r="L18">
        <v>0.96210963750269218</v>
      </c>
      <c r="M18">
        <v>35.586983953557827</v>
      </c>
      <c r="N18">
        <v>0.22343705367578465</v>
      </c>
      <c r="O18">
        <v>232873</v>
      </c>
      <c r="P18">
        <v>1</v>
      </c>
      <c r="Q18">
        <v>544.52099362752904</v>
      </c>
      <c r="R18">
        <v>0.25286391542572711</v>
      </c>
      <c r="S18">
        <v>3618.9859999999999</v>
      </c>
      <c r="T18">
        <f t="shared" si="0"/>
        <v>64.347582444364249</v>
      </c>
      <c r="U18">
        <v>8.5848999999999977E-8</v>
      </c>
      <c r="V18">
        <v>2.9299999999999997E-4</v>
      </c>
      <c r="W18">
        <v>0.22</v>
      </c>
      <c r="X18">
        <v>25</v>
      </c>
      <c r="Y18">
        <v>10</v>
      </c>
      <c r="Z18">
        <v>2</v>
      </c>
      <c r="AA18">
        <v>0</v>
      </c>
      <c r="AB18">
        <v>50</v>
      </c>
      <c r="AC18">
        <v>40000</v>
      </c>
      <c r="AD18">
        <v>0.75</v>
      </c>
    </row>
    <row r="19" spans="1:30" x14ac:dyDescent="0.2">
      <c r="A19" s="1" t="s">
        <v>42</v>
      </c>
      <c r="B19">
        <v>1</v>
      </c>
      <c r="C19" s="2" t="s">
        <v>44</v>
      </c>
      <c r="D19" s="2"/>
      <c r="E19">
        <v>67508</v>
      </c>
      <c r="F19">
        <v>2776.1421609290751</v>
      </c>
      <c r="G19">
        <v>885.19686555667477</v>
      </c>
      <c r="H19">
        <v>2491.5</v>
      </c>
      <c r="I19">
        <v>741.5</v>
      </c>
      <c r="J19">
        <v>566</v>
      </c>
      <c r="K19">
        <v>367</v>
      </c>
      <c r="L19">
        <v>0.92746047694832179</v>
      </c>
      <c r="M19">
        <v>-25.412438163657356</v>
      </c>
      <c r="N19">
        <v>0.27556697712798317</v>
      </c>
      <c r="O19">
        <v>67508</v>
      </c>
      <c r="P19">
        <v>1</v>
      </c>
      <c r="Q19">
        <v>293.17887916079729</v>
      </c>
      <c r="R19">
        <v>0.3249920566911545</v>
      </c>
      <c r="S19">
        <v>1754.5629999999999</v>
      </c>
      <c r="T19">
        <f t="shared" si="0"/>
        <v>38.475677419391609</v>
      </c>
      <c r="U19">
        <v>8.5848999999999977E-8</v>
      </c>
      <c r="V19">
        <v>2.9299999999999997E-4</v>
      </c>
      <c r="W19">
        <v>0.22</v>
      </c>
      <c r="X19">
        <v>25</v>
      </c>
      <c r="Y19">
        <v>10</v>
      </c>
      <c r="Z19">
        <v>2</v>
      </c>
      <c r="AA19">
        <v>0</v>
      </c>
      <c r="AB19">
        <v>50</v>
      </c>
      <c r="AC19">
        <v>40000</v>
      </c>
      <c r="AD19">
        <v>0.75</v>
      </c>
    </row>
    <row r="20" spans="1:30" x14ac:dyDescent="0.2">
      <c r="A20" s="1" t="s">
        <v>31</v>
      </c>
      <c r="B20">
        <v>2</v>
      </c>
      <c r="C20" s="2" t="s">
        <v>44</v>
      </c>
      <c r="D20" s="2"/>
      <c r="E20">
        <v>155514</v>
      </c>
      <c r="F20">
        <v>3916.4463971089422</v>
      </c>
      <c r="G20">
        <v>1018.6632650436617</v>
      </c>
      <c r="H20">
        <v>3515.5</v>
      </c>
      <c r="I20">
        <v>722.5</v>
      </c>
      <c r="J20">
        <v>756</v>
      </c>
      <c r="K20">
        <v>474</v>
      </c>
      <c r="L20">
        <v>0.75523024520146653</v>
      </c>
      <c r="M20">
        <v>5.0911685945736656</v>
      </c>
      <c r="N20">
        <v>0.30731169353065235</v>
      </c>
      <c r="O20">
        <v>155514</v>
      </c>
      <c r="P20">
        <v>1</v>
      </c>
      <c r="Q20">
        <v>444.97929677676478</v>
      </c>
      <c r="R20">
        <v>0.43397963967584219</v>
      </c>
      <c r="S20">
        <v>2521.7390000000005</v>
      </c>
      <c r="T20">
        <f t="shared" si="0"/>
        <v>61.669348017380059</v>
      </c>
      <c r="U20">
        <v>8.5848999999999977E-8</v>
      </c>
      <c r="V20">
        <v>2.9299999999999997E-4</v>
      </c>
      <c r="W20">
        <v>0.22</v>
      </c>
      <c r="X20">
        <v>25</v>
      </c>
      <c r="Y20">
        <v>10</v>
      </c>
      <c r="Z20">
        <v>2</v>
      </c>
      <c r="AA20">
        <v>0</v>
      </c>
      <c r="AB20">
        <v>50</v>
      </c>
      <c r="AC20">
        <v>40000</v>
      </c>
      <c r="AD20">
        <v>0.75</v>
      </c>
    </row>
    <row r="21" spans="1:30" x14ac:dyDescent="0.2">
      <c r="A21" s="1" t="s">
        <v>37</v>
      </c>
      <c r="B21">
        <v>2</v>
      </c>
      <c r="C21" s="2" t="s">
        <v>44</v>
      </c>
      <c r="D21" s="2"/>
      <c r="E21">
        <v>93258</v>
      </c>
      <c r="F21">
        <v>2936.0956700765619</v>
      </c>
      <c r="G21">
        <v>2264.5407793433269</v>
      </c>
      <c r="H21">
        <v>2583.5</v>
      </c>
      <c r="I21">
        <v>2128.5</v>
      </c>
      <c r="J21">
        <v>741</v>
      </c>
      <c r="K21">
        <v>310</v>
      </c>
      <c r="L21">
        <v>0.9691012771192129</v>
      </c>
      <c r="M21">
        <v>15.715764450554223</v>
      </c>
      <c r="N21">
        <v>0.3289771689935338</v>
      </c>
      <c r="O21">
        <v>93258</v>
      </c>
      <c r="P21">
        <v>1</v>
      </c>
      <c r="Q21">
        <v>344.58638026322484</v>
      </c>
      <c r="R21">
        <v>0.4059814548778895</v>
      </c>
      <c r="S21">
        <v>1887.4049999999997</v>
      </c>
      <c r="T21">
        <f t="shared" si="0"/>
        <v>49.410698816629186</v>
      </c>
      <c r="U21">
        <v>8.5848999999999977E-8</v>
      </c>
      <c r="V21">
        <v>2.9299999999999997E-4</v>
      </c>
      <c r="W21">
        <v>0.22</v>
      </c>
      <c r="X21">
        <v>25</v>
      </c>
      <c r="Y21">
        <v>10</v>
      </c>
      <c r="Z21">
        <v>2</v>
      </c>
      <c r="AA21">
        <v>0</v>
      </c>
      <c r="AB21">
        <v>50</v>
      </c>
      <c r="AC21">
        <v>40000</v>
      </c>
      <c r="AD21">
        <v>0.75</v>
      </c>
    </row>
    <row r="22" spans="1:30" x14ac:dyDescent="0.2">
      <c r="A22" s="1" t="s">
        <v>29</v>
      </c>
      <c r="B22">
        <v>2</v>
      </c>
      <c r="C22" s="2" t="s">
        <v>44</v>
      </c>
      <c r="D22" s="2"/>
      <c r="E22">
        <v>194440</v>
      </c>
      <c r="F22">
        <v>2006.5033275046287</v>
      </c>
      <c r="G22">
        <v>1329.7192604402387</v>
      </c>
      <c r="H22">
        <v>1632.5</v>
      </c>
      <c r="I22">
        <v>1105.5</v>
      </c>
      <c r="J22">
        <v>687</v>
      </c>
      <c r="K22">
        <v>576</v>
      </c>
      <c r="L22">
        <v>0.72763967986925016</v>
      </c>
      <c r="M22">
        <v>-8.1523917206412868</v>
      </c>
      <c r="N22">
        <v>0.39197518988093005</v>
      </c>
      <c r="O22">
        <v>194440</v>
      </c>
      <c r="P22">
        <v>1</v>
      </c>
      <c r="Q22">
        <v>497.56275692449594</v>
      </c>
      <c r="R22">
        <v>0.49136745916221897</v>
      </c>
      <c r="S22">
        <v>2496.712</v>
      </c>
      <c r="T22">
        <f t="shared" si="0"/>
        <v>77.878425705487857</v>
      </c>
      <c r="U22">
        <v>8.5848999999999977E-8</v>
      </c>
      <c r="V22">
        <v>2.9299999999999997E-4</v>
      </c>
      <c r="W22">
        <v>0.22</v>
      </c>
      <c r="X22">
        <v>25</v>
      </c>
      <c r="Y22">
        <v>10</v>
      </c>
      <c r="Z22">
        <v>2</v>
      </c>
      <c r="AA22">
        <v>0</v>
      </c>
      <c r="AB22">
        <v>50</v>
      </c>
      <c r="AC22">
        <v>40000</v>
      </c>
      <c r="AD22">
        <v>0.75</v>
      </c>
    </row>
    <row r="23" spans="1:30" x14ac:dyDescent="0.2">
      <c r="A23" s="1" t="s">
        <v>33</v>
      </c>
      <c r="B23">
        <v>2</v>
      </c>
      <c r="C23" s="2" t="s">
        <v>44</v>
      </c>
      <c r="D23" s="2"/>
      <c r="E23">
        <v>273312</v>
      </c>
      <c r="F23">
        <v>2240.0039807985013</v>
      </c>
      <c r="G23">
        <v>1619.2679392050111</v>
      </c>
      <c r="H23">
        <v>1783.5</v>
      </c>
      <c r="I23">
        <v>1269.5</v>
      </c>
      <c r="J23">
        <v>891</v>
      </c>
      <c r="K23">
        <v>696</v>
      </c>
      <c r="L23">
        <v>0.77163491554944419</v>
      </c>
      <c r="M23">
        <v>-19.061236085200431</v>
      </c>
      <c r="N23">
        <v>0.4091559078909438</v>
      </c>
      <c r="O23">
        <v>273312</v>
      </c>
      <c r="P23">
        <v>1</v>
      </c>
      <c r="Q23">
        <v>589.90816781144576</v>
      </c>
      <c r="R23">
        <v>0.44072913038430278</v>
      </c>
      <c r="S23">
        <v>2897.2759999999998</v>
      </c>
      <c r="T23">
        <f t="shared" si="0"/>
        <v>94.334126262047533</v>
      </c>
      <c r="U23">
        <v>8.5848999999999977E-8</v>
      </c>
      <c r="V23">
        <v>2.9299999999999997E-4</v>
      </c>
      <c r="W23">
        <v>0.22</v>
      </c>
      <c r="X23">
        <v>25</v>
      </c>
      <c r="Y23">
        <v>10</v>
      </c>
      <c r="Z23">
        <v>2</v>
      </c>
      <c r="AA23">
        <v>0</v>
      </c>
      <c r="AB23">
        <v>50</v>
      </c>
      <c r="AC23">
        <v>40000</v>
      </c>
      <c r="AD23">
        <v>0.75</v>
      </c>
    </row>
    <row r="24" spans="1:30" x14ac:dyDescent="0.2">
      <c r="A24" s="1" t="s">
        <v>38</v>
      </c>
      <c r="B24">
        <v>3</v>
      </c>
      <c r="C24" s="2" t="s">
        <v>44</v>
      </c>
      <c r="D24" s="2"/>
      <c r="E24">
        <v>743679</v>
      </c>
      <c r="F24">
        <v>2859.7708460236204</v>
      </c>
      <c r="G24">
        <v>1656.3009994903716</v>
      </c>
      <c r="H24">
        <v>2331.5</v>
      </c>
      <c r="I24">
        <v>1027.5</v>
      </c>
      <c r="J24">
        <v>975</v>
      </c>
      <c r="K24">
        <v>1502</v>
      </c>
      <c r="L24">
        <v>0.80848092774752733</v>
      </c>
      <c r="M24">
        <v>-81.622239553309143</v>
      </c>
      <c r="N24">
        <v>0.41501118099412165</v>
      </c>
      <c r="O24">
        <v>743679</v>
      </c>
      <c r="P24">
        <v>1</v>
      </c>
      <c r="Q24">
        <v>973.07836857526581</v>
      </c>
      <c r="R24">
        <v>0.50782136638328379</v>
      </c>
      <c r="S24">
        <v>4745.3450000000003</v>
      </c>
      <c r="T24">
        <f t="shared" si="0"/>
        <v>156.71758323156692</v>
      </c>
      <c r="U24">
        <v>8.5848999999999977E-8</v>
      </c>
      <c r="V24">
        <v>2.9299999999999997E-4</v>
      </c>
      <c r="W24">
        <v>0.22</v>
      </c>
      <c r="X24">
        <v>25</v>
      </c>
      <c r="Y24">
        <v>10</v>
      </c>
      <c r="Z24">
        <v>2</v>
      </c>
      <c r="AA24">
        <v>0</v>
      </c>
      <c r="AB24">
        <v>50</v>
      </c>
      <c r="AC24">
        <v>40000</v>
      </c>
      <c r="AD24">
        <v>0.75</v>
      </c>
    </row>
    <row r="25" spans="1:30" x14ac:dyDescent="0.2">
      <c r="A25" s="1" t="s">
        <v>40</v>
      </c>
      <c r="B25">
        <v>1</v>
      </c>
      <c r="C25" s="2" t="s">
        <v>44</v>
      </c>
      <c r="D25" s="2"/>
      <c r="E25">
        <v>56205</v>
      </c>
      <c r="F25">
        <v>785.73274619695758</v>
      </c>
      <c r="G25">
        <v>767.0020816653323</v>
      </c>
      <c r="H25">
        <v>592.5</v>
      </c>
      <c r="I25">
        <v>616.5</v>
      </c>
      <c r="J25">
        <v>437</v>
      </c>
      <c r="K25">
        <v>303</v>
      </c>
      <c r="L25">
        <v>0.81052492549436184</v>
      </c>
      <c r="M25">
        <v>-16.591622893110141</v>
      </c>
      <c r="N25">
        <v>0.42341581595611022</v>
      </c>
      <c r="O25">
        <v>56205</v>
      </c>
      <c r="P25">
        <v>1</v>
      </c>
      <c r="Q25">
        <v>267.51154855788906</v>
      </c>
      <c r="R25">
        <v>0.42447379749416592</v>
      </c>
      <c r="S25">
        <v>1291.5429999999999</v>
      </c>
      <c r="T25">
        <f t="shared" si="0"/>
        <v>43.517714857345055</v>
      </c>
      <c r="U25">
        <v>8.5848999999999977E-8</v>
      </c>
      <c r="V25">
        <v>2.9299999999999997E-4</v>
      </c>
      <c r="W25">
        <v>0.22</v>
      </c>
      <c r="X25">
        <v>25</v>
      </c>
      <c r="Y25">
        <v>10</v>
      </c>
      <c r="Z25">
        <v>2</v>
      </c>
      <c r="AA25">
        <v>0</v>
      </c>
      <c r="AB25">
        <v>50</v>
      </c>
      <c r="AC25">
        <v>40000</v>
      </c>
      <c r="AD25">
        <v>0.75</v>
      </c>
    </row>
    <row r="26" spans="1:30" x14ac:dyDescent="0.2">
      <c r="A26" s="1" t="s">
        <v>40</v>
      </c>
      <c r="B26">
        <v>2</v>
      </c>
      <c r="C26" s="2" t="s">
        <v>44</v>
      </c>
      <c r="D26" s="2"/>
      <c r="E26">
        <v>49441</v>
      </c>
      <c r="F26">
        <v>775.45031451629211</v>
      </c>
      <c r="G26">
        <v>1345.162638296151</v>
      </c>
      <c r="H26">
        <v>650.5</v>
      </c>
      <c r="I26">
        <v>1159.5</v>
      </c>
      <c r="J26">
        <v>261</v>
      </c>
      <c r="K26">
        <v>421</v>
      </c>
      <c r="L26">
        <v>0.89670087042759894</v>
      </c>
      <c r="M26">
        <v>-75.239958300428256</v>
      </c>
      <c r="N26">
        <v>0.43101221700877157</v>
      </c>
      <c r="O26">
        <v>49441</v>
      </c>
      <c r="P26">
        <v>1</v>
      </c>
      <c r="Q26">
        <v>250.89885677549663</v>
      </c>
      <c r="R26">
        <v>0.44995040088823363</v>
      </c>
      <c r="S26">
        <v>1200.615</v>
      </c>
      <c r="T26">
        <f t="shared" si="0"/>
        <v>41.179728722363123</v>
      </c>
      <c r="U26">
        <v>8.5848999999999977E-8</v>
      </c>
      <c r="V26">
        <v>2.9299999999999997E-4</v>
      </c>
      <c r="W26">
        <v>0.22</v>
      </c>
      <c r="X26">
        <v>25</v>
      </c>
      <c r="Y26">
        <v>10</v>
      </c>
      <c r="Z26">
        <v>2</v>
      </c>
      <c r="AA26">
        <v>0</v>
      </c>
      <c r="AB26">
        <v>50</v>
      </c>
      <c r="AC26">
        <v>40000</v>
      </c>
      <c r="AD26">
        <v>0.75</v>
      </c>
    </row>
    <row r="27" spans="1:30" x14ac:dyDescent="0.2">
      <c r="A27" s="1" t="s">
        <v>39</v>
      </c>
      <c r="B27">
        <v>1</v>
      </c>
      <c r="C27" s="2" t="s">
        <v>44</v>
      </c>
      <c r="D27" s="2"/>
      <c r="E27">
        <v>1146379</v>
      </c>
      <c r="F27">
        <v>2751.4383628799901</v>
      </c>
      <c r="G27">
        <v>1392.4558823914256</v>
      </c>
      <c r="H27">
        <v>2211.5</v>
      </c>
      <c r="I27">
        <v>575.5</v>
      </c>
      <c r="J27">
        <v>974</v>
      </c>
      <c r="K27">
        <v>1755</v>
      </c>
      <c r="L27">
        <v>0.88605551354934142</v>
      </c>
      <c r="M27">
        <v>-83.309869054989662</v>
      </c>
      <c r="N27">
        <v>0.43180271719989388</v>
      </c>
      <c r="O27">
        <v>1146379</v>
      </c>
      <c r="P27">
        <v>1</v>
      </c>
      <c r="Q27">
        <v>1208.1453041972852</v>
      </c>
      <c r="R27">
        <v>0.67064415544908362</v>
      </c>
      <c r="S27">
        <v>5775.9889999999996</v>
      </c>
      <c r="T27">
        <f t="shared" si="0"/>
        <v>198.47319653828981</v>
      </c>
      <c r="U27">
        <v>8.5848999999999977E-8</v>
      </c>
      <c r="V27">
        <v>2.9299999999999997E-4</v>
      </c>
      <c r="W27">
        <v>0.22</v>
      </c>
      <c r="X27">
        <v>25</v>
      </c>
      <c r="Y27">
        <v>10</v>
      </c>
      <c r="Z27">
        <v>2</v>
      </c>
      <c r="AA27">
        <v>0</v>
      </c>
      <c r="AB27">
        <v>50</v>
      </c>
      <c r="AC27">
        <v>40000</v>
      </c>
      <c r="AD27">
        <v>0.75</v>
      </c>
    </row>
    <row r="28" spans="1:30" x14ac:dyDescent="0.2">
      <c r="A28" s="1" t="s">
        <v>31</v>
      </c>
      <c r="B28">
        <v>1</v>
      </c>
      <c r="C28" s="2" t="s">
        <v>44</v>
      </c>
      <c r="D28" s="2"/>
      <c r="E28">
        <v>204189</v>
      </c>
      <c r="F28">
        <v>919.52354926073394</v>
      </c>
      <c r="G28">
        <v>1626.038924721704</v>
      </c>
      <c r="H28">
        <v>600.5</v>
      </c>
      <c r="I28">
        <v>1240.5</v>
      </c>
      <c r="J28">
        <v>619</v>
      </c>
      <c r="K28">
        <v>702</v>
      </c>
      <c r="L28">
        <v>0.76685595619368041</v>
      </c>
      <c r="M28">
        <v>-62.606701136200556</v>
      </c>
      <c r="N28">
        <v>0.45533217744916321</v>
      </c>
      <c r="O28">
        <v>204189</v>
      </c>
      <c r="P28">
        <v>1</v>
      </c>
      <c r="Q28">
        <v>509.88381951178656</v>
      </c>
      <c r="R28">
        <v>0.46989906521408947</v>
      </c>
      <c r="S28">
        <v>2373.87</v>
      </c>
      <c r="T28">
        <f t="shared" si="0"/>
        <v>86.015240935687302</v>
      </c>
      <c r="U28">
        <v>8.5848999999999977E-8</v>
      </c>
      <c r="V28">
        <v>2.9299999999999997E-4</v>
      </c>
      <c r="W28">
        <v>0.22</v>
      </c>
      <c r="X28">
        <v>25</v>
      </c>
      <c r="Y28">
        <v>10</v>
      </c>
      <c r="Z28">
        <v>2</v>
      </c>
      <c r="AA28">
        <v>0</v>
      </c>
      <c r="AB28">
        <v>50</v>
      </c>
      <c r="AC28">
        <v>40000</v>
      </c>
      <c r="AD28">
        <v>0.75</v>
      </c>
    </row>
    <row r="29" spans="1:30" x14ac:dyDescent="0.2">
      <c r="A29" s="1" t="s">
        <v>38</v>
      </c>
      <c r="B29">
        <v>2</v>
      </c>
      <c r="C29" s="2" t="s">
        <v>44</v>
      </c>
      <c r="D29" s="2"/>
      <c r="E29">
        <v>354312</v>
      </c>
      <c r="F29">
        <v>1845.5303433132381</v>
      </c>
      <c r="G29">
        <v>826.9742204610626</v>
      </c>
      <c r="H29">
        <v>1577.5</v>
      </c>
      <c r="I29">
        <v>299.5</v>
      </c>
      <c r="J29">
        <v>564</v>
      </c>
      <c r="K29">
        <v>1028</v>
      </c>
      <c r="L29">
        <v>0.88074595274981149</v>
      </c>
      <c r="M29">
        <v>-88.906289326823881</v>
      </c>
      <c r="N29">
        <v>0.45744352540536976</v>
      </c>
      <c r="O29">
        <v>354312</v>
      </c>
      <c r="P29">
        <v>1</v>
      </c>
      <c r="Q29">
        <v>671.65768779505902</v>
      </c>
      <c r="R29">
        <v>0.6111019124099677</v>
      </c>
      <c r="S29">
        <v>3119.817</v>
      </c>
      <c r="T29">
        <f t="shared" si="0"/>
        <v>113.56819967325006</v>
      </c>
      <c r="U29">
        <v>8.5848999999999977E-8</v>
      </c>
      <c r="V29">
        <v>2.9299999999999997E-4</v>
      </c>
      <c r="W29">
        <v>0.22</v>
      </c>
      <c r="X29">
        <v>25</v>
      </c>
      <c r="Y29">
        <v>10</v>
      </c>
      <c r="Z29">
        <v>2</v>
      </c>
      <c r="AA29">
        <v>0</v>
      </c>
      <c r="AB29">
        <v>50</v>
      </c>
      <c r="AC29">
        <v>40000</v>
      </c>
      <c r="AD29">
        <v>0.75</v>
      </c>
    </row>
    <row r="30" spans="1:30" x14ac:dyDescent="0.2">
      <c r="A30" s="1" t="s">
        <v>34</v>
      </c>
      <c r="B30">
        <v>1</v>
      </c>
      <c r="C30" s="2" t="s">
        <v>44</v>
      </c>
      <c r="D30" s="2"/>
      <c r="E30">
        <v>130921</v>
      </c>
      <c r="F30">
        <v>1851.7806845349485</v>
      </c>
      <c r="G30">
        <v>1913.4668235042507</v>
      </c>
      <c r="H30">
        <v>1648.5</v>
      </c>
      <c r="I30">
        <v>1568.5</v>
      </c>
      <c r="J30">
        <v>388</v>
      </c>
      <c r="K30">
        <v>578</v>
      </c>
      <c r="L30">
        <v>0.76224152425577263</v>
      </c>
      <c r="M30">
        <v>77.709257544548123</v>
      </c>
      <c r="N30">
        <v>0.47145760995357372</v>
      </c>
      <c r="O30">
        <v>130921</v>
      </c>
      <c r="P30">
        <v>1</v>
      </c>
      <c r="Q30">
        <v>408.28151370870592</v>
      </c>
      <c r="R30">
        <v>0.58378072271965187</v>
      </c>
      <c r="S30">
        <v>1868.049</v>
      </c>
      <c r="T30">
        <f t="shared" si="0"/>
        <v>70.084350035786002</v>
      </c>
      <c r="U30">
        <v>8.5848999999999977E-8</v>
      </c>
      <c r="V30">
        <v>2.9299999999999997E-4</v>
      </c>
      <c r="W30">
        <v>0.22</v>
      </c>
      <c r="X30">
        <v>25</v>
      </c>
      <c r="Y30">
        <v>10</v>
      </c>
      <c r="Z30">
        <v>2</v>
      </c>
      <c r="AA30">
        <v>0</v>
      </c>
      <c r="AB30">
        <v>50</v>
      </c>
      <c r="AC30">
        <v>40000</v>
      </c>
      <c r="AD30">
        <v>0.75</v>
      </c>
    </row>
    <row r="31" spans="1:30" x14ac:dyDescent="0.2">
      <c r="A31" s="1" t="s">
        <v>30</v>
      </c>
      <c r="B31">
        <v>3</v>
      </c>
      <c r="C31" s="2" t="s">
        <v>44</v>
      </c>
      <c r="D31" s="2"/>
      <c r="E31">
        <v>69506</v>
      </c>
      <c r="F31">
        <v>3248.6893793341583</v>
      </c>
      <c r="G31">
        <v>128.67707823784997</v>
      </c>
      <c r="H31">
        <v>3031.5</v>
      </c>
      <c r="I31">
        <v>0.5</v>
      </c>
      <c r="J31">
        <v>455</v>
      </c>
      <c r="K31">
        <v>244</v>
      </c>
      <c r="L31">
        <v>0.86419862397162561</v>
      </c>
      <c r="M31">
        <v>-12.955016063987587</v>
      </c>
      <c r="N31">
        <v>0.47690139479373839</v>
      </c>
      <c r="O31">
        <v>69506</v>
      </c>
      <c r="P31">
        <v>1</v>
      </c>
      <c r="Q31">
        <v>297.4857774690451</v>
      </c>
      <c r="R31">
        <v>0.62606737524770306</v>
      </c>
      <c r="S31">
        <v>1353.3240000000001</v>
      </c>
      <c r="T31">
        <f t="shared" si="0"/>
        <v>51.359467503716772</v>
      </c>
      <c r="U31">
        <v>8.5848999999999977E-8</v>
      </c>
      <c r="V31">
        <v>2.9299999999999997E-4</v>
      </c>
      <c r="W31">
        <v>0.22</v>
      </c>
      <c r="X31">
        <v>25</v>
      </c>
      <c r="Y31">
        <v>10</v>
      </c>
      <c r="Z31">
        <v>2</v>
      </c>
      <c r="AA31">
        <v>0</v>
      </c>
      <c r="AB31">
        <v>50</v>
      </c>
      <c r="AC31">
        <v>40000</v>
      </c>
      <c r="AD31">
        <v>0.75</v>
      </c>
    </row>
    <row r="32" spans="1:30" x14ac:dyDescent="0.2">
      <c r="A32" s="1" t="s">
        <v>34</v>
      </c>
      <c r="B32">
        <v>2</v>
      </c>
      <c r="C32" s="2" t="s">
        <v>44</v>
      </c>
      <c r="D32" s="2"/>
      <c r="E32">
        <v>61476</v>
      </c>
      <c r="F32">
        <v>2978.3268755286617</v>
      </c>
      <c r="G32">
        <v>2432.1965807794913</v>
      </c>
      <c r="H32">
        <v>2856.5</v>
      </c>
      <c r="I32">
        <v>2201.5</v>
      </c>
      <c r="J32">
        <v>264</v>
      </c>
      <c r="K32">
        <v>467</v>
      </c>
      <c r="L32">
        <v>0.92268715604764973</v>
      </c>
      <c r="M32">
        <v>-73.197761235615346</v>
      </c>
      <c r="N32">
        <v>0.49670710333209717</v>
      </c>
      <c r="O32">
        <v>61476</v>
      </c>
      <c r="P32">
        <v>1</v>
      </c>
      <c r="Q32">
        <v>279.77432736428631</v>
      </c>
      <c r="R32">
        <v>0.49863733696710144</v>
      </c>
      <c r="S32">
        <v>1247.1179999999999</v>
      </c>
      <c r="T32">
        <f t="shared" si="0"/>
        <v>49.294453291508908</v>
      </c>
      <c r="U32">
        <v>8.5848999999999977E-8</v>
      </c>
      <c r="V32">
        <v>2.9299999999999997E-4</v>
      </c>
      <c r="W32">
        <v>0.22</v>
      </c>
      <c r="X32">
        <v>25</v>
      </c>
      <c r="Y32">
        <v>10</v>
      </c>
      <c r="Z32">
        <v>2</v>
      </c>
      <c r="AA32">
        <v>0</v>
      </c>
      <c r="AB32">
        <v>50</v>
      </c>
      <c r="AC32">
        <v>40000</v>
      </c>
      <c r="AD32">
        <v>0.75</v>
      </c>
    </row>
  </sheetData>
  <sortState xmlns:xlrd2="http://schemas.microsoft.com/office/spreadsheetml/2017/richdata2" ref="A2:AD32">
    <sortCondition ref="C2:C32"/>
    <sortCondition ref="N2:N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Smiley</cp:lastModifiedBy>
  <dcterms:modified xsi:type="dcterms:W3CDTF">2019-12-08T16:20:54Z</dcterms:modified>
</cp:coreProperties>
</file>