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25600" windowHeight="155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G2" i="1"/>
  <c r="E5" i="1"/>
  <c r="F5" i="1"/>
  <c r="F8" i="1"/>
  <c r="E8" i="1"/>
  <c r="F2" i="1"/>
  <c r="E2" i="1"/>
  <c r="B5" i="1"/>
  <c r="B7" i="1"/>
  <c r="B1" i="1"/>
  <c r="B4" i="1"/>
</calcChain>
</file>

<file path=xl/sharedStrings.xml><?xml version="1.0" encoding="utf-8"?>
<sst xmlns="http://schemas.openxmlformats.org/spreadsheetml/2006/main" count="20" uniqueCount="20">
  <si>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</si>
  <si>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</si>
  <si>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</si>
  <si>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</si>
  <si>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</si>
  <si>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</si>
  <si>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</si>
  <si>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sample size (cookies)</t>
  </si>
  <si>
    <t>Gross conversion</t>
  </si>
  <si>
    <t>retention</t>
  </si>
  <si>
    <t>net conversion</t>
  </si>
  <si>
    <t># user ids to checkout / # unique cookies to click start trial</t>
  </si>
  <si>
    <t># user ids past 14 days / # user ids to checkout</t>
  </si>
  <si>
    <t># user ids past 14 days / # unique cookies to click start trial</t>
  </si>
  <si>
    <t>standard error</t>
  </si>
  <si>
    <t>scaled SE</t>
  </si>
  <si>
    <t>pageviews</t>
  </si>
  <si>
    <t>days</t>
  </si>
  <si>
    <t>fraction of traffic</t>
  </si>
  <si>
    <t>or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</si>
</sst>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color indexed="206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3" sqref="I3"/>
    </sheetView>
  </sheetViews>
  <sheetFormatPr baseColWidth="10" defaultColWidth="14.5" defaultRowHeight="15.75" customHeight="1" x14ac:dyDescent="0"/>
  <cols>
    <col min="1" max="1" width="40.1640625" customWidth="1"/>
    <col min="4" max="4" width="44.1640625" bestFit="1" customWidth="1"/>
  </cols>
  <sheetData>
    <row r="1" spans="1:9" ht="15.75" customHeight="1">
      <c r="A1" s="1" t="s">
        <v>0</v>
      </c>
      <c r="B1">
        <f>40000</f>
        <v>40000</v>
      </c>
      <c r="C1" s="2"/>
      <c r="D1" t="s">
        <v>8</v>
      </c>
      <c r="E1" t="s">
        <v>14</v>
      </c>
      <c r="F1" t="s">
        <v>15</v>
      </c>
      <c r="G1" t="s">
        <v>16</v>
      </c>
      <c r="H1" t="s">
        <v>17</v>
      </c>
    </row>
    <row r="2" spans="1:9" ht="15.75" customHeight="1">
      <c r="A2" s="1" t="s">
        <v>1</v>
      </c>
      <c r="B2" s="1">
        <v>3200</v>
      </c>
      <c r="D2" t="s">
        <v>11</v>
      </c>
      <c r="E2">
        <f>SQRT(B5*(1-B5)/B2)</f>
        <v>7.1525986864041241E-3</v>
      </c>
      <c r="F2">
        <f>E2*SQRT(B1/B8)</f>
        <v>2.0230604137049395E-2</v>
      </c>
      <c r="G2">
        <f>27413*2*40000/3200</f>
        <v>685325</v>
      </c>
      <c r="H2">
        <f>G2/(B1*G5)</f>
        <v>22.844166666666666</v>
      </c>
      <c r="I2" t="s">
        <v>19</v>
      </c>
    </row>
    <row r="3" spans="1:9" ht="15.75" customHeight="1">
      <c r="A3" s="1" t="s">
        <v>2</v>
      </c>
      <c r="B3" s="1">
        <v>660</v>
      </c>
    </row>
    <row r="4" spans="1:9" ht="15.75" customHeight="1">
      <c r="A4" s="1" t="s">
        <v>3</v>
      </c>
      <c r="B4">
        <f t="shared" ref="B4:B5" si="0">B2/B1</f>
        <v>0.08</v>
      </c>
      <c r="D4" t="s">
        <v>9</v>
      </c>
      <c r="G4" t="s">
        <v>18</v>
      </c>
    </row>
    <row r="5" spans="1:9" ht="15.75" customHeight="1">
      <c r="A5" s="1" t="s">
        <v>4</v>
      </c>
      <c r="B5">
        <f t="shared" si="0"/>
        <v>0.20624999999999999</v>
      </c>
      <c r="D5" t="s">
        <v>12</v>
      </c>
      <c r="E5">
        <f>SQRT(B6*(1-B6)/B3)</f>
        <v>1.9427409565462978E-2</v>
      </c>
      <c r="F5">
        <f>E5*SQRT(B1/B8)</f>
        <v>5.4949012178509088E-2</v>
      </c>
      <c r="G5">
        <v>0.75</v>
      </c>
    </row>
    <row r="6" spans="1:9" ht="15.75" customHeight="1">
      <c r="A6" s="1" t="s">
        <v>5</v>
      </c>
      <c r="B6" s="1">
        <v>0.53</v>
      </c>
    </row>
    <row r="7" spans="1:9" ht="15.75" customHeight="1">
      <c r="A7" s="1" t="s">
        <v>6</v>
      </c>
      <c r="B7">
        <f>B5*B6</f>
        <v>0.10931249999999999</v>
      </c>
      <c r="D7" t="s">
        <v>10</v>
      </c>
    </row>
    <row r="8" spans="1:9" ht="15.75" customHeight="1">
      <c r="A8" s="1" t="s">
        <v>7</v>
      </c>
      <c r="B8">
        <v>5000</v>
      </c>
      <c r="D8" t="s">
        <v>13</v>
      </c>
      <c r="E8">
        <f>SQRT(B7*(1-B7)/B2)</f>
        <v>5.5159789856309158E-3</v>
      </c>
      <c r="F8">
        <f>E8*SQRT(B1/B8)</f>
        <v>1.5601544582488459E-2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Yeh</cp:lastModifiedBy>
  <dcterms:modified xsi:type="dcterms:W3CDTF">2016-08-27T01:15:12Z</dcterms:modified>
</cp:coreProperties>
</file>