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publishItems="1"/>
  <mc:AlternateContent xmlns:mc="http://schemas.openxmlformats.org/markup-compatibility/2006">
    <mc:Choice Requires="x15">
      <x15ac:absPath xmlns:x15ac="http://schemas.microsoft.com/office/spreadsheetml/2010/11/ac" url="C:\Users\Steve\Downloads\ExcelDashboardDatasets-211110-193440\"/>
    </mc:Choice>
  </mc:AlternateContent>
  <xr:revisionPtr revIDLastSave="0" documentId="13_ncr:1_{69D8D95F-3913-472C-9A79-20C35D9B20DF}" xr6:coauthVersionLast="47" xr6:coauthVersionMax="47" xr10:uidLastSave="{00000000-0000-0000-0000-000000000000}"/>
  <workbookProtection lockStructure="1"/>
  <bookViews>
    <workbookView xWindow="-108" yWindow="-108" windowWidth="30936" windowHeight="16896" activeTab="3" xr2:uid="{DB438AB8-0F60-4224-9C67-97043B861F24}"/>
  </bookViews>
  <sheets>
    <sheet name="Data" sheetId="1" r:id="rId1"/>
    <sheet name="Populations" sheetId="4" state="hidden" r:id="rId2"/>
    <sheet name="Data Prep" sheetId="2" r:id="rId3"/>
    <sheet name="Dashboard" sheetId="3" r:id="rId4"/>
  </sheets>
  <definedNames>
    <definedName name="_xlnm._FilterDatabase" localSheetId="0" hidden="1">Data!$A$1:$F$1919</definedName>
    <definedName name="_xlnm._FilterDatabase" localSheetId="2" hidden="1">'Data Prep'!$D$2:$E$12</definedName>
    <definedName name="_xlchart.v5.0" hidden="1">'Data Prep'!$N$2</definedName>
    <definedName name="_xlchart.v5.1" hidden="1">'Data Prep'!$N$3:$N$50</definedName>
    <definedName name="_xlchart.v5.2" hidden="1">'Data Prep'!$S$2</definedName>
    <definedName name="_xlchart.v5.3" hidden="1">'Data Prep'!$S$3:$S$50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 a="1"/>
  <c r="B7" i="3" s="1"/>
  <c r="B3" i="2" s="1"/>
  <c r="B15" i="2"/>
  <c r="H3" i="2" s="1" a="1"/>
  <c r="H3" i="2" s="1"/>
  <c r="B18" i="2"/>
  <c r="S2" i="2" s="1"/>
  <c r="N3" i="2" a="1"/>
  <c r="N3" i="2" s="1"/>
  <c r="P3" i="2" s="1"/>
  <c r="A3" i="2" a="1"/>
  <c r="A3" i="2" s="1"/>
  <c r="P32" i="2" l="1"/>
  <c r="P46" i="2"/>
  <c r="P30" i="2"/>
  <c r="P14" i="2"/>
  <c r="P45" i="2"/>
  <c r="P29" i="2"/>
  <c r="P13" i="2"/>
  <c r="P28" i="2"/>
  <c r="P12" i="2"/>
  <c r="P16" i="2"/>
  <c r="P31" i="2"/>
  <c r="P44" i="2"/>
  <c r="P43" i="2"/>
  <c r="P27" i="2"/>
  <c r="P11" i="2"/>
  <c r="P48" i="2"/>
  <c r="P42" i="2"/>
  <c r="P26" i="2"/>
  <c r="P10" i="2"/>
  <c r="P49" i="2"/>
  <c r="P15" i="2"/>
  <c r="P41" i="2"/>
  <c r="P25" i="2"/>
  <c r="P9" i="2"/>
  <c r="P40" i="2"/>
  <c r="P24" i="2"/>
  <c r="P8" i="2"/>
  <c r="P39" i="2"/>
  <c r="P23" i="2"/>
  <c r="P7" i="2"/>
  <c r="P17" i="2"/>
  <c r="P47" i="2"/>
  <c r="P38" i="2"/>
  <c r="P22" i="2"/>
  <c r="P6" i="2"/>
  <c r="P37" i="2"/>
  <c r="P21" i="2"/>
  <c r="P5" i="2"/>
  <c r="P4" i="2"/>
  <c r="P35" i="2"/>
  <c r="P19" i="2"/>
  <c r="P33" i="2"/>
  <c r="P36" i="2"/>
  <c r="P20" i="2"/>
  <c r="P50" i="2"/>
  <c r="P34" i="2"/>
  <c r="P18" i="2"/>
  <c r="R3" i="2" a="1"/>
  <c r="R3" i="2" s="1"/>
  <c r="O3" i="2" a="1"/>
  <c r="O3" i="2" s="1"/>
  <c r="Q3" i="2" s="1"/>
  <c r="E3" i="2" a="1"/>
  <c r="E3" i="2" s="1"/>
  <c r="A81" i="2" s="1" a="1"/>
  <c r="H16" i="2" a="1"/>
  <c r="H16" i="2" s="1"/>
  <c r="K3" i="2"/>
  <c r="L3" i="2"/>
  <c r="L6" i="2"/>
  <c r="K5" i="2"/>
  <c r="K4" i="2"/>
  <c r="L5" i="2"/>
  <c r="G16" i="2"/>
  <c r="K6" i="2"/>
  <c r="L4" i="2"/>
  <c r="A81" i="2" l="1"/>
  <c r="C81" i="2" s="1"/>
  <c r="C82" i="2"/>
  <c r="C83" i="2"/>
  <c r="C84" i="2"/>
  <c r="C85" i="2"/>
  <c r="C86" i="2"/>
  <c r="C87" i="2"/>
  <c r="C88" i="2"/>
  <c r="C89" i="2"/>
  <c r="C90" i="2"/>
  <c r="H17" i="2"/>
  <c r="H19" i="2" s="1"/>
  <c r="Q47" i="2"/>
  <c r="Q32" i="2"/>
  <c r="Q39" i="2"/>
  <c r="Q13" i="2"/>
  <c r="Q34" i="2"/>
  <c r="Q50" i="2"/>
  <c r="Q5" i="2"/>
  <c r="Q42" i="2"/>
  <c r="Q23" i="2"/>
  <c r="Q29" i="2"/>
  <c r="Q24" i="2"/>
  <c r="Q45" i="2"/>
  <c r="Q19" i="2"/>
  <c r="Q36" i="2"/>
  <c r="Q16" i="2"/>
  <c r="Q18" i="2"/>
  <c r="Q14" i="2"/>
  <c r="Q35" i="2"/>
  <c r="Q31" i="2"/>
  <c r="Q21" i="2"/>
  <c r="Q11" i="2"/>
  <c r="Q44" i="2"/>
  <c r="Q8" i="2"/>
  <c r="Q40" i="2"/>
  <c r="Q9" i="2"/>
  <c r="Q30" i="2"/>
  <c r="Q4" i="2"/>
  <c r="Q25" i="2"/>
  <c r="Q46" i="2"/>
  <c r="Q20" i="2"/>
  <c r="Q41" i="2"/>
  <c r="Q15" i="2"/>
  <c r="Q10" i="2"/>
  <c r="Q26" i="2"/>
  <c r="Q37" i="2"/>
  <c r="Q6" i="2"/>
  <c r="Q27" i="2"/>
  <c r="Q48" i="2"/>
  <c r="Q22" i="2"/>
  <c r="Q43" i="2"/>
  <c r="Q17" i="2"/>
  <c r="Q38" i="2"/>
  <c r="Q12" i="2"/>
  <c r="Q33" i="2"/>
  <c r="Q7" i="2"/>
  <c r="Q28" i="2"/>
  <c r="Q49" i="2"/>
  <c r="S3" i="2" l="1" a="1"/>
  <c r="S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<sst xmlns="http://schemas.openxmlformats.org/spreadsheetml/2006/main" count="3945" uniqueCount="81">
  <si>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</si>
  <si>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</si>
  <si>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</si>
  <si>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</si>
  <si>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</si>
  <si>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</si>
  <si>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</si>
  <si>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</si>
  <si>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</si>
  <si>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</si>
  <si>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</si>
  <si>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</si>
  <si>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</si>
  <si>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</si>
  <si>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</si>
  <si>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</si>
  <si>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</si>
  <si>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</si>
  <si>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</si>
  <si>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</si>
  <si>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</si>
  <si>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</si>
  <si>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</si>
  <si>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</si>
  <si>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</si>
  <si>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</si>
  <si>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</si>
  <si>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</si>
  <si>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</si>
  <si>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</si>
  <si>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</si>
  <si>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</si>
  <si>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</si>
  <si>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</si>
  <si>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</si>
  <si>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</si>
  <si>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</si>
  <si>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</si>
  <si>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</si>
  <si>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</si>
  <si>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</si>
  <si>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</si>
  <si>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</si>
  <si>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</si>
  <si>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</si>
  <si>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</si>
  <si>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</si>
  <si>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</si>
  <si>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</si>
  <si>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</si>
  <si>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</si>
  <si>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</si>
  <si>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</si>
  <si>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</si>
  <si>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</si>
  <si>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</si>
  <si>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</si>
  <si>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</si>
  <si>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</si>
  <si>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</si>
  <si>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</si>
  <si>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</si>
  <si>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</si>
  <si>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</si>
  <si>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</si>
  <si>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</si>
  <si>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</si>
  <si>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</si>
  <si>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 xml:space="preserve">AVG WAGE BY INDUSTRY </t>
  </si>
  <si>
    <t>EMPLOYEES BY INDUSTRY</t>
  </si>
  <si>
    <t>EMPLOYEES BY INDUSTRY (CLEAN)</t>
  </si>
  <si>
    <t>Other</t>
  </si>
  <si>
    <t>WAGE &amp; EMPLOYEES TRENDS</t>
  </si>
  <si>
    <t>COMPARISON BY STATE</t>
  </si>
  <si>
    <t>Population</t>
  </si>
  <si>
    <t>Employees per 1000 Capita</t>
  </si>
  <si>
    <t>Average Wages</t>
  </si>
  <si>
    <t>MAP FILTER</t>
  </si>
  <si>
    <t>Selected Filter:</t>
  </si>
  <si>
    <t>Average Wage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</si>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</sst>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,##0;&quot;$&quot;#,##0"/>
    <numFmt numFmtId="167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Continuous"/>
    </xf>
    <xf numFmtId="0" fontId="1" fillId="4" borderId="0" xfId="0" applyFont="1" applyFill="1"/>
    <xf numFmtId="0" fontId="3" fillId="3" borderId="0" xfId="0" applyFont="1" applyFill="1" applyAlignment="1">
      <alignment horizontal="centerContinuous"/>
    </xf>
    <xf numFmtId="0" fontId="3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6" borderId="0" xfId="0" applyFont="1" applyFill="1"/>
    <xf numFmtId="165" fontId="0" fillId="0" borderId="0" xfId="1" applyNumberFormat="1" applyFont="1"/>
    <xf numFmtId="0" fontId="1" fillId="2" borderId="0" xfId="0" applyFont="1" applyFill="1" applyAlignment="1">
      <alignment horizontal="right"/>
    </xf>
    <xf numFmtId="164" fontId="0" fillId="0" borderId="0" xfId="2" applyNumberFormat="1" applyFont="1"/>
    <xf numFmtId="166" fontId="3" fillId="5" borderId="0" xfId="0" applyNumberFormat="1" applyFont="1" applyFill="1" applyAlignment="1">
      <alignment horizontal="centerContinuous"/>
    </xf>
    <xf numFmtId="166" fontId="1" fillId="6" borderId="0" xfId="0" applyNumberFormat="1" applyFont="1" applyFill="1"/>
    <xf numFmtId="166" fontId="0" fillId="0" borderId="0" xfId="0" applyNumberFormat="1"/>
    <xf numFmtId="9" fontId="0" fillId="0" borderId="0" xfId="3" applyFont="1" applyAlignment="1">
      <alignment horizontal="left"/>
    </xf>
    <xf numFmtId="0" fontId="4" fillId="7" borderId="0" xfId="0" applyFont="1" applyFill="1" applyProtection="1">
      <protection locked="0"/>
    </xf>
    <xf numFmtId="0" fontId="6" fillId="7" borderId="0" xfId="0" applyFont="1" applyFill="1" applyAlignment="1" applyProtection="1">
      <alignment horizontal="center"/>
      <protection locked="0"/>
    </xf>
    <xf numFmtId="167" fontId="5" fillId="8" borderId="0" xfId="0" applyNumberFormat="1" applyFont="1" applyFill="1" applyProtection="1">
      <protection locked="0"/>
    </xf>
    <xf numFmtId="167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269999"/>
      <color rgb="FFFF7453"/>
      <color rgb="FFEE0000"/>
      <color rgb="FFB2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Avg Annual </a:t>
            </a:r>
            <a:r>
              <a:rPr lang="en-US" b="1">
                <a:solidFill>
                  <a:srgbClr val="269999"/>
                </a:solidFill>
              </a:rPr>
              <a:t>Wages</a:t>
            </a:r>
            <a:r>
              <a:rPr lang="en-US" b="1"/>
              <a:t>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366945012656334"/>
          <c:y val="0.10026842362127869"/>
          <c:w val="0.61056103529763406"/>
          <c:h val="0.852883680535540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Prep'!$A$81:$A$90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Prep'!$B$81:$B$90</c:f>
              <c:numCache>
                <c:formatCode>"$"#,##0</c:formatCode>
                <c:ptCount val="10"/>
                <c:pt idx="0">
                  <c:v>23286.416666666668</c:v>
                </c:pt>
                <c:pt idx="1">
                  <c:v>40790.1875</c:v>
                </c:pt>
                <c:pt idx="2">
                  <c:v>49366.8125</c:v>
                </c:pt>
                <c:pt idx="3">
                  <c:v>53607.208333333336</c:v>
                </c:pt>
                <c:pt idx="4">
                  <c:v>55605.9375</c:v>
                </c:pt>
                <c:pt idx="5">
                  <c:v>63896.895833333336</c:v>
                </c:pt>
                <c:pt idx="6">
                  <c:v>68427.875</c:v>
                </c:pt>
                <c:pt idx="7">
                  <c:v>74713.0625</c:v>
                </c:pt>
                <c:pt idx="8">
                  <c:v>90040.666666666672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4-430D-B6E0-A0ABC2A5961B}"/>
            </c:ext>
          </c:extLst>
        </c:ser>
        <c:ser>
          <c:idx val="1"/>
          <c:order val="1"/>
          <c:tx>
            <c:strRef>
              <c:f>'Data Prep'!$C$80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Prep'!$A$81:$A$90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Finance</c:v>
                </c:pt>
                <c:pt idx="9">
                  <c:v>Information</c:v>
                </c:pt>
              </c:strCache>
            </c:strRef>
          </c:cat>
          <c:val>
            <c:numRef>
              <c:f>'Data Prep'!$C$81:$C$90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93586.333333333328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4-430D-B6E0-A0ABC2A596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100"/>
        <c:axId val="752265679"/>
        <c:axId val="752271503"/>
      </c:barChart>
      <c:catAx>
        <c:axId val="75226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1503"/>
        <c:crosses val="autoZero"/>
        <c:auto val="1"/>
        <c:lblAlgn val="ctr"/>
        <c:lblOffset val="100"/>
        <c:noMultiLvlLbl val="0"/>
      </c:catAx>
      <c:valAx>
        <c:axId val="752271503"/>
        <c:scaling>
          <c:orientation val="minMax"/>
        </c:scaling>
        <c:delete val="0"/>
        <c:axPos val="b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6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8260066737889"/>
          <c:y val="4.4529262086513997E-2"/>
          <c:w val="0.58785561666600716"/>
          <c:h val="0.8930020436376751"/>
        </c:manualLayout>
      </c:layout>
      <c:doughnutChart>
        <c:varyColors val="1"/>
        <c:ser>
          <c:idx val="0"/>
          <c:order val="0"/>
          <c:tx>
            <c:strRef>
              <c:f>'Data Prep'!$H$14:$H$15</c:f>
              <c:strCache>
                <c:ptCount val="2"/>
                <c:pt idx="0">
                  <c:v>EMPLOYEES BY INDUSTRY (CLEAN)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B0-4FAC-9D2F-EB51B18C09E4}"/>
              </c:ext>
            </c:extLst>
          </c:dPt>
          <c:dPt>
            <c:idx val="1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B0-4FAC-9D2F-EB51B18C09E4}"/>
              </c:ext>
            </c:extLst>
          </c:dPt>
          <c:cat>
            <c:strRef>
              <c:f>'Data Prep'!$G$16:$G$17</c:f>
              <c:strCache>
                <c:ptCount val="2"/>
                <c:pt idx="0">
                  <c:v>Information</c:v>
                </c:pt>
                <c:pt idx="1">
                  <c:v>Other</c:v>
                </c:pt>
              </c:strCache>
            </c:strRef>
          </c:cat>
          <c:val>
            <c:numRef>
              <c:f>'Data Prep'!$H$16:$H$17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B0-4FAC-9D2F-EB51B18C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269999"/>
                </a:solidFill>
              </a:rPr>
              <a:t>Wage</a:t>
            </a:r>
            <a:r>
              <a:rPr lang="en-US" b="1"/>
              <a:t> &amp; </a:t>
            </a:r>
            <a:r>
              <a:rPr lang="en-US" b="1">
                <a:solidFill>
                  <a:srgbClr val="FF7453"/>
                </a:solidFill>
              </a:rPr>
              <a:t>Employees</a:t>
            </a:r>
            <a:r>
              <a:rPr lang="en-US" b="1"/>
              <a:t>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Prep'!$L$2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#,##0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B-4094-9BD0-65E8ED10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060983823"/>
        <c:axId val="1060980495"/>
      </c:barChart>
      <c:lineChart>
        <c:grouping val="standard"/>
        <c:varyColors val="0"/>
        <c:ser>
          <c:idx val="2"/>
          <c:order val="1"/>
          <c:tx>
            <c:strRef>
              <c:f>'Data Prep'!$K$2</c:f>
              <c:strCache>
                <c:ptCount val="1"/>
                <c:pt idx="0">
                  <c:v>Average Wage</c:v>
                </c:pt>
              </c:strCache>
            </c:strRef>
          </c:tx>
          <c:spPr>
            <a:ln w="28575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269999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Prep'!$K$3:$K$6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B-4094-9BD0-65E8ED10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571471"/>
        <c:axId val="1141574383"/>
      </c:lineChart>
      <c:catAx>
        <c:axId val="106098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80495"/>
        <c:crosses val="autoZero"/>
        <c:auto val="1"/>
        <c:lblAlgn val="ctr"/>
        <c:lblOffset val="100"/>
        <c:noMultiLvlLbl val="0"/>
      </c:catAx>
      <c:valAx>
        <c:axId val="1060980495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83823"/>
        <c:crosses val="autoZero"/>
        <c:crossBetween val="between"/>
      </c:valAx>
      <c:valAx>
        <c:axId val="1141574383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571471"/>
        <c:crosses val="max"/>
        <c:crossBetween val="between"/>
      </c:valAx>
      <c:catAx>
        <c:axId val="11415714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574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50EE8ED0-A32C-455C-899C-8FC2776A5BEB}">
          <cx:tx>
            <cx:txData>
              <cx:f>_xlchart.v5.2</cx:f>
              <cx:v>Average Wages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1H1pc9w20+1fcfnzpUIQJAg89eStCslZtNuSJS9fWGMt3Aku4Prr38ORZEvMONat6N6qYZKJrRkM
Gzjo7tMHIPTfm/4/N+ndpnrXZ2le/+em//N9qFTxnz/+qG/Cu2xTH2TRTSVrea8ObmT2h7y/j27u
/ritNl2UB38YOjH/uAk3lbrr3//Pf/FtwZ08kTcbFcn8Y3NXDRd3dZOq+h/e2/nWu81tFuVeVKsq
ulHkz/enUZ7f1VJt3r+7y1Wkhk9Dcffn+xcfe//uj/mX/e3G71LYpppbtDXZATUFMang+vYi79+l
Mg8e39aEeUAEpzo1jKebnm0yNHyVLVtLNre31V1dozfb/79o+sJ0vHP2/t2NbHI1jVmA4fvz/VUe
qbvbd5dqo+7q9++iWroPH3DlZP/V5bbDf7wc9f/57+wHGILZT54BMx+v3731N1z+SjffN9kbokKN
A5sx02C6eECFvkSFswNu6pQauiEerpfgvMKg3dD8aDgD5q+TvQTmRDZRHW3yt4RGPxCc6Dq3ZpgI
csAF4YbB9QdIzJeYvMqW3ag8azrD5eSvvcTFlQhkNyq6adTTIL1BKCMHlm0Ri1JrZyiz4VSUG5wY
1tNNH0LZK63Zjc2LxjN03E97ic7ZXffu9K6PbuTTOP17cKh5YBqE2sRkOyMa0dkB0TkVOkcGeshu
D+i8zprd4DxvO8Pm7HQvsTne5PUGefCt8j/lByY3bUPY9k6nEfyAcp1wnVoPUc1+uvcDOr+3Zzcy
T+1mqBwjne8hAXBlKqvN7Vv6Cz8QgluWbho7cSG6dWCZNqcMaei5u7zGlN2Q/Gw5A8U930tQzqu7
QOZPo/PvQ5hJDwTljDPKfpCu51SZGPqBZXFC6CyC/d6Q3YA8tZvBcX6xl3Ccbqoh3eS3bwcIYpew
DBuR6SU7ttmBrRNDUGE+ADVzkddYshuRny1nmJx6e4nJX1U0yjdlx+YBxh0cmDwOPdLFCx8h5ACF
jSWY9cADZq7yCoN2I/Oj4QyYv77tJTDXd1Um87ckx+aBblsG/oEzPEcErJgxgwkG7rW9ZuT4FZbs
RuRHwxki1/tJipfI8NHt5u2il8EPLGFZxKCz8MUNUDKbmgZkl+01C1+vsGQ3Ij8azhBZ7mdxfxFC
AXp3WL9tUjERoAxuCIs/Jnk+8xdUmYRzfQpi22uGzmut2g3Ry9YznC4O9zKWHaZplMuofjvXMfUD
YpjEBD1+wGCGERcHxARPs/gjRvCw5xz5NRbtxudnyxk2h/vpQ95duuk21d3T+Px7lkzFAcQxmxlP
BeMsutnWgQkObVLy6GCzfPMai3Zj87PlDBtvsZd+81eVvHWxb0KihNBPyaNfzPxGIPNQQSxUMQ+Z
Z4bNayzajc3PljNs/trPYsbdpNG9rPLoDQkBtQ8My2RMkEfRH9z4OVMjRBwwYhu20B/J9ZPXPsqY
r7JpNz7P+zNDyP1rL73nTFYqfOduKons85YoQXehgtoWfcw9swrHRu7hlklsaGbba7Zu9nq7diM1
bz9D68zdS7SOkZ6bm2R4mtFvkIfsg0kbMLj56E3A4bk3cevA4BA9TfNRzTGf7v0obL7Cot0I/ezL
DJvjr3uJzepOVsGbBjqUnCYWYjhk5+01cyFOD0zTpLapP7rQjGK/wqDdyPxoOANmtZ8h7vB2E76h
5GyakPqFboNZ72TVhJgHzELogyb90ld+a8huOB6bzcA43E8p7TC/feOFZnEAJiCQ7R/QEDMijT0A
kNlQiIrH5c5ZAHuFQb+A5aknc2D2c3PG50FiF03wNGP/fWYxDSzNCGhmv2DRREfqsYhpApcH6J7u
/ZBZXmHQbmB+NJwB83k/88qh7N6QlwEV3TaZZZvmA+9C0nie7wU9mPyEEf3xffYSld9ZsxuSh1Yz
PA73M52cbqL8DYUA08LOsknrfxICZlmeiQODMGICtQcvmcWv35qzG5HHZjNITvdTAriUzf+bIgZL
mTqWxwyCnUzTNXMWrkMoAP0iqDm318xZXm/XbpDm7WdoXe5nEXO6qevNTdjUd0rVT9HlTfINqn5q
WQxyzPOQZkOq1hHUsOHpASXIOc9lzlfbsxukWfMZRqd7GuSimzAKNm+5LQCimm3awua7aTMKTRta
gS0mNjddM186fYVFvwDoR8s5Nod7WWieRnU9/VsU0dNE/vfeM22lNSBI/1gKmNNoiGoWM1DTPG60
+Rs8rzLqVwg9azwH6XJvQZJN9ZYIYYsZsyE5m4/JaKbUTKq0bWOj09OS3A6EfmfRr+F5aDnHZj93
PJ1iy8CbbnY27YMpuxABLWYXTyA6vMfEGjajc/b2e1N+gclTwzkkn/bSXc7u2s1b7hrA8hq1mIlH
Nh43B5CXnIAQhngGhRoV6BYxvP+cE/zent2wPLWboXJ2vaeofK82dbJ5Gpt/n2awbQByMzY424/7
m+dBTBzgqYFJ8Ny9tHZ293uLfoXMU8s5NvtZ80x7ttebrKjD6C3XpbF7k3GLEfH0dMCs5AGZtgCe
AbntIdTNNM5Xm/UrlF70ag7Vek/dqHt3dFfVd8MbOhL2duApAGHR3WzAhggNMoeH7h7YtJglngmn
39v0a5Ce2s4ROtpbhL7KKnlDfKB+UmFg+8ZMz8HGDtBo3eSgC9sL77/MPN2735nya1geWs5B+bqf
oGyXpr1N8rZPctpYNWMUos3jRs5ZoQN3ws6baXPuk+fM8HmlVb/A6EXrOU7eXuJ0HkZvubyG4cfW
Gjxt+/ikzSwBYdunrSM78V/g8ztrduPy0GqGx/l+ppvrCOvQb73lBsULnjmD2LmrvrH5ARMgBRBK
H96fsenXWLQbl58tZ9hc/7WfvpKkWIx+02egsdGGU4S0x+VNHWP/XP0UWGXDA4O6bkNa214v49n5
Kyzajc3PljNszo/3EpsPd3leD2m7eVPfwSZcLrBb7bGe0ef42PYBp5xPDxY+wDNTp19r1W6MXrae
4fRhP33oYVXkzXkBnrylWGdDdfOAw4y3TbzAoNhSSNiMSr/Wnt0IvWw9Q+hyPxnBp7v+TR++JWBk
lJtYZ/uRXl6EOIg9OOQBLvS4UWrmQr81Zzcyj81mkHz6spfB7ROCG04XuXvDlWtq4XQNjDj2qf+I
XM9hwc4balLs1f2FVPAqk34FzY/ezOHZz903V2oTPuXlf6+yTeqnQW2knMcVz3ksmx4vtHEGh8Fm
iwS/s2M3HA+tZkhcfdpLR/m8gaKWB+pNH4lGzYnnnW2KbRzba6Z6PjwSjRCHp9yeZsHjJqhXWbMb
lec9mWHzeT8z/+e7Wr37WRI8yCZv4C4oX0zDwsr0Lzba6nigAOgJ/TH/zEF6rVm/wOll8zlU+7l0
8Dmqb2ReR2+7g4BBs7Eojnt6uF5WOnicDRvZsaIjdj8Q+iqTfgHRz97M4Tnciyh384+nhT13pBef
/L88JQ15x8IJKIzBV7bXLO8IPPRGUIsav9jjMTvE7Ndm7UZp1vxFT/4/nZD269PTfpwu523UZrE9
lu7ZAWr//O62uzgtb9b03fMBejEvn5LI4e2f7w3dMhGwfhx3N33JY8uHHDPbwPTwpc9a3m1q9ed7
DRsRhcGwlRrn4ExbQbDLqkPkwjv2tGeUMTzsA/+DBsTBv/NJ6MS5ecYBxwMM9nQeiGWADuKtetqt
h7cI6ikwR306nQVH6+nsx6mAH2Q64EySH4Py+Pd3eZN9kFGu6j/fY2YVD5+aLLVMzgkKaBxyQfBn
rLcjwxY3mwtkcnyY/B9BB6YlhVas9ao7k6bu+ZXp2GFBlxqXvhNxvXOeDdIr7zgJ+VS3GcWZTbM7
prmZm2NPinW3qH3aOiMvrgx20plt53R+2Lj/fDsQs791EDdCbMMxRCaWD152MFCaP1ZFUqxJujRB
w13NHq6LMdmwckQK+QH/jp7tuBUkCcPULdxwetDh5a1aOyVCVmOxHurkPkmTe1+L7iO64Enw/Z/v
NBk9Qw13sjieA8Mc+BtqioVjHVp9sfa1TiwEL0unDlnqJn30u/EjmPN/uxfWNXFmgJhSPZl6/WyG
BIWemTJEr2hSGW5L9WteVl7B2XGvN4nDSr11JD8klUocOZRLu7XPaFAuRiPHGVn/NL5YYfi7JYaB
1SFBoSbw2fjabcY1JbpiLYS21BP/lDXDxRD010Qbrvuiv6hN+86Pgt/MoG0P56ONU3kQnjlOshDW
bAQ0YkmcPCYxhbTkMNbVoWG3Tiy7i1L1F1WjRU4enMT5eB3z0nekFm0qs1oWQwf/MSvq9Jx9ilkC
3v9Po7HbLJNiM4aNnels7rqsko2RhnmxVmZdOkFqrZmNuynaJY7O1W2jnzZViR/EfurqTLlKph+H
JCudomkvuTU4w9gsOxZs/tmwnTBZNs6XYFiKQHh5OWHGJm6GSGbFWmvKal20hvSqpvWGoYODm/AI
W7m2ob4Whix/E1sIRNu/T5Fn957efzZZoReardakxbq36Hmnx7HTBAl1gl5zjKq/7nWBoYj7dcfY
9yi6yitf/Wa27AoCeEzgR+9n4a1LslC2OSwYQyNxDLu/Zn28GaWWujFCwj8P9bQs/bceCyg8HPPS
xoZrw55NTulnFs9kka2lXizt0j5mMrnv9DFxBr0lS7PMVmXutWl01SjfcoZQU27Kuwuromsl2sRp
9OGYo82QDsfCx9yhmjjqO7Esav26CCJXJO1ZoDcXJm0uZLzsLfm5R4ATUbxhpKZO3fbXY7oUuTwp
glXDsswdJb5n+nzDhsRpqWt0ciUHejkMvltIY3RrfhLk43HJMEGTBB+yVKM7tDnLx6p0cA4j5orl
Sr+ttw7Vt90FtPzD1mBuSMJ1SqLMCWnrAtH81A6jzNVMIr1y2HR1/yEqTVcL6JEv+0MpYGOuM3dM
8g/K7jtHD3PNzbKGOixMDrMyWA8+XdbxeK1KfW3Wt0kTb1JbP05oQN1WLCMzUU7RtQtDxPeZld5L
I76f5pMhMIVJjj5E+Udq1Td8CsXTyOhJZ7ihUS+LrnDs3rjR7NZ39Da8Z2G0Mmz7tK5r3+nQL9Kz
dde3n1LVLCyr9iqM5zZ4KNYfh5UqHa0qNLcfsg3BPc0KA2Qg4nWiwhcMwwWJOMBuNp2GzvGx8YxY
OU2rQse3MQ86JZQrSZ84mQ1YZJ8vhkweNT4C2DT8vhXfd0myMKT2yVIBRlJm91VWL0UV3is7OIVk
EjrmkGluHOrHflvciFA5Zo+uah1CjzXq123UnsXirucFdSzeXYcd8oQxdo4SiIuFOCpDcl7IpnN8
E5b4fPzYU44JO14L3l4IMa6zzDoOkxbtRS0WH5NaIrsUwUZYGILcL708ui3b/tjU0810i3zsLsJu
mmhRs5zuFw3ltzoOHKGlGzrqx9Y0UiA/Z33BzuxEv9a61NNM7T6RyYbE2aa1rdSh/XVZDp3Thg6X
wUcqjc4ZKnIR88ozdYU5FVjK9YPmY5JJfDmtM3cQmJ9m7WeLVJ60uS4dwcNjk6Wl54NejLDIzUO1
LItIc+sy3sRJqLnIjucsaO94hNsZFGBVTAyrMjmTdxlZkA+WrXxX5ewIfnWytd5O0L+etBdT3o3L
WjrRxii4M5blpsvgI4N5IpSduj1Jc9c0qJOG+vU0lbspOVOdnWkNqZzRz9YxATYRiOrKLAPX8Ntr
WsXFssbR1IdJPFyRKK9OzB62NWnY4MWZOAzzq2JZ6n6P+UENJ6Dx+XY6llZwH0+OO2aYB5WWfqFG
8NFWueH6Nm69DSU8Su871l+LFL4i1wi3TlB31zREniIaYnHpl9zTxmEZSD92mAg3qgWPMBMJ5xTJ
ahgu6xGccBu22inVh43hdj2mUBGYbt+nzInVcE0moFwZ6Df+6LSR/VEf+9Rp7ObCbZLw3pZF6aQ6
Qp+qgoVdJFc2TsfQSnNdRuqbFR21A3ygxXQhQbLhWqEcXe9XrEHKEh0ocM9J5nSlRlfbD4hmFZQd
nMxur/kUM5UGs3oG0ynFrQju4iMPeZVGz2peai4fjvtBnRSjI+3RqfCY2XKs+mO9ijQvEf6p3mBs
xKg1q05fW6Jd9JVteDmN+mWXIm5rIoiWVtWfcquR3tAb1yydvIvJAl9UOkw1g2sV8PS+CjO3Isp3
CkXEIlK+J0s/9fzT0Qqsk0TDwBSctwvVYsKb3VFh1Lmrh90RpeWhrRBF62JKk7L3HU3HbZmufYJv
RauYactB07hrqPq0HLTa4WGeuUFhXoYtixytL8QiLeKrPmgzx8rNbCFSDFxK9EWswa/SEGPFuuFa
TzvubSfklrywJr6f0oGepfdWwNaajqFBiFMqL51B6belr1/GYe62OvnY+eJ4aOJl2rXS8xlX7gNE
g/rciGzVZ8HRdvI3WSc9fkQbjTtahAmVx/mGkGRYkFSmTj0ky6HsctfCtA77Vi7k0Nw1fisWlmSX
ZS6Gw86PD7HlL19G2ag76VAwp2/8ekmD6qpsMCJBHS15mZ0oodleVZLvrKktzx8T3SEiUV6tjNJl
cWl4eoc5TwNtVTIZAcCmdS1DW3A7g1MWo+EWPQudigZHdgf3sTT4oekrrw1S6jTxKL1CFp4xjOt4
JD2mZz14JeHKGXNxiIPdqROqsvcyO3ThyIZbMXmaFyx0eQvazoe7kqszo0HcGpAzHb+9Y3qWL7IS
g9QmjVOkNHQb3hdLauFmLYJ5GdPS4VG7sJJSPWAnU/hQO6r73Lyuq+a87zFdVFbZHjZ1bZJw4F6i
R5rTjqVnVDx1wxSw2zbZoOGZYdbRKre7tWkGmrPlRKbR34jYQpEkYuENGnNEQpVbpGPsSCsMHCtE
fRF21DMzpbnNxGX9Jozd5q7Xs97tOE5QRqdiU17kil3nPVwg9JvLMe8+GlMst9jZqFuRa9Vw0aCj
X+xcKWcbgqwmi5yYZIuw8OHLhhshtxW1dd3b/C7t4bY4vPbK7mzdG/PYcuhY6K6MROumHf4EVFJP
8f6kRHmwNIvsCIWm8qgZGG4SdEvVNCcBNyxPBfknxYpoYfuq8VicVQsTedEbBybXY3BS2waBh4MY
NPBlLy9766TJo9DJLw3F28u8ZIjtsj41Rn4zZN1HYvPuexxwN0zYURAM7FuwaHR7WSut+xRL86Rt
abFG8R15cRd94XWrH2ci7k40bh0nUeqvqIyPjbJdlX4RnQZlr3uCRYWrjMD0zDQcXBrKm0gMJVJN
nKxybaFH5FoECNJDJFyjT68ipFJPj5Z2P5aHQ1khCerpSi/HcoEJHTmqz6NVnXHplJWmeywqB28w
hoVM2GEV0lO9Ni7zjumO/W1bk5uY9l2eLFRjr3jtk2WQ9ZWb0pM8YgiZlvHB6qvcI1KeJ0xFK0vj
6yIsPDG0+SJMw2wRDfyaRIM8VEnhlYka3SBrPuikxYft0smMOjg2s/K4NJty2TCSImwO7SIXPHDi
Ut1qHTtr8rhxe0MtIxqJVV9kx5YwSzhFciFSzKLsmndB5hQTZah6ZNRErzW38LXUCSVbZH7LPQKa
Z9k3qkf60JuOLFWXNG4qzytKTnzbzN1Iq6RLYk/n4Fttb34xNW10hgCRXAsSEK0AhUlJFVyfwf8H
Ya7bLOFOL8OVTXFDUVrCGQurcaMEKaA1mt7pIp67sY15OSwsUdWYX4Kv7CEqHD1qvKBKdK9RskPN
Z2VOFevWOuyrZWcP5UlI6iM5BA0yUr9shrpdcVGdJ12buJYsBi9XpkdUYi9qe7DAY9uvdQRPG8eu
ddK2Ao3iqZfzKFkJI1/bvNA92w6rddfGi1pP3LLuClcEVbTqGmstNd93K2QYT4X+4LFCNx1NI04U
gPkRzf/e1gmmEwbVNae7M6VWyiqjhcXCe1rZR/DBdLXNdDmVKDLNyFWsJq7fB+bhWI3JKoBOgHAm
Vn6eXxilaazGLDyKeEDXjaBeiKyw6rXAC3ojPBWscagfXKV+mS2Htv6elpq/HIIs9DIj+SZTJRY0
/VKyXHN0o10mpAYpUlGwMrXA4Yp94nYSLVG9saUftadsqK8Ej6U7ZG3phFEoPdvvPd0ANxgbvuZ9
AIKYg6aThro5wSQYJ0qJlZZ21Tbi2EL54OD3AVznRuI7fABN10CTrYgifhfpZkqYD+qSGp1AukkE
/hNLTB/4uuno5ufWMo4GaQSg0MApscfWIaN2LLUS+d0Az2I6KjOeO3qXIAhGoVhtaWsS0kVQDLCs
/pyqARkW1UzcqmJZZd2HXrDa1W2x0kgPSykA6jQnAcdzt2MyUv5J5vIDYtJnyYOzLdVVMcpMbqje
qaP42uAgb0mgLohTSeNODeh3pZcbUawmpix94zpPdcc0isBlud6uIr3KnUj7aiF2IAj6Tu8H+WKk
1nr6TxjodFLF92PV+CDxcb4IUv9cS0PuiBw/KjrJvaxslgaoXZWDaGRW4pGSR2vNo7yqTkK+MFGY
LouocmOzD93WbPD9YBe8QX2X+drCDzM4bp07GikXqQYY46nYaiatpZlGIeQV95rIvvLr+Pso9Wsr
rjQ3oMnGMDH+3Vij4kSdBrk4PiqBmIrT2ElRkayMHIMr0w9225+NtnWZcXYmoBwWZoGwpBYtL8+k
P7mYNV5byNNuEZWejIvaHZry0prKkK5PPhV6Xq61Mk2XhNejx2p5TNv8RLPNbBmUvF/4Uf51MM8s
A/WlbTkk8VHroVwJOEpTOo2sluDlgVKp/KMdI87lKL6GUh+covZdMSKhTmUpU+KbodaaGQFTkzzM
0KCpE6cS43GcpR4v/N6pMmA9md1wVjiSBG5LUC20errGnqFz1lHpMY7yhUWD7hjMvoxSsU4KZGqS
tRc0E52ThWQd0O6CdsNxVIEcNzYGHsweBdoyi6J7TYh+ETftRVKC92RpcBRk8pTJBpVp3R6PhnG9
xaCJMn9B83EdNpMNU1zN5VRbTPWxHg6fTTZsmqyRTlFFw4L7gjg2HSpnWyXTdFz3tnamW6BaTIdY
PcIPSZtick1GGLX0xFTa5iw7ncgUxglEfCpWi3g8bqwrOxaVo8nhKDeME1bCJ2pr+Fhq+YltD8dp
os4NyBADGY+0AS2THJ+YvnoSFK2g/d7JK5NVbtEMqRdjjuQ0/CAg6VGDrWXDvxWtFTkF6U/ICLI7
2NGGTiV6F4CS+Z+38tvWeDLlnMLEfDUyCBUxkhSJjHvFcq+TaKklGXRe0RxCeZ7qXemMNSZ8ErEz
P4OWQvpjnpGPPYkYJJj+lMbImJp1rrWZh5G/mgJGkxdfUt1NdEQbuyfMiWiFSYrh0UoUOjytT0A0
QIJR6zUczKq83KrJZYBIV1nfNM4gnhkoLxNzOJ7ysqECR435XdXCp6eivpWg7A3BaoUtxQmOS0EG
UKGrfDk4ZcAXoBhioVAJYwajRUCjRRasiN67W68dJ3Ws1NPbQinL3c55Tsvj4sHRlrw/ypv6W9Kj
AJkCbfE5j9rbqmwvplAyoRqOzZpJa9On4SYmN3GeuEHNEjdNc4QZ7Xygxqku5OCNEbo9SRBtDe8J
+v7Csj8lTXhTkuWYQ1WpmBEgqx/6DULGOI1J63/sx/7L1E2mTZoygmKh2JnFIWbaGrCfhMumNlBN
GlMiuTLgHSWDUNGZZrLoM2Su7doAVaXt+KpHL3xauhoZr0utvu+L9KIUcjl2vSdCuH8Pou4EYX7Y
l1JzpwWMmAyBU9XGUaxD9GrzLwOLR9dMUXdMgo8VhPeDCVWDdbA6rLVDLPWsCEiiPU3t7UuE38NE
IifKZOOUelQ7+hCuWcrO+h5TsC6xwIQFiwXr+g82S4fFVlgIP6XWUDi+wWu37DDxgggFuBJZ7RaY
4GRYSiNNQevD+6YhBMwMOnsC1SNLqwfFg4psk1fNWZsayxbaCbOm2hqz0uizVa2xVVRDnOu38lm8
igRNnJD7p50q0HFEdYHBiQ10E13sq+47xMNFWXWLtPEzpyEgfhnJvqiWnG79QfkmIKxQ2UcoqAaN
eyxjt9aoUAuVA+6cqGXQe4HFP1NmrLkaMcW37lfbn6jfojacSm0/Kp2epkcEGmMrUbMNfZq6Bib0
VN4j37dlcM8CBG4rHRdNh7KI8eSw6pqLtOtXQ2HQhQbx3xmIGbhh2zvFxKgtqLDbSiuYpLK0R2TI
i9RRKuMen/IjFlycrUaaaci6EUS33DrpNFSrcYhowAKwt1yYblsEEKdCAGKlmJLlaCCQQrnLwgEM
p1ijPNVcn3QSymC4KpsWNahQwimH6LJmpVjFhx0N82WVpJpHUCDrVH4MGdhkrlrN8eszI8Z3lwiv
bXylAlk7bY0Qk1rpbV615Gxbe+YjW0QxD720xhApO7uq1HDSxR2ylN9obqoy4mLBdWOTDIzhLKDm
mdln91uVRtPQ6SqNvLJg4P465ysr0l0rRGrLIU1ukx2oYrIoS0xbC6UxfkOAWMQx6Olg39ohrwEn
xjHzTUyamN/xBCVvlWnIlCF1t0o2zh+AAEMxdolIITuBIzu5+CDjzF5OoWSY1gIKgTWkkOSfzZ7d
N70JAVFISN22F9HwPi4+ZANSSDxCURrll3pU54WG0tuXCYqo1EJARXqjwaA5KPKOtzVzTjGrt7kt
YaDRymZ3Za11ziRWj5M0ZVhwzJwmNhjjOVQGB4vVmcPqxqsCsdRqEBLDipGzmmxTtRFEg2Wo8eZ0
68u1ZqBGLcbzLZvbdhTUa/AKy0RsRpEHZTYTE+hU4UtNbdUGRvQxIOVFzYvv2A7JV2l5Sgb9q2+B
bhdYBPCD9JsdFdyjIfUhOZAHTYCZYNddeYjfI5e606zvk4sySUC+eAqvLPNVnQ9fNR9cpbCjs1F8
7OyAAABfHdMUdahiRn7UnNbIpQillbGO8uwoRteOzP5Q5wWKgmq49an9WTPzYonyfGUFDYKbGBq3
FNmXolRHQZEt0wrd4phaVp4us7x1w/KmSDW2DK1zv5WHml58HQNuu4ONWtdX9UltBsVhntiag3DZ
etaQHndGZJz2ettcDnp2lSWto2VWv05S6HWaWI5Wf1GIUFvYkO/cSNcKpxkKy22kVl3X43LsrSPp
19yTIy1PCE3jc1+axxm0h6Y3mqXelmdtknaOlrbFMjFavmQNp4siaCy3LNN6mRLQhrjpz+uI6idG
njthG45LnWNlrvD9dh3E3aeqoewwi2q3A91GebTJO2p6Pr+yzGRpZbVj14X2TUkxaaRBvB4LLhaF
nnzOysRcdY2VnBC/M1amlX/IOx4Ql1v6BSsbtcyNXh1lNVNHyfRijVZ5GLexExi9fbR98Qn+1HyV
eUuOMBfY44sl7SMVD6D/utAgdOTUXrZD8TEtU3a0fWFpw44seE4XBPKwDgp8fZqfpxELFkOrLRJO
0RnSQT8IoRezEJGGlIGCQoho5yfC8JjU62Wdpje1rhlHTaZ/zQssKKRxRBZZmIeO7Eh2tH2JEv+r
qAaxMGhpHfU8fP6y/VlcgHmEZfIdv3zQGVI5HGI0zSOVdebR9k+zv9KwoavAqo4iWebHpvm/jJ3n
juNItq2fiAAZ9MDF/RFBJ8pLqVRm/iHS0gR90D/9WVTXudNdPdNzUQWCUspQZJi91/5WsJ9cw66h
pJaZHP5rU49xDkGxztyhiSDhNFMqNlnZIjCoXV0a+kCVeIXe34xNQU2MAmq647F6LcbE8ka79yZ1
mlw5SXdFN5PwsekTroatWPsVBH/3X3/IInxRzqFoKJKqhI8N5H7yx17PuVrQZf2LOa7apEw09Na0
OdmSjOJeLV8EV+RL1WSxx0tIg0lkbJKyNHecpDfVaJud1nUtEse0CKRcjkNcpUvVxayY5PoqG+0O
f54OhtInTOV5trHzoYcQWaYMSHXJrLJVz7oikXOayLVrZEnq2nZZOp2iC09DRIBBZ7YFir9Whwa1
PoTQ3pxGfMfj0TTqiguFX3JGu7T8vsfhxONcXxa1qC+zppmQxqFTPJ4zkYZ1dm+cNOk4cbk6L80B
otjsmUv6qslVfkydCamhoUICGqDuLxrXMBHhPIteMiB/r7t6mXwpU0xcwxQqUgBFDR97w3oV/vSc
bAhviLUXa1wSxseod0Zivkqy2XmTzZutVprxttDpZKdTOKybx940JFcIZwsVNWZwU8hTGBv5T4ZC
u8tRNgwfTz02Mrd/PazbLqNmXucuBr18Q1BnINAkQz15wwGe+YBWTqquxoyvHeaz3UUDqk3YWPP8
ielIo4a5RNeZ+NXYXnWpo1FbzYGlqS5Ze7G59s5utmW/17JdU4gYzS9yLansPCjuO31W8AyJCeJ/
XXa76WD2Ld/qKuRwtbVblmKocZJmjU9bd+6UOGzXLi7SVoJ0V2tsTGVlo6XnIs36cOCGJbNiHW3y
daCpospPeW/7qtZkCot5lDg1SQwqI6f084kcEitzUUokQdR5tcktL1LFFq81ENANNuXrRxmyrntZ
YR37rEu2PFcWli5TBRVckhFElJ9Ng++efa2XcQha24fVejAx4YgxHruypQ1UWHHmQoqYWBmlWmgu
shY+9h6bSGt/PUz1mniFbWHm7DezWc9+XjZDmBgavmRMfu09ntPj2xhHywbqsY15boI8nqRLiSaQ
VpREVucSSdeoUMTbrOC0piam6Hk41Un6kieNYOrUOkndzoESdzfCTVz5iSbzLLscjRnCwxjvotQK
Sa9OzOiielfbOkQ6I95oSHnKPONOWssfkaX5mbkVmRwk1fRmN/Xzond3PiFiVGY1GBGXIvMlWTgT
hPDxrN70bER9Lm0zjCTJUS6hYQhJgu6hvcmkhU4wiK8GQXnX5r2fx6R2f9Raoqmio8+Olr5JZmK4
igmMTOGOZZi1U/GopbYpXjK9+BCG9YHEhOqKKajexx9TE73PWssmU1zKWMewvuioh0xeLCWb9QfI
ZPQRl1noElOi+gtHrJfNCG57q0ZgRMynLhkdiCysHmIvxYDcZhPGtsZmgKAPeYLRrjXe0lx9bRd8
SLskP9aEaW7sU5YmkBoVvbjHdVyhpmE9ETv+UM3uQy0V6F7nlBsTzWNEcLqO9Hsp2pdR4rtFDZeG
oBhHUO81itbTlxLJ7NyRXVGlLxiF9lxO2o2koDxlNrVP+v5Emrpg1tTPwZJ3tGglzVWHSEAfxgS3
VClDLW6g7Xkq9dFFNNvuFgMKOEpRPxkZpj9UHk3qnbKSt+vPSNZEIM+eBrMtKIBERNT5o14X2R1h
WRUUUXtW5GHTm0ifHopeZsc/qxQ0PRIqGQqLVZSsI1EoDbxgmT4+t7ZcUl2uaQbcQu4iJJAq05Ho
EAl5i5Y1EEjM9sSb0VUN/p7a8lVFsAjtEDmzVXQsNUtqDdAF9IeEBJSghyyUp/k7aSyJBlpjY9mF
f2KutBUx+wsKhtU7wGVi5VVUBWFL+I0vEssSa72AfKVWelDOyFVqRU5cZWnphBqJWRcfiPQipDE5
prMC+sQqNdkoqPWkoHaS6a5A1A2BIlVosWYGj1MZQ2bULCdXx01MkM4i5FllYXGYMgNVZh3JZR8h
3651ECPzj6GiEfQZYkLZDNJKr+kItafKDMUTzathkfdJzyQmjat0kHsLhmuE/JlT9NLOAMbyzydF
WYGuv50UMKSKidU4wT/+zuXFJJ5xP+E8aAvluQdO1HKkrOshpZO1V8ztMgax3TrT1FvOP383+Tff
jXt7EnwpVpECFAtO9s/Al9AGvYDUnwf1WvEuIihG+CIledYhM0hEP1RkvhigReZJecaK4Rt7HMM1
C0NZ9BLZ8YxUXKaII1BS7vZtbm8mDZLPPx/l6g76/QxhdR7dxo19bFjurN+QuLKdSq4ZHM3GwlEm
HRJES4iRYhhGMjmv8lqpcFYbvU1jG1wVkLFm5D8rzJGmuIpFiepIn1tehYwYrMG7uuZyVg7608Qd
2LK2wN0b0h+0CU8jCMriLHmrRIrg9vRAEGN5zdtXObBrtEPzks2mSacYSeGD00Ca8INCsOGYeULJ
gESe8Lz2M0y48TJt+XqUlpoQJgaU4qY230+ZFoyznrNCHy5zkXyn5Xh8tY38siZs0HnejXa85K0Y
mDbdySoypkaz0UvEt8l7taD02KrzNZ+S4J/PtaL+DY6F32S975VuwBts/A1Yrae0kixIH0FqcJ3h
bhcuGFVkvytv0q4jmSZWKqqoN9BoBsrLuXCy3CAHZdA8Y5IrTAdQlC0zRWSc12ILKH0MxCD5+Tpz
zyP0nKXIzSJMYugnrT1ctAgF4FqpdouwC2+Ql59ikQYMbl3lGc3sPcTmOIFiocYJK5L3WEgA4RTo
1Sku3VpQLFOIZNmIsb9FjiKDUaFqgaiLQBBVMxLUJtQ3yAxVC7nNwBTqZt1pTFCY4sqY0qLKX8wF
GTFq2u8FqQEKLT2rZ4w8bWS+5Z2JqHD9e5Jj86i39tJ3no21B81BUrrazcrus7Afcn1REEQKqpuP
qZ/I5XtPIDcWquxbSYeSl1y4ZTzILFPNtTSSxt5YyjcEetCroPhokOY4aXcSRC4wDPjVut1dHlp7
LVUHzeSbpJa+K4LmU5ax4lSR/qoMCPcibUFhhCPBksGViVgAZKkqWorRlwpi0CZrag/lkoxKWb2p
34mazeEIbIrxXH/W8UdUCMK4Gj+0MWkRnHmR1u/V2tzUKyRgpCg1tLYRqK30Fhfo5+uhNpu4Sr6l
cbr0vBqOs5FbVOllwAD99KxGOmCNpkaNq2vDvBK3/9Jc/82MouhY7BtrR2P1e331APx5AIt7MCaa
JHigrj95nQ1MPIcYzv6Sum1pZkhaE6hLKD7TqFqLd2vBrFpJOm3FqJou/y/87t+Jb6zAg0lCRz8i
UCTJb4fUzcZo1KmSBrkev9ZFdkL4vFml73ycwSLOm2glzqpxeF7Rq8LK3yO5uauW/l/Ozb8Z3Fc/
DM4ObtYAJPJ39LxP+yEycO+voEumGuQNelVP5UzUDGRLx0CKf7ZI1YZF/zRa1F9iIOdi1TeMlR8D
T8HEvJROEVlPcp8+ES2ZXShhEUvr6b+QuPbfMHms8YExZ12mFZZF7XcOFwG2hjL4mAQTzyJHQhUd
ZIUjDyJjVkTWYjbS+iU3TFfHZduW8jYh0RjibgitS/BGCNS7maej26dW4YKfMBlZ1ai0yDH0aqkD
nVWlsgCYV/X2MxUoSbryWCB5LCuJ1oMtNiOfbsWcVY68gIolRRtD4tAcW9LtZxu5EJEvpL1KPG/d
hyYeSylmn3YJCFcdKH22O4wQ1vJ7rXc8yJuyd+s+TTx0C9aBrLwZBfGMwj4Yybzs7WGh6Yy6haSO
TqzVRpi16DZqU5eMKMripbZ0b2uROynwXbRg+WXOAetKarBqjg9UtISmZtnSU4ICrow5IiHJaTAw
IC9lebUTsFGxWsxOoUobW9ZPZR//6JXc+4YaRFneBpWwIGhXU+Y1RpswY2l2jV3Xl3wukZxyjFbF
3E1Bm6bf3ZhWf0Qfv8xIpz9inD/cNJ/ADNo0TrrfHv7fp6rA//+zvuf/vebhO/rXIyzBC4ay+un+
8VW4e8jqKxK/v+gvn4xv/3V0qx3pLw/+5o36D+6ny7fo8+4//PH/zxqlaFiK8E/j3N+sUX+5Y8dq
NPr1jl+WKAU+almDqwk32QOCaqxh9C9PlKLgNlUq7iCmEYxBJub2/3VErTd+gyPexJIfuPEuUto/
O6IwStjG2v8whJpYbvx/f95friGcYL8e/8URpZCV0f9TQCuvH7GOx7a1hvh/C9e4EjW9bkbGQZmz
IeBlxUZMcpueLATsJDK8HDQcgcqwbuq0GzwjTi6GZIoQYLqAxrPuPjaZUE0qEKqzvoHM99gg4xXh
tG4eD9F6kQuXeQKikaTr3NSEj00fVxAGVfLr4R/PSWXhx1G7LXkMiJH3eROm6+axR8SEJzHt1oBw
o4YpU1uHdWaiXvbYjRpSsHEwTWA19wVdhiZSW7hN3OZbLKGLemZyijQEP3bXHCYbsz/6oE1XaxsT
Zo2P0ey0Dg17pdusYp+AhS7Xqq5iF5mnAuF3+hJEF6obG/CVH3ZpCOc3/UIaULRriDhBm+jDtiv7
UJNWEDtuIL3F6oCABMcUZ9atn22IG6h1NAjKVLIolAs9dXB/uTqcFkhW9LErWoFdkst1qCqTwwFX
BY/jlGqjCh97aVqZmLY8pGVL+NgoS5P48pgep0FUASqVUMGjIuQo90O3AKIRpcFEBuCsxuApxsbq
3rOUr4A6lTthbkg9gvoa600cg9vRzGmjxdq1KIBm8K4IO6lBCQI+31CBjs4Ai1hUza0y/Ncm1nn1
p4czpqrQKcfsDNi493hMqvCxkcuy/mMPYtuv53CLUSPINRQXlaIMH0f+2KDqVYaP56TFoKh3auCj
h7wHoIzj6bJs8GLuEynIrwvIRwq8y4QgEWesOas7RTiKRZsb0a8mZ9NXKzvaBPiMVRDxZQ/B8iB5
ijMABvUiP2FwUdSoEr13XdBI14aUtO8v2AMebauseB5KuhBHGN4sHztMAaPwImMrzC1X9g2a/Av/
URxI8/dqDwkXuTEEAME3Q+JUE3KN5ahOV63+qnTP4kGrAY/lPXxEqPSARQuTgY6s2U4jEzLtCwpm
JJiHzfIh3xLUUFDO4TS9IPJHpc2mSSnD/7A15A1PmWx4UP6l1ln4ztTgRHEGtELkJt/ZyQYcC4NF
QxuNwkIxdaAwy6uaecazAWvFtJ62ZqE6Z4vG+slBSpCPflbgt3ZuYgcNdBzOOouOE21M1saH2v6o
vwp3wOk7Dk/p2XiWbGrHbrfrrsPAcCZMJxYAwwDmI6hxOdnPFos0mm6rc82ZuOD5+nWipvsOAxqt
t9IB6Kum0fq1r1wAGrnGStDcE/hgkLAM+h3QR3TWUABYHvw5PQEWQilj/u4NOrafKPKZyDQFpshN
1bDlU7YY7y4RooGZdoTibYXN5Pe6p3ZHm9yFEpH4LYB7QAIk7FLaX9RpW57ITb0XLVN0jCGoh9Is
dsRZlWkcs/oahctmaF25dNVVtUFu5fBLDWgThE1G0xw6rDPKbn41dojZunv5Yd7KZxDkxwyx+uia
/dZuX+2UmsFcMeRTds+WyK8ghpgOim5i+AT9YPOb5af7fGbyaW6conNK27Ge1J30AvoZPwbNVnvX
vqenVKfx1gjrTbexFjakrkQcVN/zr0p4MbpD5GefcMfJALKhlcD2gpEi0J75FsVlYH4wgFTXYdc8
TyfyZhVB+9KmdLQZGhsU8fqAi9r/GHmIHMZEvCdcNCg991DnhJUCxizo6JbB4rd266YbIAXVE5B5
KAEmm1Z0jIJDVtzurCXO8mOHqHwKSjxLuCbjofFjfyZP6lZ8a19qqL+nX/YZ484sXOMauzUUegI5
6RblwTRQMoIo2NYnofpTx5R75OQNs0N9dseCGcjPjmUQbZDplC6EwtGAD5CKd/JeAIHPAwvtoQAL
5yZfjfDGltbO17DvVWfY16hO3bUd4mpgksPedgyXFI5wVQ7hgEYvaURRONqD9DRM2mw7p31q9t2y
TW2MGUgCA+unXDzQ/wuCGVftXoT6irEjmqFk0Mn40gonNy964mKn3cnZhrzPC6vCFF0KUy4+bqpw
sG77CrlTDbKvLvYN4O6UB9VFSRycc/G+PGWe8lF92xhCUTEOZsMD5DJgiEIR9GW+6bs4Rt5HRz92
tc3oTfj9YPFv6evSsNGrfIyW49uQecumPmVdoEAqjXxcy0Q4UXSQ5U39FIVK5JddkJ8kyP/r9R0l
F5cefa98mhIHX0hShu+Zdv0zFHro7CDo5hGhuAdOFiVquaUih2FiC4KX8AAMPzpkpIT5U4ZG2Tqx
5MbvFhgDG2YSN6mo2vlyFvDINc7o3udin32Agrc/40sXhfrR1DCAqN8W4R7kxcRExeSlGm5Zs+eK
b1+lxpkkDx8T1agEs1namdKbmEuEBV4ldu2ncu1eov1KvM0nPtMBYCwsRH5RPesGvDaItFugWF5V
+J3yPNdMls9iOpryDwA6+FygamDwSAs30rZG7hb5d5EF8uCoCiXn6QWpj5Uw/Gzzulyj4Y2Ib4FB
Fr0XTDgxPRVdqKa5sGlW1tQoTvgMLbapPLm89zBYwICGbdyhzkszmwobV8bJo7dkuGuDU2QhYMPq
J9/g30CRek0ufhjGf9lHbBYmn/HMFPokudo5zl+4tieHEocLfnk/blj00oZFAmsU2qzceLlEqzKY
4s/B2GXwVBebsnNQES5xaotgkT1SuUpyqtqtlLpKtx9GH4fXlkg2nbTYKNUehMVyxMGigtM5DSyo
9NaArKo8EMGSo4mzySeq1Fv+aodqmF2M7RxoB/W4HKObFaJFF1TZSi9mB+wIjRsUAwqrLzgEAWxb
HKUUJW2vVA9rbpVnrhIFQ3ooyZXYjqaHSsmiS+6OT5WnO6qH4ni+UWBhqd0yfU67A59gtt/PGZu3
pcu9566CsujoX0ryqSVeRAKYZVUVEoODconVIvyCIh3LdEm3xgVAZiq2kcyajw5mAAl++hpBJPy2
jFdBlvmN4qKWQBp/zJ6Wyuv1vTIEg+ZY+d6IGF6PUk6cn8H5xz0F6Q5mq75gILqtHwWy6gjdxkJ0
S+1N/V01TnuToD/4KMnlmHoNhqsECiv7TvmZZAy7yUTL2e+4W5MtAb7QuHrvcMOXNOBXAHncTAUf
8wzXCSHwilCQIumndq/39mth0fKMZ+fWj7bJdpIOFiINZt2b2sEhXcgWKe68m3zrQ7sjq97ll1k4
8zqcdj+r4ecQ2xvDa324OgafOKg0uuVbdwb7cl7c+CQpYb8Rx3GrvjbB2Ygp8MW36dAtrnWs8RmL
C9NgUPpGBeACTo194fAXOUijJ7gDZBAUW5yjBiABPBKofV2HionIgZEutZErbErLHfizeoI5BxWz
nrgld8aStr78Yb/K917ch9FtbwN3hjNYFu6I67xFrISj8BGz67PfG76c0DzM96XBsrO2hUH8Pt7b
G84/viztt/UZlpz2gIljmFwGxOJpfDIgsGzn2lmAzkxsyQ9laD4rt+U7mVw1DYpyv9xa1E3pWDtQ
mGXixp/9qX7XvFZgagV2hDYEGJ4CbTd5kFz6TXyVnswvNJzWV25yd7fhtHhW4LaD06ljSCIM+W4t
1w5BCY7kHc4N5TnHh9XQv4J2uIyJr1e+DvFha6qeYoPE8qKB7lDWz+BWwAhPo/ItO6Nk3USe6N08
6GWv6l2ZX1LD7QffQIm28MbC6wxPfc9jCgVJeXdFc6y+ME/bOZ0LT31uKUn86mtxJb879N1mgBcm
uiGrao7dTf6AcGG/WF4qg3zwFISeExNiD4AgWrxiRHR7Gi7tpSV7JWXgmyvf5hv+mgJohvt025xm
wnrba678Ez++Ud3xiC+YDfQYZqdhcyIQYiaUkFwJ7zcPRHakNOwtKo4LcDkE6oZbK0F50bpNbrIy
dy3ZQYPP3mbBogM/RnccUT8DXk5ZGR+Hyh9KJ+s8pE32D+CJSArxW2rtzEe/Ta9m/TEVQf/VlF41
vuQtg06EqvTiIZpQjuMG57yoqbYbF1XAIqIi5kxAZ9BWXTQHaZkVop4HC944N2Hdb7JKscLHxkxK
O5SkDKll+xap+RAOid2HS9//2ns899jEGv4KFR8RhgVBK+8qsa17g6ldlDngU2HOVHmDaB/pcggQ
ERnfujcq06+9QpJwXNn6l1wTmc/zYTvZciq7jxdipYCuDP7ju7W67h3dgB2j0wMzs1jDpZemjWEG
LxEp6gKuPKlCntmvX0gspMepilNtp8IvFMDeQ94F2jI7Iirb0C4bTPuPXZSzm3DOi5GRk4HhtnO6
6g4J4zslW47uv0eKBv2bMyxo0bW+3vpFzKrBSU3aC/DEDgAmhM3IUsZva1Nu20DVNoMZWjUtPwwg
+TtkPHCYAFlHJgFPyKuOmYIRc1cRmN0dCypyyPeDDEc4kzLPNnx8qAYH1H4AQkSuxlXdz4oHo5hk
eTrKRSD0Tbf4Lu/zSXI7xKI2yhaI9d36bsFrvktYvO9fySsSpGWLX3/IYO2lEusCuPrOc+IAnH7t
980bss54dC3NSRYHCmQB/4UB+JIO9yZzjNc4lE/Km3HtPqTZiXE3tDUk114r3xw9wh1ce9jSct1d
11f4Hr6gT4N1zS/6h+Xo5wmJ1hLw5KKjJE+nj9IrNwg8FJT2d91OmxElMQFcn3UvPJi/E095yxD3
vZpnDT4kWsJKf8i+EBQj0xsNFr2K7+oNfmlJsAzOQtNXwDk4zTeCywRvi6F9DGsyRZ7b6xA5Eyak
FUWg+k79IJj/zsLHFekQD+9h05gRxSYeLjccxvNpzmgZ6Gewhnton+phViAVuaVJVYE5jcpfIxCm
DMQpQvYuC6Ytvs3IMOQ5duXOpYc34aOWS+OIF9hXgOfCjElMCpC5wnITMx29eIdWWWes/MiSNaca
7rDug6ce7pL7ObEJ41i6i55MljK+MTaLTPk+8trZFV4aqkELXxSyer/7ILgEX/jURmXLzMqg29qC
2R8loNBrB3oM7w/wxEUCqonP0GoK4YtLF+TP6hY6irJVMLBcs2Os0UFh+uJUo5uhPvQKS4F5kUeG
tmICL/iqg/zeRsjwEVNRvIITL8dEfqs0qjhaCAufG5/L1dWMGL65JAgNUw/NyNIonjJGpvpqSzHY
2nt5Q0BzBP0tO+owItybUNlak58fq7fkygHQwkr9ZTL1HA0uKi3xDbWBeGS4LpDCPyYQMrjK93lE
ammkLvnSkHwjowJmjBaswd6CuhuNrmTTBtMdV6PxsWzGMYIg9Eo0ym81EMI9spd+DQKD9E2rPRuJ
AMcYXHmSulEuCM7PNdiX2MFlrytgzayBHSGAJ0sHGc0DTYHeRTvhTTOo2ksP+QkTZ8EgmEnKue9Z
dK0SN3s390gHCutn0pgq7XUgIcjdPxH8IT01/HqzimUKqoMAIVGBcMbmoRhAI0gZErIfq/CHHfJI
OWbj27KLhvcEtUKNpZgnBA7CNxpWISzFVCq8/l3/KAITpjWIHlAnM88kbhRfy/xJv3vy87Spj3AC
kglBTDAlNJGdMWaAJSb0cehg9/IVcHO8+D0HUOPAMDp9KLWjbGftobcIJt7WVvRmfUNF0CDAoGFw
DmqCQQDCBe/PUAWkFyTf+gcaSfKydBT4U/OmLo7+IeZzkR8SOMQhSLz03xjikte6cQzuVDlite1w
EmADEFM5w70mQQZbzgHHBXFiY5xHw4HKlZ3GN1thkDIMwEgIwfQ7X0ultGxc+RsFFDBVtdfjpI37
DGcB0zfsamCmfwT0r9wzUZJ9s0I5YVrhS5B94jQc9zaSadMRAKY8GU19r/a0eF6c3s+OZgcOhi73
4s2+zPqh4O7YO4oCO8k5508RRqY7XGMJZ0MLb+NeTKvMgiHUyA5ThLkX4hBgLckjVxnYb0YvqJuu
iQNEB+gEDTTU3XIfTlU4BCD2nA6XE8aeM2QtNnWokLP2i5/RSQCNmjqm0P2iglbwitmHbdJOPYzQ
qiNuxEX2AiUtaASdb8VZSTCw1eMzVC/MRJF+SmyECi6mnPbDdM0DFLR0q97RdzuZzvv6aJzmU2Vj
5RVqY1TaCQQLFQXw66mo+dD1485pfcF1bMbNfFtHiowlV1x5dDnp3u9z65xiWR+MsBY64wdmDTH7
WYbhRoEdDiPvtrrx/Xgy3zSnt1keO/L3pAU9uhzfSh+97nDVk5NgTsKi9iwooak3mYB8QVSeIkQx
JsXYBR2xQoV6Pd+4MJornwcMAtarI8tsLSrBm75Fnh359RGsuq6wdGIYfGyTmghCAERVrCWuguRT
E1iUJpRnHxKW9Y2p1hpZOvtYL8PItpihMIqiYaXj3lSQatLuabzAFInLfEV3MwxWgH4aPGh3meQQ
4qEcTUYXX6jBj2tixQjYtTBCglSjyaHaLMj9DYoiIYx55ftaN0Yl4EWgMb7Mb+MePQ0Dtgytq8en
gqbb59lN1rfwFOabdqM6NTw/JppTtUGGinMlqTdEC6PpLgF6LfwdGcr/l2Ed6NXVIoo4e1tpVzEG
6BdGtQNvVm/VN31yzdLJ1zrmpukZt/xm8qzi2KM1fsEGTxdP554Su7xwDeXJmF2zDeAEUYXb9kwe
HYwg1/U3Y2RpXGidaI4UTSzBg0D/yBGnaOsFj4Z9UgexeeJpOHdoCsgqMW3D5QB0A2Xeimkjy4mb
GmxtKBrkFK/Lzx0GGAC7/bjHtNHCro48OYLZ1LMPGH7p6BrPWA0mQQxFtrmNtUnY+K2Iq215Aosh
9Af5hkkRoiAwteGrOot4U/mZl+onXBT1rt3ic3zTvnSE/4dhO3SQNmF9hV2LxoF9BKtpgwX8zE7x
VkwMLoKC++ijGiZYeCR96CIRENVbhY6ZQYrDu0esdUBXdgfFIfAROPlw+LRH5QPmdQiTy8eEU4Fw
7tw96RW1nmc3HZ0ldqKzwECyytEc2WK1yWrHGy/iZoTFO7/IrvEGnsBIPCT37UPQ78eNcte98cdu
g3hhipcwlHXKjTR91lUg/Diw3jH8amiWN0ySi+bJV5xYQMordvqNWHzIGIC8tkZlYC+9Y0rnoWBa
aO3rF0Wh8Y8Br0QLIu3WdVi0QWWW7EOx4biGLAo5hDA8pa3CqgzJsoemUxyQ87+BVlrJpG8Crwqs
/YCib6MbPxfoAQjwRkx8sGcEis6KbUmo8ZNgBLYpkAlZp9BIEakBDS0pCacd+cGoC3I3BU5zjLdo
Zd21/NJcIHUl0DG0BFrv5nNnutF3gg9AVbnGehSMZ+GC4sf4rTpzmJ2aSxygtX7iIKMGCy/sIJbW
9REXuQmjjYbQzdf5niBtf7Oem4PmTtvUz72yp2KhWHFEAsbJQDTkSC1Z/kRuCL2wNgOSkjDfKUd9
Oc0zzKx4keogOL9gjMKKXUTxchTIKmeCAQVrKSnb/6HrvJZT17q0fUWqUg6nKJEMxtgY+0TlsJZy
zrr6/xH77293dXWfuEwwBiTNOcabRmgeo4q+x+skIluOtHbDt/XNxYlWaHjnZJF/5Q4v/mbTPo23
YF+cuXrbt+l9ThwuKIev7/cze12OzbV9Y1FMwE/Ab15jygRX3qkfy7f1vrT+/JaiaPxkX9LUc9af
ovmHjYbyPzgqn4QzRfrB/KE6ESI0PX6T7KKXnPLhVbtUADrXVOYtbzJOt6P8ihYpex+2/R+UajRl
5/Rpuoh3DTvDLls2+REnhOFOJATQhZMjgVutgW/ZyLvKtZ7C55qiZju56pk0x5GuBk+5h99lUx5j
V9laXvFsHabt9DLeJd88NixJNEunuVsrh+4MJA5REXkcjQaXIYWUS3WBW1z61ihPrqyR7bpubLJv
qbHnYUv5HqLIWjFncxUl2TQkEtVk5Ta1zxm+xjkcNd/ygQnGVzF2aKbFzgXUV7DYLZ4Jwtvb5XSY
vQZHiuXn5g5Vpnnt+01xQL+gFzb/IFVsY3Ayy5HPi21ue2OPTLpiYU3BokAb9j0lskzymUuBWLnj
j7Rv9t3n+Dq0njY68h2JtsNBp2LuZU+jOTzT9VGYvpSKLX1qrr4r3+j4DhACOxoL461mJXrKTlW0
w6oLzoeIlVaj/RBXa443htuSJrdzhK9gO96nvyIfr9wIT/Vd6Lz+p7sFMuFI2+xSY0UtsGButJt5
EL8BrrTBVd+FfSP50ct0GxtX6zygi/I3oULiXYHmk1ZZidsO+criJctGjiEAADc54C4pO31ECAEi
qA0vXE22fOxEGnzglE8tssUjuM98nZej4hIVcq3vOAhiKCiKcWN2yZ+rgUle1PRz4BPFu/Eej1dN
9azZnjl1wOaPIOk/W2I0QIReOGwoLO0hA3hDZksIg4PwZmYZ2RJCI/ySVvhXuUF6BOHqINag2KRt
/KwsT1LmtJwWNmEOtfnW9n7VegtnPm1wRrrHFp+lgWIqdQQftWRqi8UmK5wZatU3f6oNloR7Bj6m
2gvItLx+/3HjEHwxvUgzynIqDbIOaDtp8eZzdur0FZQqn82fsdnyZPqCbMa/4aZPrNoZ3Q793u/s
qVzUcIvP9Sk8GOGmcmWv2udcPJTKbCThk+YSOPDV37Tv7pgMmxzf9pcIlNysy2/6t5w3+d/uw5zW
jQquT/fbfXuInuBYw7/Ka+Jbr+1+tAca/vlT/TvFHD17iVduNMKCsNVMjytt2KUvgfC80PbXK8e5
BPtGfF6WE68Y9fvpHhSHSd5ASEocNpD/3heCvZnuy8XW1KMK3LPYSky6iI2WCGIzXvesN+lbXOzC
3EqWD2mphH5gOGOOeslf2rua7uoF0s2GJkKR3ftF6MtrHQEnatpTb+M+qF9UinLiD+Do7sqwhzXN
Q6+cnJaMG7CZyTG/KI6Dk442GA3nbtxTEMAX0vg5AxfAT/GRg60JDqtlYV00zY+zm7ZtrpLlzfjO
kXH+RAW2dHr9dJt/ofgNG9LHnBQ2ODtDcKDaTdBy5Vsal9ol+Mw4JV5D8/UUfsqsY1T3rtzCcHH0
qIBT3AHOIq3vYDE3+UV2+XIkQqtyj+3M7Z+ic6I9tcPOcBs2RMMeQGJ8luwTH5fKOLlTLefVsZjg
iMotNZr1ZbzlKMxv6W+ou5zq+TG1Ldf8AAkwNphK009gpvwyHcMT9Gn3miDTMhzL8odXengIReuj
QXUKYJK8k1/HJT2WfAJX+DP+mB9scmvqERvSsLUoNj6XYN2+2eFy3WFxHa7jSf2TX4g1mnbGT4mw
000jb5Z3QUCUFiecdlcczomCHZYrKfXg+qfZiwu3a5xi9jhp17Wag0/Z++rUjQebDF9m2Ia06X7Y
QBU7+Z3fStMVJAp/vtI8dcTb6E5ngeVIhpnCXpXUI/kGRJOR84C9knCczcJ5LWyit9hrr+TtiJKb
tgez2EafWWXXz9VbWW4NgeALkG2XAB8Evtawk5LnebxZiRuU1M4sFBQbvBWv/07BeXwdeMeBFuRc
V932aX4qdiS6bYGOOBeo7CpneAOXnWOHfLj0ajxjT9HO8p7tUb0pXuO170rpVQJyN3t4kyW7ScBt
jzGgcQosRZQbtdg1vC1XCT+e8hmbHnE9HTQEVNYWHwvEHBrZRLNjoVyZKkPfhRG5ce6IICX61E+6
2+5TvqnEbu4xYoPkrV7fa0y6gR3YhPUEynZW/WF+hjCHMBp7TzccIEvKDRXSVz1CnpJOYpOwcV7u
PTTlm/Qs7PJz/Zq9sKkTfaEfBCfxlV8II4zecbNRdhAOuFG26VVUz8l+POs4yAI7+xO8i+8zvS+F
967+KPxkLzuLC6qjfAF2d5/g/9WenIJesuVD81m4gSvsurf4ysfBtCoROcSrR7sYgQHLtWZHT+F5
eip8TBjwKcnK0MWRzUlDbZe9Nq9cmtMrJxkLnlx72lW5myzc56nfSDu8K4p8HMoPEQjjpgPGdP44
uVPhZROcLA2iA91d/SkUjA+uCSYEV8YWzXdPuZNv23mLNTzr4Fy8OXA1lpfRMVKvTPeJuTOqJwmP
m7HrKz8y3F71lwkuw0NFlgceeRKwCMGDf5hk3yRFqnCt9D2rKGWMwyCcpCc2lmbeQ33x7RkPPi7R
HJI7UgM+eqN8NH/iK7aUwi7+QAhfeHnOmPUg7NtoY4wsdXb83h6aPw2Kbo0tfWMck7dK3Zgv2On4
dAoRWTBLQFv1BgoQS9MA6vfK0eEztvQflGHv8qF3jCf9jEzIFg/my2q1alzjV0tc8vDgu20DolDd
aMlBPwxf808qcQ1ukr/wHLvu1EwbgmamxB/HW9ifJMVVKNJSt7iEdyKUSpBd48nwRbgRkdqWkDLN
J+lU6R3KjRzOrqOb3czf8TtNRZD7TeSghGghT9x+r3GdIun5Ng9kCkWX6i3LN7En7FgdRE9J/KY8
PrIwtnW0IYcTqZ6D6l5+VZ/DPxJO0g3BrpmNAt7jT/8IoLclsIQjv/P/Bo/PjkboqX0Xt8oblKLg
lFfhQ3+ZPrBJSztZ85Eq/5DVEf/2DjsFQNybEO6ILfThFt+M2WfJaK/NPpo26nt4ZVHQxVWIpqnI
b9cm5WQ+jVt4hkq3Laxokl178bPkjz/pcwf5Jjz34oYzvnpTPlRInviaqU71Zn6T4qQB/hz6V8iT
hSCq1G18M97Mr7xGd2ku4rd6SM8Wn7Wx0U9T4aFHIc33s/GVcKVaW4AGcNErJDO5E4GL+k2+y05+
jT457cKrCNhsm2coH1K68uPXF211CsKwnfyUGuyPgR3srQYUsrFOnnmP8VVlwbsmb8sVbUBBVcsK
jsK/3wmDPXN1flv8jXX8m/GFWsfMD+2QhRPtAtzoNQ8caGWIW3RTbvZnvuLEv7SHtUKe2HgRAmyQ
kLwBWB66U37GAeRwSJPPigvrEHvNS3Wxdtpz6tTPk69+KxCG4wZZyEHeas/42bt7/M6lS06YU1yy
0+jALs7TQYxddC/A8pSdF0faFX482LInIOkwtujwgFkA5l8UFg8iRMgIee8+h5POp4W+/V0h25BD
DUu5ONFBIISZ75l2nXy/N3WbveBVP2p/6+jA9aVvVawb9Y7j/AsWE4Wu0Pq9tkHegdCN0xfhDagD
JKKxXy6KvNPPlJhp/Wrtifhj+WTrqY+cl9U+eyNo0vjSv7mvlzbKH5YIThTpI0FOQ2X/3jzJjkTF
FlMRObWMPdpNYGrmTYHCKrdZsvmEaugrdLY1FsTNGK2niPjaXNB9ClBudNSE4RKsQvCQ8jpQJC2u
JPsEzeATFX/qI6+EWNZUbLG3m9t41VG+cCGQAkJ26EE94MjVvvrX/DU5cH5CXmOCEUC2EWJeuydh
n772O1RUBA3B8tM1vsjHaHbGHZV6xdLHW2THpEGMtuY7FHZNVMmT9AGu+2eiqjqGN8KVkIiFjjl9
BvPOOtdf0Y5LawFPvaMJgbepbMzl2VFgu0c+51bWGS9qjR7u1txbWvCRPESHdXu617C7oFP78Iai
AyfdBVSgA4D/ZKd7TdO9eUFYdsGme+k+6nfRaaijM6/6YsUmfjwhO5/TRzmzg7DT6HtUQ2qNDA0g
HM8PsQTkMNrzhSrbeJZmmxyykvK4ucyv7VV7Hg+Nn6W7WLUNKttb47PAnHvVEw7Waxbu9JOIgISd
Gfhj+RFIJnUQxRySyWblEzw0j8AsVL0zlnrTn33LYSW4Y86fbnDdzS25WW80pZ0J4r+x3kLaIMov
N3T6/T0LnorIMahrQYy518LASt78Zv5LEqR1T15pGDoOZOhnNE1u/dycEmoO2praDlq3lKmU3fy3
+6JTjQc/OVmfwZU8M5ZEsdl1uROJ5PBiT90E46GoTtiI9R/9J5U3LDoRXyIBWY6WbqHR4zs9VX9X
Z+gQV4e4Es8EnoakZT2Pv2K3La/JtjgpXJi9bXwJz+x0uXLOw48aDYvCyaXST41bcT5249YqXuLs
MmIliLwaqpXClJTUzfxODUH4JmVGCYzl1GArb+HPREJ2AMxhc/lwNmamm5fbsXJryZ5Sv2/eCVJg
m2RrqoHTyHwcyMgA3AZdhncFvIJrCjeAYPJTeeh8O/vktTBHE7E3s7QMro5h/oMc6Mofv+Ni17ag
APpBI/B8WhtqhXznfF2QF2GtaMLczdmso3UDDq/ztvsz+fIBy1o5rNyC9tq+p0hUQxzZRzOwNdAP
1SmVbZk9xSgzwg0rnwCtj4iPxEhCY3/mfXTEuhEvawlLdwNuGRLS5EbsVfgTLwmg+XiburOxM6FN
h62iIEM9sk9DS3shC06IJfAlXBxl2teIIHSM4x4VCW84z+5SgGS0IuaRQhSncOlIbCqQEdTW8vr1
17KbnqtxlwuHYbp05UucnuX8iTkCClGZE0kQziIQ4b0bh+di3puwXXCQJcTEfhqelOyb4ALVRCx2
mzH/isWWsoS6jFqIIkHl8AKGULJTdsuuGXuslRyOJUGrd7QEP0BUN+O42QaDo+sOsrvsrr5Yz8iT
etxlBEdDWJdbAacNfFTlSeVXqO7a6ahNaDhuLMwx6fRv+vfw/CD2+5Xt/5fnf9xksjbil1wS/tEC
PJ4XmeGKjjTo4fiDSQ9TEgyaYPQ1Odo97psDXfWMzngegtza4TB18x5gDBcURbAAKKcvQbePw7EH
SuE3o0JRP86Stquboymo9IqPux4PygSOOW0HtP24T1oKHrbWv3jcthqVOGOymjoViX2eyK0rTvGv
NK5a+8d9zfpAnSK1f/yYW6wHj9/+feDxvH/+BBtmwWoeD+QYq9Bbjyflmamw4q0v9HgqUU80Jomc
7gcta87hsGOWh9OqM0KVPtgqvFlJj02/GdvSC8LOJ0bHlpOOqOtRnx29cOO3tJ+fmnC+TEHbOaHJ
UStzRTvrRXzOyGezlPxFUYUvWRw6psCoqm1Bb8TpvIuFxG24XvvgPBWT4kellID23gPBIvImySbS
cwrSfIfJX7o29PKkpMkDQbAKqMYMWeysJGSdkguJgNCgTe7RiWZKcsJbdc+HctwNMfUpjhO2Pp19
U+9jiKu2n7a5DrMdj1+lWMoHNUAW1TKKwFRdjgrpLnxHmjh4rWRqnINAo+Nz3snSAWs67Iah/Zoi
XLypeBU++DltHbOZP3GFtEROUXD0A9EjAZI0IaQwymIoyxh9p4baosWj6849skZSWVm0WsDmUZx2
WRndh0Tel6hTVyNJAD3QY6failr3iLLw+EIIzC7DAsl3jfDSqvuNFiPyWtQEMd0wPIW6/KfFbQfD
h8K/JeJugS+vyOe35cX4TXLtq7DAM7JYC+ySJE7NQJkwmWhfGuCbBDWFakDtDYokOZLgsuCRsmRu
dGEs6FjPeYTYDkHgXPyaU0GkRgv3Fr9U9A8tajFyq5A7zaEzqctIVtT655GVHeKI+XhD8UKAFoKn
SCaugI1DU7T5aERl4Rc5nmCxzfJ9q31P81YrhP0isAbOZRKTAqa47YTEXYrJXovz/h6IUbWr8r9i
gvIhaBCsGxMmviXV9hZcwIDpIZbAHJouTk5JRxJAt641ZAPGNW4L6ZRUNSKF0kS0sHR05KnxGRlG
58uB/m1Fy9MsZ4BSpoTyWNS8OUZem/KJQhVskwyT6ZRrJDFlZbAlTYKil0ttZyi9Ww7TtO3mBTV3
ZIEHwykqenmrORNdaZTAIesdjijEkSmLWWJmfxussofKnM/LAiZCYisLdMH1EYwR2WgLSfViRu1q
fLIEVn/VPPxN9AZojaQtgnCBqGRO2Q4MTa6F4UjYAOEmCldJQjWgJu2HYLIXVCBodQdB1Ki64Mq9
zmIgM8ehzoG6muRuxDKFXIDW2aiuYkpLMJASY/cDrKoIbhgmbG2JYl17ldhrpUo1p2EpS6pcO0t0
//L4HHAiOQF5w6ocmkS8hahzM9TfxV+SNPqjlLJyMyHBsfqaijzOY5/h7Nq+p6RJgnDyg6UkpxjR
bSmr6AzFAvV8JvrElGlsqOWQld6s6QedL2CoQQ/zntNsWEDBwzFSt6aMxH9pkmMfU6jkLVVfUaWX
MfyK22kvqei+REQGLLHhVtVMm/BETBDp+JuTbkSAb3iPcEQT6JhJRLYx+kBpCXdu0sWXe7XwWnPm
MkGpGpJ2Pf40hPXSAKfvzbLc1PR5qqCmOjjEKZ0RP5P9gc3U3GQCIFYJ8YkX08nTWbyQBtudS5kW
Jp1+REP8mCaOdalZsyvMKSO56u+2pLffB5HMoZ2Vs6kCOQrqrdAl9uqHBGiGcElExLZ5gQZXa16m
XFA/UuBGWYGrNMCCw2jwMlXYjxQR8qSz4bQmAWBD/Jn1pO5gojsobWSgilxgrUkrbKcQW0KASoRZ
AxdL6jZmn2SHUoEmTmoqh05SRGeoy8YrhPksd7NLYCzhpmaw5g4p16zPCsTvYIbGVBqUDPHikaeO
/caIzmQsyydR7u+N3L+VDddJv5QkDom08Qb4RBS20SmvaEA1SPtFIwpRJGuzpJszxqridVnfZCF4
EYIQnqIW0j1axLpjZAkJi05iQZJbxyDpvdK8iykwZZAnEPg4FKRk7rbEoLiCnr1ZxKZuUr3/7Mwo
2IkG5fCof2d6/mfudMvXpnGwSWb+WxJKrzMBIg2QlsgycZ7Y36RzXyI1t6SSyBuVfqkfgbTkUPcX
xpPEVRu5VmTd1FLE5p6BU3CZoZRrJ4Qi5uKEnOUo/Wx89fqqChmLRN+RKTGE6A0LkSkQ7EY3sX+Z
x/bWli/rW9wHRsRJFemCr5BlKSWKxnmS3UjNjLyo0KS9HMPRNMU8QuOg8ZAskBFCdEhoLOfOs3qK
6QLiY9CFHgm0aLfSTMppFAbeMGjnNKAaNTS1dK1m2fVSRJ5Xm13yPJ+3BTTPaLY+5vDFEaMFYcMy
ZtAVc4DQPgNjJIvcy9MWgwgvMtHh9Ikj5c2Z6XbkwiYtU6dWmLqlEFdjjqkldjm2BLQrQiVt9AZw
uVoG0xZmsC85ECEhOu09EwENcvO4dMLiqjXqiXJsO5RLy7aqhmRfTtU+0MLMLQtKSCvH2peEoPyV
FvTkMJmhF9CFpUIcw6DRwiA8GZEshCaoIXnCqWc0F0WqBDfSREjCicY+UUE9Wp3eb2CHJakB8Muw
ZhyIGRymgBYb5Ug9DwNhxG3lhwUSPkPXTvMEZlzuicCHi+3h92NDtWWWfi9qMMqkQtk6RIYmWwb5
IabOvDhAIN9E8rtkgi6TRpy7HYBamcwxTaLwZmWtSepfDsk5asAfan6Vi+QmMCRJmliQyXgeweFp
RsRCdnoyxvZFm+BbYjNhDMR7m2rybc2tUBqNjXwdAgaAOYspjq2u/OUbp2U3rXfd1Mb73Js/QZZf
J7lbTnk/tIcx3CkTfICsx+NBk0OU5hZN/ZCDQjWWebSK/EsLAiK6RVj8MnmeItPYK0v/NnMGcrJS
1lDdVWPr42wFeoVpTALRsHNqL3RcC94b+KdcV+95DpElIGJLjIDGl+E3G0XMMtRo0q+SajfC1CVn
qkR3GudjHCD6HOhfHG3oMqeSVL9IkS5E7ctiGDuiTRymML1RntW+Sb6gnYd4fpRQ/1Tasab76tyM
US5RLhSnipAt4mIxjEEeVDjqLUESzj3v3+m0sDmVc3MKhOhjJmBwq5MdujhzkqsXtRO34QyalMvW
4tfG4A4kLFG0wGyTvuNPU5vsgnjZq+34XGclozaUyI9i0CspQsVfJsztYxAAZsW1BRKajKTCndQO
bNOxdQpHad4ZPehLQ4JAKjD3Sqwg6bMocQr1SRdyoihC6FVNx8goSn+1sfsxxY6nhc/IoOcD9R1f
WPUW5Iu5q4/W1KnXRdbx3RLOmWNJWyhO/OUWJbHq4QBftpaEfRoyRyVCV5YWcmcjDTKlJqTRQCtk
yM0u1kDpp3Ydo7I8VyGpLeGMlbTVbMPsZrS1ecQUAgPd1fg0WewSI9xPW+uSbc2oIcf+RiBPssuy
/BkhwiQ3GC4R1NcShzruJsUVhYY0EyD2wagNEteI2JvU8KUi2yyUI7ttkCoSwKB7at19GlY1HnPL
OswW7YqlVf4wfRbak1zFxxarsCsYJhTQHNNHG++RpF27bMrtnvfK15SgJsyDlAIyfZ1D8zvWBm2r
zIrltQV5+N1AGp7KUlbM6YeWCn/Sji9UAye1tGEXadUHIRxkS+TtPZdjeA2xPMVBrSECnvYjV66T
681m7jq+hZicNEMgyaRWrmIuOlU8nMMKbE/yCccWPZNIB6ujcqqL5Thq0a8x5uTChN9BCrITpLPm
UoytWSvziekmpzwSyMDtUCl4qlQhOa4A1Xq6XhZ/q76IFoxKF5etX63K3qTud5ZRrwH46L8wbGoL
uWJaSO3Z4hCptfmmTjlmRTPuMB+3kmtp9aEmV4ZAh49SZh8eM8FPJbCjskhRCrWAb/MsPDdYC15F
SLMxbj/yKWntSBnRTY6pwUCQe50e9EFeQwCHg05aGLiUjMmkyPltRjtHDHjjGDH6NI1A8jhGqtEw
3c0efsRlSWyhK/ikl67GAz1iKYvIwHZ1DXPoOJCpp89h4gUBrd6ipNcg0mMn6+FqORqlTQKqO2Ri
60o5jBFdNHi+ST4ebcdOEfRnyajBu1ovFee9gG5iyqGHCIijPC+AT5kw5LJpkTMw7riSrZe2OjaZ
F839irihFeTiQeNU5eR1jzumlPlR0EArz1F3AVN4EzIJ30YubJljsUqDGzCQqf9Me3LJddV0qeYZ
RdaJx2CGrRW1HBUkcOOMWFrTLzrd0F7SLqMIIZbMtyTst1aaAB1EzE3NQ4EvjItdNt1kfCd6U2XG
joSs1lr9su0Nc/d0kCv0Vme1KBhfUS7bOlN7FLFa5Cv6dBkGic6bMLlNQF48qb7mieiZCuFL+LQE
a7EscXJSlyLIaZ84z3PHDMnpna1vs+kb0KjkIAnDcxLKT3zwhTkXNGyMn8PDTgCuISafqZKmfqvx
DfVk4/llgUrQSF8YVVO7g9IhLZn5fsX1uAfoSRUpOMiBlb2LOrmXEWE7Sbf6FPMBBpKgkk1ek/jU
aXB9IrzLREp2z6FUO4gNLV0jsFacr62EUxN995O2b+YuPVhmy9lhqtA6TYjLB0krwxVt8pogrRfc
tqNi7KLkpcyQMRA38hOJaCpIi0bVT9NjwatPaueIBt7+YlxndQLOeCQCJVxeEN5CSXNBnhVe7nlq
tuwCGKAbBZ0uekS91senqDQ8YhrHFcrA4y0jiovlgJT1SUGwylTWXd+gr+vVpaDbJkJTQU0uBpXp
kx4JEA31XKo6pqrm78zSq1nRfMz7bOG0aHREjKiPRksLHDUIxlObRtthWJ4WUU4PhYnub1qqg9V3
rVM1AdrBgJktSXAhGRFodJEPDDNlJJPKwqTmLTPMDCg4ZgON70sYinsCQW6DqiDmGlpjw5vSNxzP
aKsKC6qYCcq90PKDUvQYpTq00/PMeZ0LJL7ia5hvSqZjRWX0m51UKKtatoOQs35kHoc3FVHg0AW/
I82oxEb+WeprJJPxu676BgcUg6ndxic5JmFtVOJLibCjklEYVnO9bdOMaVtCcCW/l+l78MJ8sEzK
3jNd8YZlp7R4KwSSuCkLLyAmC2KL0S9E+S8L5W/EuD7bKOjuSBmXuAJyJ2hVYdN0CvQa8Y5aYZau
Hls0tKb1WswaF6HOiWpAFo708EyGiJgsIxg/SxyjCUH4Tgoh3Y4+fuCgIvVfYY7JrPFhIxTVdVVM
nlAn8BxCF11m/dsMX7A4VGveT2iR82OM8qdIiGTE8J9NOt+Nkc4l09tPJjeTs++1gXoPSrylWLD2
YofOI+uZGSMCCjHJFiNX4sTySFmVQFK2dX3nkgNgCiT8IqL60Sg9QyUUhKeiXsjI3MVvRR+vSwOn
wRiDtCmRAhALzlWPgGxMfyPC1p4XpPpyCVVWrn2sRgsnUcORfUySGFLtEQhkyhigtMTmVWsgREbI
K5K3N6ESSyejJEhMw0bVDkg102oqrosifpuVFH3T2/xqAZe0pL8WlgaqqbS/7G8fuQ72wtBLqqxz
WfcNoUdkoIakgtZrtq+KLmvXMxgANgMzb9sDq7E0HHMULnOBb7+TyWvPa+LDKWLIbLMbhfFKJIQf
A7Vc85FNYhyH70BOKltGKV4GVCdz0AS4rodtpGaSN5ksb8XMhLTAeiuWBP9K9lisIJ+C6RRP2Ycp
EYC26Hl7rCfVhO8SJMZpiaTTW/XXMKr+2mbYZaMt7qyry8FiQlmfULeUS1N4gxQ8sdAlB1O21E1Y
FYAbpvRaWTW9YT4x2y/CFKf1DOxo40s6dbOtmdbVNELLDZYA1X/dvpnEK+tzzcyOssaWWipXtWP9
KyS1cbKw8g1BFHw0qvI6kSsws5x9DoxnYu0rJrEhdWTQvZyQ26Ys9K2B8kDJjN5nwpMbmTg5lYBB
ghQq+BGoksS4xCdPqzdErChmp+4ElRRVIawYi5JYW4Xagpg39SfOBescE5e/iJg6R1mZPCun21tM
HC95QSGv6gREa15Qi94wMxFMtYrupHyPCE9yFn6bjrBG25s6udHCOgTvSlG45qIg0h/gM6Lkq6lK
49kEjqZrmDf6YNwsxHc5Vj88L+rsapXAODwGNzLLnc5NOBt98xsCvLlls8a/VsriWygxlgqwvma+
iLui9qWYl15oMHtijEJjOwbzyZwmprEacKRaMFPI1RQHhoCiOBDQIMwyKwaBbU64NDJS1kmwjb7/
CEPhlpSG5pBgCL1cFXdmBOZbWUsPQdCK9jxiP1T6VWTZdU4+4+MXRhbSUgJsVtrnRiAnWAlzcI4w
0rz2sxf6Q9POsEkMB6HdbMgraPuWzUponUHCyyMWS+toBD4ykAU4YmKHsxPJyraJLBpuTYw0eTfi
j95rLwxL1T4sAY2VmVSfiT4R9Cqc5EY/stc+jxzZWxWQoi4qjFAqWhQrLddgnqleUtzJmDS2QUOO
jICaoTimI0b+BOl7PrL4d9iy2EgmJoEM7M96/ZOFBQWpZCIvJvuy2P/vv0Zzcxm71VBF0i7h2VqZ
nB9PD2vDnCGq1yaCHDSHxr/Y//Ok9Zn/3sxrnUyEx+1/fn38+f/6+L9/vgwN7+vf24YJwzj6kjD+
5V8S9U1SPePJ+PH47fFDYJL0vhlws/578/Hb477Ho/8++X/c9z9uPp4XkDZTDT9SE7hzilXYyqd8
H6QVn2ZeP+I/vz7ufdxelImHhJy0DyYdX+lPyv3jB2cXjtt/bwtL8F+31dVni48mvhv5om3ThVl1
gtjKtgqUuWfK0cKnFLqdGhCMXs3mNpgU0nJM2FNmpWn7SIy0/RIFpmOZlDSPm129/P8H0vUphq7C
PBAj9+8fPJ72uCkACvn6GB0ed8Waqu4n2cTJ1oupin+Z3J7H8x6PPH6UecM/p+l8SZiP4KU6c0Lp
rXgbj4c7WdN2pfwzq7KGYNgacLfqaAViUsQOFA6kbK1pRUYNmR9k7MV1BfurJt21SyBohmZubL3U
CRJff8hThyAiKpsFfeOCQoTUGaPsficBrUVhaqCfiRQfUjZwtYExi9oWulAQCLiMmGOxpjgla1BU
8TjB15uP+/J8RLrdG02zbcLOKaUBe8PjkSEspMUNquJPNoLK//t3WRuxoc69vg8IR/PTxys8XrsK
hTV5RBgOfJzY//f//fNfHi/7z3MeD00dTIo0FrhC//Om0v+8s8ezHw/8t9f+Px/+9xUqM2l9q2c0
8X9e6r/9zzI2t3HaHDKJApjMLJY/8qV9XbMSJwqt60iQJogCPjuDqbsp0DNxUqRnMPAOMkyIgS6/
UlWqt0YdwAqU0c5I52KnRwmxpf0Iq5TC43fhdogGglaz/8fdeWzHrWxp+lV61bhwF7yZiukdTZKi
mWBJogTvPZ6+vwjyMiWeU/dUT3sgLIQBmMqEib33b7ZKAG6lKpDyQmJl4XvKt75Wf9lmmO36ikI8
rjJkQVm5EHFaRNkoFSi2TU6MmqXuE3l6uTGiAIMGEUqNa5/ah2KTCmjamsSbd88CrDglA480r1KB
zqrqEnVef1EGfQVZiWJ9n9cAP11iEXNE1KBBwyPPfvZBpCxrRGoT1gKLLpluOlJ0C+jyoIvs4r61
KSBUIcogGkiKnizZgkU39e4WvmKUmsG2GrWz7uTXLG+bqzFVASJE8SblFbzpba3+0uZo8AilWtXH
q7hy4XMV3U2qFbzMIr87jRqFpY4KpmZQpusEGjwNvF1fjNPCTyBtxQpYYmsuZ24tRHEcsMrofkwA
Jd1SqW8Kaot+fB36M2LCsweERmtfrSBxl3NcOQvd0/ZFOHTAT33A6I2/C1wIIKrjPWJViIYG0phB
EMEg6kD05A3Je+Vb1yXpqs6b73iiJmmK/TnCgfCgkpumItiOrRIMdQhf1wcNqlNc25vWi2MZ3/Sk
gzzbkEwzJ21j2WDHQyx3rorrPgFu6KTVIywDlLxddE7qNgi+VC55Ui2JLF6BzYwgB88HxcR3vnKI
HQJqsEkb1XtnUE7UCeq+va9U1sUakWmbo2EyNaiUduNpSLTDgIYq+LEuXmKoc0Q0v1oNFl6Guvk9
r0Telo+jCM/GIdUVJHA7JANziDGJn/9y0mif+gPE8aBSjmFODo3XGZpCkcJ3kuKEhMqIoaKyWzek
AyogMFMZYB6WaE9qa/y0E2WTB5ArOPRIOoAbJpxvMsU+93Y93pB71AMWa4kFAsy2HG/joEdTkQzZ
KaY6wZpKkq3mEgXlnrJ3/DNyqNZtm+q/LB0Wf5Q+BCxQYNTn4HbN575RkUtp58dwowQoX6uzHm/M
ROB67fYHxUAR+A3YI6NBetMWkPiMLl2WMU81I9NmiiusWY2ckjYQ2CbHoJcylo61rPMj6Ovwa0F6
y/e9chEO0aoaEG7zyeuu/MzfqUm0JZn5oFemv634hhTPUEh1FtaDVrSHNPPAwLk8RM1sgFZnWpve
CN1NW/rHJozqnWnmPEeKbEdK4KhCwhqb/rlK6xe15BNkJSDYzL8tC+2mCUdCP75vjGh6i6Wg0U2v
WmIrxzqCJ6A3pPCUUANNAw4riYCBx5b/FEaAqudcRVMnzFh0wgHGJPVYzChvo+vaoh6h/CBcA1Gh
bnMPgm/Q7U0QdgPEnqZGUonH+QovKOJcJQvA1GbV98wmbdCgkLhASl87muDbkHwGSTcmDT4m5nDO
2hqUYQxQhu8WAHMbKifW9Aj4aYBup3zfOlFw43S8kwPKQqaJ6vNoaC9u7KmgYXLwl3ryMJlRt25w
vuBx41inPvR/tKTQOs1CEgO92/3Y8bmqLr6J2hL5wNmAPet33N1j3wOLmb54PZkpKwA01Q8+dgej
viyddrjvioGy5XBfNY0KtjT8qRtYp1YkC1atBeZ31HSNNTwnpUoMxqUTTMTB85D8xpOvwS4gD2J9
qfTXfER9oTd+C2KU1Ic5NtU6x2ODMj5I2HEq9nkwtEjngSYFyLGeFcVaDjGkCtSAMOFtv9iNlW3R
njb2FuYVKIsOYLSEEgLVu5Ufu+22DdTragYXRrHqoZtTSE397dA085XukvuYSg16oRqYu8HtfsQo
pZJoy1/HGEnCoQ6FxYT6VVGrhm8diwzFQimzaqe9arkQ2zpckOKOFH5hkOAxHCEDmkO2qMbz2Org
wc2IbLGymPVy3reAa9Bxzo4CZMaV6xQ91kDlnC3rLMN8pb9WVAlAj8wlDgLC7NOp110L/n8Y52Qn
VHFX3tyczCBCnKbsfdII47OTgAFJx/E6IW+/G0oKK5kLjWuMURI2Cm+rjsnzAODVGcfn1KaYrtrx
sZsV8NETVAtbh8Kk1sZVYAGFn/rp0NVxuqtW05DdpqXGMzX3vpV5QzK/heJr118TV43AzJRnm6JW
PkeoiNq8mTPFebXFrYrpFxpl2aEeuIHI2bHam8fvSFOfBnUqEc3hfx/DeNdUKNluBgW5Cu81r7E0
oLpetQWXk1UAEVAB5XTZbrARt6PMDA1K9MmB2UUbr3LM+6Jpg70XWk9RirJhXOP90gkFm0FstCGB
TBHkD6EShrswq73dZI5PoYJQRZMb005jtQe8hE2tWMHSyoATxOCg9liYatsKa3A8UI6a3+jrUcQA
qkNcUBFHuk2hrVUh8ik3+seebL59RHFAE0UU5payo291lnOj+OTuoN0j/4zIjzOoCxduObjIx2xs
9yVmFmuWjzMJpylpd67uskshHVM6OzcWmqcgQFJ76xxNxKx+NgKw/5oHzlMu6eXGdLkUdLGRTbzj
yKATsC3MFlecxH8J8Lea3z6U0TTDvGyn5jYUV3iCuPYC5ff5i83dQnBJEFHpSJcUYiP3PvX1rsd7
04ZgVOso48ciclKUkiVtYHSgLxPrFHQdAV0ufsvLphFr1C6ygiuVivOViZ9WttGEMquUSA2SgJgl
V9dj06KVIDaxYwFlku1IiLLOFdkYL0XFGisTcPVOX4J4QZk1q+/61tW2toNiEZYk/W5OAfIqbYVL
sjoIpSrEYnddCeusLqxj6BQ8IBBg301dYezkXi1MyMrBLkhmkIoNhEZsZRhiLWYRctCSn0Hu2YS6
C9sEwoWvV2lV2q5tXG0Hjr0PbX9rVaiZ6Amg36DE3ZN0pTltQ+OOskixyzW3Woexiyhb8zwPrPOI
9bIrygYVP2GhLvxAgbLj4FVV6nhVNUZcLzreoZjrgT5wdB6VQjoZrUvPyVELQPEm9VFTKAGUllTr
psbE7aAnlqGOeYPNXLTWMofLySPkXbaR8msQcYzcdGJPG3zA9DNuBx8yuZjqCb9GEiJ17eZ73OGg
Lym80FD1wisvHuMIhDMb8qvbop219Uh9dDeLjfz+ZdMgpZhmJHP4ugME9MRvwMrtfeONaKi4YAVw
4MZjTlpW6SHmVeRviw7ES8WC1xNCwpcLUDanGE55Mc3+omvcs2EMz2UJp66fBVYynnHiCNXxuwE9
nue+sx3Gcv/fmdk3odkq40lHjHD2tiR3EN8MePOSs0Z8MlkXyTJZOrDD1Jf5NSSAiEkTLoFXo+e4
9O6r78p9sac0pQJSBakt1oJoLscsiDEZunIO4cP8jLzY63hNxcJ/CO8zsB5rZ0Lh9Cr7hYiiuCnH
NWlPKoglvCRKAdMXw1wK8y9RLCfHumqfciE4hgTJiof6fEZPuh4Qel116hpVx7DfqHc4Qf4oaE7A
Br+YgCGQOKIG+Kxz+2oLgDntE3/KphYH/Kv+ot5BRqNImMEGB3hjH6LvGlEM9FSPg2bgDPCNlT3c
qTZesnKuxzWMEKzlQusHYBjkbUuERu+151sErJbRDTbN9hdoxgAt7hUypcoK2nkshKbcw/QjuNEP
oNMQLljCj0WRAEdx+7XkdYbX9Bl31pN+Vl6MnX8mH89ar4GOZaC9+8UPD6wZeKzoz/HjdO2/jnDD
Hwc0sNt1cNCirQmBv7saeGjbBJIrs1ooVLGAkx8Qn51Lgu4vxRPXAQz4meoEVaNDuo+/w7jEtcBf
auYqqGEUwIgFbwGxF4GHTvlSRZSwroDHIRQ13LAS47kBJN67PYC2WI/fA9xb7n567aqdgMofJnje
bsXLEI+jjeeclXT9m1z7zZvW+e8i6Lr7yc9AdVVLZTmBoQHQVM2yhKXNj293EdAZ5Nz/u6zGIU4N
DaKmuisVICvL5Bf28ZvkO95md6icpuAWVqp/EzmLKVuTVnQO7nH+wRXCuhaMXiq0XSZ7oa1w3834
KVKhkxoH69Dd+vkNmp1DiYbqwlDWiqdTY2fdsNaB/D2haAIy8Ov8C3W/VbbKnlHhOMIB3ZRf+9v4
Lrsvv2L0DPVvUf+MdyjWPqXf8CA31v0p3fHuB4epcsFCrN8Y64mKxNq55WEG1mADbAY6NfBpePsG
xKZprQ9X5oK7A1/tBcjS2YQd1X51jsgwj2SzD3a/xD7xZ92/2vfZATle4W0CjWLp/IIBZc1X9p4o
bYFg2nP8HTCk+kreGvjrcKawcF/xo0O1QauYEe5q9BrwrtoAJdtCmPUP1i2XbEv58Q6wWfUIxMI9
FSucoldwdckNp3x/OyBRz07EInuTfgerv1Juja+oYK68ZfBz/m5D7DbW0X0qdBr1J5w/o0O3xYlt
bZ7ghZov2GVAn1pCvW9vkQEE8Jw9FiiLwHoB2bQE7gw5kvvUgQ3wPV5eRdvcQq4Vn4kv07WQALg3
1KufCJNFzpLVwQLjrcUGMUvEPqlghxAI950gXuzhKSCnvtTuKFZqISudAyly1MWFegOXLTC+07Rg
lbFQqg2KDFv+i8HKuNFes2xbbcZvhOB8VF7ga2tXPU9775m4cs3KbcXafKPAGFoIoYXTs/UCkhCE
6HIXr93lP1z5nxyl3i58W1c103Zsz9M/uVkhZN+A6NKHk+72JzhL4UI8Y7i8HhzvSRcIUxzwFvkL
tBmQTRCNHmAkNULxW2CV/+HDCD+x350IxF2omSaIZ9XE++DzXWjF7WhjMDSc8O74Iv61Klaay4mv
CIk2GDa8Pxbw7GLUMaiDXZftdUABF5rlA/yR6Fp+nHdHiffHwieDi0/N/5/9Ln4UQN7r6e5ngDvr
f71bYQj3Cmlp9uET9xe3i4c8an++/p9z+6392fzluHfPC9v+l8eT9N28gkL2f71bXmiO/i/TMx3P
diwcazwbY4t3zwtH+5dhmY5hG6yadY5oiq4Nefy6//IM3dI8T9MdfM905//F8AJPiz+uMtN2Obvq
2Zqhc8Xj4PbJ8CfV4hp7pMT6WRnF0ULW8mGsUn1RhrO31npbfxjMCtLnzPJfjqouBUg5qmNU9zaa
piib/I/HXib/3bGa9y3Cg2kR9GW1lxuKfxWJjY+2N04ou4rNp744mMt/T1Sag53j9hKYc324bFiS
/t6MAMnsi2TjVZ6BHWOaHQzbQ99RNMlzqMthQOVRtyvzUXfa1yRvh+tgnHmihaxx6ngFDH96sUoE
9FrNe+wpFpN1bsF/qiRSEKWe/f00VT7ZOPbs0vP3OZhhoDof7YQq8K4nIQQgGxFyh7RHWxto57vD
rO2pcTvVSiOa2st2aHfXSuGr38uExOwUm/khnmF1pWIT+qNzRV7HvPo0IJtyY0fwm5My4QEqd8uN
FwzJQY4RwSM0Ho7xMgBWR0JnduHu1YLO5bsnsAQ9/tMjtArKZKAe10VjNF89tVJu2pTFaqKAWRnL
vjj1YuNjQnzynWoieSeqg+0QgOIzMztblBVoHqNtT1iNzieCR/OsFVGDEoMfrOqxts5hUA7HoGwe
qgyarxqqVn+XJDFOKSxrbau569S0veP/0QMMRpZQ9smNuFeI0eNgK5v2rAd3/+kgeaLU6jdGXRQs
zA04BlbUTfvBTX7fyL5SxzX1MiD7erN8eP/NXVQ78YgxtSG9ro0oPPu+Yq0bE/whTIfwPGLXBV4D
VZFYH9p1lbTGXtP0blc6A9JCGgs/C5PHZe7OBVAlFwdMJQkfkxRYwzB6PYE59QCiYPQ8hyb+KvfS
j70GE+W3vsueY+hoGqYh9qhpHZFpzhEnCn3B8RPtIe+tdZB51DY0BPP6OYQg2gzh2RkTSHN1X22C
UXXvyqbH/RzU52sIdr2twuyl9ScNGqESHS2cPA8B1fWFD64OIWWizKz0A16TrCpZ0/tAW1O9QCYq
LE6qUxenSWwqZxDWxXUJsI2BGlKDxn3DiBKyDHKr8ofTjcfKT1/0GPPqK1AKyk40cYoiA1dQX98Z
XfHC7cl/6KNZ5yak5BkL0Tnb4z1rYKVGfWcf56RnkOooqHEPVO1l59t43GjfbQEucjIrWhYgZGGb
KLELjPCH0mYjGhG+IDh6Vy4GOvPXPgV7rlZRQP6d9DAKLFbJQtei5OLN1vi2yalM4sf8e08wwsCo
6nntm0wdU0RXTR1XXycAY+QXOvWHOvsRIbc04tH+aDX1ycmrNcB/fy83PPX8Pd7w781MPkwubX7A
a3+mquHUWnxoew1bntokMeBY81Pgqwe70e1XjIHP5mxFj5nrIc9o+fEBcAjipJ73PhVw9CE2s+Lx
Py9hNO3PSMK0PZVFlGfZpoejEi+aTwsqR8sQKrFD9yfln3QbSVih7kFQl/Y8baIDM5S7n9ufp/7W
/svu52MxfkMvsh3NpWnM6kNXBXegTsfrLIriB+oJfgYVzy/gdafiZ5YbzZ5NnmFZcshT8Nry59cL
6A9y1xVHjAq1cznvctjHEZd+S58DAyjh/+pvVHl9rPIhP0+Ct9hA1LqNdOBcPtVIlKfb8hvgmV0w
GsFXqt5EoK6fEUS65bd+30ZB8q3JMDABfOtu7DRpvipKts1YEA5zex6DOb9R7Na6y8LuGExO90Rl
P9zMtm0uNaftnnLKlwTlTXidWSBC6gAdSq3GgcCrp/AF22BKEKo6Hvrcnc5ZUt04or9xx3CpZjMV
lMjKH+eO8EH0d17srMBq6ms/S8IXrb0eptF58qdc2fRdTZZBdAe9uW3jMnoIPLfdt+ZMRXUIohdD
j98c2jBb+3szL83908uLq89xDJ54puFiaqhxKf4Zx86x4Ta2akevsQZAFOcSSOFqMr+Y6mxfDZPO
mqH0jbtudnmVF9OLmno2QKO2wctzMu7CQHmcuGFX2gDmbUr95FAbanLIyvp9T/YpbnaT5LCtP/XL
uWNnE+rIeZdhUu03tVHzjf/N6WSfilZ5GXa3kh1Dlmo4gFWyDkkNfSor5uCptZGNFTe3he5qZZvq
o5yqh+b71J6q2mUqzDLntVCMG0hz2qPtT9hYAI5b1GEb4K2kALIs8xsXDUhuydUQmzEaMuypqYnY
dUCx8W3vz9HP85QRPdWETJs89jJauA1cobqjgE7R6qBM8+8br9S2sWHX20/9l7mJX6oH2bSt4tCO
mQ8AYCK6v0y5HCv7rCK/1od0xDSFQ+Wg7P98WOapd0qCaQ5gtRVV6OmelycUTVern+wJtkjUusP3
oGyPcxKExL1oOkWRQoyfCYC55dV3WoQJkmLlDxrpyGs9VPWHj9bsBcYDJr4Pep/F15poiTHZ0nlT
XWb+r46bxV/4OMvl7wX8Bdn6GLv8PTF2aX18MitPnW1SIlIC5CQ8umWAwZOFTkHmmMFR9sm9yyaR
AwF2UzZq92/z/m5yOPr+P/j6Os6fQQqxk2GYLvGJrZmAwZ1PN/IY4l4e1obyGsXqGaKle0vWNj42
id9fyTuaJcGPLjfcW5Y+0bH66Hfpp+ry3t/PERmLSp/EEuLH6ETeb/NlvxE4P1L/W1R7d16bkibh
5gZ1+nHVvu2JPnVGHiGObBMdhkZlorio5bDcyKtN7smJvB3xpDRMzig7307uan5+Vc3A6hQK4+cq
TWBk916+r8SiOCsw3QWzHi1kU81d1GuRHZOtQswA7g86FTLBPrJe5jbFbXRC0Ldqm+tBH8qrNkqy
HxWqibFvjy8Zy+TlZYZtvYK+a3rXhjtMuqnVbBZZl3Zp/MNqQCYsinQKilwE0qb4FUWwq+uWqmOv
+PlXLLupcHgGua94MmiW8sXS0H2QUSSFrbTTlXvZQAl2AFd5X0Z2cY6mb33m7KFgBUfbFqjfj2bp
q3zgePDfRr0Iap0XTEAUlY01V/rBMFGlaEpVP4AVBPAo+uSe7LuMFqWvrC/z5N4QDXcahcYD1E5i
EFMfV22F/04yB+8bOYAd60hQ+O8+OWXmJQtMhoHSSkfgQeI4sqzvp5Gz5UQvAYHwn1dc9l/vFIfg
0BRwXsvVien/fOUFVh8p6hgar1YuFDxgucBJ/vfGbiKuVNluW5PVYRksDXA11MSYIruqnB8mjXpj
OYOAE0IGqEpBXwZR3BxNCHYnnGnf+6OY1L83wSP4NCCPGj2h3apHy7bzwPwVuNqmJ7XoBXo8e6rG
SMNCxGqum7Frrg2xJ/qhH0ybt7lJbCbXeHnve7NHIlcvvBvHiUB+l8aDkUzujRirVPe3sUa0TBP7
I65LuNwKnKOhjPdyLx6m9z28jN/3LqOXvWBw4n2iN/X6P/82mvGnFby4AVzHtU3bcjEzNTAN/vPH
CZ3QT+NJRW29BUZrQnf3VnU4KQibIy+ojP1Wtt66HA1qcp132GAY1DvTt7aYLcfjJML+2qm3U+4q
RyMLLbz+vOK308gBOTey4fyDpAFsVdbxVVzMyrOl53cFaEUEgA7B1JK9rgPjZtTz6mXwkTRJ21w9
Q7wdl1gM+8eqFJZsUV5tXTs0AHFBI9SGuD4bggY+NWHwIs4YJo4qzmj6QXKHa3yNZHhpAHatsh+m
qiIFPkxPUZ/5y1lxhp2W2v6NnJHW9nBKY9TdW3m5istzNDv14MhrdqgmfO7wmFl1HyOXiYWOiZUB
OZ6Cr9HceiO2V9UYns3KC8/6AOQjgpuDkwR9HzPasUqQ6/XvKhE/WnMIpYJK5aIRTdkX4fO+qjzW
fgA8iTiDj3ZOpHYrJ8o+xYtjRDrj5lYOXM6VycA113GvaJR2Z1bhsmrd/NQFI/Gw2HMg7MIKza29
RpL8U7+cIQfFkXLq5SBLHFmLIz9OK2fIfjlNj8a308quT4f/edrGK/7hne3+5WLHu9t0Lcu1LcrY
lvHpnd1CUoinJPd/AK7EzEBA26khE6GrhOmUr7O9bFaWjzBJHcMcnKm0IhTK8KeJsYs8xtXbdDlp
FJPkzMt0eUrZlKd0S+s61Y1sFcXthEipUeLi4yNeXe5lzzwY0ymR3U4Z+6sAERTEUxqIepdxsrYI
Dztpsp61aDq9Db+fRSOLRG06s5ZFsCxrFwHRXunqgxYX8BXlrtw0Survs2ApG+pg1offJl+mTWIk
VF1vD9IuKktOJ7vedv0OBnHrGP7Kb1I0YnOEUEvW7Ej59MVR9smNRWYB9Q4xxx2cQ6lONcDWNnzv
u0wMvfb9DLLPKy1v9w+PO/NT8O+ouMibhF/E/zyh/mKlHHhzbHllq3xP0OZvyV1AOq9d2NIF1qny
HXF5l7i9N57cF9kR5SVT5Ttlygw8def5fb7sk0fO0Tye+h88ScRZxVvq7Vx/nv/tj0ax88vhIkjG
rLkF9t7c9s5dqJrVzduaQSwcCMEvPYGbJTdlfDA7HZ0hHgdJm1pnT8EZsTELEw9mzzrnM8RMu8Is
Vo6O2midxQGmz3NAdpFx5YBhRoWhQatBpMsVDxMT7pliI5tBhpw9NP9iA7fMeACU/T4qM++XUZlb
l6OqmPzpWC1R84ciG7LtjLe9P+nZDQD4/G2jBP0r7BNtK7vkYOem/TbW61+Z1uQ3qQp3BAClwf8k
KyAcxmgZ9mLlGPeUtiZ9sq6rSe32DvzKpdX4wUvj4N3nh8bTDAIiCCqMC8aO6lhZh+e+MsKzloxL
L2iVa9k1RmPBQhbn3sGKecd1g47JdJevQtShriytQJrP9NxrR+yVFsBasinp9jIwJp55rBAdlNMu
/fIkXYuP/GWAXCHlXVVhsRH58KH6uiK7kbCai8viRlVsQInO+DT1Rb5yNAu+QFlOT35XXNudO9wl
YfgPD0KHGs5vdTzs0tEmMeGLWZpD2cawP+XAusF3axVA4PexJtMPb2pUkDYwR+vIOg2qYYYvp9Oa
vwxs0PZzrPZn0rbNJnGwB5NNuenLezufqzvZ0COuG9NxfCTHmR9q0NCD2LqVLfTG+nMf+b+StOr2
OgSaE7lV8y3PBY96WQyDspc5rLdcVep6aEb0IJMv83Dc5sbyEPOtPKxA0p1chGUeK+WkRM9arruK
P5veBPiydRBIc3TraKTFWSb35aZMshvQuSVirwQuPj/BMjUczO1kNSCu7cv8QpuA0rAa3ZnxiPWs
2Mvs0b2vpvowiDyN7DenxERvyXfvW7f83G8MKsuhOKqvBk0N/H9ayVmiKvZ7KKNptmPahopNPE72
5Df/XMm5ld6AX7OL7800uIvc92u0DLtTPE7JhNNROB7xbx+Pcg/VqWZr182JeK6xdnKyaGaDH4N5
Ne5SNQVzUETZpvS8ECzakB2deLbxUcnGM28W70sdRdk3Jxv3SVcCJ6jBkTp9or8604SPmAqkhZzg
kSR+TobLnagrsSKpZtVFPCud8psc/pHnYLqU+WiH93oS/dSpbMI9DHFyEq+ey8YOo+bgis2lr0e5
XNXGAFkGD8I+y7v2rujtbe7Xm0wfjUcjDtEyLE1rayE+89ja7sHXvfKuAyB7F7f+nkcgUnnOtePg
u81HwXz7Y+PO9dR8ift2XzSptpEDVL6pEOmBun4Lmyk83adl468vgbaMzS9NGVjLuPtjruySM2yl
BOXUt9umDDDC/NjMfTntszTbZOirbQygjdg8fIy+tZ2QgpWNla8VD+b1bA+ArrLqaIiW7Gp56+zV
djzKFs+Y9/6+UKPVFONvdumTU6jhvKDT1KwHcrz199jAJ3ug3L81cngjUKOC58xAj5/c5bRHpyV/
1ABKyv7C94vtFMZIXZGRejbgn33JbM27NrPcvtXM9sEW/RYJErglI1bFCnY8hT6F4Kx8CB8TEouD
fc6NInpAhEQmnsxGkw2ZPzJDNxQjspGKaUH/27QAUH3shf8AvTBUStqfbimejQ6yTYhlqZZti1vu
N9DRaAx5ibCe8T2DDLh1TNXFnp2N4s4xIHSU6y99Ztji6qmTCH+bk6epeuDOsz6OknM/NeV8S51w
Ysj4LzlVew6VGUOX3iMxKjaThdWEyUrk0mVHKBdP+NtvKr0w36YBEUxWttpgCCn6DPgbyM151Ur1
3PGqHBucgMfKu69sBaMdo6SiK5rlbNabBGUlwg6a8YRquFaUOIqIZudiq9mr5lG2knAu7gPr7UDZ
kwFM8+PYuQm86EesZvk+s0k6d+bof5ElsEkEIJ/6VNGX/Dnv0qdYVK7fam2fjusMd9pbAy6LsxI8
A5VPvjY9VAZND3mlTIF/tGfAgKmVqM/qHGxVrbNf/5yaOLx9TDHVqsD3R0gdrd06xOun6MMTGiTh
qVJJ56q47IRRGp5sqwIBKEdle3Cxy+W9ulVQi0NvQszxeis81QqanEaIhflvx1WK7qxTFxxAFYbp
tTG3L7PjqV9jm2UaumfplWzWJZRpJwFHI5uNDjzfgF6+fpucIi+kp329l81AARNuhd21HdTa1xC9
fdewfnZ+RzHRMqzzZFXRsbS1J/kWk13U5vbEt9G1U3hoECfmnTkV1DllQKZlsP5KjVzSJVK7hGVy
VK/IG32K1xRfLbZoh7k7b/Z5+rTdFO+qyNyGowqsXXcpuU/N3hAbRHIaCobsoWiHZS+Q3EuX3JPT
5AzZlBu1dTB29rVmTdUdjlTQuYgROsayKKLoyS4Q+Y3maT4mQ+B/9abr0OmjJ9W3/P3s5/mVbOpe
Zi4cW822slm0+b7PEX6N6/jZb+xviTY5i8D2x50XFtlDG6b7Ou1RrRT9kejXTfVv+x1y6lAdUYyX
5dDR9pDREU1ZIpXVUDlwKZte+rq53ZSzulUa1Tgi3FisePmpFL1pXjbeR9NHHeWLVSGwJ0cDch+Y
AYjhutLj4xxt/bIyjrGHV1Iw4gxvzIZ7HAnDUQIcqmcSB5AvgWDvezKTD2WHmeUYVc9mophr5B7a
VTOr5XOlm8eIN/vZNUPv7fBZTPt0eNbB5BD9LJXMpRXFh6hy4X4LSITcGAWo3jhzDIix9LES0K6b
GQiuaE05TC5rZpXodkECNf0hGn0HBopYJoQUGxdjhABSH1PAkn2WrVHBcB48pOZ+n5ZbT8lA5IOf
pOLdmtPdTHIPYV4PI5REN6IVMnjhGR6FLwYrgX3we/sNgPY/l/MskTH4fdGlE8IDkbJVDVkai6jy
zzeEg4BW1ed9+VL6Zn+Vsf7aq73U7oo06B9v+/D6rX3vlCBqQ2gglhxCI4IJcuhtU6PeFA9InFD8
rNZ9hluyLiKwUjRdrs2lDLn8wi7XhdKkqBUDhbL74n007rPi1uNWlfgFiWeQe13TPdROF20v/Rco
xPDvQTlfYiIu0zx1eIjn5g4ZHBhgCbK2MfjlPpufdC3lnkLtgBRXPT15wwwrhRwvPsPD2zQFHsIR
NQf9Si54WF2oK99CbPBShbishD5VNC6TPy2nPjUvZ+Y9Fb1VMS4n1cf+0Bqxe43w10nWJbNouNWU
ZHg0a6tamnHaIrWceAclAD+L+3P21Bj1KWpI8HcyQZwHLUIlvEu/aGVbXZsWa99BV3e8tacnA9bV
ppnwVZRNOU0HynQoNQw6Cx+TSzIk2c3lWg6m7KEvR3X3djEbdjlujIwYV06Rm1Zc+KFdPHRDoe4u
/Ze58pxvN41iFW/ni4sJ1uYcwuye0+SOTDRScY3lLRHeie/kRs+ilzkzp71s+YPm3vjJk2zIY0LH
17dGi8rwpe/TeUYk5v5hiWUJ1OCnG8jQPbIygIwMkZb7FLVA1GgyPyzKF5SxUNmf8vCYml5wHJsJ
FXWCj4XVoKG5kJ1/NywH2tJ6bhqz3MtAs/WuOzvo72QjqetmoftuuJZNZew0aJK4kMkgN0nUn1Xh
BIe+dq0NKtWo544j/mWx1wULA+7iYqgne1PF3WNE6LMsohAAzzx715Y5aHhfz8ajm5vxTvbZIl0Q
Twq1OL9ay9Y8AdEHawe2aehLnoCF0D/Nfc+8dcN5KT9UppN5UBM7hGNM7OwXXXhLqRqefjCc5Yza
TCng5Gmxlc3Ksd3dIBI9som0DUbySTSsU2SUDqU5LlpWSye7nKbTXLXkGRHKwKGwQ+08dLvcXsih
RlFfvNI1N5MHHSMIgnBTTHm/CMZRuwsd9Cpnkjt3QTL1i1HsxaKv8F39qMhlu5NoHu/IiFJ6GmIT
pFM2EZumor4k+wn6IDnTmjE4p47t7V07cW5m5f9Sdl7LbSNdu74iVCGHUzEnkaKyT1CWLSMDjRyu
/n/Q8lgez+z5ah8YhU6QTBEd1npDB2eLt6gugmndwQzdaFUfHNoGDdAw96HqDvVJQtYaPU92oQdq
356ndHlRoLQmiVOfZOmzh4S8yVG/niF7RMEwk0pA9nzOi3Ky07U6PDX+9z+qZdHpdHx6uo+2zylT
zo+yzW+/f06W8q40T13tVvbtvFghGZAcDXJ1e86NgGFiqz+pWgFYxk1RIHPCiA/Vip/a0EREsSmL
r2XWXLzU9H/YzVuXj5jSKppYFSAIv9eN9iW3vRyHbxyAcxIee6FzoNYVw0GcOXZOMaLspwjlw12u
JXcIWGBaG851siF37+2QPWCnon98Y0PZhwmgz45V+s/Q3JCj8OyhmB2Ed24Qmt9+3aRB/FET/3Uz
NzWac1bCDoU7NXVPSli3yNJVhBZbS6k4ilDpaSA4l/C+BKaYToRTrmXtBRLuN2HbIApbm1aAb3zi
reXmgNmnuovHc4p7GqRD6/g5/zl8Gmv2exnq2vN+oauvTegqK0cDZtlHSfpAfzT9zfatjSC5dxrJ
Hsv06r2jCmNVVuSQnKy+kT3gUUXLpqqSU9a2zq3tm+j4lI6+U9yCRdf1rIPg5Hqo5ossfl6qUt30
RhruPqtaO+k3CKlG05NW4bpHwHtF8C1Euys2LwOZ7IurwKvQhsnZdI6J1Wbhxt06LGE5yGZz7hgN
YczJIyDBWcIjiFLvxugMbxOn1bSHWJkfoTHi4aVVfHnA6C9qy3eeS8f6NkxW/i5gbDgeML6bKRi3
SlkNb0i+4nzW1v5yJCh+43ZFdV8oCPbqun2X1m55X8RttFLbJFnLRiNqnDNS82vZKKsCLVfg2Amx
k0VFTRFCDVBWzvqkEcRp0sc0NlKsfEW+FBZ43HVZI5yIfmB2CFOSK6ppk0ORt7JSXpK5+eNO1TGJ
FTnJl88+ssh0a29cc8B2BfFn52Ywqwhn0fhlKAZcUcrMO6PqQKBWj5SFmohxJRv6pBiQ6Qngg2aT
s0DRl2nFHcYX7Io5yTjPotP9QzCIepET4inRcp2eoFiqfHH1+CovgfLY+qV/UQg6XxsrHw7aWH35
bDewC1j1YkBydh6jq/VXtxhiNgpOj1RRiqPO2Afia2PhMOfZOlagvercahrUbL4p2bd/6SECVVv3
wnwxOJ5dA+KfBoeMR1mKLZgpv0pzGzsNUs5zzwJV+s/S3DaiB/Sesb4d0gJqewtm7uN9K1OC/gOR
0I/tugQe53V38E0Ae77IMCXVlCfLxZ2imroHX6m7q6rlqJUWypOZW8OxNJAD7+deseidTVwikCxb
0xifgbAWoIsFEAL5aL1I04uGJY18u+Wl67tigxLfz98gDoxs0wQJzDsUgY7DpF/bzEF5A8nSdNXZ
pHo1JJev8kK+9HZAF2HV+PXZksCVqiZDhkIBwfsZD/NRmY5Wsel0Uql+ELOE2QpnMz3JLxBd8WKd
lP4c48U213xWf3ZFJTX7aEgzbZi7qo6C06CAG7GNClVfESOvb0CXpu814DKt8N+dzI3IEDTNo5V6
QPa1djoiga4dHAXbxwWbRFy4ZpCPkUZ7z566RzVwqn0XuL/Vm4MRo6tQvGVBZlxZfBZqangPMtJS
4JniRb24ylLsOy9a5/sfcRmdICimQWWxl41d0HhLEnEpAsvEcCLDbjZxhHa3fJo9Vgji6woSKK4P
k0krYkKayNRMfmUdVZPMSuVokO39Jnzj3bvrtAT3aIMFTOizSGdUlKdxznBxmt7UlRJ9d1ID/7Ik
be/9KVA2bTiOW1BI3TWdXNiJc5c4IdoCCuRL2iv8RboQ8Jqedf8jBm7+y2bSUR1Hcw2Tb5Oh/XEa
M8B1Bpon0i8RwoJ2V7YXzVDqa9Jg5iHqpMSzu0LYdq4TDuyopEzbjSzKhslw/hw1KBqOOF6j3CPr
hfTxwh08LKyREv11A7YiuzPUQF8RjQIS4KDteZAXP7PKdWGpX6HW16g4OIO40R29PqjzRXaRRTNv
GCdvPwf/NkY+B6391/+VDf07twzYk8M6pCOD4sEu8/7xedWVWod9ZvSvepdDbAxgwBrzfkKbL/IO
pjbLeqQ21ypyYoRjaYjmTUVfWjSQB0APXcFzR1a2SeSeMt1wjkmHh71fBBxGbe38x12np/pHHXri
P+/+//v1eoXURjBtZJ7SAhB8E5oE1uSxWBYDM04O8gwti4k54Kw2H6k/Wz87f45tCnwR/uj8WQxq
fAzCFDt3ddDgmBZFcXZHjFVnJIe8EK83FplnGBsCsOF9Onn52XaQ1tTV8q1KsDMFowz3Me70LcYR
2K66ZsK5wDBu4qGzvyc+5gNj9d1G/AenoiHeC40p2RY1dvVDmr8EI1O+Eg5Isc/FfHAelMLJ73Kd
ZBzovFvDM7KXKC3qbai0UA1kMZ5QM0DX74R2yPhk5O9xNuUvWIDkBwM5fr7QPAumQbQsXLXey9bR
RC4tzCsAo+rAcYLfQD5MzVDhkL/BR9H0Hgq3y+9aLy+vdWfdZoj3rSwrjnYtwLplNTgWKQ0BPTee
MbJJGb3xcrxGLsqNhhobOzuaKZpWXH1xnTelcdCw/ftAv9We//v7r9t/fv8JUdk6LEbd0lXddCU4
6rf4/mQwayqenT3ZA3uRJ1NzzXUdxjb8W1jsXesfFNvwD2FX3oVBYG5kSdaTWcP37LMMm4bIOzCw
bd+b2W60EVjMQ7PIFo7eYjbhT/XO6KzhWpa2uBR2uwiqdLzKqrwYuvVsL7KURdlg6t49riYABudB
DuScI/pHj7IkL4OvCchdRFU6IL+rWIe35Ey1sylaf1oNMVBJNpnholKb9GgBRngeIlAJLvovIOmQ
2YqdeBFiedDMcCh0YOB8otbPm/3xystXOWqKjWlWh6BFbcxiWdrESK+cTZJeHxeRQEY1Uyv9rSGc
u8gRzjxCds6F/aYZvr0QnoAf1wUtySkvKQ/Nr7tKtsgyiV7XXbiu820QHoDvuSMKjreNal/+iAPI
4mcdGgITKLajrClYjk6fIYNGD0qybOirhW4e7mGAKE9B7H8xmfvPstQ259Qs3MdM97M7FKjPpJ2U
J70NsVxUTcSIrVZ5gqQUbWxCrXUPOvUKASe/MlfHdzV/kDBRrXsl5lKGmJN7Ii4Psi4T3qZosnHj
x6I7KD6ilpgddAcv1V1MyH6V5d1nH1Qq2Z3NF459tyFBZr3Thu3HIS4keLEPffEoYRQSOCHvzLDF
urTwQJqPgsNeQCj5s59VwACrlXhie6CZZy2yrIVdsYMy5qK8qE1gnXNT3M2IXhR3LATTmi7xT1WH
a93fu8VlM958sOPUyce+s67Cs7zkQ5XcuuNFFogGEnYmsvxUtPq0y6c+MzELpq8TzcknExcyWfT4
Mh3cJj4x48TXAdnltOjTiywhDJmRv4jm2Si+ykuWkuKa4FexvfirzhQIRrXCxYe1C095NX6v/c54
TGzhyhIS/8ZjrEy/lci5fZTqTNcfk8T/ra2DFLUk9IorOa5BeyuMsVyc7xoEiT7uZB08TEy0EXLF
ZhPZXsdyxd4oNJzcbKfFduzjXjNnkZUYPW+HnPfOLcdxN6BnfdTxjdmUyujftj3a6wqpzmuRiWhp
5mHzmFuIWfg9eYuhi95jzpPfrFzj6zwgJhHj4GV2EYeOukL3AFWRAHpHe8xKxX2zw/qHbzfuS+4V
3o0ptOyxgCWGKC5kpP+eUP/B3HUNEFUcHplUmUxp/gNNmth+mPdl7TyGDe4lcq3tBX7rKeINexm+
HhSYqkJV071cemVrFtU/W1Ut/dn6OVa26tawa/VC3P3bePk4OSDUQRhbVaWPh7wcwLU0yGv/wQhA
0Qe3U7fDZ+IjiIVkWH809QgtAtwoHhEKrxaBZ/ePJof2FrCrouhnBMbE8+RiZzE4xZyRpUikUF25
gTEySVK0AwcofdmUp6nRimfLKrB2KFPsUhukEZoQ+QfU2DdWp9tocCFGOx8E0QBGawLA833cW9a2
DtRyEzSx86h0xjWCKrUNrNDcGkO5V+sif0XhS12iioFompHrh9DTrZVX2N1TVttPMsr9qyueTz+7
Op2vfXR1veG56IWyhDHpnEwXWvJSS+FOxUV7aLyQPR02Uu5JJwV7MprefdOz6WrzUr6pRvnuhIP9
aoisxWbGn55hrUGJtO3ucXAgYWSe3t6nMZqOSFcPd6rSdCjmheY5zxV8iZ0qvPUrgZZRazZHuzed
ra4M3t5znWxvKGgUOn2PV3NZFtvRhgzoRejmt4NwbkVsKSvbHaeLDiyYFGDfXvO4SJdx5DYPqMxx
ltfz/omJC5ehbNBeItwmQE30yhdnml74n1Tf2ACcnKl03q0+W5ttEe4Dkjbbsue/05l5eh4LnJ5y
Ub6hGqa9aoGpLutAK/cJgojPGjIesh55KmdTgW1bD4GjvoaBtQ1TN3zo2/PAy72bvDHeCqjSMKUQ
UySplXwzS6RTy6R9H0sX91u7FY+Rn2JRZinGoSnz4OQGVrbC6Sd4Tnr7qfcQH1eSeN22lrm2i1jf
jpxpFoWRtNes8I210ardwQHNyoQYiHVbheK+zmKmy9DI3qxyWmuiag5JEaULJxHugcS/83GRRZts
HHsQC6fduUFzNOSD5K2azUpCstPHrTcPN5opPyTRb4+RnTHM6DETLNKdjkPhcuhVzGLUSN+3CK2v
A1CLDwAecxYcM383wtd+CqdvOQszbty5eqeXU75VYtPdmkqgX5TQ5dUrHTy/Ahyg5zG56/5odbV4
FJmZrFu+egfLgJmtaLkDhDccCEdXKstijFWeGO4jufuYL8a8S5H1VYsb/a+qz3qykvey1Ps6pIg0
qj+e8f+skw+RP2HoUlR1gAngBGktQdkHD21X1rdN5l50JQ4fZJVtodtHMvmszlWuV2UQKCN1Ixtj
y82Ak83OUPNwTx+Jx9kbE++IelEP3Qp63a2RTs3ZbpTmvgmjQ5Cija9rXbotNSwAuzmqBXUad0Ld
q8/ocrX3ehv81q0dQVpm3rOROONWEKbLvB4Ur1661XGwwK7Jiyzixsbfz7LyJeEj4+IjqHqJoz3U
XOKVskrprS+G6jU/6yabFx0YQInIOwPYZYjDf68nxBn+nh1yIYy4oDxJrfJyapr6BwCnRCFwKuJc
fyT/STJmzVwr9v3kbhDz1u/KeSGfPG8DbfNnaW77LM1tsmczL+vD33r+c5zsWc/P/PUTfo2LEqXa
9BX+0X7nk07x2570indU6w7MpGuPt7JGXkZAURslRobqj4baTjkFyECx62KC41X5PkwsmAxzmo4X
vLi1Kn8rS/Ji1pG1YaKosLcMkfdBzq1ddJ47bkIEFidwS3AAWw/L7cjfR0Z8F6FGf5ZV8k6JSNe0
waSwYvzVQHQLH50sGG9jr16Z2aRfMHkFOJIh+InqagnsJLfAb8bqgf0DksyZ/lYR531Av/x9avTw
sdK6fj3maK1qPrp2pmlgB5cG9U4UvbciGgV7q7GujsjEfSJytJzt4tlGFvlotcQGZXEAr8isZTXr
asjF8zjp6Olre7sQ7a2SYqVITAqznamwec17q7jFl3bSaiCjqE/v2Eo0qy6DBLsZp+mrpRf4yidd
syIy7T62Qsf8fMy+ZR0plKGAEgI0CGN0g0z6v/QgulksMXvU8XQVOISKhqSGnmUnzsACCVU1e2It
+w5RxH/X9de2aetLCrPY3PpOhZ2gKdAqc1JMsdNC28dESlaQLqwXFaGqcLCyb5qS/uzBb6/uZ9LZ
ykHM7lQLBE7DLGELPkN+Cam3i7TirIyBU/QC5jRS3P7wAZHzwzY4RuNwHNQA68+aLEqj1PBB69hC
uaPXfwSaibakk7xV8ILRhPX8Z1eUWKP1afIw4kSKTq1QL2mEcBeyuN3JQtF1OzRAWcaoC5Fxs4pt
4RbuiXBjiookkgD8xRBlMEgoj0Fm47yOgPPJKEe4EXph7AJVGV8SHOMcMXjEzP3qNMA/uJH1pl9j
vhwOdJsnrqEcfuumJjhFNfMMpoxYihWN9bNbgr5xlng/WNqTZ5OPEBGF6jVA7mCV2m54bPANu021
xIf80upvGsojgWp/i1S1WExN4oGM8vS9FLIWtl4+J0V2m9mJ/S1L0/dc6asHpyzF/9r6Wn8wC5iq
PM0wdWRdEUkyobv9HQnSDInmpG0xPoLW8a6V+eQaLRMvchl7q0MLO0mT8jXDG+LGVpr23PWlcTfo
GtIa1CcTZk0YroXwMHATHZKdPIjIYlRbvxdlq100hzISd97kpkdfi3r89QZxTaukWgxEO16NbLqL
JC7Xc3fCcsoftS2+GmPqPitQPBezouiO5M8PnAfUA4L4JG9aMeL5ml9r09Pvq7k+BIyPxasxfumO
ZewX514l9C5P9EUyqWucbIKFPO/LuAAJruEU6cLaoeltNhurwGixtNCsRXySnSW2iuQq3bz6GUx3
eg3RZb87OnEesEFSh/4oy35Q9MdgsFqyEgPWg39vkF1sYTNEdmy8Cs8rd3hsTPsikYQSewjLPT3O
VQqkgbtQOCkSE26/hHypnlynKVeOOh+GVFUgARIN35sI5qoeWD8ct7zGvqu8IChgYcZRaZcJsjrz
v0Ys7tfwyAczJofzyX0Mx5vL/FFF3XUyxuDcmn6/daIhP9fQCm6KwM5f8Dpq1q5jZxulqvOX0LFf
W9/sL1E5RfcetFlZPXq5u0U8AYmfeVA+cvoz9co/mqHaPCOFbhp+9uIVwj6QJa4Wsjgo4z38m3M8
CwLllX+LtHn5gHZweug1o1vKejwpzoDqygejQfzMm7QbNRVrs2nYgrOTPwIe//3yWac6+O2aBTJ2
sstngyyCFMWNl7zEMu/rcTnoWXrnlbm3YruhslBG3WaWsz0G5VjsEraF+wzkwgHPrXJrxG2LRkim
YUnXucCXEQMes3i4pqnnL4Sb148JTigYe2jtixrWCSKUI9ro/pwDFsU7cvPrMcGF8WayNq4FFvVm
9gZtkwBvIrUgCeM7zbc2iO6NbsrjHx1gip3MmA01eQG/Te7UOZtWuBHeA3ZyJ9vI6Hy0GTMp/leb
zML9cxymV+Gy63P9gz3gmZENqNQLsdYFlAk31tgXIoScNVMNmsBBqREPTqCufCPbe08Ndmzjgx8w
FXehX0SvxEIwBFWG5DZF2nWvIm2zxv/cuXcrstgR0izvsY3bNhIKlYbxDT5ayhWp22LTsBnYDwFy
SUHJfrPU0/G1KIND5KXNqcZEduMQybsh8Bn8AHKa5abxQxHNa0Fy+dlpE7Es3XY6G44Yt5Ohi53h
t+Y6UdLwgAFbtE7DWjsYlRadVIRkV4C+kmejT5/QAWjfQbms28QMv44Juh3CHsMLxAhmmjIPt0HV
GXdOmIQci3Xrzem/sGWGbpDmRn+KJE3BHkR/mPOT/cxXkA0ggn7emRraxw1ebjcqxseXrm9eK+EN
L507jmsnN4k1zoiSRjOXaqt4D2Pal0d4TdFCbczopS1i4Gp8PbayiGnOqa2D/lr5TXPXF8m9Pvfy
CgNBYcxc2H5TJHhH5FMJv+VW396ST+CjEJCRPkFSU4SSNZoyxPJ/ga0QfF0qSE6dZZWTO9G2SsMN
uQLjkCZ4s5EL8jamqJkZ1BRDDa1tHxJ7sG/Uquu/NIG4i/l2IEaqrJIkKfBOiMVhNLrgDVVZiP1B
ZD6q0+3HxkBJvjFRP/nYLT+LRpu2bZaHK1nEealdKApv2kcr/60+D+zb/96n2/9Y+2zDIECsg+DX
PPUfDG+tn6BI26Xy0HvIjue+galUOXVntc+Sfd1jLwVdsnjwC7Ylpp453wW4wKDhJf7sO8Jr3I3J
LdsCukcifxAlOseiMBBK/at7pqJIJR+dQnDdf/SdH23NbBI01PXFB1E7nzCCTNP00BDxfa8abT+0
RfKlqTtzETVxfjGTSt8WnDu2QaHFlwDW6MJWiuBLBg87YFMuB3W9kxAFBacxgZvQ55lAWFn04OB4
oc/5+BDBq4cET1/JTJBtv0pjMv3ZNo8D5eL8D1kZIHN/HpRgnBhoGKi2wT8Q6H/ffRC+8U3ghM6D
QWp3mbRjIp5Ty78BYpZsAIrVB1ft4WbK26olHdnMl4+W3BzRpZfltCYTOY3uIsgskKT2dJI4FwmH
kXd/YGL+KPa9hVDs1NjmForUrE6LRfBAPu3e0XQ2nW7XHjSldI5NgpBpjbTGI1Ilwc18CnrPxBEx
Buu7HIQpCoMcbOBUgzO/HFQnAa9l6CJ9mQq2+ulZx9/re9v3K1eveUvKoFjYI2AY2H1fncaeXvDt
rhdwWayrOibQYpPIPjWxqWzhH6q7BGf3kwVcYG1OvbL3QvMp9AmopYBsjoTovAP40HitZFP/kMOJ
Y63sx3cfeHNj8gUBjwfeo4sf+8SzVpFX/RxEIDz6GMSxtfw1aJRIgQqprirVo49B8fyT5mPTx0/y
daV/UH387ToAQJvO9JAaBtgZPU1N8FWzXA1TDuzkJhF7bHaJMmKQjiLpMGDiPscgS0PFrgsbiY8Y
JPJSN/N581Gk1rJXwW8qima/iO5HPePcm7YZ1hXxlK1rxc5cXRpxcQnM5CVzMh95NLi6da0/I2Po
38oqeZFFL0OY2Sjj4x/1Zq0jzJ/12NiO16Q1xkM4CyCSAYFMPN99XmRdEnRim+RHZii349ym3ufJ
DDhOfeuozdlaxwZPq7u5fdRnxLNsHVvVOlbefVAN9U7PEuM5mbw1STr7Xh2c8K4K+/t0JoEVZu1t
tSyxZ7tHY6VgCLMuRJVve+LvS/nWau6Yb3HnbT+KshVd/52vjRtLND+s+Wg2ANRfE8axqaKoxNqp
BP959Yvvxugox9obnZPc4IbaOnLU8vSx59Vdu5mIzuvIVOsIoJPwRcdajVFPq0PQ1WzVOGUGS+QK
wqOIw+zemuLf6ydOfQM2k/dzf6vNvFdTP6YjCP+sgWObtOHKlL9RhBcxW3932RudinK5xR8gC7GI
aBr31CRh8ag0uMfOfce8nf3ocFjvE729H4dQbIRrxGuZKPSTzEAh2fSOCR/Zcx5fhKqNT6DPHj5A
MGC9jOVkKJhTxZWzz/xWObldw/EybsoXq0kuwRzr7GKxt7Pceu2TIQYo7kXn0o/8nafU9SYKPPOa
5ql+44JV+d7oazOpf+RwHV7z4kowuIBE+NeNovxZ83tTDnoBU4rf+uRl47yqkPtkygHsy5wjcgi3
zl+nvCZlhNNmsJatHTTJshjfXAefY87qPn/OBVSC5jaNnOTYWgXOmk7tvLYZjpJpo33Lihbrdi2Z
7lI2SQABbXeNU733mDXdg+xRZREHVkxmGpGWm9bNo52WtuW1nYNvsoeD8ISwuvGECR/smVlvpJov
vQqZRg0zbelikMS53o6pdGyE0VsnfsyG6NbQ0/IiF5+CEgPERX6N57bPUmMEv5V+jfN9voj/vfp7
uDv8Y/WZ4TZkfjQSdf/UQjIspcaQahgfJg8HCa1vd1EGJsnzzG7Z4eJxkMQIeRe0PgcgE44Tjpu+
Apas89dtjuwP5JTZtdzjZGsOLtlz9SFxEm9lM1VtRrPBitHPiQrPYGIJMo5njZumQJ+ohLAWIWp0
wB1Qf3JM7yl3E/0sS2owYDQSPyQRURvNzv0983a1DHLHeoVx/d0BKHcnvFq5TTCFvslgmN2OnlIS
gxjuwqarIf+13y2Ual8rImtgF7rxOTawf4yq9JKMQX9bxLDQI9ctbivP8bex1te7itNpxhlyNbZl
dz/o6nRMo/aLNund/VhiXxVjV7e2PbIKgrXuu2cjsM1nt020WNmWfvM2VujAZWYm+DwCY9lrXvVV
423PdeE8m9hPbaAD5xu7FO1daItTCpT3Nc2MpcwrqQ26RGNfhBcnLu96JYyxcY7sg5/DRZEXlk8Q
ikWJ3NrME5p5Vd2PXme9JUMTld5LWPgIbRpqdXBxLTuTEmMpbaNxZVhDua4S3zxXzE6L3i9drDxA
FNzA2ka1qU2cq+urZwMY3FcNwMxNIYocK0khOPCM60J1n0Mr795cFxfrsq/qVTy18cauVByOVKt/
9mw7uqnMsPsWQIevgrJH/9t46HLT+2F1yh2H4m1Ddn45OjAWxkRfNI3W3PRZ6G4Ss/EOxVAPW9tV
9v5U5CtthMWe1t2NCrr6ecrbYd2Bi8P+tOUEnjdnXYDfqwEdvrVJf3FJtr6TciJm43iLwA9dtOWb
Zo8hKVBu2H50+IsWiBtZB20hPQ5BGN/JS1mq2kFJgPDNVYmiVIsoc62VsArt1Dsj/INevAyuuJR2
Lh5A5T5olZeeEVFSHwtFeyoCzbnVY1GfRqu6QAQA0p/FMUe491ht86MaBVcPXvcucLLIhIhdmEeF
ALS3mkI7e+1tosaixeVUFpXRPruC46Gtd/1tazfDTaDk+aupxNGyUtvwoHvtCZimC/4ZFTHJoMFJ
W4O1aHxPRBhscHP+WS8bE4KYhGvmLrKM2tgXxSnyZeePj2RGMG9L40d2J/XtOMS8SRh67Pu+7p5U
l5kaaHi2IUjynXW3v8vczjgNg7O1UhPDZwS1COiZQNDnRnX0+7tucJy9mJI3coz06FFI2HkRumQf
5QhF3JsR1uSNPyBuL4gsP7GNaVdA71nW5qJt2JjMeljm5ugzryNPjIu+qXHvaG0jP3zcOmbLMYkd
l7vo59okYIFydSyM+1uBjw4eh+OlHGPr7GbNhtPnyvSM70WvscOLm7fetLrL1GQY6xZuta6i16ki
vxtzdBnbuP7Rm/e96/SPWFR7x9Kf4A6XKbSKpIVEEjOlI+Hnb9U+ym4ErzNWZ6245POdY2qXjEn/
IKtkY1fU2QbvbmwC5h6Am7JbPNbfElLCRe1YD1Widru+tquFLOKVNRF5S77GSm4/oC3cX7O2WKRz
SRQwNqOga1eDOijHab6AJvt5lyZGt8G/5etn1We3z74ejGJSG/z0XyMduz6A4v1R+sLdD2Ud79zW
96CEDtk2MrXg1EdRvQkrI7kllTiuDWGU58mtHHxAkfbo++DisTJvCwzu8PKemn3I679to8I9Giil
rvVRnc5D2RQrH/DHtZ0SpKfNXn0Q6V1VWaAO3Cm7Q9c63nZmVe3iwGvOY9RGxL3S6lX385Na8qYn
KdgCLa+/xBUWXiD1sotB2nULkErddqJNFmWhQ7cjirrTbJ7WW8q8ZPQlRi2G9tXmYKGrlf3uiuxe
Yw+xqIkKXnpDWSEuIn6YkMpC5sLXoOM37MOkuFh51G4xaL91eZU2ie72m8ECK6M6LrEFO9SfVat+
0+0s/pHbJ1CaCCzwMl9scs+vTmiIRdlp9RW5F0zv0qY4ukN18GJygvjk1BcYRi3ul2QCymJY4O6Z
vqshxywvZ09iuyYmzFleHKbJsE46OJJl6PXai9mPJ2IgLolKT2PKXteqXX6NQmyce1ct94QpnWte
9+9wK5goydpzIq7tu6xu44MRBSj5Zd14i2EdxxfLeos1QVpzwiJEC5t2YwdskZAsumtB6X7zgMnd
aHk2XsfM7EGYV+q6yrv2mfAECRJ6RPPGGW/F7E7v6wIcQL1VnSDdOZNn77QpLo78LZPNqDb22TNL
bxn1s1zVEHvbUY/GYy6A4w+R5z9YpllfnGrAhRv/Y6O/MUrSvcHQpKcIAb4NGWTM1yzAXQGf5dLu
o3InoV8twuYgRdwGUSta69a9adE0fVDVLr+qWCwZorEOVtWlC8Ps+l3basFqcrX8FSLGO1mX4VJ6
UDsKI/wezXOulXg3osOhJdKJw46eau+6qBs3Q5fk10DH10Ut2vqb7WHoHLXau0LKolQj57FUzWml
acmrO1ZiWeSGd8nmCwT7/gbDKXXr2womjASCtOVUOWIVYh93kR09zzY3bmx6N591KLvBb7GYWOan
yG6pNdgX9+PZHw9LbW0TgGro+ul5VIJw5RYiPykBAUA4g+yfOyM9erH3xUkM7xQZnK/DGpdzI1ro
k45grQfLvfL3judqJwFBZTGhrw30BFF8L631Xd6l41nMl2ibj1m+5nAcbQUnhaVpt/ozcqdfjWoY
fpCfm0Aqs1HhtF0paXZTNx6eVMS+mS7TYNorKRO1qVh3A/PIVh2VeJmWtvZox7hZ+4mSI9KY875q
6QuYmXQ5uTUbLlWMx8kHPZIZlrOObWNADyjB7FsdsfUp27ZDSam9twon28q6z4tWu391qV2duJoD
/Ov/aDuv5riRJQv/IkTAm9e2ZJNNJ0rU6AWhkWbgvcev3w/ZvASHY3ZubOwLApWZVQCbbVCZec7h
aQRGwqZ5cZtF+tIxoy89pO67PrOMh8QL2aLSC0E/9zE2ZiACABLo74EIctArVBaj9jzUBltAMlSf
MupMG0DZ47XYtMxAYGhGvAQE10NsRM5v1KJQQdi2fuA+BQZPyShyfFcXGTc6T+eTqdBgtPHhTo6m
JTVRKQMPgslXpYnSXwY1pGGddqClcdklAR6e6ErvoTkz7G0yujWyq2hohREFySCLbtVyzK+jGcVP
t1TRXXVmndKe5z9NzvAU2MEZbDRynXOskGBJUFLX6uKRfBqQZARzwbG1wMZtnpqA1Naf7WKKzyN5
DVIhbf05KQv3zkuQsQsb+3lG9XqBg/8HIe4sbDErFKxiF7eregrAAhAXR1w1/l1b/pCBHYbqvnAG
ZMGcen5IoMbaGFo7gkww5oeLDbaPo5669F4sIeJgtwBHigIHDJZyiFEBtXIegBcCtdFzqtuuS1/P
UqNEsbyn7qpEQ9NShyXmcso3Ee8rZGsPUObDi2hBOamoQLszzfPPcuBt4F13IK0MuEXOVm3zA5DF
j22F1oxa8LXIE6zzqM0j5Ci8MtdWbTmPYkOG9aQnzXxVxC7CmibIri61qcKj7DirOZwq1XRH1cl4
UKfJ2hp+GDyG3PVxcqb0SmFrWenBDBptWlII93Sw7npLNfmZpnPTK3WwODFiqID6zmH/czIKCq3d
VB48l8RtGSXOqfERRZczLYE+52KUsRxa544q73Tou6jdkzalRFGC1huU9Bc/CZNviAksjChK+4Xv
e4REYz/4RC9KtDfj2kf0hzdFlHxnc0UBvqtp3u8sflqWoRwGT6er1vLIDoBrw6WPjo2Y3k5BgfbB
aJ4iswHYqNpQr/i8wFAiwJysenV67dv6AH5DU6JtOZMPMBMr3UWzYjzKoQqBBPK01R20QH211W3X
UbDRq+sxrc1L3KBpdxT07NuksLxDGS994o5mntqITIsHh/WzFtrN09Cg+QQJ7rPp9HsvUZXH5UHd
7xrtxaBj9ZYEgX8ZWmWWbeNpiA+ZXsY1XLsoYJTQ/x+hYEqpxRY/XD8uUA4YhhOfNZScWnN8tGDS
2E5eOh8tz3dvklr5EsZF8jSAkDS7unkOpql+LuhGKo1Wu0Oqun72jMHa9nBU8w3LEBUW/6j1pGb8
1r+zCpqqgG75d3ls/9TmOX4Jsri+jtSQipAXJC82aJm9OTTRlXhBRMDdGZol3St4kZmA5TZRPqmu
qT7x+0EbC+bR6cEthoW9sdlo3jjKTMNgbxlXltGkO1hEbBBTSQNhE91j4MDtzxmpBPQrXPQgl6E1
qdqxLPh5VxLHIsUSwt9Jm+he5upeHxxLrez2l7kdTWf82pPnW4J5wmsOxUxnvHiTntyfOc3VZUib
Fj9Y06geJDgfUuqbowmd4XJdNUjyfd2RGLvMHUd/51DQPkqwgYjlrg5d/+JN7QYxZjurri5zo4HC
W09JSP6EZA6VLRXW5Oh45pXleP19D/X9IYvm8tZNbug+iZ4Ru+41dXhWNKd/zurxCygq71yY+XhV
9YA3FWMc7jv0Ra2o98AOKZF9sbXa92qGT+1i6iEruDMpNvtqCc9tzI6ZRvPw5A7ucC9r5HWUwnmS
R0c3H7eZkw884iGaRvt0ehMEAL9Bvf3ISU59L8sQOYjCsO4z34qvotE9te2cPXRW8hn5+uAFPLJ+
QtcCxmtvDF7qpG0P5Nqng3hpHmi21Ai9k3gLs/6E/Hj/EESu8aX73lRZcKWHaDuWg1XDGGLXuwbc
6rGJKXKiaQENkleiDrKPLec/p+lyampZpW/fBbw7NTOtPCQT6YPAevIBYX6x+fM+eSZtvKMXfDF4
tz36aXGSkWIN5n0cTE8yiuccCtR8+CGjmj8a+HZUUW6twi9zDXeQO1Kjk1XjdjYOPp0pu9hWjPvJ
V18PpnLtKENwv5p54C9PqR98lqDVnpqdtg8nKsUfHEUQq2iBgxZYgyWEfAR7HXjMhrfL+T0bRqvW
tM/g4Q/R0E6/uLPt7+aWpuZJy9WzqpPuond658L1Av69DrfRInYih2oRRZGz1LBcPt45v+EO+idi
097O0iLz9mMPoOSDQ4LFO3QKEu7LyjINsA/yK/bQkJUg93pZtWncTdrMNO51gIpJsCxKm9CFvR5i
HhVO6XKQs9Wxxq2OD3H/ImRdfqYhPtnI+us8Ga4x65X+RciHpda5f3uXf3u19Q7WkA/LN8HSmPfB
/eFK6zLrzXxYZg35716Pv13mn68k0+QutX6qDl0YPa1/gtjX4d9e4m9DVseHF+K/X2r9Mz4stb5g
/9XVPtzBfzX3n1+Xv13qn+8Ueoeap0Oj2EIQwqNdtHwM5fAP43cuSlHMyhdhXJl1GXfmIge8LHUZ
Xya8m/aXVxCjLPV+llj/Mn696hqjUnee96vn/Ur/1+uzmWHrPZgxT+frFS+rXq6zXve99f963csV
3/8lcvUWDIRVoeu+XnW9qw+2dfjxRv92ijje3fq6hHjS5V/+wSaOf2H7FyH//VL01He7CYWfjRlP
zV03hs6+piN+K8OwXygDzLyhcwcvPVoWsvSuv1MQLtePaYOoX1N7PFEubgkcp4CeOJpXbgGp1ye9
QLNpJ+4AdV8z9c70/IKgExPiyulN5fEUWOqlftQnw9mZFJW24P62lBlovVzk2i5ibqLrJsptYPag
9JRTC017ZbvquenO68TVtErB+b4Rw3LcpN/9qFGuTSift3mWJUdqUuSj1Kx4oisTDd68vYNsKX9S
yL7cWl77ID6JqvjkHjy7HnfAwvMnCdMTpMRCki0nCdF9lUck1FKXVSUgLQt6uMxY26wL/cur627/
4Fi6TxL1L67sTTAv6f6vQW6Qgcvd4TzTiTVtbLg/zjIGwx5ux9R7da8O8y3ENhVCipGQYnidJnPl
IHHe2ypWlYSHwgS8q5UgWow6pgogp3IgSwhJ6Tp+F5S47pnuy+n4bg6dp/8Jf2eFXDF1t6OBuq/S
wOGPypt9h/S4cydnKdoVfZ935w92HoiiHc+nvIc+TBjb8LZPAtga/rOGRMihZHsLC5TdH1ebnIWp
018Bg/ztg10WKRv3pi5n+yROMTnpcMjUabiu6LenZ5I6IUJOFi+Rs83t2rvYxSl2OVsPtNchPbxM
nYUAT05diil+Hb/OlWmNGfm7yKhbNM+y8UALQL+N4hmta/j1modNpZEkQdRI4V1LCzVpO3s8xF7R
PgyB2j7UWumcnN59FtNqh37r2cpal70GoXLIaEc+2GbQb6dlptgu15CVVqNcx3WC6XIdcajl/DUr
6uYoMF05gxTq8RWv+wG6CwmfV24uvsu5YHYFvQstLN0O7c6DlzOkhntSW8NI4TWvsuakVIrNua+o
9R/OW82o1a2E+23djzetptuboOmzXRMbr9jpROk8l+wG6Oj1YJQNZJ1k88X0LuQj8lr8QewCx34X
aij+INMFiA19wSaC5x/hNHLWpgFQukld+yZcmiJQiFS/ZQXsQIuSxhoR2poGafCQbfXrD00/SUbz
+UGMzqIWCv7VIgGyK956g+A0usntgMrRkgHkk/IUUUWFuBJaPDlAyJ6hK9f2F9K8Uvikl7iWatgl
jlaLYQ/rSQN1XNk8LgwFh6it410I1Xu4pVMwpx0ki3eD79WP5TDVj2LTFlsHqBvJIXK0BxmL+8M6
oxrfN50fXPd2M9z2qtXfegMV4o2MY1job1z9ruiKMd9dHCSf6AcYne7XEHEbCvd6D/9yUO7WFbo8
fl3rgy1c1vP1uw9mW41QKtfHx+5NJfTd78qrimjtz1tyCNq7X5jLzw4lwJtLjIzfzbz8yAx+pG4D
mp62IPzgx1WomGZp9DKACzvmi9icHNK3s0lE5daxuPshucz4YJchO+j+SOf/12bo3HlD4hPUlAeI
OTMj5bwecr95HZpBu+loE7kVp9gvc3vQONtgruf9Oo2sur/ry0rbXthuTQCHwKAGyABNI4poAtaq
veI0vxhTlwWnNneG2zzO2ZhGTXUdz2l1nRipqz4NFrkDdXTzrcTUS2AiiITJozO6o+pGHvJOTG6o
F1seRgfoQRpNzbaebsNXPDrzFT9z2j1gVv1ezjJ0QPU56s6rXUe67TbTLbiLCPVUmmo32lhaR4fb
BuKHcT2Q1uMvoet7FymQWF/ckelBVfl2NYlulkuOhUJJhqutNxDWeXPbN+blau/seVrRHYMu3jDr
13MaVUfy1Oonr8sgqlR8+6eOnEfYZcOvbpsP2xpQ/4P/FhsZzvwhdnC+1lwmreBTDjRKAF0DOVrq
NaST8uDKgK9puLgrOyIjSafDq60AWFWMFQo7y4zLZFlnCJekXhW6m2bx1PCYaTtZ0R7DKwn5OGVZ
G2htBOs7M8RbWNUu1R1ntO/pWc/3bgPRMP86+6cdghPRkup7aMfwelhNel/VCdq/iBkeLHAuzxIr
dC1/jFX72aJMQ+uDotfKxtH4SRLMQIPqAWCYhOHSRqwa8KqJV9AG4nVcGh3EK3OLjjqk6hmmV299
1tma1Mk39aInRb7eOWkV/VPrULzVokQl3qxAVaY2aWhqNFh+vW5j+mlzD1EJCJ7lbHWstnDx0sGh
He0YtILEyWGAjfniALvxc6bCNw8DRdR1glziw0pyiQm2ExihWViC12uny03RfdWcK9qaDMcs9/ZE
O15kj/Ev4KCQg1F/CXgBKBZGUA0PnfZLZWk0WZXTp6kYwOcpSUolPNB+cXLVofip+ucgnVUEEHnD
LtNl1bzN6+uRfO+/W9UfdbgxFAV9Hx4er63BtY6a34PMpj9rA39YfxvpUfASlvN1UJHtb914fi6q
YjsuxGjg54o7vUM2KliiAC3y7GyjMSNeL9Er/hSWFK8sCSpvuBVvZKrvlsynnEIxa7ht8ZOSQkqF
wSvooHe6JxXC8evODe0DYlf2F2WO7uR3eI1Iafy8LiPHOoSNBemyCTvVsKlnqzrKc/IcR8aN6eTb
D8/KgCp5Ap9V1bix4lfvq008UVO/80wjPz+by6M6BZ8ro2g+JYt8o5GmsOiYzalVB2W4extSFA3O
cphz5xpwdHm2FfTsWKi4ajQ3epKDR4NHmdCLJyO4LfRzZbY3Rm8iAJNN2XjMuqHnS5YJM5//JydL
2+2iv3UsoKJDJKZVT2XbOWcJmXR/uLPd+bhO0O05ueIbFFS9TADKbG1b6NMvMZfrzsl9WRThZRED
esf7cKLwKXfh0IaPbLtvbSRWDnRNpzt6m4aDuSw/K265HVFF+KSkOzWG27XomuHTFNT6NhoQvhXb
SMftLV1RP72F71VMVWFCFZSpZ2cxDXSnH5La5ilyGZZs+p4M66v4JNyMwZF6GZCdVvXN05T5v8Ad
Mtx4QTDcTP5IF7qcyoGvd0VB1+It4GNU9eaRGBn6RRtUGxlDdRbtdWvuL2uuMVkRT/52nS3rWvX0
eh+XJWRcZs6zOtTB8UOI3aj8ogbe59CqUVLpPPPk9kpE7+CsciqHdSx+iRS3A1XWa6SM7TXy4pJQ
ChLTVgvgGZEgWUPO1kuiTaAY27+8mkSyRw1hHaQzUdWb8d6BYHAXj1qyl2Hvhdh6Y7zv3dnZDHBQ
HD44/CH9GVJvuf5oL8ZTWGbaTZ3XqY2cCouM7id9Koe7QA9ampMy5+Cxs3yE1L7e+PU8XMtQDknn
PqlmH9/KqIpj7bGzxl2OgNB9sYw8MwgeAWauUypYOM5dZ135UzNHW69rYRnwsu8a8O9oC8fLzEdE
h+xPpi8XHs1wODRRRp9SVW9p7xkea0cNPwEEoK/S/yQHI7ZbOogs/5QuNrehUXWeFcRdliHV+u4+
D/RTZXqvE/SeFgYLIUExAUXL9s7cQxu7xNN7m9/2hfP7Gg80kPYuG3W7JaDqq2kb9OF0JcO5LTua
0exoK0PFTY2nvPySJenr1WBFqkhf2s61kbYJXTeFQdLGXXTL4BKN+cviYAfFOopliy0qLJqI17F5
bQCUg6ufAH8JkCgZysGI7Jg+miLYfXCsQ7RbzENo2fQIfjE0F52cyQiQSnEpNo3w2Fs0Pu7aoZkP
VOGhrnej8FGN3E08ldmfvDLXRJJHYlPDDT7JfMD9H+dLRAg57SVivcLb9cW5rkFTMFy+NKF7UP0f
rBAOr6RGQm9jA945u0q7B5kRQCRgDT/qNg5O8dJjvZHozo6c7RQa44McWlhTz6XfQGvfTg+5Dcgj
i/3sKPcExTSSDFZ9exm5lNEaxRo3ibwcb165u+wvvCkpsXdzu2XusLx0uZpYV9SqAxBOKdCbpKxP
tAvCLUUD7NMYbtNoKfgvlkKNvZM95r+L6xJU+90+rdxov84JhiLdTH3wuo44IDP+f1xnvfb4v99P
18/q1rBgKKtSy7gtGv3Yx7p13foGz1tp3xu3U8UyPHqlxm1qG/FpBAKMLKRxK6ZBvJcYCa8A5ey1
1gNLskyRSFlbhsqIesSuCiB8apNq2otR3JcrSvgICGkP+KreRG6UvH5LlxN9PpvSNKYrNDH2qN9F
5pakhnmKqsyidZvv/DbgJw+JCcaefL+Ln1zO5O7Lqm2vXp9r/DG6Jsun3PEBCe7dLnUPY9EiF/Zm
UxcH+ncgc2r9Ys9h3kEseQlBwfxrr1vltcwXk0zQePvseKdAi7LMF8fQZ+6trU/KIc5G8BxDeUuv
RHU7a1Z5+1dDcUjIBKu1Xc9Aa//3WFkpjYLvjg0jWm1/KhVD2cqZSdPK5SxfbGWqIP735v3nOPRg
FbqCSWa66f4DN5YMddp4lTyiYXZ5jhOTHOqwD97JcKe0FqS+AW1bFpw1JwB8Rn3ZNDN6nEfToIE5
/mQsZj/rktPEXnorQ6sCeg9HkkID81y86BpJeLJAEI4uwTzRX9aYeaZ5iJ3wUwBY6YVDwsfW5DkG
hQs7Q+/tWJTOU+PbqEmuQ8Ah130AoclRabyLN4Cs7DG2TesWivDxYYYmxZqM7gYStOnBNzk0kQIL
dhXpO6cv+fIaYzu5nd3XCTJLDq6RXqbKSOaPVhLvHVppdqVbpeQ6u+lYaJHxWAK02ncleTLTspDU
W2y+YrbbsrCbS4g4JhbYwMyWn0p9+q0LLO1Eath4hNT0pMaheta61o22xcsEVuyxXVxT1ypnzR6v
WsPxIoS0s+mUKPrvl0gTsBbd6WaxlWuuN5MGcH3HtMWU9LDfiD1tvXZbIfFxvCy13oy45QZjJ73c
yLpc8aJ5iXOdx3oAYQIbO2PZT7qR0l/R6g9uS2FLv1mN2jTTdyv7RQmn55tISOsvMesSq2O1rcug
9hNvZj6naN2PX0ihvQCoVJ7bYrKORWeWV21Wp88w+f2q0/j4448BY4TgRR2QlhEqoEkFJ2NA5CVk
gGpoGzu7yt4PzWUoweKV4HUo3g9zC5v29JYe6+3QWcY5S+gHGn33K/2tmn8KNOjSAfHA8lWXykSa
JjbP5HaNs0Q3Y7tLamO4Kdrf08IyTyEUTzcgSflXVQo6lSBDixoSMazomI83pITEOy0hciaHugEk
dfF8HNtRa5zs/geSZja46CVOlpMxSaQOKHR1iqcAuvYg6TNg0ByMWQuVq7EiYT/zO7LtrSp3f09T
M7uhG7gk9Rll2U1DR9Q2cXxtK5MaN/X2UddFPFvljmKe0WoGtT5MIAAXhfRlCGvUdO+FPirGiGJd
vJba148z0gBnAHgv7DqLr10WzxutiPyXrqMdSeuL6cWvImvjtU3+4jvIDhZF4KGi0CgbxQKz2xkg
migbeCcNddoLTtuMY/8y1ITqAbaad8PVK7i6fzs3TYNo6wxsydsF/Wl0tMcYdaTxrOA5Z3thO6F8
Rhf7RM3wZgiqvdhGWi7n3cW9TMn6QtvXywomgK69p+n13q2V8gr6FHefANv9RU/iLw0Qg0e1r/T7
IavSjdjzrDd3mUobubc09QJ/5tFM++rPVYs+JS11tGslv4BuazZN4Pl39ALOT6XSPoo90LPqkPqm
RWKMi0RNe+hM2olaeDZfom9GGI8/hzlAroCvtce+bOcr1E+qK9XMgie2g/TQ27n9M/qmt/CfSCT0
ZtOjHUML8/pkDd8kyCc0HXdQWKRgoN7k58UI1CDdT5OTnunGc+7zSlG2SmDxa/Z2FuSkSsUWvZ2t
3stZPBbnLoccKwrsx5Cn12vei8adHACxm3dW7KPaiHLg5oNDhlPsP5Zl5l5L7BoBzzuZMIue0z4N
niD3yz9pdRrvfZW2/6IBOBYrZbm1eif90Y7xdjan8VuAuth+rpP3Ec1SIvnHCOGJSuNom0UhaqKB
AuAjh2rzCLtNxqdIUcN7f9lwNKHn7CwVTrCLiHIomxNn2YaI3w/ANyiRdePBGdrtvMUhXi91+dCk
9XlSyhpQyLKneTdtWZsa8HjT1Od2kdrVexK+RuWVTxONideDq+iHcS6VL2SwLhEGoJ9NNkE8ZMdA
onLqw9rCrY4K+HdKz9oNzLrtEzyK0x3c51dGzm1v1WIqDtakDzuJlYOhpt+hsNNuZFR10Qymsr+C
z715YHO57eeasqSPmJsI5bYNebjCIDsyN+302dHznUCgoUdlO4ycyk5Qzq7uaBvXttUzAMVtGmq9
8inyp2kP635hg5SBFlcOoa2qJ8VaDvSaZ3yLcEpvrakDKeh+zfhupFKweCR8wbT/3WkeIAJZA4cF
91pN42O0fF9D9mVRw0kttvUAF/LfZr/ND6uk50zfLep+FVqBk3Ml9o+qnxKSx8Z4k06huZlh4dhJ
oDjWpeQsSJpj/LbUh7DEvVc8LWuiI5QrerxrM2vXtnb+YJUpG00ziY+13qa7Ro/YaaopwPlORWfU
rH8dysw76L06I0WAPrVoV4ut9fp5Oypj8yiOv7Wpy1wQfkBT1xiZktbNsO2mUdtJ4XEliL6ULd/V
MUPUiw7+MHyWquXFfeGO/vP5pbxpGkjSXTinu6KzD33RfXajHeSXG0sf0/Mw9X24TxSgnk7+p2Gy
oIzzgQxd2rdHGb2FtgsWuV4Ob3ZZUUZil4i3eLGbi0DSW7xcUkK9b3YFAVO5sFbLoSh9e9/09bxZ
bXK28Gee9cKDxlZiLBdeQvD6r/NadwAUJJFDUiGlNSTOvqiS9zHrii3Ea0eqUT/RS7BPVWXdXV4P
GcJ6BSyaF2D9i6iyXcLE5OYOVYC3qZeheD7YyPh+94O62mj6oO6blm82YRcoG+MnDfX9fUBrMT2s
2kY4CJqgym5NE55QiZJJTtDDvrBQmf95Utsk59dSiRZpKH2bOXC3MpnQkEKeeZOU9niWcYA8zqGf
KCWKTVli3geCut7zbeVcZoubnLBGZZH8G73XBsRD8W8mlbdrJZ+MBznMbe/snKEJ9qutBl5HCVEN
NlmummyLkWofFuEwOZCthm+1Juedjz4MjotwWGgnBmLU3yTgnbnrtQN0ttlWbOsa5OToe2oc57KG
OOxc8856wKPmcqnu7Xp0AaWHeTaHjw6eOX5Qeu2v18Urj49BaXa8+Tz9CgYlKGEW0VZIDetHQy/A
WTvmfZOjQo84ZP24BIhJAuQQO+9NErpMpFnZukz841rr8n9cayrar14UaydXDzeObb1KTMZageK9
5nevujZtASmSPnvmdaem7VPfZ95Dn4VLjgotmSFAX9VXib6MSVxRi8+112gHOM5DwVbmY/R6PZmh
LuuLbTJH72FkfRl1pfYSZeHLmETO4zjwuFclRngtQ4HueLNzAwqtOQuGJ4u94DHWbmQgQSHM9GAZ
zedowf2InWj/mPR0TdUWYLBth3TeTmv45MgMiQGB/HqpdanlUg5JXGS3uRmtLcJHvwbnt6yhgry6
HbhM5i2VLdXPD4Ea0mRBn/5DmPV39ZxON2KSQwmr0xE9bB0yR8LIPMIlHxOnWjQPJIpTnarRjB2U
hJHdvpKtRCI/cXIqBzgc/V2radpGtilik22JnK22dcYHmyxgUvXbqG7R7UMAoLQMwRf2jjQMsKhz
XavpzYVODLjrK2FYMdV7y9KhyOwRFzwo4CcP9VIgnZMyOwAzSA7VUk1dvVOg/xg1Omgo6UVbcErO
Xjra1zZ5GYq3pOR48a5t8hJHlTa8zP3guCy1eJOZdzLahmS3QBGhafRlLmHq8jUY/d1es774nf4N
Qab8Xpxdq28gydOfq6z2niY9PIo5zBDiMwZwuKMe2V/GQm2uc7VMduK1gkbZB15MHW25gI/28eUC
lyVH58MFKCa+u0DkNu4BKlO6XoG5tLdWmGwZknaRYWbR0Ddp+jZN+hMEnu5t50/RrrGi6NcKIMes
w3+KEJx5GPTChtSiSD6PSv0oATRQOpBdBMb9OhN5wPDXSmMT7Pnm13TOrAPiLrytLFjr0zGDH2bp
WemXZpf1ILYc4RXobfPjaveiejhUNEqS50Ic7MNUGSrSTLnMBaeLXtTbwtNTHPFmsrqgLjfdok8h
B7voSFTJaR3TgtUuh9UttmkOwt08kAgSx8clLuuUNYVistA7Q6/t2/UwdH1z6ktal97sAd1It8YI
0d7uP6dADvu5eRdTtNF4TFrv1z4Yizu4kvVzrRxkADU0Ms82j+MXe5UdxS4WOWuXOUPS6GeebVZz
gKAknHYUWf+w6Lv1VvsfFg0QxOrzJnKdrQ5yatlTyAbE8l37OI7Jt8sWRQony+HD/gOg8FdEv+in
XZz0l+mHKB7JFv8x1llWq8Lo22UHJN7Lfqavhh0NTe5NbGQVKZ28/tSkAPhUZQaMklUOPMKV8zzZ
INMhrPkdCTv3s8b3Jzk8zb+d47q+0Q0aIdEvMj7xmg+bUGnVn0p7Lzpfyxyr0l/n+Jri3zZBhDR3
Ukx7bZi2U1awKyaj/a3l+3nTQ+JyXzc9dB5qwO4rzOZvjQP3A3yR0zZt4HJ0hqnYUVGJ72k9Hq9t
d1KOutMUj67mVex8wGEZHnTLC3nYFA0PY9/oXz9M0tpagW3VLB7bGt4Dd9Kda3PwpgzVCR4gwQfV
ziGxcuNLUo936eSmPxIjAUnJ09sT/Jo1GFMiQkU1vtRDfyf5s7+KeFvjbyMAsbnbHBTwzu2Sz/BS
ZA/S6NDtVapbX6ypqQGAhc/SUFGEqn0a4di6tDlkpUGrJ2oYB2OEvaqDb/dYGnm/LQoTte2lEyLO
o8uiMr/dyaIT3ZKyqPRQAOx0Lot22tTtY0RLaC3mMUV1hodArfJbtA3YgSBOdhmKSL3wxmqYyJ3A
sLI87oh9MdWxmt/KEm/riAlBz60TKxovM/T9Nk2PAK8g+QhuZ1tP7ptFSK8Lw/xHF9Ix1Xret2lW
/V3KRusSYbVqvwlp0vHotDvYTQyA6i2fCh1Ac1+UqYYDGblJ8qer0YIHG5lLha2LzKZoU210OB+W
H+TA3hXjTHptyrL7rIRLVHTNuyoeaaj6s6O2FfYSiyMgo3aZkfQe7+LFEcSleasb8BCfR1JVWdGo
zafX/M5gONlhpEAtenc7v5/U723yglJo9oNMn7qNvGm+0+hvugXADkXYa0DeR/s6VejnU2L3OLXd
wVJb58aefMvZkS5JDjlEinQZoTEv7kjRnZuIvwf6IfQqU6B316kOiF3+Mtqs9wbd/y/dCNPHaocb
Z2+mSfjyF/H2Ytcjr6CzsYGLrIDeI01qPqVLTlLGqhvUG8rGFoJ25C68Uhs3pp21SMZWxktD5aVu
SUKSHLgL667cCMsmPCtQWinwHcrQtM1/nlRpJs15+XQmSVVAf7scFHgqaS9EP6Od/2NbHDEyZSjC
DLQ9qfZ+gt241NzqNm6m6TFcDvlo7ZuygN19GcmBhn8zanjoXCxe1qn3HbViGUHpCB8HnX1IIgc3
qyke6+xm6NVfxCQHu/OKa1fV28vMJqrD67y2fkOip7uB+xMZo25MesRBi24LEbpFjWkoybcvRvFI
pJxdwmVsBtlveaqq9Msk4y1bJm1fzf2wkV5LbQB9w3M5HhlLjJzJAZY0eAuS29UMfS8NnGXXvU6o
GyS2q1m9T3QHKSOl9Ry+kxWdV66r/f1UBe4uTozpuelD8qiW96ir9HKFYwl7qK0pN+KcB1UFUInQ
unhd6J+uEK32t+J1+ak525PzHWTx9GzBBf0JOYCirutuW9TKfTXALSaRhQU6u5py9VrW0Ws+Oo01
THvx6k03nDTwrrBhckf0ccQPsV6eZFmJoBMSwj6lepJRlENEyZazupXVyFl1kNhXEzRaNnqjJnp4
ltazDZtD/bMPmJWCRwRNFEqkVwNv5GsDGt0zqGy+muugfK4gx9ioA8psBS+aT8InQC6o2alBPF51
QU7DxZJTZTutbaMorGDFY5jpRWggY28mZ36U4GspTcA2iuns4jbWtqmf/SEwdBAB8KvsoOYVKsBL
CU5ZSnD+UppLyQF5/djeiUmcdgOBjeqZw0EixGF3EDnJfLGti2hWR49u1t2JXW2UAUkaNLPA62u3
dVflV2XoP/qzYkL9JZRWQaZDZKXBkTr78Y+M33LIVRZP2HicogWTHGy0gzdihLuZcDm9hEJdme+7
jrIU8tQ7z3sJi3a6X1MAk2ICC/Aj5UoSB+KIGnNECLupd3zBGg/iSPWGmnehvUCQkZ6cosj54vP0
o5l13l3ZomuQWRGCCv48b9XaiV/awS02zpz53yu3uhsGEvKbcf5WsuHjVS1aECR99VtiZl+sIcm/
dQr/WvDL02f2A9kuzNPmsesLEgKmpZ3dcJyvpsDpTpXqDajy6n+6cjGa769sLVdWwvKunAryLEX6
jaL9+yv3XfIlLjN1G+dmj/R3foDEDDbu2VSOZjEp342B97nXJTpk2LW7h+LfuwXz35+oo2tHY4jV
hwRCs63TVOVXq+lelqZt5v8OtRGVzjn5rmiK+hL0TrLT+dA/BKmvHMFvx6coiZvz2Mbz3vLm4tkJ
fQijQ1P7FSGN19vQuA3FD4JfO4Mk4IfbmGbvT7cRmW7xh9uoebA5Gzwnb7uRz3M1IF9BESJ7hgq2
eDRavlaWkempHOjly50pvxMTT1vNzmuM7ihDmR7O9CrJsDXGy3Rw3U6zXaYCDABjDimy8z+sXdeS
3LqS/CJGkADta3s/3mheGJKORNB7AuTXb6I4mh7p6O6NjdgXBlEogGO6CaAqK3Oy49XAhQOBeCu/
w1ELwITOeYCegPMwRDoIAxGkI9maKNKoX811BZLjByCM8js3fB8OSTDkE2MH0QS7N099Z79fWn2X
Av7uGgPQpbrlxsOE2ErGETjVPSDngWqPZe5NsFSuSNfBthBdQApkOoENFhxK5ncyQ10UUjHai3Rq
yKuYxvFU1eYd9i3hMq4q8GGO0m5Og2ZQoQvrhgH7Y5BBx6B/3F87II0Ab/PDe1TNuuzCHeQ6+yVH
/GxPybssBfcVGCZ8kKECZ0294LwO9pT4y9kEOV4f9LJuGK5n4MAkhViEofS3ZWw1fEXi75Y2QlPB
35KwO4nF0x31MrC4LTrdW3fAzvSyg+o6SMJuJsEfGbHU6tbomo9EYUt9unXt057mh+fv4yAwPHtW
vOEoJAMsLJTOuE47cCjRFnDeDZJRxRV0QvRmkVLldJm97Y6jyhep+eslGI1xPVbY/Urh7hLb4AAp
xOMbgF2rKgvSlzFuKpT6wU7ctGkcgMmizma7P2qGMT8c37T96m8x+we2bxLvMMRelGZsp0uXMlSL
yD5GuA22a2+k/XKvmwB2oNNikeXiEllYuLpOotJi9NRrEITRSvGcHSi745W30zS2L394SS/RucVD
hhP8nYF/Ws9dJC782LNXfiGQ4NTCrJK36q4e8S+ltMbAcGaj9JrihneX2SZ/AMvO2sB6A80Upz8Z
Gc5rpFTDMgvbOSZQRKR1bCD7UgCaLtoj9XaZcxhBW3EfRcKmOcg8QFr0JHLMQVNyxMGAR0rzRS7K
FApWvXioxroG/Q6ASjWPxUMJ4n6QtfjLSYF9dlnzAZqGYehtatt9701xrKahZPrbeO1BnR4K7NYO
NGlQO9B4XaV/lXYmMPdKuz7hV2lnznLTEc2JeiedGadeZMfhLMBvfu2lbxM1hcc+j/2bM33X8FZL
T/JYxJ5aFm5gPBrR+K+7UbF3m/y4+8PPSKDlrtpGbdsi5UehfJDu6A8tcBD3Y6XGB2fo+LHqxwyq
hvhwNqD75ji9fLLThzn85S8TcIFOQyldc125HgJEIDE5Tq1gx5F17gqS8HxBtmvH35qIJbB6QeOu
3byY3FUnoJD9R4el58+w4q46n0Piy7DEDV3yMntE/aoHxOMvE92B1y1YglM+W5ekl0nGKmlBm+L6
oED73TsWALtn7rermY9RfH1C7pXvT/AcYLc0a1ywZJHI1jTi6uwa+UMk871hgGUT1UvJos5Vsumg
8gktOZ/tu8msL6bO9BoiD45mD4iBzvRipW3vW8ScILNQQ7dVe1BH3tp7CzVk8yCUF/erFuJmozWF
F8iRdgsjC6ovXYV0pMNycczDoXqBHtlsb0aoFEGQyF7XaVN/qbBXtayyvOdFCLaifATSWNsHPRwV
UNF1eA3J1YfI7Z8hclGuoL2XPkgT4Ra6I5vUtlHb6O7/x88oEV4oTHBNKyWsZcAn0O3rN5qznYax
e7WZGI+jCcwyWdMst5ZK4o1SCQ79inU/gQQ7gAiPAYK8TdMm1paELiaPXxyrNO/TXKW3ccv+ITN5
+bFvbgvbHl+1lxl4W54DD1Ma9gP2msXRcvASQD7eeSBbKcRKocjxjjvQJ0kg1LzygLrekgcNsEeE
O7UA7APZ9IDBBXvrHAfwWRQDxJeuwdotXgCXbvbh0LC10KEvD3ancz7bSxyL3rT/3+xyyqA+W4cL
oUR/SQvpb1I2lOuyEPkTaAz5DrqUwVKEXf4kRYOiZS/yFkaAZjKFCEpUoMckZ4uDz2fI5YU60yqZ
7lOQkEXYOknobK3yqGSPrJfxnfQ6uRtS1zcRhnO7Q4XFMltIKwr3Nt9aTtsO/1CHUYLu6pgz1R1m
d8j2QW8GIlRAT9VgYZkqdbHjsn/pVq6y5YtptB0Ep1S2oGZU9Zph0oAMrO6FKmkFcQWUslAzV1Aw
ixz5gMx0cOf37pnM+OuCoSgCyL1KG0zpQwUthxDMjno9a3wL7bHbpBnOd9flFtGRbFzEiJBAC+DT
Mkyr7XXxDdVaF/V+cqA+QQos6Jwg8zKv1TSQIQYdgwzpZIPdHWdIS24GnWXLe9Xdx1O46XoR3ZCp
N33oHYvmH+oj03XQ1fb7oE5N9dHq5T/k/38dFPdAi4HtAT9a3/qIk3rqJkgiQD2qVvL629hERyPB
bvOhCLvysUjDn5beddVeEy98bCbPoBPkc9P9vUm9V2dErNrztSlTVJxZWVSvAmMf2rqyWHF/ukUr
ojrj4a8t7hXFQmZufQ9ICFs6uWB3PrPGDWSlmxOI4IaDbCGWE3h+e4P4Ml8ZAEw8TTWENMaybr75
tdi3FvC2ixJwbvATQCg059+gvCNeXeaxZYp02zzlYGjaR694n1JOACz10nmfEiXlpwif3bhr5atR
sgHUjLgbUYO3gM6BfC1aPJPupLb91a/kE2hiAxCWLlWXiw1pg4UIq5xdDxQXNYiT19Rs+gZC4VDk
JKUw0gyrcuadP+wkLeYigIHFOE2wFzz7BWSDF7ixQ6w/C0h1zDefu/4XHxOAn8MwxXwT9bxfickL
93EQjK8e5Kx7WVbPrVUm5wwM0QsFXY9Xcovj1NiDIxg6m7a3qNgQ7JKUhVuBYsUVCpPtdSwr/K+r
bOpXvMyg+0HtsbN70IrY9lpBVAi6oO605qa3BZbpn9AZoz3x1gN01d3Q3Yf9aiL75FizP1Hck8nR
gBEFO1bVaE92MlHnf7X/MT8+459+nt/np58zIETHx9ySOZsAVW0by3BtfCB/XQYQ2Y6sv+mLFLzv
tfSRuiiSbw33wnQNbDviP00PkhE9YPbhUwKhl8SDKkyCt/S/p7paPqabhyeg9HVVDoVwrYZgl47+
FLXVMrD8bEM20k7owXx6kZm54AMDLzaWUm5H1h6pUXPGjUk/sxdO6/dnDyzzT3HN3xfgpHp3m2Fk
2i3oyv4M1hD3Kf3lNnXqX7P97kbDyzDCv9jFp59POBhDgemmqxxo0vPau4vb2L4D2lOifhgf9NI8
ZR2YLciztXm3c13ugyuR4VCi/ZspBtWhaMB1Sz6j4biLpgWajiHHMvvoJ4B92fn0BHM1u2cynE6g
jbglb5pWBXhv8Tk5ZLbqoDygVuzQyHcZdDCfzQopidALozM1QfW3bfIufjCgSPeQj3w16hrXNOMM
VU9tuaDmNFl8BzJmc+7NlAAQRhXFjnppSgHBjTM19ZRjBk4+mrIAvU7WR93ZiULQohgBghViyShu
oi9tkwMmDjm4E8VS+qiaoIkXRxtqWqmQR2ZCs2ioRfEYIW/0YGdzKIUcmhqUz9fhbVuby8Dr11bH
oVIYJcGdqlGqxrRaaCUH0E54HYDG/QD2h397SL87NgpL/R8eQE4hLK5THn+Zw8P5faViDn147Fly
tgYSByEVl9u4Tpp2f0iMDRHpz7a5H6T6INmvG7DAOoVhbZ3aRlaCgdUUebD65FETKZO5SQgbwtQI
6cymK6bmYxChdcjrw0Qtcv0YyFCOcBIRSqkTVt70WXqE/KD3AGiw9+Ax9owyruYMklgPkuW1v0Z8
W62ps/OM4DwiZNXpTjIVRXYpvYyBlRaj09hJ1iipbzY03DdbCyfR5ts8Wg+ClMYW8P74lkymP2BT
BeLnLf0EavD7o4Ae8IJ6aQ6GHFxhsuGOTLIyUEEkvXRHPwLUteuDw1wTAJBfPxFIf6D6ZdyTpTNz
qD5N38IkHvYUgGtBkLud6r6aA3gy5t0FC+0dddKHDNlYiL4n4o4+YCLtUPbx+/A2r6qVcBnom4vU
38dYB4Dd9fddUOePDkuKxxz7JK5SdRPVHJ9xh9lLh4l2R51ASE87DqKEJQ34GI73VQ4S19Fb+26Z
XDh/INAEwyK0AqR3AvsO+O7TGknlRqr4G2hwv7o99H1ANBLscwE1Ri/LrDcMpH4aOFaGv3ISgGaK
lWEmbO9oCL5l1OMOaXFLQy/aO+SFnUVYNdnGB2uBhAzSa5/GHGynGTIYmVaS0lIu2g5kLftk/90f
OcMzCxrR71G6rABhTYFU0JG/P2KAlRdXSx4joXHt+BQsbCgS6EmwahYx3uHDUIJLQ4Z3UPEK71wL
WRZsj4PtABnbO3AEIObvovRL+sGJPFiYWLeq/zqNjpMss0C4mj78R+hJN1k6mh240VOSL81BUzp1
A80+/YR6YAje9lDvDgcUvemTHd5LLmT8om5PzYaZKwFW2KcYJw9sW/7tRkvF4EBBO8i7v7rVejYC
Mn+46XPMPBvZ6aFGb7fXh9Js/QBG5SGVAE5AmGzbTWl6hC5Ydswtw96OQCHcCFkCxl5a/kMfInRd
M6f8wmLxJRay+lEn0LtLPSUWXAEC3YjyRx/UX0ZDFF/yukggjZN6DyPDl7kyRHYDgYr3p9SW+vwU
146TNfJgDeiP32puvrPGQGlaHoHZIo6YT2ZoQ860Mn+z0SBNweFHFiQ2An+dIfb2AJGY8uAgZQNh
Hsd+IFvUvnbSHu6lheUgcCA73Ezgwrr6Q/oKkMbWxC61sZq7+fIydBNES0v71hmVe+B6s+oCu7Gx
0jFBGntqb5BsV0C7/m6cxePJyLVnsrYPqvX9f8rUPJlgObneeK41W4JfN7/5lEkwPsdd/UZ7ZNot
00Z5HCA234bmnuwy8G8E94F9yKYvfQTZgWt4l8LA2m4ziJ3bbrShyoNRPlcRlCogFWGtYuQZITmX
TBcetuaSHJzgOe1qeykKFKs3bZQt28mMNlPs2BcDiNv5YgVMnILWXg95iPAWdZCLhNzSssCXbEO2
AfV/K9OJIwjT9e3NIEEX0jmp2pRFi79fXRoIQLbjAZvG8RXsuR4kKh3j0OsmY5s6UN5LBfKao+ND
vU9o7Wgrn7xl34LCf/KMAkxY1Y9q5MabvvHT6v3GAj9u2kIQxLGQXSyszHqu/a5bib61b6QFbYG0
ifMDEgZgdAinYF0xqCIkVlgsswrkO5GWpyv0Xe8D7Q0gD9qmhaRfokxr/Z99yJEuSQK2E6G9r5PR
nci/FkUX4LjFT3TkHEox3TJjOpEMWZqw8Vb30QmT+hqGT4s+nH70/W/jwIcClntlvzWQZViA+Eg8
CB76m9EHxkaCxvDMkiBe93VrPZdG/zUvFdTMY/DgYVf3HXTPfKH0IIP9GgTwrTqjoCcBs6ZhPk9K
zYMgqzoPakoEtAA3McIhPca1YyyzSSZLxJzSYxQqkLRTTxcm4/stdU2piQCKk08HrpBAK3RZZWmg
EDy2ILwOLbD4FIRg0DDytrk37KRallUr3sZc3ngOar0Wg/w6tH73AyVTP4Xv+M9exsHD7Cv7JvXM
FLpPrTjgL1ud05GzdWv73gNL2pc4jLaTzh/RRZZjAGyNQN04tTOOdHHqqINFGahPPh/dwhfjgVqd
CcX5bgymLUGCSgWd8qFBRG9GCGn4EChZ/m5rXTBQkCg1OZOf+hhLqCOaj/z+43xOgz26n3Yn8G+g
PMX0jNU1wjLY5iNY0oG50UGawgYosHRcUJVpdLS+0KAQ2k7rq21KgotlvNU4dh9iP6hwSjYNhb9h
tJqbSubuzSjzBJW7cYBwAYiTYn2hDjDZhQvuFGL7yRu75VUzZsP56ux4mtg7rR4+uUHIPV4rJ2/A
Bf4Cgpjg3JaVwxcd4gH7gIcvFWPhZWxxblkBfr9xORjIZhfUXE2LJA4NvF3GfAU8EUQNru8nxbIK
ZNZrejF1ZLfH3r4UWZevpHamnjBDBm5htgAIJu3s/MfLj2bPGbdAtoiydM126Gp6xIgVqMukW5OI
D69dZJRWYgPVB2yGHkIaeJ/8xGCVYkWOTmyhPIhXHt8zW862eQY+VrsGMm22WORVDrkJy7Jv43Sq
d07cZfuCO+PNBCFIaMQl9RcFuUfPiIwfvqx3bsm8t87L1ZIG5W5S72RmgXkk6McbjinnQbnpnumN
YBfdDjEidx4UAtd2GyTjmkGhb5HrSgVXVyrQpVL1EkGr4MxtaQFXo4/24NoQoL9C6QEIGd/9cGoC
c0lb1cCbI+Sz+BhslrHcQh8N8sZI59wAM6xu8lTWZ+ZCob5luQvxHVCgmHEzHsrAvKOWq010B96S
bNe7ujxBD6VJqKMwonRjVoDfeWFTvM8SZFm3Yj0iqbHlh/G6sHHQVCkDIeH1Ucgt4acBgmZHs6kx
2YVJ0l5akCqsfV/Ga/pGlfprZcbFA5Tc2IlaTRh056LuwfuHProEtSnXLhAX66QM3m2oXL0LS8Of
v4uoqi3O1cRvyJ++iiCPb9eRkPX6OpEM21sO2eIzzYPgMOg3Ri9BkAmUKpXmv7LS+GcrE+/WGSDe
3YZgrSd76zre0mosdmyiQj2xRGy70be+ZNKCknXRjFtyS5FCzywc7JtpYIf/NO3EjGrhStBw0bR5
KIsDJ1hgY/R8h6rBcJ07U7chFjJqJoitf2oK3STKMrOpw/W1N5QISpjFzwjLwtMATaFDm+K3pKYt
EC0vXR+FCLo3cTRHpKiAS9RNMwH2sNU0/dREyiA+p1WXzs1olOY5qowf80zIeFySqPhKrah1nMvQ
mc/eNE1PXdF2NwZ0xKhPWFzcNllwoT4F5OJtM3JwBuCJYNSo77DB2oUgWHmKjckApmjcUF8+MOve
BWEgjeudvnkYu3hJfdUUxY9u/rPCJ28rE2Dd+7AYHmRepKDlyoajq8mdABvmu4TZFbR0wBc1u6Ca
puaOc0etpMgYMICxtaHmYAHDXaTBhVo0qMAGfYEAwXCkJk3p+f2dlyaPo6Y9yYYmvTd01LaohL3F
BmOA3I2o9gq1+xdyQVJGXKBBsb8O6PLW3KIQAAgKPQld+jxu50mivB72HNDlBRgmAqSyK3eR1AHQ
zJVtGwtmOAIiW22wsvspvK2yMrxFtWS2iyFvtDDJp2Yosyuq/kK9dCHn8VAEkXs7O6UNXi4NPgPz
vGkApiTTSaPdddD1WYV+jJWAwjZIC2eFgitgSILIZEcHf5yPvUAuY6C1qf1p9VfxmK17D0HwqjO3
SZ8NOxfVQg+RcP4RyZR/L8wAmQOvfMpBl/Y3h7TxnoKxrGYHLLzDrhpx6NIzZDgs3XvgkVnELjTt
Cyuqzl5m8BfWbqYwj1+qWtUXFUfAaWtzX0ixTQEc3yAZxV+ug96b2K0niGRNU3mcV0bFAnxHYlGi
vA/ySJ8ufQjAmxhGqPyio9FrK91B5t274MATcxWsyBIwhn1OWpbbMCughufYAWRds3bttCx5anNs
BeMu6v4pEasymG3/bJHGqrwx+eJ0CGpkwGfjpN3jeIjt98GqGhTb6eEhxG7m4ZNvNk9IeQzrJMNu
v9FYCFfjI9rGxnLp9RdqeSbYFKYubZfWaAHfoXt7X773RhHK5WunBGJKD/0YH/iq2JgBGExjUFgj
FoBC+EHXqGQctCr4gjwgb++DKwpngcFj5lsvH6k/BLfbivFgOtLATA/sqLhlUo91Fo8HT5dV1J1f
XBx9R83IDfE9DYeTNUFrGywc4GesS3kiN/KYjKjcdj3IYvcAH/VL38lrZDxHY64NCLOkXMSWKW+t
wa8uwL4YQLMiderKqsTns9LipL9G8CgN7kAICA7zzP7utX57pMWpb+LgAhm0bSew0i8bFg0bMOk1
q+tWTw9wZdYdySRB07cxfQ6QNMKjbeKqtzCr9iDeMX5YjnWCcOn0pQWzwNJDvf8NeLOMndObww7l
pUBt6kGeg7rFxKz3kxLlzRTaxSIdC3HOdFVqGgMeLSEJNLc+7E7rFO0ql/mh4OBSvJLMABYKXR+j
98CuahYH6sjw8VqXmY0cPwuh5Nqb47kGQ9pL/7OSVv8SMRWBIxesaEEd8JcW/F+bxJJqQ05gbX0f
w9zafrG+21G2k3UR3/U1Fw8s5wDGZyboq5okfsjasjnhjfOFOichqjMoqs+FcrMTH9NsBWVcCCzq
ZtBjBVzQLV1CI8ErTPeMKkWPB+FOLdTjrsk4ON8Aicvu7NGrLxnwo4tuCMxX0ShjVdas2FMzRcYC
6pjyKbX0EQw424UAM8xrmNQK2ArT33vCT46oOnWX2A4t+rRtn6c8EmfTGAMQ6AIGACHZbmWUfnQo
dVO7tdrNjGpxRrwSmmhRg2QYUFgrUNmIAzU/3Cw9G8Bi4EYjUMHUfENlBxi2qvJr4CKmriPmidlI
IK16/6KCojyhIs5dfXggJYESgETKpas9wg6U8uQBTaLya1S/z0EeBhTnwEUEjmS8kMz7Dsm09VSj
BkSVtXWPUnrrPmuDTYMo5Q155HHCgTgI1ALRKfDseok7LfC2GffkbHPUZLdjA8wVhtKIRs+JcGSz
tks55cvKNTZqcL4waGrtU9AxLTrNDONMYXWkJkRq+JPTt+/NSI3xJkap8krVrburCgiG0VndxW+9
a0sZr+ggT73UpNP61dnuZHhEUCdZUFarsztQBSfFsIkb3wBIOe8Prc39ownU1pwdS0NQcilkWGkA
2Sl11owq3o7AAM0zXQf8OSciRVAlXKUC2x6WAegm8iG9DVKsaGry7uqwgAkYgqNi/tvVNCQuJBHs
XC6jLuuTpSfydpUYXbqZ21U0ac7ymO/nthVi8a3L4kJTlLmb3o6qx/lQDwbebp4/Q4ktSOrUIYuP
eSTTE3Y775fJTwD2+bMtymo45s2R7DSiCwMOGlWTqGb4xdNg82kIIRjsoZaShwZbkM3RHfj3l8sC
oKj1lQaE7hBGRxoVSDsR5w+TMzqPqgVMZoxv+tZwHsnCjWkP+oj+ttWmgZv1Iql670geBTISq6aF
ElpjNC52VCiVbGtwSNFQASnZA4qxggU1URJrXf7Lkzxe97cxIC4NsvBBnzmolJ7q/NjpS6w42v0o
cmCGpvxId9Rd2r0COTFX4G38GBORO/WTZzVV4PP585b6jWao15DSird2FqUr0g3f57o6rMLnZMUa
U557APDPTpalq8xk/Kjc8kcbpv3Jkv37JUrs/kQ21we/nmNnR+qctEcPtgbE0T5cqEehgg6UzuBV
y427a5pqGjxxNMf6S/tRWW4jzUAmSlPRxehAUam9qEWuNHAS3Txwzmj9mus6/e9zkf3jide52K8n
0sysKPgRtdh4feJlVKeovCUEr//RxHGHPSUdXivXXmwnPjepFwlxkbHmbDuGPCvWhnssbYeOJUDs
kG2+9QFQ2SeWdSAbXQq3Qj2zvqDMACSlL6LDCQK8Xa03PhmA3/uJ8VJ1dfmt4P6Ljw/CN1BBzzfA
k843v3WZofKeIZVx0N2FHvlfpvh/94EEGKq8wN+9dnrHOdXKtRdE9JCLTGwa6NTO7BDcg7JLVZnO
pcOv/Mz8x3hi/OVvg0KfNTM7xL8HqaTiLxG345MsUHzZ54a6pUsXexm0MpdXy4RA3K0b6w15KrTo
q6nZLIvK2loxzqiutMZPQ7N+aYR1Gc5TDha4OkylgxL6CTqmd1uHwtqmIYhgyWYjQ7loOq8ANWhR
rQfU1O9Dr82eR2PaFjUDqFXbTZ4GV7uMyne7B8a2fQ183bNT4gz5Yb/6/24va9SvUfZqTnzp7BUo
L6HJPM7Jshq0tac+aB6v+bNsYPV2cHy1vObPJFKYiMLG/uaaFOvt6EsW2epIptkulmWIijLKuU1G
mJ4Erx6vj+7xwtnWtRiX12macPg8NXWMVjZPTROZoHK+7V22nCxUCLbuhMBgBkjKJatcd2k0bY46
ABVe5h68ocY96lqecm0jv4aFUFAEgmRLM8xjaYKPWSTYfVDQpCf9uGB7Os90NV3nrON0i/XGO1In
cGD3iZP1pwFl/CuVe9hx643MvPPAwleNNlKz2uSDZ3pXZiOounSTtitOESHXJsP0SDbXB8EBQOE3
1Dm76XldpMI3V1vBfl6nNUb/87Q0KDAQzEpkm+IchW0QTTuA0Zo66dJ9TBu2OCqMFXZVqjOcfdVh
Z0f7GT8CDoKatJ+hpusPEoVISE1cm9SLWjZ8X9KTH+HUM6CCeBuq6WvQ4UgUeeZwAqE49njU9rSR
7ugShwUkYtNmS0NDsKxj2dBDqH2dISxB8M+H5v4P+zzzp4eMWRAvPL+QG4Q4hr3yogdmD+abByHW
IHTi73mfDMtGJf4Fgr/dCTQeKCccy+CrVZ/JwYEq8bL0wClfq6o6F9ARWVGHu+XQmPoGZed65dYy
Pgciyi9iAvYAqa34u8seh8qavnIUpa+gY1vobXO4RYoYsYcWwp1Yc8e33LTbRZzy6LYoXPtCHTgC
oLZCdxgosZs7KgP8yyFDHYWqD54lQK3oaAiUauU92WTnAGU3DuN9jcjghkeGvAkzwW6sxrxr9aY2
QSqJWrIzxMYAYz4UgSHyGHkeOyCqsqeilmuhCzWh7uwcQH4+d5I/2ekyIrV0cGJ396ddTwt2aONQ
Wt3uk7+20wPSyRBHFOTMnX8MR/Uu8semnH+8a70NuQESWRynKttep2XA1J8TXy5ro1Vn10VCRwGT
fzOEWK5RaBbft2kA2G8JxQbVBMXSsq3qxWsblPHJJnvzfaAApCy+BynIkwq3/9nbxSpNcw/6ofdI
BiU4pWTtsgp4+BOpM8C4s/Sbiv9BjV79ZPf9uBZ4NZ5qsyiPFrKrm8m3sakE+cAiyv3uO2fR0piy
/Cc4uJ97Z7RfAkMhuI/I+8U1THNf2ijd93Amu0sKf1jKzrTeRnvYS9fKfpredOjHoH4DaBMCXWA/
9Pp2IeQwPZisSLahXaeH2mvTG9sX0coKBvkGJP12rNLshzmK1z5LxudBqhGnT6s4BVZvn/DNLtfe
4JUvXo9woHbl3bSPPV8c6yZ2llWU9KDAdtpj7FvTQ9daD+DpcN6g0Qw1p9DuTtAPq+5B0/aN7Phl
EJUZankuQFt317QCQOrYXxkBiutAgBldjLyIz7UlcNjnfPjWOGs3iYvvANdAJks7sNYdt6ihFOuE
pcUtil+K2zJEgRcCDhXi9U5+a0F7zV9UOX7iKbshE2q4DGSmZcDFQhnlLjK6ZCM16AP/auOO+Vm8
QNhYHrhe9+aOENUCU1jeUku4YXnOmThfB2UlVv1RxCDx/JioQMJ4hS9TsjEIIoIN9fvE5OMJq13k
fvOdyN4mzcdZpf147PJF4WjKt5n4bb6SD10+tSsVTccWWNfe8g+QsFk4Llg8yoxfZszCBGkMBAeS
DWEcooK1ZxRoPFMnmVxhnRkf3v1bINyRJouco9H4zpLoKOyyeS1j27pnCJqd/mIf6uKzPWHdq5O1
7/41AEBLYq/A5+Y1CBN2ryJUU82RrCIc2nd+VyRBTp4LblDCJFCpWg7+ha7pwD0R2rf4w5RPAySZ
dh1KuDfdyK3XCS/eqPfENyxhoE9pU+M09s50A5VqH0QZKEjWI5HTLZ+UHtmWCAxFbjWPJAcnRBEY
jeRAVNz0CUTHvV8j6ZmmB4gijXSEb762AB+RA3Z6qL2I1nnU2PdAiCcb/DOCk0xj8A1DvHrHW14h
LyA41MJ7E3rUHPSqnKXfIV20GStvilCTKNbg6LK+JzYqC4GYTZ6dyZSrgEl2U8rI2A7T0B3cuhtP
yLNDfNwr6/sar3mU5w3FF2wjHsMU4N6FuJ/6BoxhlVdpVRH7S2uYxfJvP9vU83/9bFFlfvrZYsOA
yK6u/aLSLaHafNly0R3m4izdBGq+O1DZV8uMe9SRtPtKpqlcILIKCjkK1/mNV695DMaA2egibbv2
lTAWSGMXOLV23kZBzGwpVIi/OhnbMsYaHTmnSat4KX0petPbtBHEzr1KbbnyioMBSMhZur060x1d
+qQEQ1nouqtrR12H3+LWDBd546kNTyK+971K3PujLmkbQfUL5MkJJZ7VC3mMNmfIb/InVP/IJfTY
o4PCq4Rf0/qfYvzzLTlNcKIUgJfEzkYqgWM/2OhGBHcdz0cNSpitaw0rbnnbLawOyMABsKBH1wFE
2k6nV3ILTdCcOlWFCNyAs0Ycd92l025DhFo+Pfxvbgrf/G0BKCJkrLz+qcnzLUq5kdfDN2/DHDFt
c92UWbVMoBvykha1eUiZC9lxYzK/mI76MSaBf4tEs7oBmzYq1rU/twJ32fYeMld62rwvtuQ/Jt77
tCXixrspR2U7qLXBsLvxgRlbIrsY7+loS83KTJL9fPDVvajYiD81EcuM90ltIhNdo7rUJ+BqFDvD
wrIGZx0UgXlyCO2KRWJwNyjPuH1/ItRpjlGHOE02se6EIhPQS+Qgqj5BoDNkm6hCUXnpKbmhfroY
Xvw1cSu2VQXrUcOCS1xEw7ls6xKl/JkDBhnfVQsyxmX77sPdvl9WbYvsr/amjt6LFPgvobSQVkje
Qmu9P/cyBJgQ+lLLroREo0yB5kfqHrfYeXUbML51Cx+hSbUgY6N76M4HUmZf1t7N1V5ZDNQfc2/P
V1YFoKHCzsDBMn5s6YuGr5A4d6mN7xzdCv+h4lkChTPEzemCHFUmEdL91e7AL1SA158sn0ZSe0pj
C5rlS5rrOgZCQgjF6wvLPb62VeZmF9CDdRsTXOCXygr52eyfLA33oguZ6W4Ski/dZCzWMXYqHs4g
oX+aonxJLinZxqBooN8j7PV1hiY2n3A6EaDp8/tiYUCV7BDoC91FqdMVYFJwYcR5Lvgfyr5sSW5c
WfJXrp3noQ1IAiB4be485L5XZS2SSi+0kqrFfSe4ff04g9WdJbVOHxuZjEYEFjJZmSAQEe6+Jmsz
Vhzpu1Mr4XAondfDjtqQiYv8z9405K1MbaiY56ngy1uNNJ18ZUoISlYdAkZdFr4fIngjK+DlUU56
VYJwyP9jtiVUQ81F5eSbNjV+kAfyg5MyDkOo/AQgT2+QzX7C3vGjN/MX5yZ1VsJ/NkLjE7Kg7bNl
gB+ws4MBSvFDdC6HJAP3kjauAKFZy7IJLPh4En8BxsjsrffjNZIUM+R+hBCuEV7wh47Kb7kvmy/V
gLi9IQP2gAWPAvdkzfB3zOM9XlotWHAqoPmdeC3xcsXvQWR4FlE3nOZTw9bGwaywpsriEkiiqYYO
skNm1gBavB67wSa0ANoDHcYLEi+vEOusHtVYuCeABasl2Q0N8sW8Csq72LPHe1f0WL9MHQJwBSBi
lIsjB774SeWQ0+1Y9uznY7Xowch3osPQGemJTYebjYq60/VSJNYmH5EQ3mX1uZZ+/uwiC/ahVt6S
WVWAvJZVJbPkWfRN/gzPK9IbC/1ADf08uSBLSt1RqYqqtz4rh3kQ6NWBVjUJ8DucxsynDS0mom5P
xWQU4wq5QHxLxUYVCA/Cwb2h4hB6NXZjlVrZ00XBFRruEd2wl1SLSLxxKHPQW1Ctkm14bhqsUKmW
9VZ1B5fBlSqxdA0XhRjYLjUMewTbclwBkFEdGiwO4EpKY++M75Z3pjOjK76AL7vbWWYuxoVVei0c
8AOY4M0UG8MUyszTGR18qAIcvBCHW/F37W7dqAc1oW634v//ULdL/jLUL3dwu8Yv7ajCqTu9b81H
L4DIsgGVkHxBp7cDiD/EKreLfgGhhOR4q3BCUNKXefpnFyrfqtU04q1IZ79eIGkQkTQdsBz+8zBB
+deN0VXoTmbj7apklFXJ84Xk5nXUIfZu003culBxbkKn1KUoos9Q3iz3hh3m9w2kIQVCQadsYuyk
QzEIZIEYXrEcLPvd1tFZFG8MiBqdh+kXgNxoXW8qHQMr8Vdf6pFHyJbrHet8s48M2O0xwUxEV71V
DKDX6WQXXzIVYGWug1au4yJ0l/MV/xoYXioAt8Hh3dG1E51hl1ya0WoeijoH+iVxuuBuHirRZrEO
QqOcm7iGe7FBQrQFw4Q+SM30YT5zkvb97Dc2atIr7iT4YaMfHbK/zm42OQ1zG5UqbrYSLKHLiOMX
D3o396FoHXBTBWBSp6InYvdBW5DQ7mLrLphalJBX2wWNaJdUWXLlPuTwt6Rlx85zp05DKRAgHni+
kCKa6Tq7U7Z9AU1K+VaM4mJIVrxx7VwCBycZLMqL6pMTJuBmcpm3d6r+mRLSKQ3dn3LR4QmY7TcT
tSB7Wo53QJkv2IANQSKiexDo8WsURs4FE9KaSnQwRrA5J3bz1g5+jEhfg4y8wi3rpZIeWAyc1D9W
CZ/286V8af46iyPz3UZnbcLlSxAMyYLlqfMy1/pbZrqPsdbxVQgRX8F7LU91Mx7JBHGI+NogEf/O
w1wG1bzeX1Kztr0GIGO6p1Z0aKp6F9t5d6ZSH0bxtcryz7mTgUljGplMfQ3OCmlY/v5ma3O7WqqI
xVtqQhWJTgG6yAHiIRuNGZSQE/UbHq9uV/UdbW/jHgzUt/F8O7H2jtkjX8tUuOEoH9WRy+ZK3egj
IS+ihFJp8WF0swQNbzTfwu0jxNhRdmD/utxMmVfd964TnG53ph0vXJigSQQmFQ+M2tay8haGIZ0P
n6q0PKSRWqCroiZ0cEdwgNRmbc6figZ1Wheie2mql7fLsiZTO6NE3vrtk7ZVaxyY6r7cHhwcpOD9
18n+dnd9Jty73H+hsea/odsXk9d1uJuLY8EPYNjoJjBNt3csiCQYedq/RnXzZCVp/BRBsvHgMIYM
3ckOPTvbyJvLiHU4kj9VvWlAZbRXacGfNYjuqBGTlrlsJKvOoS2MlSHydKEhwPfY9uanrhmyczeV
ZOGOG+SKgDm5dM3HSvbVvQLpVaNi85FMrQlqLz/1wyPZ+tYvdmmYs+XcQVj+Y29uPK1NMHEiRQ/r
6jba0+DgxI0P8IqYCypSBxdfFkOa/ZVM7QhXYtK31ZYGB9okPUV29gdV0u0aoXlECNe/m6/e2B2y
zUK5psGUE3cXxosLtaeDG0WveeyYJyr1WB5uPcdqQSeCDzQavX9FpsqKKsmUQyJzwSuvP1AxHgt7
54Rw1lETuoUOyDg2PpLBcKDx4pYj29ENgNaDHXzdYyuJPVUXfmah3V5H7uj7YuzevM51v0DafVhD
EXDY+T2KgTZWIN1CjmbkuqeiSqHABwT1F/AUclDips2xaEOkrlnX2dxCgU+XJfhC4KNZvu+4QaG2
m/P0brn5MUIfxzYrFh8S9eyohpi4aT8YuO3C9z5T/Npn2Tdd6/ypQJBtp2tI/MBL6z5NDSi0jTXg
N15/NeDk/BYJJEDGHf8R28ldkwzWi46aAXqgVnaVdthuVWn1B6+UMfwUMQNrIO+f4gHKuBkEOr9P
3aFRyn+E6O6kcAbjK+ptPDvBVyNhgCRMOPJQGWC2MGOAz5Kg/wSNCnA5w35r1k3o88R1EEaEQ21u
JoG9p2ZAR7yPNkzNbqOF0XePiA4geTyA5hvwDmORDm+pEyC71LU+Q3a4RFKime7qvok/lS0/OYUZ
fAOeJ1kWSI++aMdi59wcEFqzh/DbXz27BGIU1DOXPtK2bZutjChCgMjPkk90lvkyns+639h+185n
JsO8WSQf4myGtIcjmMF2H6J6c4xNDI+GGOWewmtzrYMo2VoYJWAmf8XoqDGNkpT1jux9lCyyEYHd
S9EWxVaCfuCzlRYzn5VMlLmObVXtkYUEcd4kn/mssJaGPWpAoG25xqepvYKfDCg1pCmIIQePslV0
1nrKnV8G0gUPdhnE/6bcLSO98ELtHd0YsiNIlYnzSzoKBFzMbkUViBPmlxAagvYqGvsVcqi8462Z
N4hgM/iJs+w50JwdEjWOOm3bp6CzsjVYyvrNXBxBxMZlhVuynPZJd+YIAtfkRJV06BwQhgHUdaUS
jdbH5vto3OzeR/Ntw9+0Omvg8VJWvCDOLMgPnTplVhcq1Sypd5GbVksq0gFOXhBz+vWFly4SNqcW
NQjElnySEiHbb8aYW0wdfh7jd1exS2i/Fi24J4OBF49GbB6Jm8GDOukuBtZq3U8/Cmj0hZMvursr
Idr9yLvxyCD+usbk6ByD2g+WjRr5qY5z+xMDXfpMW6ez/AAWymLlI2vuCzXzkpKfTOZvlZW3ANXL
b/SLqWsIV5TwWVwbxppj47dqxfw4/KbTc17a7tc2Bu3q2IzhgaVJ9jh1pPoqzqGhYyFdyA5juY8T
jCNrS775cPgEQdN9Q7S0W7bcDe5jZZoQcx3BMmrnI0SU4/e2AoosGnKM2cpE8LQFQy+4Pzhb9XRm
Y6vaZVrBXYCzuXY6s4NX0fRQcVeACU0HkGJqf1sjoXcrGo6grMZM1GAZAX5/Z9y6mGeupYPQ+sSX
Nv8xgmZY1RJOV/pbJkEbXaEsN2lw3QuXia8JuHYhpth9tcaeLXUcddDS87tdI1tjxxDpvOsACV8i
Lje+lH1/Ig5tNwN7Z5h3X1mZQA4S+Auji9KnDNB7QLdx5lcFZEMxJT8ZkX633WrpLGOsXndZBWYg
jokSEI30QLfsySQ5ybJ6ne94+iiyANkXtUgDvYNiQfTspsUpzw33KQLh0wEzyvQr7Iavkz1heFtY
QcAP0gFVys/2EYGMRW7W5Q7TX3/Ggr8/j0J20Ifm+Ta2inBRsj4aFlTjBOG4aEoRbPNugK6ZAR0E
5U5Oral4szlxMuyQ21Zd2+lQg1gf0QvYqEgVN1teO/Wm9Kx2SVlulO+GPfDV4dLbU37bzW440bhl
yB1eJETTelO2cu3qithavc40Zg/fMK27LBbGOpzOfDm8n5Htd7VILAV9DnIltxG+PQeF0MGmHp3i
uaqyNxtexrewrDdwxHVfzdSLV8ifGi5aKXj2zLzeZIkjl1Y2GgtPpeZJESMCOYqpLOCRwzrHP5CJ
Ds7kRaYzhCmg5VqMEKJF8uomcjTQyhPgjpK4yAYCAOjf2PIMR05+cafpN9PWizU2bBdxgSm5MPp4
z5mBt0QZQwO9rX0OMR0zevPwq1CWFK+FG0QrU4j04sZMHYMxr9e9zjSw3sCLQ83zjdfpjyFvmycV
hM3W8/J076cCSmnTYNRitKG4HtbiFa79aOU5Y7ZymBp2oBCkHHU6uFlWrj1HWGsqdgDvPcj3BtwW
W5mmSBcfmscx8wDtj8N0j5gGAIZQeLhCGeTdVjpnw4v2WSDXv9Os8Gy8aqfKcQrFO1nAVkhZ7IxH
eNfwFLrQL1aE/Y8Rutoh1mvhFQaVJxApVtcAzpjZRkWqQHZ7s7OXhgMChJa31jNg4O2BW8XETa3g
PqwgDXErShAo4rna58j2kSGtpLuMJ4ZxSLV+knXlPzqiSU7tEHtLYvSWf9p1bien3J7kmeCBX4PL
N4EoYbHAz9b8Br4NjZx/K7l3tBzA9YI/RCLC9pGpCoRD01Q7BO9t2wCMxralg4fABHm19hDIwt5w
/MoZlHl6PXyGXMy7nRIxwJE526n9mEXe2jdGYAyaJt7xLgw2CHIgrqdGzIuIlYPdBqCQOEl2Zpw2
X6hF0IR8G0Gcb4HFVrqcqecbg/Xb35aJeB7xMqBkhHJ3lgQ1XCBrqJ/RI9XVxyLVwuPf7en5l2H3
t9pf+t4at9NQpTL0dvTHQzcg6Aop9PLYwwOwySrTfsyQEgaZ42x8y727ou+8P+yx/GELpZ51YmJn
6ffeCVng1dxHp4WxzgYglej3xgZebSMjyOF7mtZAelrwdNMhcUd7ydjrDTN9w1UXIJPYpyXEfTiQ
151MawgUD/odiX1rB00GrM3b9JmzmuF72lXgpkntTSKQXBzGZXEGCD5bI+2p/FQ55neCNhryO6at
+O3Wh4VjsDI88aIl/piEWkOGcbm5Fd26LzeQRw42ieP7JzEAeiX6z5T9nuctpOkCb7gorrqTpbGR
CUvPfK3juYHdP7LeXCBaUCJDBD+JHCtMuIV5cSIZmnQqiqlItXYLbCfVYq9oPVPt7/rGMkDkIs1A
oGpkFywTsK6EAK1V9upYaoal5mTvKgnCgKF5KbXK7R86dtQD9GhXYLj102vgTwAGHZ7A1C349wwY
4hVoNfidUUD1bzCc+NlP8moNJanxDMhXcpBFLLdjkdv3dlSIZStk8NJa2UOa5PwHgP3Ib3T1W1D+
2d0JNNI32tgCkT/eFeBHcOGKcdOTaFoP2QP9J/r5k93imdw6RTWrD7mDld4D233MMggj3QSJ0iJo
tkIHIMMdIUh0qzALDsEP4x4MNmCiKpC1D+fKohRhd6RiM+TvRYIe4u3wsXb4uUi1EQM87N/2zUfk
6JRZugK17UnUTrZ3pwUWshGhyKbKNDhTmQ5TEy8fs30UO+HJxOKT+Awi3f3hiTy4l13PH9gYX4gM
wc46e4u00WhDrYZ0/AMoPf8ea9u5FZmtwUarPkGraeX611jgr5hbZXUhN1rV9hoeSiQI9xX7HNrg
hsPv2rtmQQ0+bkz+Z2BkEIPy2gBOl84+j0gVhzhibT80ed0sczPrv0Su/dq6TvyHVTboPsWhRFJi
q8TiN+lCaLX3BYMgm4/ftF+DG6UbECZpzfDsmcZrYnh8XlC2sZme8ih4pWUabRAUUK4LZbfxgRZr
Lsd3EGD4Yk1sXsTrpXsvORsVXhUT8xfZm14D2jHZeaeWt6Zkh0xngheDWy5A2DtuAZpJPzuQF89M
FXxLPcCgHXCxXaIk6C4KAGqkGjTBtwjSAIKBe8NyQm/7c8/YDMf7LLU/Z1jZnEHBlJ2x6s3O2IFE
O9Ebn5Qdhkc7Cje+lZaPSRK19zJ2kNDSQRm0h89lWXmM7ajWaEVz8n31da5lg3yrAf44YnGEXYvk
BiQv4SGjtnQAcd1GdJlxR6WwdOXqX//1v//v//ne/7f/R36PNFI/z/4r0+l9HmZN/T//kuxf/1XM
5v3b//yLu8pWQnBwWAgX7CNSKtR/f31AEBytzf8VNOAbgxqR9cjrvH5srBUECNK3KPN8YNP8Eq5b
l+9sd2JVAJL+oYkHwHC1dt4QOkf4PPveGqt5H+t3QXwEYmUb0wqrE6LdIdVMJBc5BulWEa8c5FL5
IhjKcDurDMZh81MZOOJLgESY2zIjikW0QjQmhUAImIno4MfeRxs1LtNkxfAdP0CeGNmz00FkaX+2
p0MfNdUmx6QHRqY/a5NKfwGZfroTLcOKXaSyQj6Saucm1Jca0wBQU2CLf3703Pr7o5eSS3yzhEAM
WvKfHz3o8XKjqx352HThsEMQ2EfWlDmuU26UL1WMoMm0nOhG4KBLxat7aiGBeQJUmyFN7Petqswz
DmmgPozTsYlmw+41xIqNgxB18JKElbWK7Lg7O5DEPJYFeDIGxKY+jSB9xuOVb1NT8E8jx3tqyjwo
jfjJcKKfmVkNdzqI7APnFuZcQBqc//C9dO1fHw5n8Pri6XCkhkghxc8Pp1NxqZA6nz3Oi3RZCODy
c/4JEYr8CkXZ9gqo/jNNh2GdGRua8qg4tUK6VnYdCmgVW4H7Ch+wXkuRZmBNw8QUZDXEGoRovli6
OjvTGhEvxYcsYvlnYRSQDCo6NB1yfqyd+8DIq3sk2m8QsBeP+cSmX4LbFnQHsXckGyjD4m1TgP+R
aqlDFfYbMfHyw2sG1doq5MDt2ekSzqloPzoZWPu9DJDH3gNnht3F1bL2gCIMmkdo14vHX9py876W
1l5BueOXpT0pzFlauIepkuTnxtYHOqmD0wPLX3YyefhH1bnpUzMd4CksKhGBAAyFNJTtogX08JC6
RfZkabPaGOaYr6mWenddMvfOQd57N/sbeWGxtcWb+AO5fNs406xsNhuqKC0W/IdvBHd/+kYIxpSJ
/wKK2Q5gyI49/Zw+zFSYWawBVDL+o8ArCvJxrL90JuiVCWcYlp9Mt7ZeaRHGjbY/+cLrL0bgYolm
VJCCjOIzqcrOKrEkHjvLw9Jp5RZFsWgmtbcQSYDQ3ikjiMvE5ZE6UQUV/61tHsxnsbeta4Usm8FW
yc7pRvPIuDKPdMb72C4XWTgg2wqBIrbjKtrfqv/WZjbwSm//w9zz87Q/PUwQQEnOpHItENG58ueH
GQcVM5OUeQ9OXw8IxabuwgR+4d4KDRdJ36m5bhM3e8mZWNNal1pUVQCUXsc7MNyCeBZhxEIBe9wW
uxpxhmmerabZ9cMBIKNzq6HlhgZkhsYHnE5mAHeaP2bLKjZB72qx9Gq6cbggZwtVsNR4r0B0JoSX
ALTuBtfZMioKcNl4bnKVyHP556fiOn/7itncYcIxLVDuMm7/8lSwouJ+1iTygUEu92xPghmgNomR
wjap3BInqi+jaNUX11COyeoD9XIOQQOiSyYb+PMAjFWgkidqZc8ZkAfXy2ZVV5EBLu60XlIqYC5A
zwEpZP8opozByN86unA+31rVEtlpDoN0Yze5hgovAilGaPg7KurJ1ikglILB/puN2hWTq2luPLUj
21ArLLW58VJN9N4Lxx/5I6Zh6IpYfgSmLlnuqSYsobHlVZDhotoPrV1e1xDI5e4p0Nb0FRi+4utU
bCKrHneZQKLKZGd5LzFHwKkI1hTs+EHYr5CML9Sird3+0ZoAJAWAyAjdYqc0laa6boCCUtLALQeJ
sMDPQO/cmd4e4t7FRTchaObHxjuq1PmSZLp5IFOOV9cqQQxjQ0WqMBNAqJj5+s/fEUv87afjQm/D
NSEu4AqOXfhU/2EeGlyG191glw9BYE5e5+xzVFfht6xD0qHXS3aPyE+I9DwkAINfL/hWgBED8X3v
pUBYaQPdVLBkODJ8+rmnW7UMG5jh5KZGCIwruFhkF1XwSYGulooqHNdBocfHNnDAKuJnm3BSxCty
Iz+DJhapplMRO4xmp5yJ5WYqphXIR0sl+h0VATR6H5KKkEJeh0g1Wysb33JCBIWeVa/DUTYfoNdA
i2NlVFUzcAiOqnGfcEDdZui1SEEkASUwc4ZeQ20uv/Ns8QF6Xfh9vdZdqudL0HUGAHOQ923Fzotl
OfoqLde/i1vgX3uAeF5sbUEpnLH0hAwF58n0y70XFOYLWEWaDeZUb0vNogj85wViXV2jkO/UYgdB
dsmb19uwtj/CAzx1p2ELnftwxRenWvMReaOQbhzKNngC5zpHfg68dZVT74caEQHACpwl2C/CNyyf
skU6lt5z3I7WyjP65C5DbuhO5621p5FEgwjgbaSOpf6DW/QAJ0Mnq/X6pQXRODingU1W04HsomqG
dS1svTTl+G6jCmrXo5fNmD2PocItRKzqO+XDg5JxnX4FAfyBlCGbqDmKfnRfkMQol5EzBMBPQD7V
aSpz14dw2JuWbeMOVPpVhfWh9rJngBniO4bp8DpgYwTNCwhci7x9QpzLh5ydnz/l6VhDJqBot1SU
ZaL3dYvEcSpChNm+r2u2ibSdX+FhN1c5S5wHq8yTO1Y6W3PonQcy9aHXrDzLGzf2ZLN4WUO5Y27u
dUl2sYpsT85aiAaB3TCRe3IYBRQhm2xN7yA3umUAhGOxpEDd9mJk5jWsBJx6eb23var80Vrxqx2N
CpjX2ltim87vS9OutzypDeQDjaBrAIpzU4Q6f/jdOEm879Oi3MJh0a7LFpJ4WVg8FBMaBWmQUEme
gCiZkUO0sU4y/KRgo4OAcAC1lSNmKRWWiMn3wxeV56txyIfnKAZAQ5XSRKwFO3asbjkAGjlepBO5
oUiKFYBF/aGrmgoRuK7t4nMd5eWyNpl7BT9psLVVEUJxJh9OsQXvPFISnUdpIVAg80B9A6ZqnaQ+
/+Fr99g2iMhQd6QDuFfuB+EWCU3j5p9nQvvXtyVWDZzZDC8GaZom5pSfJ0K4ocrG6o0WgvEmXKyd
h/ASQQZAN3XvBtrcgSoMHhGytdCOCpr2aWxkCcEbsORLpzCvUZthPdCV6fcc30okl/HPtxbI4fcR
qPbCnTNRrBDPigbJKvY/rbsmUhU9CdjSGSQcIYy79Os6ndcRNrKPl5oP8UUHjXVPFQwRkPt/fgzm
r+vS6TEIhnXD9E9K2mF/eB84fY88b8X05T2n3XEnJCl+8gzKxyDxghvAtkbwZd5+9Ilvr3hvl79O
BtSjSJDkT7/+oACfHSJl0fKfb5mbv6xzHFOZSuEvpzB58L/tPIE0NSE0GEaXeUE/ek4FJnQ//Aqf
cDI55cG2E29L12PbP830jq9MpFL93eyDt3E2M1uHXyG1cWtdR42zEmGZgaNpTW7O1HHDZ0uAyyVP
1kNQgzgYIY9VFpvBg+GX72cQQuCrTgPmkfkmXw3T2a1dBom8/7Adp/3DzRMi8E7HNphjY2FLlzOU
f/46d8PYh9Uo4t3gAeolljZEWdoRUtsOFppwIDkP3dhBUHcCnHQ6vkfSW/Xp1sIz+Ij4kNUvOt+D
aqMFKEPY95ByCkAwneCdAxRoHjwKlpaHbqqlIh18BIIH2fungDNoVf3VP+tEDJywaX5j3fGfvwPW
5F34+ePix6scsIRwy3GAyfr54wJqkQ6IZPm7GcNlF8vZIwPfvnu2/AyBS3CoVNMhHv0aPOCwt0MG
TBsIqhexBIujr1sQ8zEHbmvfsrcDuJwD7BcA3f1QvtUTJkxV/+HbjD+SPXkDPnwYwSx8Ete1LXh4
uFK/erEYVH1zJwzqbaJjftCQC18iUwgZbJ3wv4SpCwo8JJ4rpwJSkvfhguzIAHI24GJEADrMgi8u
yxOIHQl5MRFzeE4RF6VmWS6yox/A7ULFXICWuo46BlLHEKvlvikOiJh9Q7JV9CMtLlg04o2U+TYi
Up56maiGl/AM6gfuJc0mZWV5apLWOSCI3G2bio/3wGb7K0zl1udpnLbxwh/j+D6OZYDpUSKYWBQX
0w/wAgGDZHtBov1Z+XF+sPDrNif3kAYDla/Po/FcgXfjQq3ITMVBl+MO6OdXspOJKukwtKW3MrHs
X85XIGM9DVmbfbvQWeZvyfbhYspptnqI6uMHW9pm6alh5Up0JfQmqQtdSgD8tbWSKv1oozaGqPJJ
A62Fw+Lvdw0pauwJFXO3WGmVe5+BBTEBcgwqjibwmSrJVkD7WeIUFRbc9bHpgSZPG+2RyrnK/WXj
myFWt8M68WoJVbUxHpYgUMYbRTbpo6MD5zxy707yAKXJpBPPXNQNE9AKESniNz4/Gjz9cWvRCfYD
JNgOpnYeY72IngjEOfvGgcwyjeFOA4E4HaQFWpypBU/KeAffOBzQUyXZ7Jiv4boK7ucrpe6wSYdh
XM1jhFjxRmN051TbsI7BFDf1s2qVrU3XdNbzCLlXXm3oW94GdcwxXAHoWWxpVD4W3iVM/IMSTORL
wAGhSFF4wy5h83Ua3+MnSLd8puY0To+w/qIBkeaBil6g+ITaQV7ndAt0KH3waSTSOlEvX/nGrirw
N6G7IpttAY6AWPeF2oc8BDmHZwYrejZD73218zo8KXDDYY5pN1bA+QOIHvmDPYIKC3oS7rqRIsiW
vREvoNiSXqkJcgxsQNigRhpaVr62It5s3RZswnXymnRJsulHHu65YRWfktHDAsRJXpEBWa9kk1tH
qI72D0bbfjNLL35FXhSWElljXpTvxndYncoFVWSy/9GWjnENvTw+jXWTrOgC8Iwf1ZTOmLfDBVR9
oLHv8aegiyTeU164NthX+2SbFJ27rblRfIH09nJglbexkhrQUhdhHKM5dlGJ2IOGM3CJ2SXam7HD
gLHGI4PnkS2KPmTl0sMk5pl+dqVaU4btSmLnv6ViYLjIZ4Lw6jxUhe9wCR/NRbmaPUIQI9x4Fhx5
VCyzit0B0rib2zY98NmQCsg3Xm1/p9GcwjG2ENkVS+zCzUfL6PlDah+pbrZkQEKkyHibb1UZTXbA
ngVSK9Od2wn2VyARAWyoxksT/tj3e558ohGCdVu6D50zfrJ59n7PnVR3SCfO5nuevg4bcBvka7pq
IpDBPjoOIunTBaYD3Tf8zd18X/90z9Spr42/3bMfVyDsR9ztrsn6TWfEYqsrd18gNgcMmi6Q2GG0
WFrQ6ZDoCmmriIkUoSN2LtUoIwdaMUsg6za3bADqiITyodo25YVMY3TIqN54ofoc2wGEpMnGQC8a
nOh0thatxRZItfMyI14FIV4AdvwY1SXwHBVY3rAESR6Bu0weyxSKlJ17pQZIGrDXDFCqNRULFlsP
6EwNqQsUwNSqC7psQ7ZaIViswyWkUId93ibL924Ytw4a5OXoErzbVps8Ml80d4Mpt7cWaTlofEyd
72gsPTbuGU8ka5dlURypHXWt/B5ybKyv92TLetadBh69jOWo98oukxU8u9GWN704sDhLz35fYaXe
r7ys2Ks4h7wVy9JFEhTDH8G4STKn/jEk43fsoK1PKkdwIaq8DDnhIL4ba46NpdX4194Dj0zWWulX
y1SIFaMTEmax02ms10jYIOJvxvSBrtwPuThEUS/3oAbcFkqCXsganWMTBX/YnVUiTGqA3FIqcQ7x
1tjwwjeBpoNk9hCX7pJ5yHkw6nXJQcyRIMviVfnsAgrtKfwJr43q8ZAjJAoEoZW/Gdr/XkLZ9Yvs
Wbzk3eA91uCnXEGGgQH2Mb5fGyj+4vDLdUPtqyvwEIDNBUH3CVnCADibyCj46XqQ6AaeL6+LjTsU
YDAH+/mmAgfIyksgoZO1JhbcQ2u+Api38FqrfnFrQO0DsMbtGHwZn1wuD2U6jVq55lKNEDqy+9a8
y8IYsRzqCV+kF5TDo+eaxcGBmPSaOqTZdrQi9RXQkgQCOV29R5q+ehpdeU/1o4zg0zXL7hIUcM8D
3Qi98+lKqeuD6Is7T/jZNfueBfGmtCrvq1dt5o62ateWHvODyeDhgsjfl/lGkDW7MDI8uBgbgrOF
+M0ynwZE4tIhD3X2aVTBsLMABd+kjdYvcTEsqIFhA58H7b70CPKl8sFVEJ+iS9UC4O0aq4Z7HzkQ
JwkGzBVVGKLeuJg1P2tl860CVek2iHvjc87xl5+uCYq7cjUGKkEIFxk/0Egu58eVQ1h9gXwX/0Ea
UKjxJhFh6lFFyPiBI+mlGaW/7cei2kGFZPg05tBZmR50nIJXAQSY6VmOhosUvMhajHglPSNY9VwO
UPAIkU+wy/0YsmFz4BvRbwHuBPizJEKXExEMVZi+82j0EOec3qaVEYmHYjqoBGu70o6MNb0+Q7dF
hfoeyL6eX6hFGo7bHLw/S+pErVpk7w5YTp6pJHvtQnWjw2s4z60tlrnmAQiqhYOsmOeEG8Y19ouj
6bX+597J8XAA9px9kVVlIs2Jpf2aamXqJysDobs9OR+RSfojKRS7UGka0UIWxXM2jQh6OhCrw38p
Slz3T7B4EkBvEqCQE3JP1UmLFqvTtuytXefoO2uqANYNILIP1UZf7DDpy/1YRNCwQ16WOnnC+vN0
CCRUdsb+zTe/dtwH2bduUzjBXDteBk7QLP8fZeexHDeypeEnQgS82aJQluVIkRKlDaLVLSHhvX36
+ZCl21T0dNyY2SCQDiiyCsjMc37jMkfua0M10w12jHt9cI1rC9/kZWlUcTFy9farc6GQ8Jv6PHiU
deKFMDTrDqeb9WJtgQ+pmjxnsZe9kBon4C+8H72d0ab3br7Vu5afmbxRa5Z/9lWnbUGiq1vwzgZK
XHbyJYsUe5srXomxDcV6RJI9FGl1lsXJ0A9g0FhFlaH1qViqbTkX6ZdINGQyVlMvFtLpF9wS3H2j
hr9ak2xKAxSb5qNsHVTnD7MUzU0OVaLtYqgwFrK6uhN8eZP3yQuzPskPla/XhzL+7x9KtuZEH+WH
UlD4ZLGQ1vtwXtSzRHk+8J5rsSAB7ofsZB5iAbLLQ0bgN2RopIQE2NdOjhQT+LjQo5O8Zrx2svJ8
Ceou2rKl3wBLSj6BA1neDNDuaQc7WJbUsWSJhhq7LLmacTQWNX2Usmo+G1E53mVb2Hk39Lrcmyzp
kfqpRlryUQJV+aWfHO0q24oo/64JK36ohqs4zJMbMcfL4xZqk/k8G+FZaoMjsNr4hTcDCFk/XNiX
aBZomfskWwvmeV/LTfI0shX/d56pDKRtH6lvtuNlm1y9dHaTHkmNla+L7ST7VFG1QBajTO0ubhO+
O6od8yvGpzSaURuTjWrHrUqj9U5Fq5SvUzqUuyIhRC9bx9DIz+3MG+0xtkMnxc1eZde8QKqcQD0L
9/Wmoh+HLY4PGdl3LuShwHAC/Z81Y3vNDKwFsjTXAvLr7dWq8fkFlMNpIsBYzDg27B6VtfBoqlvt
nuSDeST0MGMJt15DBQiSG/l7M4rjtIBRRxyx+KR5Y36tY3FVFU0pAYsubNg0AzuhtdWK2+4pnEGc
hXldfpJ1GF19s3IdINZaFXsjpvHrRmiWF5g1WAt62fL2ZfykAZ0KBeaOsihH6NVOpIP6Ims0wVpv
trJ0J9vEnI53wiCP7rLHOGF43VdEkmTRJeyJcP/wsjjTN6RyurOs7hRgjfxAh5MsRm1twjSCLiCL
8jA2+qvRZdlF3slboFfEzF5Qlvig8qBaAd4bAT+U7D6ak7o11H7Y8qapd0VXOoEcOJSa8jL+ePy1
be0twQzZHFgeV1kSQ7+lWbLXxVx8kt2tgsSsri76r4/vRiZ7IOuLl+I3tYEvCh8/2uDshLK3Yxj3
1FmR2Yp7+qiSZ+nk7EDyTRdZelRhuEHacJr2EGp/DUfn3wA6Pg8blA6OopqcbWbCc5hBwd6HxM0f
h7B1V8OF8OT1JTIzeYvc3TQVv/oZXj/uegdjP09UcTCmkXYhn91dQALmQTpl4s/wKMPMH+2qOfzX
djmeqTln85eVO7JcTlCTInrqO7j50h39oyhFdD6KUIeQn1k7Q1OkM8vvt49WObYFlhk0njodXTJY
t9bQfsqUsO0KJNqaxt7LlDCrtsuMEcFLxypU9goT520e0SuO8tHbPTyUdO1t6OPu2TO9+jkzss8S
CVMlkbtzqsrb9UydpGT92YZWCcm43H/obGVKk58F25Y0jUUFCug/XaTGVjqJOkAKZ9rOY5nOvuMV
d3QPk6MESD3qJEzKnro2eJi74fkNQKSaUEC3VZd/GkLKYjGB7BYQZ9D9M95kKxZjGBzj65ClY7Sb
IuJ0lTKipqnppXoRqbfVyI7djfUwo35xj/Lq+6w36UmWZL3b67+Gyjp5UG1lCmY2bTfLQOs4Rpz6
aXba4dVK+3bb1aLdjWvRVDTnaCdRvJGtpZl4t7oxT7JRVlXDEHiGqj3LEn45yPPOefmEB/vvV1O1
XRw19jNO2d2Lkl56vRiftdX+fMxJoXthp/qyTdbZkYKNVTwSEFr7yzovvXRNr5+HJL9+DLTnSfVl
8R8DjcIiLc4g+GAjYYrl153kgCQvwkOpu252LVgnILqgEcKKnIOiFPpTEY72/zpjhb/TnBD0V0f0
iEgaUYqVhQA8YKwH6yxL/aRYTxhj/CFL8gDkf94kOJ3vjXxEqHtwo5eBeOo6WF4mjDtlfbrjYGhT
VLfXK3bCss7jqIgXWwCSygo8IJfPuvyTEmStA1PYLhKo/PvkIWmap8wwlIsszSM82mnUPstS44zD
uSndZZ+ROTvHkcBRcj2kf59Zsdfvu7T+KntkWv2rhyzOWbaxzCrBltDskKCFBLRgWet7qGVfxzrz
burakK8NpQmYFUFYaPrl6N0gG/8aAdv151Lp0HWs7DisEAVDW8xnE/XLRW9f8hWm4PBqP7QVYRTZ
QdaNqxiQAhb2MagtFfPZ8XaFc7GtaWOnegxYujCv8jB6EzZseOjuBgyV2NDTINwV6DyvLSb8xckg
pCb7yVbAha8DrmwHqaxVeDaWKLb7JIW1PA2NfV82yPLaqoTRn2A+4d8LvIQKb9Q/fZxFyiyCaq1T
IlrN1Pu99aPfVFpnzG6+i3GsvxKcJR3C138l76q/1GQjZX2DBz1hs7Y6qFNcfxVsk/Kpsj8PPQse
JDjZcq/1H8MLXGqeGqDZ905HsWbBx+kLGwkE0NezZq2TZ7JOtsp+49CIf7a63vhrbNmEzcYbhb5X
FgOSXCcQSUKJ/wQAZSurPurlWWl30aV3zXbvWenyambhRcGk46/1BMjkKE8whX/UOA1Ovg8r8pBv
ok96cVIa7Z6F7CFi+c3J09ZbMOtx55EACd+pvR5kg7Ho4uT9Z4TLX3p9UIEcjFvAeBhLoJdTtx/d
Wnvlq1T2YxYVgSxmLUhji7CNL4vtlLJNY6UQNbHebwxF341jkoAdYqgHwtGvefKelM7QXuWFm6Qm
sLoWhc2FvYJYe0iEF53g2b0jMLathD5dvZUclE5YhKpWFAywnkhlh51pfEExDEnDNK82mpeZXxS7
IFqrFDU8t9r40lTt19kysntE/PP1XwYp2qwGRanblwJbbUVJUtZKQRSBuuSJCWJ5Mi4BM5Z9sA3b
2uWKXuxnMN7Ex5l8ZdFoTXZW6+Qrix1+qpslF/XzPGfmSc88ZYMM1PyuIpq0GXorPxNyGb6ASStM
PBNkL1GZCnQzb3r3XER7EXzKz8agyF5y8L/1MhS4IIVmC6Ih6fDFVC7yClXX/7qtLP7jtvRqs7Hc
1cqoBeQP8+vHITHQg6vUy0dNrjGP+2CyNk1jVWfZgLtIcYX83p9VhH3fi5xnmXnmDZcw+5DPtbVL
yXy+D00bZCtmKXEwMYiqzj0nKMHepgHL8weYiZFhk6RvWd39GqmF+WOk7JD9PbLWc+MxUqKdsJh8
nsvuEONV8Udb7CcEq342OFH6dTXYbxYqHdtyGONLUyvpU6NM+s6z7PITkRZyW85g/tkvvS9HpeX8
tRdL/KUjGB+AKhNXYZJa1Szid5Bg05ekDcUmyrP6ezy6qDyQOUtDZlSlat+X2KvRbGnFDbnI4eg2
5VcW/XlQTyaxKIyX0Hua3W8sOMHU9vHP1egkhfX2tcg1ZxOWVnzXulA/uG5qH0pDI0kE/h6b3nH6
atolNjbMrZoSfu2ZEHrN8q5hrZWvAxSCTYVHyEHzyvJVJVUF3dNbNpUpqtdxHtVbh1siz135KntY
k3uIljm7yyq78dpN4rriKPsv0WDt61zLAtlKEL+7Io/2LG8lq1wxBVjt9M+y1AnDg2+Ej4m8dhw3
ys7GUxlpWD6MHRklINjqm+w7lXlzzWMLxnesGJjpxPkroavrkBXlNyMGI20i6XNqXBds7QKpo9XK
b3M4o+bZm/wo8PJ4r9TvsruigU2aXBb2sogug1N249fS6OsDznrtTlbjYxp0ZpLDpcj1Y6mLeisv
OijWqeRhfLWLDkqeYR7BkKUvaWni22MC7m6dAX+qcgiZCmvmaqLJL1UHykjMAySvYkw3dtT0B1S8
FBKka/n/OPhxqfVu/3oBLcIFNOlK1FdWxYYOZj96Fm+JhhhZr1WWL+sLbVqCKhqNR7emmH7r1rnZ
791sFktHlXXyZY6lJThJxL/itPP81tHwS+gW84uK826BHvRnVfXEzbZr4S/rS5T1wbD34GZsZdGu
LfLwBArOshgab0Nkd5+F0ZjXKY9S0phcbLAtyMQ9EofJ4Nvk/P+EzR6oekFwAmDTU6J53jfTwE0O
60T1BbGWYTelnfIUenX/BLnb3RlxpTwnM4JvAo73N2vor7ocv6TIQI1x81dVYFExOd2IQivew1Xo
FVenmvsjMtbzIQnb7pbPCqrCWJF8JkH0I08G8TNSD5Zu8DlqTX9zM3fCjYZnT1lJZklSa3uYAf2p
EwturUNhbWO0P1/V9UXB7n36rtgtWtbExPCLHA6poYaHWWmioGt1462IO/dQ1QQhZHEGUnZIlTR5
FDE5NQ6616aP4hjxlOZYnwVqmZhvmTqRLTeKgvmVYmclE0W7fHR2SFcfaowUH612E3UHh4jQY6wo
HdZ5mcBqcB1b2WRP2lnD/nH9VNB7cmzjlOHRmlsQSXtXRYVybfW8Kj5EmjI/WjMvVPbRoKmP1iVL
wj0pdsgY65Ubh0QIluDGo9XScHq2dATH5aVErBp7tUNHVRaZ27T90rfIFqxji2lc9roVYpqy3lcb
9GmPfRtUrbk9tm7VHcK5eMN7aJp8WJbtRR74en+dJcbNaZfp/M8espuA8uqTyMv2sthWmAwXwsI0
abWPzE3dvXhLB86oCm9MvoaDOIod7+oI8VNZKfvJQ1Qm350YZKksyUZbQX+yz8ddso7/6JpkxKKy
hFzYR50863T1VS+wNP24dosz65MrrFMbh8x4sluYwLmt0coJ5IW1nJePH8Mez2FZP33cLCyxH6mV
8p6yIf/t/lA4WkSOimQr+37czNHTo+W21fmjvo+U/IR29Wd5549rx4XubgiMaY9rOJ9CR4Mqutqt
yIMS47QiPFyy55VV9p/qLBNW58uyjlXG36cWqTT0W5AcMJQ8UAFYnB+nsmtXZYovOvz4ZMt/uVyX
xXs9jEgtrLec1+vYUc+uSJbNWXGRGPH0rZa4rM3QwfVGzTvWEb9yWbSt1GHfJMqLannR5wYPN1mv
Ta5xrBuVZSzgq3ethQpmt8CdQTmbbznRAFmf5t50XMQEOVBeHFseciTgComBsKDVSAXIQ9Ul3rlZ
D7LYdVa9U0OI4rJurGuS1OT4K1/VVZPIVOJcEqdzLmnWBr1nLE9MwiaxsbXBDp1hS+CLeSUtWGfL
jrJFi7FtXHuLdexHvTzzQu3XMFl8jG0i62SWaK5+r7N2P8+6cgbSkLlmfpGH2YwRrFoP8kzWxSSM
AnDQzeYfDUiNQ0Bcx8rOiTLsZ7UqT/+olz3kUNLk4a5hufy447/dTI7VGu87AcQ1MkfoNxvDeaeu
9ojzegDX9etQSQPFDFrJ0Y7UbSOLH31GI1I3qqeMe711Et/SrBhD6SY6OlWe7UcRZZ/jMH2WlJKl
DRN+Ft3vPTzA6P+9R6jUXTAvHfKwHgqiXt8RvOqi4qyrztY08Nr9qHKyBHGEj/LHiEZP+4NR1hfo
MflZ1j86O7PqBEOOo53V990drXmYLSaOHROxE490X+McsKUq/Xq2uvujsiraPYC+VciVunI9tE0W
b9ljq4G8zKNBc/CPSVHTXtTVxmn1dpqUWd1kWdhvPuoSVzjOo1xK76aPJk1DTtWXI2Xlb+2y3LZo
Yfzjcv/acVo/gWyRB3lFW3N/1X0UeeqY2GUft6hxhNmlENACj4zL5FfRXF0m3BjJ7JS1+lTDTVEN
QVG29GGr90HUNXAr+ZZ3stJu7NUUZDaSIG3QPjXG9qWOVd4leuwcXS8lXDI26bPuvss2WQPiNDk4
RB43H3W2hY9HXMCm01KreRFgBV7KF9ldHjLDY9muus7jHrLOFGqCaIhoD3rpjgctV8HA5Hl2IRiX
XVpiHweBCkQdltrIb9flKFtkH7CcHXjsAR3ntbdsgDup7crBQDIsz/RTaaVD+xrmGP5aNVZ4nht9
yq14+qrlYNYbK+/IQ9eY0mURAIminU9zDamehWN0R0gTg0YFBmbK1tkfc3P+C6L9BhLKGPlZP4I1
MjwwSyaCAlncvyohSbzBaJDucJDeVrM0OSrrugvuUrk1pnl6rVrA5LGNsr7mpsfHlTA6JbgSIvjY
8/hleXENlxwR1a56MiydPK4zZxXZof+U5Zk8tHFbHszWQOwpii723wdCa3DfJ15reezqe9Vtv8rG
j/p/9F2mWqzYtn+9xsdQkbrDCU++rbz2R708+6hbKjc+x8hmr5/gH3f6qJMfJl2QXnZxIfy7q1uY
8b62C4S2Iqu9IAyLUb0TGbvJzdttkyzg9/Nnz4HIqZSd+1oV+r3Cfummkkh9bXtt8Reny56GMfde
l7BvA+IuDv8DWs12tHcGy/+tvha91Ut3UYDgyCslQ6PhGyP+kI0WUkEvIY8La+5zk1oVNmwRjzre
6xzDVc6WDBRYBlmWp8ikjycQrSvvY/Le8hCf72war7IElfNTXqjj7VESJoEtd7o/SrZzyJdSfZYl
LyVCYqMbUBjOF/Dn0IbHbrnJgw4QdluEhgpEgbqiNn81NCAqsVxx3W2nWr0Nw39tQVTFj3hDHT6u
UKMTcEsisS+yGDP6v68MOd7bFgboSw8TTuhOublFe8y+d4Bu7mbpJIfZdGCWDRXQkvVgEBW55FjP
6yG7EVal1PVGtDeaZWJ5Skn2TWJT9xs7hq6Ovc+9xzQpUaazGs9jkBPZ+o4KT63Z3xuU9gI1zfWz
oVTOdR5Iq8mGGrY5vp3q12G04HAu3Q8IWe5+brvylGPWgAjgx2kCPPtEWrddNkmkl6dOs/HumpTw
iKUDMWcIlbbVVK9iAAbODN8cCe5VrzkLnH2DFXYgW3PIhZdmzD8TjM66TT8uvtvH7Uu1JlVRmVl8
y8HFcYg8TAFgSGEr0hfqqdXC5XFIi/H34ndlsXOEfpXoiagQvJT1LFxK8VtRNvyjLlv7VW6BBa0c
oi3dlneLdWiAA01CkPGYc7F1hNrAio2TZ81qYMLUbf29HexXb1KN17SfzEPqmOEuq4bwiwKNYAJK
871ekBwthrm7JmpuXCaynZu6mYrbFAu13UcRTLQClBd6GGN41NoUr8hWD+/6emDXVF/HlciWEO7f
goFlkd6OuMbQKLsxRf8gfJ2c5DXkQdgxIPBoBy0VXJowF7zNkTI0jfmbUVUobZJIxxWqT/bxACI8
HCxxTdBxuJa1QPO1DW0iERQ/GsRazM0O6JOBCdNHg2Jb9UUBuOnUBcq5Reu8G1GI1rJonCcbYvGX
sf9ur9UhHlDHfg0OkiWofRDM0UGD64oC1qjgjmorZ8jD5naMchI/a4Osk62WxjYXsXb6AIetN2gQ
+kq+ODevAyHuOmb8XZ2zl7auldcKaNehXUx9l9WF8l5YykZ2mHHYDvo6Nc9yZFgA1ZHWK9iMvOSa
Sn73lxVEZ2XMdqlxS2xLvxGRHHdRruAg8nedPGsSUW/WcMZu9uYBDiE7o2GeXH6YjJUHq8n0q1e+
yoJR8oLwc0B/x6l0/nKauU+3rLuzrQmDL/gYVa/jI6Ma/HYOnb1skB8lBPuAhU+EyPzqiu1AxVf6
Vnye8Xy/DZUW+ST0CTg3y7x36tbZym5uSIrANj3m3bX1/z3KGuL6rcd8STH04Y440XCHjYDUh4FP
Mpmk80d9HxckipfFZTtIN9mQZqp6JsR6lINkPX8vog/duIa4HONGtpsI++jaX1RLfZeiOom3R3fA
+aFELfL9mlt9dlrFDgYPfJ0Rie7Y4hh1AJll3Kyq/TWa/+g76OGfRtT/4HLR5aHzJxUAnVWaRli4
OMUhhp4f0oCyoRumW5GlaqBnGmDg1r3MGqpqUpEqGfR9pMbuRZZk/Vole3mLCPePxK9elAD+TFt8
qmY9fFbyF0DCUF7Ww4IlU5DUU7yTReCiq41yPe/rZEHY0u3PrdbNN2vJEbIk676BUrUcZWPsTPMO
F+ZiK1vxu52e8gIfHtna5Ch6zeC4ZKOsgmkB1Nacb7JkhcQYwvYcsr0p9GD1m85WO40BQGmQAUjf
yOKHX/XD6EaWp7VPWyvdRnpaq447wY3W5k+ui2ynrmBkypJ3+aTA6mEzMb3Na0lWqbr+GZnY7CL7
t/xk99jEM+usPVxgRM+DMAngczEPMgUiGyDFdGx09PiKPRZLwIm3T5U9z6rN6tGML+Sl1IAPND4j
a6ezsPV5bz5PzVABrtTTzZzP+O0pAy4B/XvUWd49Pdm8bJ4duN3ZPJNtzXJnbxJd37mOZ+/MMnuv
kkoBpG8rG0F68kA69ogQcPzshbzcNTiK31wC3WaHQrOmmwYaF+Z0lWeKBdyorhBw1G2+1kQZc+zb
q1X02NsQf2KWJhRL5IwpeVRD3I7b0AzcUieKm65I8oMzPc/euiLykPaNuD8SGHN5MvRm2bzpMSxv
5DNOPP+TD4ztzxKJvZdKNaJj5OZfvSH6QySRtw9jzTukoUJsi+0ws2TMr2h5s+I529srmsFtp2PS
VPyt6Oe4MTbFpuXPyEndK5iIO4HsQRqCPq+1197Qvnma7voqiLDA7EOinYrjNwYJInUG+DNG/WYY
eXqIEhR4TnXYdqEZot49T0X+nDyhry8CAhCJiC2gZwfiaTW1AZmO7Tj2zMtqljxNwBZ9UXaXnnB8
RMT+r9QqkJitjW4blVq9qzol90cTgKmeDRt0JQE6xV81u1/+6Op+j3/hsV2sm1E16pPXgm1lchq2
XtwUvhbPP8P+j6ZAfZm97w+ksPlftF9RGdwnXvFlyAGT6FUPFbd80UGr+WODubyufImKdGM1NdNK
3WE/Jsw/suId3a+dwX+m8DDNm5z2h8oyIbDMz7AB6hOQY3YnmL34ZjIQMlCUcaMvRQbAyvqmx/oC
4Js1pReXYkOHr5BJt1XBBDvnmE3VVXqNbZDVS0TezkrxKJjKfg9a9A9lLIrXPvxZI6G7h4T2phAd
ZZ2wXKuJAFIer4JTU8bksTiBqulX8Jj8JUuNKhPhBSCS448siZqrNhuYoWWv/TBob4ZzGkBQbpRQ
vGrwQoISZYNg4h1AxNM8Yi9+NZfpVAoVJ640v44dnk8aFJntkvJlkOgd9jF40lMcHb262zo65olh
2WCRY47PvRY3LD67eh/biA4OQ38H+hGYzTyCQjZPWukqvhrHOUi7/pOzlCQs53IJ+rBoTiIZj00P
NhepJVKzwNeVXj2MIxyz0iwAvoLrQraebH/sYKFSkSbqetziBlwZ4tC+ug4wZ1xzRF/b+66P0c6M
1Y0NAlIgvXBYFngMJhZAvhYW2oltubsZe4Wle9gciWH7Zt3NoDjUU+IJ+OF1Hevbeq7bU58inH6T
pzW8t8z/rW3RVSqK0h72rdofy4pAF+hIRsmraLL5cYEIj6Ak1P18WsY9ZI8CtrPZ+Fi9T+hoLO1J
eLG+s3r1pupVfQJIvvCExS52KeyPg3YGZNLr8w/mKhuazOI9t2JVk2dl4DP7RSdbR1yhiDZh5eBB
lbl/veDn9DVx2cDNTh37hf5dt51PIux9nZzeMYKrunWS4c+q5esR3nKvTBsB3wrtZjLwZbGKZA/e
rcnSGP1gjFdt8VrES73NeoDITf8jd9AsAajrIJtaVdtFid3b0ITHfHGVTyECv+EcP2lG/1ZYXblD
ueRrV2TK1glbvjyEHVH/GS6qLQZS+CSqtbb81MbDt6gxO5QMY3uf2iRUqrHfhUNTbPi86VOeT3sv
5h+SV2i26Lk1XOqSf5aWidd8JK+v12xdQrFPk3y3EFA+2KI953mJtE9avo2VuhGrNww+ldhE4ZlG
RjPddWV4bipUJVIeRlUb7lWovce6Q6imbZ5U9hubfhmGLcxF66ToiiBmn5rHTCBy0XT1T6GVpY8n
taE2P1HpSfzJTLAmbzMMU6PnrjC0Awq9TdRbAQrIpdN+UjPxuTbV2PeMia2vm19jx452jTGiLxyB
TW28/KhrLBJSN33vGm/x+9SdN057rrrMd+3Z9oVXYPieV+6uJN1z7YEsNlHbXQurJ5qLHAliavCw
OqGiSdn2b8T0E18M1rtRRjCyCDndhOodxgzNE7c9lcr8w3PQv7K8r9aYY/9pjMeCzJMfC9LFTM7T
ZraA85W6524IQ08Hdl4Z2TXUbLK8fkrGjnewO5k7zDN0v1+dPo1M+wyhewK72pzN2fWCpBrwzkgh
p4oxeZKHQVjJE9nRpyxvbKjDdg6Md/jkphAsiCz5ua34fdf8TAzrszXOfzZ6Rw4sNs+AsZ8qWIjO
TBzRtN06QAfhS4vZ6NYpsldkxa3rxHTvd03WHKqoze/5DA5Piftn0S++2efZNmdRF+gQsxDFSnD4
0kawtLm96TWclWtdGAgCuemhyd3ojC1NiNqPET8tXm4dQ1ZqJxGn2ikZDRiacbE8lUk6HgpEkM9A
w429JsR8GeI8YjELrRV4TL0bRowRyTVp2ypJnXveRfE2ai51D63HFDbJVAwg0c5gSVzU+BzGiP9u
VhTkpktV8uYmkHhLCOvVNjzsAhdRv7XtYVBs/AaKxH3rSNpvGsfqUduP0RjugQEZM5ZMSOSrX5aa
nZNWD+W7UpMT9dJuOlaWaQVQXlu/43X5PlkwfWJ4Le/QijvAyWAfwKni+tcL450JDGdFqFrvk933
ePgKFW9NC/8M4iLvEYIoPq/18Z14Ohu2tB7eNS8c/ByU1LtnIYVkLW7zHpW8ItAxrN+hkE2IaiPx
FinGCcNB/Yr+pEdAwgkDWUzEol8LBRbRFL8vXVpt4CWZYLqjblebE5OsaZ5imz1xGJnDtUPE9dry
tz5NbrMDcMZemQkoqLwcqmXmWBfW2kSUvLuyNMprl/IvG83NYPMpkRhKkfKeRjSSEYXpI2ONgqLm
AzQK2G+Eg549mdrGBjK+U1WlxTil/cMdMlLMaIPA8S8/kdOZdwN6IgFIIXuDG5bhD5qR3WprdPxZ
pMY2JQTsG9aw18vUw5M8GXdLdR3Sej70bRJeF/4WJbHPYBbfsjgUdwKpvY8mFVNWo6g3pNBR9CuW
u23OTNhlM28IJICuQ7mbxBQ7WXVI+g1khm5nrCaofZFsYMSnN3vsy6O34LSKtCMeLNXyrexLfEbK
ZV/jyredK+8z4OCgb8YE4gvPf7iA+J1rV/Cn2GBDMBzuFtDajr0N0zjyw4xAa9uggyM43SUJlCER
ovGljdndVtKrvr66o4zAlZ33TdCjHaqgw8bELSA+EBBAizW0Nr2XO76alyQimR66JLRfxsojqG7l
u7Y3Kn8sCWqUXuQGKQZwfktmedvGlR3MbjOcEOqwL4nQEn50C7iFlnCZZvJCLVhC35wyORdGDUjX
OM9I020Ha06e4HbUexb+Fp/shm5afdBQzBBKGz51PKqIQ1V/ms7SY8QmrMOAFE0cJ4SQZ0fbdl1Y
7stIZBszeWttrb5H86T7RNS+8fYmwzyK+VRY/jAPlR+3kXKzq7a/Tvak+AXp+ksrRrFBs5k/XPVO
MdYbRUmYJ+2aO9FuwA09wJ+yQYGysDDQdjQNZXo0L31EaV1VS6/QG3f8JKZr15JtxEbRO0Whi2Nq
7l4Qct8PkZL5g6veTAI6W8OeZ1/rlFPnlW9C2M656JQfzcQXNVmacTGruti2c/pXa4DfaRAVxznn
XvZNcs6GcfKVZHb8CZeBjnkfVQimFdXOTxh5h9s5xD1IDDCl+zDEdA3pDuEoP8zJHJ/MEPjWVMWb
uJ+sTSv4nfSVnp8UMUABNQiMzlN5dOcBZxC3rM9ojl3Vhi2VAVTEwBJRx3IDsCwrMpHbT83k4egy
sXjSmqHdQ7LdxpMCZa0WyyG3shZoZfXateWzogJ4Q2C73Ttt+1UTmb4xGs3kCct4+DzztvQTLLkl
OroRrkVrTLQf4nSLHDQr+EibA5XdR+XF4gRHSSV7tXxrWwOsHMuCgIcCDgU+65tlmnAf6r2vWViY
fucMxDqQaZoytKFb+0aqdLpOgAzRLGp3mRt9dhCr2U6ejpupyLbLFNlshgf+QcMgdnYUqlvhZJ8x
BJqCmpDZFslVdZvFoAlLJUJoRa/OxYQeVhsyReW2afgOknA7JRmcTZcn3UaE8Z4YXHZKkd61Vd1+
Yo1/xuyyQ8Y8uRuapuwrHiQ/nO8ZAI4xT8Rzy342skg0Gy55EwGvpKtbdqxqo7PSZ2dXGdG0zytb
CxIANr5wkZNNbpGYLJY37bDJQUgGlpM+x554si232XZI5JK3ztXdAB3vsDiqB+MXkRPe4VBphjTf
9Qi/L/3/0HUey40jWxp+IkTAmy1B0EqUSEqqrt4gqkrV8N7n08+HZN+rjp6ZTQYyYUTBpDnnN3aF
nFeKFwN66rtwUYPOcdsNdOV8F3oWPUkYRwEqT981dHeCZuimu1YQFipg3zS6jtWX5+FZaiD81YTp
vMX88c6jcomxuD8If+a7WMHpYjG2Tg5GJiIoB1rfaXE0aRG008MCmM8cfyTEZ+C5+grYQEDtfeuP
TCl2jYWCeYMSBOjwqr81ORQug0SgR86/nUHQ57O5bFRm0uaANRj9z09kFqZznOZXJWyEP6pa+Bx3
xnfbJA8vxvqUDll8LBe6a1MBzlWRzaids8MqE+rpGe/drYYLnd80GopIVQh1LgSnlHWnXi8Bec05
mo5RswkRWN2rCmuWsbHaR2EJUBBmVWCNZFvX0MvEDo4mZhgZhNRBKKzU5yIFCOA1Rywvh9M8xeNJ
bn0VkW0OpyIFOgWnhpHaIdwOvn2/lLm75+HWJyNX65NNvGvXi+qyIPZ7QhJJnNKCRZsHL8mXV3N7
kgFDPu8bEozI0JyJXrgbQv2XWPPaU9aUH61bEEApzak9iKRgiezBanbzBVniYTlNxoCWudPhhWtr
RbGxLNRZ9NI8jspqiFfv50WUJ0aRkkXQHAbWUH3YCaiAfowqrk+opcNntzArX0mqhLWUG55kwfSV
eWiSXSzC7rtQUduTGFr0siZr39Idnlo1A7uYMC3dNG31lmb9r64vh8e9klvyNiXCQvt8CYWL8ssQ
78PVjVKuM+SWu1ZXaz6e97aty5kfTWHP4XSyo3dITTUdXaAh9c/qgqys56QfRhmVmt+pTXbse0HC
XWy1KbtqipfiZs8/RvLNQoYSJQhm8F0Xhj6d1PoDmpex6i6ZQneBhK6fZEtYbBI1DPcibw5T1yCs
UOKKmCbHqYeXqDBZAwY7Gyf5CxDzIC/siHfSdjV+FYYrfLnZaUnN8jc0NkkPiBKpEOjfb1XpsbSa
TOI1GFKdADropxiOuV878Nian67IfxJ3cbmzIRpyo265rI6p44GFDWoSH+WzqvW5OrVrIauyMBHz
4DVfH+X/tTvEiP4fR0+O1+2WKSa4WO61evIxW/7O4mTwOxNVuMBWTARGyuwwNoVHUocDohr/78pN
EUtfNq3Xgs+MnQbIHcUI4m+3fMZ4SpABnDWlfwrzITnmSoGc+8uATeBuSMZrGdZPGf3ACZVsHNLq
4gdychGB8g6a1oDHrNBfOrThCYcrbuBkrbIBGE06IUrFLWyKkr5bFDttiq4OWbGwuOO7/t6qrrEf
1zCBalnFaY6QiWxb/bxoWNvsISI496HlG/ZGF7xkUb15kgaJ/UAZQaQcp6NS2Rmfjrtc4gVBNstR
OmZNxBk9xBuaMT+Faowud68wrYKMdebWHNGCUayNIOu8UWZAWq6hbzIvMu8oHpV1nZ28SnzysPGn
AbR6NKcSb0097bcJKTJ96r3LFAtjT1C5hjXmpywhtlbbVS9qAalxZBnlx3mdboY8ql6slIwzQlaI
9pd7iPZiSxbG4ygEn40ZZVs8bnRXZH+A+m/PYZmaPpbI5bZTRPOUIZxhaJXyUdPN7py5dY85vkRX
vDPJSVui/zVn8d4RPd7zvXl3nLja8wmUh5A4+kdVhigmpMqPITRrH3naEcRonF8UlXVP541BnSfx
j6hO3okk+Thwm9/HKL4iiOr8LmLiaYwLeqnYL3nI9KWM0mbTqti2mZ39k8i8SyyAPspR++FAsORG
ahCOy9BAtCJasq2iLjvqKM5vncIUB1RMxV6QOtiC0jS2Qum7gOnjtqqndK82a7zDIyJVEmnt48G+
APTHrjAebyV8EiOtku+hUtswwUkm6PesVquVvJIEqmGLWzep3/tO+6Oc+gZ1cgiTZPvJw+DVkrqp
hw7QVG7RXM6ucZoVkFuzhU4q6JciPzdFPZ2tNXq3APWdjLY5eGOrvGN9HcSeQUgVxt42HPJgjtLo
HaTgzxijqWez1ZU3Q7UU7DPUKXCHAmSjVSW7vJ3d7y3x69ZzwdZ34XIm8BltcxM5pZEM8gFF/q2L
kvuPzpsM38kc7YUVgHFs66Tbd3DP7onZw3onE/67RT7Y8tLPFkNi5tOacfWqvF69R8yDZ4zx1WhC
QhtKXP7K69/ICiTkSJN6I1rbu4M2DndR4kAYbgQeWyITL4QYPhe9P4ol7u9T17vXAWGLpATPjNF0
u0cJnO5I5r9zfuxJ5rwzcmn55qv+2C2PlI2yLgt5+NfZX23/5yXkbluEsp9HrEw5RkQ+YX+spsaP
zWrC7ljW5ZYcb8ZE5SBZ/8fm1/6vw2WbLP7VJq8j2xatL7eGWs8b1nY52m9lWTOorpuqwxSGcOp/
Wo3RZEKw7s8VILsBfmx/1x+nPsp4IQ2oWMouyuLmJIt6HWYns0J8TNbNbvlPHfVqZpFj+lQtenSz
NJXPwS0MHxBRdJNtdWHTu6fmtJdtslDhpqvJFD49mgo7e43oxr5O6nFuPJqo+T/a5I6yEy35nVXr
eL34oy1Vuo2mjerxq40Vp4+YvfFSmbkWJG4d7a0aqfFKaayLWpvqJSy8hKFv7n+0rvZRAES+66oy
n0QYF4GNAdG1WgTLp2jZIPFWfU9AXOxTDCAPJEZgLcNOxGRvq+neuB3bnFhKWD7b1dg9mWm+dxlj
zzh5MkUSWX6EObbPWPKfSyRb94i7vJdt7lygH6qBwrKLbiWyn6d+Tpnhq8/Z3J8QQynOuPfGWOoA
5AZFJQLD02xMTwr04yrxI3aQneRGe3cC+s9l36rf0Vsrt/Fkl4EqtFfSzQNLzAGZxiqb/Q51w73Z
VmR6VASZNB2iHFPvbTaO6nvjTABG+2xlUxBJyvGHwoIqMv5I60+jGzpWygAah8j6EJNZbwu4c7c8
QaSgnqufxPKXs2xqI324eHlxlDVZQBSOdh3U7608Xrb1g/7uWWP7JGtjUgkyTPNz3y8eOLU+3lZF
Nt3KOCyhwSZToETTdJNtScVkF3DURdY8XDnPSVP8Robm7wPEjFQ1UUkwKOs1ZFHofyWTFV/lZbxa
JEcV68LN1wHjgN2DqbT5UbY1fLdPvRJevI4c/lJt0UuMXjVRqJh4ZsvOcaM1PEG3LdsiK7kWJRlU
2WRVI6jbvPol+3XZlExi8dVa0/eymi5ddVuIij+uUGKBrQNUkphXCXIFDvqa1qlzSDv6VyRb/gO6
fRzSCebnWvjtq/3fxxHiL4FDGvpOXu/rwFFL7jPZOFY2xeSj4FQ9IxloHo151c9pknkj22QxVmr1
3K9FlCrAOfVFrJpPUHP+u+PrYC0TzqHW1devJrm15GH1/NXmpsVv1WuZ/bSJt3HbLn2udFLGMWa9
j62vNlvpARG03kkeoZBhehxWRk1+UHTAML2O6nham5ihqEX/HhEICkLmDDtZ1eKqwA1hgHftWN17
HIYryGeNFa4HJ1NcHNI4BlS9Vqd4qHEMBmeCVBNrr9h+N7wcfFtlEmFeqyZJ9YPegdzvp8F+n8t2
OsQKMza5N5+77NC39bKNTLjyY287p7BlUmJnROdURYsRScvtN2csWYJ58YesWYWW3dc8gawlbmi/
GaaFSlJfXGVTNUTMJopaPMkqiCnTx8Pxe4POw1afG+/NSkYFSbBECSzPc980pkYHtWRSJ6sVUi/o
rzHJkQcbdBevMBjOcmcIouPtm85rPfrTYvBd1fWrul4065nu9p5XPskDsSVmTrcMOCNhXLiRbRMj
TxB3qFB5rO+9pB4h0TDkzXJgk2OTqzsh4c41jdOP0EV8w9bFwcm7XeyMOdjPKNmXqIW8RdO1rtti
5ykYQ+fTqns52XeCBBbJX20IKlBZ70o2Ep3K1W9DlDG6L2XxbmnzwjyfXg7TmJy5uOGcRQLdGR3R
/H1UZpItXviBHDQWHDPiz95g7mWtqaf2zTGO9I5JYONl6YAKOjm67kHfypCiLsP4vZuJZOUNKSlo
NPpBKyPHj8kJrFE+xx9BugRJbg47wlhrbMxlOl/cl8EofVMvooOnbxEfdV/t1Q9GFnp+MEzlxSjb
b4OuYMXjNssLPxoZjmomXp2zdlEMaJEpyWM/smuohjoagqhmVT/6cnwNw0Z9w8lQIm42remF94K4
VtYwV1eVhvuzaKCL1kJuxescw67M56iM8keTNofJSTHGW9rlv2rbNQ4dNhaX2EIfbmGKey6a4g/m
3t0v14wv41xov7HZ2GVeZ7FYeukWsWFCXpLD7nvgEla28RBX/hat+Ou4bDcR3hjvZtodE4C8v7QC
YTjlNcfG5Kbb1Rll3nJXacRpSyUtA3dKa5LeyTcmfc1+dCEyxL0Xo0+f9a/mWLUEAuzkVxv/UCNh
771OW9H5pbtdVGKEZRpXGGe7BG1VkLG20K8incq3aUhXdmEen2Q1b9AbBTTxBPPefg2HhTzUMDVw
NYz5NWnNlV+WdjtQwemha9AIsZTygN0TJg653R4I+rWBudLKWZkbN6b+/HlBDpIExRYQVJAqJPpJ
auWbVO8Tgjf2xtSvuA7eIkEPZNDV7qJQr3D7LkF9KVr9rjs9mrVFebVYrb2PwtWufafv5D6kT73z
gIf2ZrY/BzrndzN2vHtRI8+PRcb7aBkLLtqYMK/7ZoTgiDXjarrWVPQWb81I5H6tjSSLbyVOvLKG
HnB967xsF4e19d5XDWa7ZbGX+wbPUq9O2B4etdpsrv0kjqaaqcha6IesycWlWItenc4i7XXCNdTq
oRt3o6vYaBnp9mXWNYc171JsiOigGSAbjXVPajHGLEtxLvTWvqiTxt5w6UVgJsmIYO1al7tkQQIT
m6fxIiuPSxVNZ5FUrQijFlN8mMaCsGQXY5jmWm0MYQjlMFmt1j9AEsDm7BX2TNYCOBHVudc5Wriq
OA7x8vaoyj1aW4+nxMouRT7+YVZpdSyIeF3Gsfm7QAHTCfCVa/x/7ZhUb37W+Slfx/aGoxmbbtaa
DQBypEXWqyQ9waBZTxEMMMPoxcjceRePkCm1XI1e+JIgCdijWJ5WDyPZJo9zsQZ6kVW3MV9h3BFl
WM//ahdNh3xRayvoMkYtU7lQ28ZLGMM4pSjTvgRgDMVyymuSyGtbYtJ7IgQUAeew+7fCKt/rsIkv
suZ5S7hCK3EkX3dOfarslclOWUiXw5tql/qzje8HiJEe0AtHNMBSWRzfZSVuyTGhVy+eZFXrgXJA
xsv3slovZXoMJw/k8HomMp7Fi5iSxx+WTba1+EmbRzdZs4qJEOuEJoqsJni/B7a5BqLX02Pbqk9w
MeyNrOa6Y722UHBlTf6+PtIPuV20r/K3FyvOa7ZSBT/N9XevwKJF1+pAVmvM5Xk1S9xu5G+zC2SQ
UoSg1pq8WhKOr3lNiJfEMqk1SytVX2m69mSTLCCQvDT01WbVHVSbzFCE+ee7M1fLJo0i5wcA4nPL
Fp50fE+dJf4ibvGxEAn9Xg/QRUjKx3d8vhnqmRpu8OisLyA48kNd2eGpN0R8DkMlOZCHLA8VIp4v
epF+5MizffaLczMX/Nodt/4si8rGcjmbT1qNqbGbgr4h9pN8HknEd0TwWRhokZte8rlMQeJE0ZkU
6T6dxZstSmODHCfwjTq3n3sxVGJTNBqvN1/qmBcvslBsO38hGopEdvjDQeHRHzMY6O7UkE+LmhHA
FdBzOHQqGpsDLBavn8+A5cWx7Zqf2GYqR0srljdraHjt5lcNP/gPfNd+lcL1SdCj3F2Hu9iOfzdD
kb0kaYJube4oO2j66kdtpRqT1n6nubr9Htt7UmL5N0OIaWcoSRq4Sn6OFO8X03X1ZLbJbzOpfg5z
bJLeaZyDBmKULJuLcRZCY3Ob5igwQX7wYiP7cyJJlC+WCxSpIVnp8GFnzext9Zj0UgMQ4FZVeyLy
KSk/TM/7MsX8BXVisgTat0ZE3sHyyHwCfM+DJkYe03QAK01g4btuDJ+sP11Y35ep1G6G2p0gojcb
slDRTq2IiFnIXRJ4mYn3qszNW8d4mec/dRxPjGvV2+5hKQbkD2cAyq1PnFE5aAp5NThNzQ7uvI48
SGicfgH1UC85EbAt+kr2trTL1UdWHBkekdi0o+9N4bZ3oTNo06S/OCTuAXc7MRFTCsWc46fZS38t
JaaL84R2LlaLfwloMHWve7gBRp1vjXF/JXmr7a3Gik+RVRKVT2p3G5Wq8QHy8+dkpfVfJiqY5IJ+
J8PQQP6OCdZXNeIQUz9sVETqjjj3TTe10pLXBpSKrMmisXptB3Ge4Nh6hCzCWgfpMnvnELLKDRkV
DdhfegAbEaR4MbyMmqneF1KrgaeT65ZVCyHFS5GiBb/uHEEX3icDMvZsj0+yyYB9sHcSu9l2bqbd
vdHoQXkCIFprskkzLATf+jw7yRPW0edoMDIzd0kOlRauap/1cF9CIK1mUl9lDU+qKMjdEAuddefM
yoZ8dX+SNU/Xhnui5CAEHCTpZZuOR8hx9EobFg0nyIJJyY5PA3vR9YTIVZYgazIVNAJHMKtOXwed
7MO6U1mLeSLwp0AaOMojCHVPp7BCBerrkpGbnxBfzR6/uUimyk+85b6khDsWS9PvXYg1WtnGp7yI
GemqPv3L7m10pZk73ZzYvuXTZ40n7hsxTX8xrBlrktJ4q+f6V5whNCH3EaJVfcQpvQOIUfPN1vAz
VEZvCuSxpaFHpwabGl/unVQyPdivW/vQfGW8rwHDtEtx8mJmEFDRkpssEEepgiYLqyD7b5u+JMUm
ajzEu209uS3RDMor9ND+Nvd5nBh3txqMeyYUOn0wLUdZTRVvOGoCeIg8RJts484AtjhF8ji+7Egj
z6i0Huz19CZqd8DdQwTR4bY1yuDcZJGlHb1dN81HJ0qdW482+mVOFWjmOgC0yoxgR+NIs5cHExGM
r2jJsaYJ+9IH9dsF3KA5ANj89/Xa4a+qUMIAZj/AKGxTbnDpdCzuuuFRlW292W5bjfFM1jAxrfai
AWD3qOohZ4liHwLceJFNsyFI5w2piq1HE91l2yLCk1byYcha2yvjobfaiiP4o7IY7eWlBhzy/GiC
BYmj1eRtDKdMXh2Xz7xHO8tedHNDbpdMsTFFN1l4arxXK0NcZG0O3e6StO6+0vMk80W3RoHbxtnI
vVXCKJ9bOqGzLkt3X22Gl/32VJVBb6y7q5bAKvvt4C06d+pNFrxHKHiMZKu/2kJzem8TdX5C0Ue9
jVGYPrWa/cfXARnrFJQ3um7/1eZiV9bPj4t244RgBTJCvjXby5OepK/97BUXxsDiQgr9NEKCOMka
Rpm2upGbXh7ftN7sj/9ok6dZXfWz7cNoq9VNAcindK6ycFuihA6EABjqtNWqAkiXXEw7bTM4qvc2
Det7mNWE17w02cu2IimJVaZAzOOyqv2lCdUN7354lAebBh6tFSrFhgn8p1axw8rpZoNoSNp7K+pb
T6DwGb3X9l5liNyasRL6KnRQvB6mszOYIzeAnTHwqS2JVJBSmt3e1aVNX7rUPcqdsgmfMY3gfecd
tWWqL4s5n+02Hnmek/HemVN98uZ2ABW0RMVzG9VBWQeKOtXbrnParWZFAuBR2O1MxXCexwyKRjqG
2Wo/FuDj9q0zwgo+/PgU1uOzNUYotsfkpOAl/AyHdGfFCB5kFiudihmAV2vNYU7sT+GWINjaozpG
MCeUGEy3OurbnjmI3zH7KD38hfRiI0AJ+3OiQCQNGc1ltg98DOx6Ewy6qkwnEBPvWusk+4gBgQC3
CiQdkPI46mdVoDXXa4pBcgF2kqvs81n/YN1FZwN6YVsb6qUY8iNm1MpTM9TQY8fJPRYjBDjDeE+7
KWX557JOBu1ZjLF7F4WlnRYy2sQ7eoKJRrUpyqWHM7VRZ5x0UScmfbvgBuDVY7bpBWMki+Fndbxq
cee9riJ8CyQGe2lMeI+R8WR2qbpTMEbZVMmHEOKNjNA26bV6V9m9ex4L3GAIBLD5VSwTCvC20ZwR
LfsGwmLGha4fd7UT4+Oq6+FlLD+5THxCbsXYoPs8+Y5pkLmtFO2pYK5aWLN6NXKuPDWFOFsIzkYx
IJFCwXIx0+HkLdmh06b21A5hG2AfOW07x4mecrcVW7XXv0Uz/gEgpoYgElA0VFFfLeAf10Y335U0
aQ4Fao1PyCSCK2FMCfLO6Z/qqiJKok/wt0ToR80yPgEkOAwtgox9m/llW++9YvaOpbE025x5A0sr
M94YuGn57TgcrGZFBEaDFpiTne0ACP9EqunHaiZ6MMmS+9yt0QcON/iosxHB472xOwW4Xtb3Z40S
nQTgWmhJsGIfDEZ7w4Zto/5sMn2BV2e25wmgwVFZAx5Gd5Uzam2dVjNF4TUayIPkMcIsZYZkRDL1
6rte/Bht5ZLn8HwRR/Hz9Ap6+S/hGs2J/JvKSJi1aK6pp6VqtJsJw8PktSfda7dTBv7GaXyjjJOn
oWyiUzQzwyg0vt8lxpcnH2rk9qb17a0LQlbOiCaFk7xj1MsEMyOGajdtu4/t5adrqu7T7Ga9Tyiw
jwmFPsAOeKuRW7KdYzTGOEJEkGm0EtOyql0jJd8gApT+lCafXVHjkp2YB8byMQOxgrxVu+OG/tXm
WMTMhOHJPmDK0TfWK4ERfZOCLtuGaXf33A6Omdvh/qYa1TFu6QdTxfTFNHZ+PRATaMtXNE3VpzFJ
tKd+LRwTw0oHEmZebmI9CgNzAKkXazorFMUZ6HutLoiyzPUBZe2SKvpUyDygxJCgKEQo49doTfVH
j6w5g/ZhKLGxc1w4TXpEDkSdoad6TI+fow4gj7iyIul98p5NbV6wNS82uAG856ka8+cda4VQbxfI
xS+zR4C91YeFrHB0Q1iF4bNvQCiF6gAO30yfZpCXG2yzmFWwKBwyFQ6P2RO8Fnm0s71VfbYZPyM3
LBAoM4A3unoOiMEsAR6G+1hg1ahDmN8MGlSm/vcEaTAB9ht0HnC+1naIOjsbs+xVH6HpKlCrAYTy
oGDAoqkK8pHoxURRSGKhdu9Ls9zm2O6eCDUWvhgWRNGK/gX28o1Ic7ex0JM/eosOClQPraNjuycl
HL2TkoXuyVpxOk06/Ohc76lO6GbNTqEby5vmIFBYwkL1zwkg6r4Zhj/xPjDgBNtRoNTZ8jzhVfTk
EDyuVgJxlOv33HHP4B8WZtlzyB2c/pxZtRPdiIAvpWmgG0O46SpIFEXaEKjoI5OsW20dGrepNlZm
93ug6xWgOM8CdMNgsIPMfHJKklJ6heYW0rH32hpcojyVts3SdF8vvbkf28b7I/fe4DINah/+Ena7
hfPOWOqtEBnlV2KMfmkV0UmfI/wRG7XbslL3DiPAs70FDhTcCSkpJWTxNkC4d6yKoIdqbpkzPnuz
Nb3mExpFDjXEZLKgN6O3slDs81fRTJXzqNrM/I92C0UMm6+LFTJ39CYLHKNbAPRsPG8XRqHnxx7q
axpdn8+SeaOrEZ9iaBpn0aakTZl9fOalHpRRtpxUgXwTQlFXLY1+W6tDFFSdJ3SL5cvI6oyBeC1W
8RyznLUn1Wz76zT2y6VP156bmldH/bVNmOo2bb6vI0eN/dzhMYIJOyo9649hzJl5WMlHluvoHJrV
q2XM9m4uE9bfaxG6z8Ib4KH1Whp0wzV3uuwUszw45aGTbI0KAgBs7ORs2eZVjwzYG97MG4Xd4wTi
ivheGkxKexUYVBLYY3E2rAJnWnGQGDB7zUhDFQaWaFqr1xUIzP8WykC+aETbtPKwyzBiJLXCGqTG
XHg9YRb8Ghxkz9dEgCL0QA+xdcVwC44EZqAeHOtoBI21RNPCijPkXEIjTwhKH3lRq3NnLq9qLGao
HaG9nVGl8Ze1ikzB4o8mD8vMXYBmTpzDKxmQnhQa6CLPrM4gMg7TAiMFuNJlMIer0uP/VJppttUx
0RS+xMzFK4HfAn8WONNSwikQ7mXONY2p4FC8eKTmTmnXfAjgRu94bYA2rH7EU5K/qyUuMV7/6VYh
L7eMEjhrqKAVOiudnBfK8VztWRYLQxgAK0/ZhvJoNMCxV6tlqQD2DEEKLG1pnuRlcK18S9qoPBZp
TZc9D84Ww27gIaQUAMFVwq9QTEucyua7sH2TLu950qD0tgAF8F+bdlnH30NyJHxOCbAeMhF/xEjB
IT66W7CW2zrODMF9xRsB0N5mGk8X/d9c8fOx/Yt1TX/up2Lfzi3DJKjAzMHSWs0gCfXwONv26MTf
q7I2viEhjyLnfNOzyDrkk3ITBAFWequ6b8zVeCD9Ux2MQ+rNMdn6rZcK7xgn1iUllebnOrJKvVoi
/GeAGLfPrqkvT1qevs0qq9S4iZBRjKEMryZNTYiuTdbx94ACfTwUIKKiHXY2CW+wXLX9EI7Il7+G
ydHuwHZdpLGVhYWAST+trbj6Mh+7bZXb3issAOdFXd4ECL5XAzCCXUbdrkmzbzUTA+QrE6CVNclU
WRW5XjDnqwsAmoqyzwY3Zv5k5MBfrG0ZDYbf1NV4gB1RvQ1m2x1m2CK+rOqZ04E3bi38QpXumeky
/08/2Fu9jj4XW1n2VZqLM8Ifr6MA7G26dvYSIeXyEnVaS2YYKUxndPLAau1mX0MDNyLYGUqGxFzB
z1uZGu6EVLATk2Ssoo0j5iJgFf1iEOegF98WxcsQAxb7UdpvmJb1x2LFzNQrri4GYXE0nZdkxY22
xqIeAUbEK5JUFouefCiKEQbpf5tkuzy8WD+79lRH3Fevh063KaqcUgI9Ox3ktNY20TbcLThCHqz4
Le1ACoT3uYvyXQSd1+4NuEXTfEeoHHVDPO8euhoSIyRxQ4XJgsFNHZS8V8ENuWMIc0iS88/F7aIT
uCxLBExW+SVyU37RVgOX7CA3M0EECRYW/97UVqB93V5HQahW9ssKKWQuW5yqEbh11OH1EG4yRVvj
CLRGYLECsirfHaXcZmqEQ+6nOU6gmNcb161XlFtf+ERby1QRSKiibJxFsRQHeWTi9NwZZBGjv8/v
14vIo7RYXTa2U+Rb+SsztKZJwCJ8trr67aNO3UuFEcfzIblPRzCcv4b1+c1m4hxK1KhlDlgWmbz/
cjNliUxKC+M7WS2KZh/Xio7/zPqbSnCfEd4ZB/kn5c/AeTlOmglxkrEJvLr+lOflcwTHfH2Mjycs
GyVeqgzJulgrafSrba71YY/UCp5MgD4e2F/5NkC7JUM9L/kcqHr7Q+KBZTEBox5a+HXEU5EcKZrJ
xoyocXL6eLcLZNL7gfOK1ejPEeZi4HUxT9RGQnTXZ91dPns7c18m4j470Rp069aUoLfH1J30VnXK
HZZ/fYxm29dDAzusA6Huoq18XPJpyK0aj89sIzflW2DFekheedh41Vie8HX0QJ/JzbWAiMC7oewb
vN7pW6ZMAEQA5ozVMEag/9iUZzs4UoBEdo3y9NgU+Qgayk4O8u/NXUeMutumffZNzPpJ3rnHXYJa
uqmsfNnKey3vStZXrP97DfGVFQMgn4k8Q27JtsfrIOuyMHIcQ7ohBqKJ6OM03OSDf7ya8tZ8vQ1y
T0vkc9OAYd/KWyF/pD623J8+qnSfCDqzXKv52a+2IchdPu6vWTqjAHhl7ApmA7x1d60pe5i28a4U
EJ17fbnpa9chh+0itZ29iARIYOz4Nip0TpRwO/SErKys/tcf/sdvkJvYXkF212P9ceTj6aEmg0Pp
aOhb2QXI8X1AbvxgA8iabzlc3sfNfcAp/vHV/ANU8e87aJDGqxJYk6LbGXGpiSB14z+VoVCDrztM
J3jSHRdK91fnoo6vBSaWO/lbxrB5yW2h7tBoHIXfFfFTP+kKMI+1H1o/a3mm3Pp/27yhFggHxNlW
vgljmu+YwrB0WV8EfUbayYRj/fX6rAfYjeAAU/cnJNgO8g2eB2s6LKXFsqQJSmfC+MhdwZX/79+1
q/wYxmCFvdIArrACUr7ePZE+u/oKYDQqu13lbeje1m5Zvkmy+tVWEf1ZeyRLF04QOs0EZiV/dSKF
PlIeL4uvr/Ufr+hjU+4XjTcdvM705ZvwOAVbgb3y0XckCGRfyIK926PQffz6wr/eZdkmq9H6Fqrj
uOsA6e1jJ9nJfaZ82eURX+f/+xWUdfnU5NbjHFl/bP5rv6z+q+3x2taNbf/d9WArR4I/N48RXLlN
DjymygG5jTYI53Xg0D2IppHOQnXRd/hQkKdnXiCf+GTrGIM6L6Xorw5zA9aHTzoRC6FWeGxn1xJQ
ytQOZ2vFqoq5vpaTO+xMUzCV6HR1q0YVsZsRgZkNCd6d5B0s5WoXaYqp3UZJ/eJgXvz14OVfldXH
5/RVl41fr8m/TqmmvD+M2A/Kl1EW7dpdyy09g75kpnCe5N2XF6nAMy5gVnjtxhBavS+/EljttMrN
f7ROrvFHaSGiJNctC67BAaS677bkUsTcsCFV8iNxcKgh6YpvmDP9PRmBuyNjEsh7LAv52NN1eoJQ
LmvkJf9ZLvrJS43/Yew8liPXtWb9RIygN9PyXqWWaaknjLb03vPp70ew96GOYp8b/wQBR7CKBgTW
WpmZ7OSxP0d6DkGZ0xzEJKMwa9dgdnPYczd+5s1fAK3+BSg/OYoBxZ0XOWb6ekLDmEH3a+ycO2Jx
9hyz7Ebmk4vm2S4VT8QyGciKbB05bvl9at0rm3YAeL9cxTyxmEmj6TOT2ImxcQ3gQgJUAi7gjbhk
jZW4A/2o6IJvDciJBi9KrxjbmcdMLLaI1y32g20dBwJz8OfugUfCURyY6wTFsHl1Ne+iAsXL8Lmp
yjwJg6W+lVqk7cT44ne5ZtAfa/Vh1NJ6J+vao7iry60VubRpfobaEKz6LIPpHwj53w3aMnFI4tsv
yvPCju1pjiIN2wdi/LdKYqag8+u0u0LIrh8ITStOArXTBU1x4ln4k/tJMt9fcSeWOWa5MXygf8fA
M/XBKTcGAGloMSwNhZOMl8BmBt/AELjNuWTizojH2pOxPRqEB7sZuiH/mcxFh2VGX+7k/EBP8/1y
EZZWkRNd/v9DsVbrQS9dl6le/BhRnNfiS1nk5soxQPaDBS3EDGKhKzXmQUZjUXQRp52XXCKLwiav
2pzFr/03rH7+UIrf+WGVMR+bp/aasIALDkHkMfjQi/UrzhFM1+I1GTPoYNbeoH+DawV7st9Gh6zy
fXkrus9Zd/qCBgSDNF48r+PEkypWdEuy1A1jgstBgSlSIUxsWoSJv7Mkc5SkKH9Yy86/Ph97kDjX
PoPXrSVfEZ6+M/FSjWv4ejOcUD9s8UP08qTaqnwUyzKxqBM5kcxDT8tCUcQRBOe1BwBk6Sy6LEWR
W5LlNi51yzk+HRukLw1EHcxhzJli4mwIBEgPoizePK54xDZ+ap9//Jgr2SqQOvnDMlLcwvnJG797
AO2P4nENYNIlaHq6B37TQLkhnpR/z4qj56mKoJzqYOfx5jMUxAMpsmzhPmFCBMBDtC4Nyx5QNIhk
6SeKnfuzU8r0OP/66UmewR7LOzOvZ+aHWdQ6atrgP/nPeydycy+R/VwWB82jfuj1+QSfj5IUHBu1
+ayMUM2KeWVZPYhj/61u6SJa53W2yC6JuB9LUeTEcf9z1A/bGdFbdPx0qn+r+zTqpzN504SP0FzZ
+CD6plccDWd8FcU471XFCy8STCmAM4ERsXmfzGxLstSNCZqgwO/oU9Qa2bmTmG7F4EvXDy0i6+oe
EUK44OcnWrws4j1ZXpblpfqfdcth4r0T/f6t7v86lDumE7g/C4n26zc2Cm0sa6e1sPhwLcm8k13K
H2wV/9b9U928n5iGnc8gxvnUZz5DFzkXRer+yI3jr8XUIPagIrd8o8UcshRFblmQLZ0/1X0qin5u
C2FA+1MpoUSIMhMgHy8nvneWt+IRnrOiVpRHTNlsq5Mi2alO9rRM7wRTARtfytI4wchFWcz8rIU8
LEpGYtiz6cj1jHpci+kB6z+UrBXMwH/havOkYcrYEMTskuUjIEzI3zb/Nt0uj4IlNv1Ln+UxWOo+
PS6iKFp7r4oxWdggvTp51DeNpcbjWux/IwIMMBdF/bNXd8FufuPFRVmSeVpdyuJy/c+iaFheXVH0
MKT8nb5F+dMIom5MImInlIjXaJns54X13C7uz3JkhVYJm7fkaGAY0SYLyYed49JNHCsSsTBYiiL3
qZ+YRJe6D39ctHw6pHMKaTtqV6IC7yVQClQDRA8s5ZpCJMf04cpRxKufxNTlJlGSHMSVyaM2TQ6j
bK2qxDIO4mVf7uj87n8wZn5YKixdRU7c3iBrsejNnWYjV2pBeqKFATQpKlzZ3ejkuGNgc1GGm3hF
ZzuleAL6UQ2rN/Ei/7VqlbK3RTob10mFczBNk2MERTAocUBrIikrvJWrpewangT/mW+s8ol32BoN
BMiYkBfLh6Eq3l5X3bPAbBs4AAIZ7hpxVcV9KROgTGqRPechOBOBJ1enGzzWkO7Usz3z0+UXF/XD
LZq3rvNVF3sWkZ1f8wDn5Ojow1ZcZXHaJRE/YCmKC/upbt7ViZbPYM6lp2he/pLq++raRFpvhYwh
UnFe6r42WdjvNYgAtyqIWYpAzyAgzY7oTNJqqPjONAuanqnVcQjzVKMI7abSewqUZK9MY8hRmVxz
r6xXotfYJP1BGnN9I7cJQXpdl62qgFddJE5i62vTIcBTIaboEkf2Tg58I91CGYTgMjv7LVZJooYH
61ipXvUAJgtfM6SxAM8TC/WiUL7Ebv88RbR/8aCB/QL+ptzAGtfDykFR1CUQHiUR7omyhwUiNIv4
S+hYMAvqzXUI4UKwCFvYqfj2947hjve4qH6Cdzy0upK/9qmOqlbsfktzluQlOvAn15OJFE+q59YZ
je8O1no8u66Hw0GpYcfpupVXleXXciSmly15/qLKsbmGUYfwqgDaLjmbZAF0TMljahTwN8nypoAi
GGaonDhuhBiLWz+1YEpCTKBDUcCPlH2VmfltHKLiJnIiSbLMgvcsTSEWxghvZKG3yQvoh9yhe9dx
nu1reaLyS+RCQ44EJo7NZABe2S47tzALYb2WAXxqLkKiMgyGmzrJiAly6o79cJXZJyI1cK85GNtr
WL+Gdgju3ZQAdAnurhx9g1ZTOoqqPEGkG95FWLkyiM80A2+N5d0r2LDvMp7Qeywpynroe48dBA2h
6RBaFZtcyxRJUTRkV0PXNTclapyHcUrKhLA9k2cLdDU9lgZfTeK1kluoonV4Z/QBsbm+V+GFcX8P
UTDe5hLRHDD/Wjxzy/FFYDgPsMwE68KvV/CealtLMfTNMFQpHG8E02eaop9Mi1BnwlqVjWqqUb1C
Ch4aDBTAc8fPLwVQu0s1JUuR53MfZdhQO6iNTLBpuXpKRz3W1oquKSeRZIP3T2XWFtJ6cEC5O36M
sRlSg+fWJWDUNvv2PerSNw1XOnHhwP15t3TwzEQmEq2QFbDEtONv3J1f/TRS34cqIloBQpxnr08I
u4YH62FU8CUbQ2ScCzttT2ob1oc4DrMbt0AB8l/LX6pe4uFKYv0qa+1zCWvQ1Q6ih84sKqCvUvkl
bHEcWZA9bkVRNOAKfYF+Pd2W/apFuGM1TN1DJUaULySWazoODzZVlgTsljlj8+FgI/1mxaN+FkOV
la7cLMc/AA5DqTOBFm3HB6fYLL+g9qI/vj9G87ilNtYPVVNvUxlam7WLxHLrJU8IFY4Y7bOKvbKp
nwFaVF/Anrc3TMdHUUJot/6CaB1gqKSHrGnqIeosLf98UGQ/yzZ8XKgGEqgN7AeLxZSVQNBd4E9r
L2WHWTmPYTsRDRZMFkdoMCOi2bgUqi7Ve8g2lbUoisuTxPL0qbKICZuuj9n3BLoU00Iv3Jv9n/nv
xFHq7s2sBHM2XT9Yp4nISwYHfXqemb7TYU4RWZEU3gjCfSmLp62voZD8UCmaRUsDuGPTPRA4QwSe
162I60JSIS+YlNTyrSw9/9CanQfHu198y/OdaA87v9zFKqxNxShZGKwlG7Vw7IHHygu8SzMlXQTv
ia25+w8NbRsjJ/PquWa4BcIQnvM+QcNwSkRO1OnsspFsMGFUC5WgQm/wf3QUh8y9l6ObHnHA/8sh
sd0RXyEr+8/D1E0Gye1jf8tlrIHrT79O9BYnGbJcrS5xPeEocDvqRg0CFkbKazAlKQQTV1EcXBfG
wsDtAK/LIcb1qTmXYS5fLZ1EDgW9Mx++Bj8yB4c2VhU/Lxw0MQZJOlmvBqH4MEuJ1k+HiqI4cQ3r
6MGCCHw+VJztwxGJqm+bnACNzw3TrxryELDj45iZbzHypEQujXZ8rociPtt9QMCJAvNmk+BnlPFW
bKPMV57k3O8utlr+SH1FfurMTH5S/fLWMMHe8E2DdIF0kK9fq8H/ZZW1ejYJLXm1E4bCmZNfY9gM
XoNC+goe2XsQjXruXd0sNO+ijUjhbQyg7ks69ezL16hT9GfFDbIXJTqKLnxzkie5qoBf3vwyHi6t
p8TXfkog91O7lR6VZM1qXDFnE403FUUfgKY4clz7txx1qJfa2C5BLsWviVPCo61o9VoUtbbqDhqq
qZtcN2DEX5lG035BxgrqIqNXtwGAyteqRRZBBq+3n/CVr4SC5RszcfVDj2TmPTf7Z0Jomncj/z7a
lf3VkOz6lOQB1Emm2rxXI4EUsmWkd0h04NL12z+eZdbvhGypmzFERdys3GeF4DM4bOuOeE9yoV9v
R6RhwQv/UwUs8m/jpzrVsIiKTcZL3jnlFr22HIY5K3tOJMM8VXEzwLndZs8qiOkvSL+vRKNEGNsz
ERhfQfLKV1FluhX+BbvL96LYwyZxVJwhWotiGdr6fcRLJ0pixKaTrzJcbyqI6LM3jMQlZIavnUu4
YoBFly4sbGZ6xegeNhti8aD1hFp2W7iddRItbe06W13pDJ471E5Gl5kHwpjgtZWLdg3GJziJohXI
JmEKQXsWRRMhInQgVfciiqM0fLf55t9EaWiTO/N1etdC4nvc3jv4QSc9xkktXwMXGLHvIlfVpcWd
QJ8ttBPtY+7UL1FYy2eCFbpHVa15VUJY5YvIvogOoh5exF0ulclNVIlEh+UoMAEwlI2K4GqGemxi
eo+iewgc7Z7qj1WV7ezGLhAsLLfQmOdnc7Cyc9AAlpvIgvOzJJNUTWFDMysPm9BpIR03g+rBVyyk
wAfjGYaw+F02CmcLb2Z+EEUwOoTUq9lrrvdQUmotsQRTN6Ud3BWcfkTVpD3qynJNoHgRvxNFneyB
41s7Fd/Hu2lo59SWjCfdT6xrHhkEWEzd6kH+PRAteeTTplxZ1imoEZGzp2RUYneNBa8ifvefuqWL
yBlS/btoVWX/b8erNQEwjRk+lP1Y3XqpIFw6s6G+I6pL50v0O5XdF73vzNfK6uEHStXskviaCbNx
ERMR141f28J+FF17Lb6Ugea8lVUqb+wyNK5x7iDAUpawpcAL+wIc6acE+dU2zNY2YUMXOeelsvvw
e6MQIGZodvXg6I13kkwr2gexLz/BqlKuxPDW+CbnTvWzwW9EGJEewsM4aAdstjmsu7nx6JhwjvO6
WxBbKukqSsoMZlw4qi45c+rFzP1N66rhqYSc/G/D3Ec050stOBKCn6Hx38ijJ4cb0e4T93gRo4WW
TaVZACcsLP04F0Wz6ihRv+PVDuaenqI+Gnpk7GWzA7u9DGFY+tkkvPxk+Ya0jZVMRZaqsw4G8b5H
tG6qi6Lp1s6MkuE+oOOyaWu5euFtlAn9sa1vrJ0f4eaR/lTOs91FLEn7zNg9Ppl1pv8EkwhZpM48
z9PHS5tEFiAVb9yWRVHeQrUuD7pWdKfArg3Ufd0cWYLGgh+LYFUmPpCZag4tltu676HXv0SBLv2W
iLScT5SkClRxmfFriLvvviRZb4pZJbAdK+OTb8INzhLFewBCbe+TiVRcltz43MahscccED/YQIGI
ca4M7GdMZKY7+u9MwN8AH0q/VA8dZKKTWGGzCI88W/+dwIysNu2zhzRHVX9pG2KW4Smunp2aPWHT
FsoDcRsN4TkoLIG7sjYY11z3oKoaGlS9NVEayDFqcUqTnEXOskpcgFAgXJsIWhf0a74oVuc8p7Hz
pgyhdNVbx+EaQN9b+nF5EsVGg3kutcLmqIYtxFQK67JjkxPqllW28+IBSF8VnS9f2yJ3X4JyfFcN
T72J0jhFgFuq8SC6Oop1DhTDvYuS33r7Os7jL3qmui/uiC8xM6qnXLOsF3ffu4n1HvKp3Ne9XO+t
uvO+Zeq+7ErzW05EFpI5RXnovC57Q+Zu3RqB/YV95AWRh+xWuhLk+R7gjab1ldVcNzUEGR5nlHUn
JEu/h+xo4CWCeE0LtN9C7tCATM23vOZl6VBppbYpzMbYdUgK3pop4cEYNhXayBtRFA04bLNbNaK2
hWT1mWAnzuw1BdENCI6usN1lN21KTKh4z7akXVOrGL9gBXhr8mD4NgRToEcNngMeKCj3YvUtHLvh
W18Gxrqf6oOp/r/721AuLf1d22UcwtPWlWdD+PbP+Ev9/xr/v/uL86pFB3Lb0bd6aoTrjg37Y94N
5aNq6erenOqgyygfRUPK5neuE10giqwe86nu07F8OaGzkpx9qPJNFIkxoS2dopJ3PBnJ3zoZ+Wgn
1XdLN9HYh46zKkvwBl7+ICW1AWASzFevlJ23tXjXNy08NpukV7IHkfQ69ytrX9WVUhVb1Y/ki1cA
xGOSEgUY2uVLPSWiaGoSoPu5nBSblu0aXI//tIr6pSiOEHVw253TgIC2pWoeaSnHTHpjbz/kXK7v
LfIfMJI57xF4Jh6qPD06LlhStbe+DGbrfNcgoMNa6HQPhm0jOBrBt5LFcoD3FTQxwONjlUs7TXXG
rzAydPuGUQXh6SuwrKM4h58QztcWtXFFCdu5uY2Co2saG/GKB5Wr9kLciIHqgKbt1KruT2rpw9k9
Ce4IRZ1ZXMfwM8C5bL5Eg0hauLq3NkFWINFb66jHeg65Tu0+JlYkPUIQ3WzUg4OMWDSOcLpocMdA
Qm7pK5Yg4GLCvtxLRdLu2fxBi6/9KfT6GxQj3dcgRAk+aur2Iaha5SCHdXJ0+1i/+Z6KJoaUj6+x
H/8h6DD5w8E+cvAnSddhx0L69xE9mb3WN96tyKrqMZsSTWZ56GfQJU4dNHWCIlWEbBh1flNicPFQ
Jsvbzsmam+gvuiHwtEU0ckAADXKaaNJkJ2QeLdk2evQg60BXrYrvkA4hEGEgjKY1cr9DB628GV4T
7QugNdcoAVSh9fp4sWwii0HHm2cr6YJjBpXx2dED44jZIzs5w9idkqLvj5Ic5OdEyxD2cdvgElUu
FE+dZV+ifEDrtcRIEjSRuwvrWkaBQS53tpP1AF0hXYYAqr3jn8i3cWg1jy5sT/AGEzvIjEM0UNG2
T2OD1A/izv1zYECP3OirtvExSnmZ/FLhg177vay99rYNlze8p1/RnmlXRTD0VxcdKiio03hTDH4A
Exb8cXybAHy48fgjquytix7ZG97rCl6bYMLaj8ETsaR/AlMef0iR9gPDL/Byw8NQ7tnqLqn5OLud
vm+nEewQ/Q7iwHIkHno2VOYASSchJj8y4hLVRv/uEGvAFjDpznCj9vcSIfWJjX+EdK28OsbQQIXM
G8DOKD8klQKRDOR9/S2ErYVFeX9IdSl4diXHulkKaFohBO/rLZA7w+0ObdwNb7rJ3klRvGc7401R
hjSDNkDu3wICALde3rUHcZQaRsdS65RTaindBltidgIRFLJVnSKDDQdBDrdezVX6ACGi6CJyHyrN
qUVUfm5ZuveJ4CfkBMs4oq4obHBoOPDWCYqBNyOvkXKspea1QcDy1LtyAn0FlySBbxu7ZQfSYyrC
aOdshzpD53IqqvoAaEk3sqMounGprEAnhitEHgDJmRabgilRUx+9p1wf8nPvRAUKFuREsvQROVGH
0ji9K5UQpS4lGuv/cNwIYVQOQP2/xhbFD6e20BE4shJafahbDhHn74N8PCXxWzX4/jNzrrvKQss4
qi7YijbVnmTHcvda50vrMeU2W04W3s0iO4iSOEjXnKe6SZyrYUgHqIvGm9NUQArrtP7a9lax0jrL
+1570jOAIueXrii71GY6gAd87SmpGtABUt4mCf9gzHiAHST8UQRlyGenqt8muft1ZDT5FTv3WYbE
/QpQoLimSuHvoDMdV5EuF9elQbSywPrbT0eSJ6uttdy8EiKDcvM0gjhEdFyKrdlbK6sr8Vn+5ySf
hpb6CLyQ6r7GxKhCmDmdZBlAFONOPuD8Ck8bu5OsS9N7CBAhHYrii9T6QEhU667D5HiPzWn2VTIi
DHTfnutA+iKpFNsHC1PB1ZIRLgllqP7n4lSHUnd3DaZE1BGCqWzRRcMLMrUuDaKfqCtKOdnpHaoA
olibWroNoIXZNOGAeb8ofwQAF5xMLt8VbwD+1ubDq5WzaS+Hyn1Kx7TdECrWPqpNCBum1ScPtgap
SgiJ23Uw2u6QEVULg2NAzD6yVUcjduAEmWbxzpKDWxrLxS5hr3uX4drFYoD1OjZKCcN6lrzw6/w1
Nm/7a2TCgGKMuv4NTdE3t4rNn7nhnmQMmR5MOOCaojJiKf2S5bUJfR9GBhwazZ9+cC5ummY/tSr8
LulYqZktCaAnasgwWtSwdKgWDCg9kzHpXtyyq+A0ZwMhWnvLz89+AhRQtKZIeF7cdqxWojWM/QTN
SzjlROtQm/GtlPRv0TQSHo/0IS6LJ9EW6jY2J4iWWJMHD3ktS7cQJSHynjEGDyInEjnx3kdVLo5L
lcihhupvQnR85qOWVtlKrH2II2ol6qzKh27SrsCdQg66Xvot55G75FrpmXlyR5W+Y4gqFUikpz5y
clxELs4TJVbOjt0oZxkcFZj1QNnHI1QxokEkvQ1r0Fqa+pSSNBS75RjFlX7mYw6z3X+G+dDFsEIw
ZGLwZbQWmY51aw35Zh5XNLtxyCk+9BxNSVojh6VvNNMBCDYNL3UlEEEQrB8OFA3zKcUP9BPZ3Tm6
/jrXaeIXLCcfnIhH0LUa+Vj59eZf/9PS+++4yq/Eg7dh/g3TVRC5Dz92+nHzbxIt80mbPHkIIXYF
Kr43als+Z1M30cHVS8w8IitaRDKIyy+yut1A3dD9cPAIXaWm27HaQE6tr65VFBTrEgELLwBq5lXp
dyOrBjj0iGls5aPpu+PecprfhOUOmxhiRTn42aoR0pG6iR6FAz+Y0zVHP65/lYnr7FgznW0oTINC
DTaKOUxUts5PU0IiO2xWUslEDtGsDh2+7WBjrFC3ssvolX3mARDei161zqrltYPXY3gu3YLg4uZF
8XoGA+YHI3Z0a+XqYoXgLwuinjDobGOsW5mufvez7iLh9RwyJBEHKBjyyeGXSTgdIvC+B3DEbFOd
6BxIymNZR9JdDtny5ugZ3Qv3rLMWQV5uqur6FphUHF3nOgURl9WYdclxOcrDkrdJSiiX0E2V7qIB
DNr3egRxVdQtUM7xqSqeqljv7h0Lodoq4UJP2ZJ3IyEjkJeF/BDvRcoRWUEhB9mDorFgdqj7VQ/U
VHeINzTiW6v0KIBNyRC7j2UHjj/JzpbXGUT9k2RYi9dgzPqdmsE1JupSGBj2IyprGEz/qWtGFhJQ
mqr7AhW9zDbch2RKoKNwcqu41yZ0TXENL07PGuY+TkkQa/nBHqxhJYrMINo9hI0CwFA1Vy31lal/
DYxaO4kqWypUeMn6EbnQKtuKOpFoqqviJoKzUXT50ABjnjZU84lFtaFm+HeHLD2KE4s61+9WplNr
m3oo8VhPP1I0BpGcng0TAsKpysCsfrMsadN5fviY5dsMQPC9VpTgEZ/5nz4o3GOnaFeIyONLj1jV
XST2CNc/tFbGbqmLhzZFxA1m/kiWQglIo6uhed2cIiMy7hj7jfnYJjC3Y+aifuTXFSpaNps2N0Zj
aDRyez+XUUgqdmUW62vifGn3c0M9T4vnsLIfRofVQTsW+IqKRr87TiQ9GMHZmwpaEP5NeqN8b7Ba
ngY9nraF4H1Q/yMwY+nXR7AcxSNTrxjIkjMT7YrgjuBdc8uzYTM/UWMeeMQa1ytYkauHrEy8Rx0j
2aMaZk+56/Vn0U0kLMnUFbJA+UEURV8FlvWNURA5Lo4SdSAqYiAJ0ZU9XL92ZM+5x6nm3OHlHk+a
1nzz3BKWkKletZIWJalw5YY2yH/RDQbMI557/yp6sPK7y4GinYOR5y8bgvogeY55Byxq3VEQK7aK
b6Nl0I/WXTQoNeSeco5zRhRFA4Qp+q2IWTCivCHBHOvXuJI1bd0GzL9Ra1yWvj62U8TMKmsfq0W4
swciJqCz9B9z0BAb5FmirWbBjLa26sLdaY4Gczj8LY9QPQePel2BDdUi7Ac99lBbixEVmrRMRMLa
ZUQtCzVPdexZbeQecngSYiHuxNTnQjz8NzcV4df7mtZo+aGt4RB/N0mruIhDn0QOueYE//WpnlBC
zRTCKHIi6USg5JSwqSVwUlRCXdvsHRWPdx9C+JINz/4ceDXFecssu8s3WR0xs9TsYifgw5KwRgbq
IMqJQD20evJVn4BHzYSkKaefgDYRyCNT4I+MAmI32CAxCsC7exKJWtT9iMBROfFv/Cerxs7PIFLh
wKhSaB9Fc9uOIERFNoR2Bsr/KMTNAXE+TjtY9uYrZg9IkETwjIS2iQtRXMW5GbKX82SV2cN9gtwB
CDPgC/pWGjQJiF3ze2j0Xy5sEXFW7HvkvzaG8uSh63jKmvbN4rKeA+TAdrWif/MH3dn2U1RtxDCZ
c2bGSbbi/y5XW+TEHcCH5W91j2sloZJ2lht1U0aefqgRajuZWpYfTTYJURGWK0lu9p1uvsT8a8Po
QegD6pC5wzwCSsma3IaQfpSMTVgCYp5AaekUcW1NN0vkEkgbtgW0IHx3W+VUwWzhFSaOLi2HiS+K
+8uHCwNEmetmOhUUipaylqTExd6Pwa3wjZ964ktbzbhkXdmfKt/s5kTTg/7kqtOVS4ZviaIWJyC/
xclJC0jHRTa1nVbZiqyQXhU5kUSWWxDt5MCGMcXOZ5McS64VAHRYdPzrg5U7VnoMEogAJozo9DdF
Iv7wUmwSDWYZBd1Md8IwjVOMorgcmcCcimw9YvBKE2vYLHdGPKdLUeQcpUPeCgAvk3cGTyCJNoX9
LYnR6P6+0Y1zNMXei+dAJMFU7HBx7Maguoiq3DUQd/BsViNC1qAVigam1HJ/2yz7EitVifqoloIB
m1Bjc9Zq1O4YQfIFSJ5rOvFDFDoyBiIRxTCAhVgJpD8lS8rujDBkvRorq0UVRQr7s2VnGw2Zrjrr
h5WXIK3ro0+9ke2CXYwqu3tsP7+cuH9W8olYl/UIurEZgnNA6Qdc51s1acGNRtckK/wVHGU4Ssfc
v5jEwlw9t1njb69W3ZDcEoVPROoUxsaBZfUsF/WaKSPHhY5lMS+aI3QD09Z2lB9B36uHsUNByLTR
pLW+1mWd7nScMESxNy1aLJW3C2qEKPV0JbUJ/hHCBDd8cJk0wgddVcz1oAzS1pVqZGFadQf3P/R0
44umx8c0z7HfIUkUVPp70RVoFg7xDvqlYGsA9Mvq5uJ7pbzi4wgy2c+yTQUgw28uEL8STxLi0pVk
XK9eiFEFLNUaUrZg1xWTRnStEYWLiQLn9HrM1Q59Y7va5FBUVDa2xrb/U1lcGLt1kErh+LF1Lt4Q
hesAgS03DWV4TZEoDRTM1a0M8a0Wwo6PaGbR/gldENkykVTrfjTsvQvXjZTXh1r1uQjw0AW6yZXW
fbDiVacTF9O9OvZkukQIkvVY9cvi0z3NLYoCd4xlHtNor0kDQGCJeP+mk/asKMY1/sdvLJ79rT2A
388lM4KbiDAde2TtqYPNsaFHI3yTP+6lznCI7MceCqQDHk/5QjAt6hk2Cgxyyo3OQemCmW88CINt
z5bR2mp0OKdAPfnSn9pFW6bsr9MTpIZmfY398bdB4zqt+FAWbLIly71lavOzSGBHUnlF10rXItY0
dPgbfQvFHDnUNxhEL1lUoYBrghMDwb2JMSdoOqDwMZLjtVlPlCJwLa96tf7q8r3YwPK6QpcZfdAE
F47NuczCCeCEGNs1UTkDjF7GtSmkXeJV7uMA4/pY2D/yGFU9T/a+D620q202gp3SbqYFYGtq/plY
uZ3h+L8keFhXWY82sdKPb06BwQIDpCL9tpBIhNdIC46agiXPCeVHGBfstTbEG9dvnwfF3iGES/iI
TyiWpMt4W9khSdHPqFCa3Vj0zWbw43wn2a++lKYrI0zcbRmn2GfadGeYUnYZfQbsaiyDgaI8eH1Y
Q005HBv5Ozt/f+0MVrttyqcqQqq1RK8Le/7WdPJ3pW6hZ4EgydYQPa7bVyJyNciOQn+NimeyYjWo
rEf4V1cOgqmreuiTVWj5B0OX5FULZZcZ6q8QiRU6QZLQfMWsjwp5k4aor9gwhspKc1A0z6Bt+Oo5
7XfXK0pInbJf4fg2qhHka7H/k+DcZFOpL0govrTES+J1gS21OztQpk6+jbpv7A22tn5oLExmBAGb
rvoH8w0UJuZ72Bm3rMdpHzsXXaVbonRXTWb1z5webltUh+u8urhjg4BsOuyR5zVRl039w/AD5Wzs
1c9R2nxTGgTl5Xq46yEr/2ac6HozDIFIo+Po05mhU0gmG2KGITb0eCbWZdZACBZ+b7lIqzJHFFjS
pGPes8jydaVY13uuvbyJLQz+SAqctXxXJob7iLZhvcW1E677wnox+2SjpQ0TgQQNbRy/oXEfbxQH
h3dV1sGqqpKvxIsCcqzZQ/dRgF4S0ZtmiZDwpBNLZHS/raT4FTL/R6jT7FX1tTVhoCuCCNx9d7QD
9VcmRb+SQP1ZFRpigSXM/DJ7KCzc+7Rrhp2d4CwIFGLZ7Zg4In/w3hSsoH0C2V83ZE9yWNyKyVCV
DpMj9rdWWUgvdPxgn1DZqtVX8N6V214yJ7hz/tD64SrITKwlU6Bu4fXHTOGjkBAjZELeB9cLs6bp
rUPlWCbBg0UgxiqPs1sSZX8SzToWhfm9Cth49frdt+Nko8vxgUAV7EFujV5L54Krt7tTjZqZB1X1
piACfdtoIYw8XRttTAk1elWqh5VkpP3G1aSfNsxGvtsSiB5oWx1RKbW2zP3Ql8/IvOGGTvQ9VoC9
MWLJ9NOXtJd3OqreO9s3iR8mZiUweMyk7M2Rs/DUrj3fnjjEvrSaD9t4/DqMdbyBf+bZL8efWW9+
VbPhsTXXamIWO9PrryPUnJEJ81yF/qRimtcMGms7q+AZzFQ8anp1jFyXMG1z3wXSxg7Qun8fgvyb
48XPZt5cepOYRrl79ev4UBGDE/U8E2Fd7aBkg5qmvfgQBxLQBjFaGRubKGcHLpUbreT9hFXeiA9F
lXUYcQc44+CHhjQA7QrP+DbU/Te0qZOVFUsvlQ2RTR2o71US/eyg09OK/h182W/CdomL1fZjGxwb
PXkegJGvYzn7kjeQlwfwMLUREdVcj6f/R9d59TaorG37FyFRhnZqXOMWpycnKJU+dAb49d9lr73f
JW3pO4lihziJA8MzdxWUiG1KaAA0fxbYUTtvICAJU2t3Ud9f6DSiQ9ADH1ed+9uKlmgK7rB0bFP1
LgWRvwQoLzShqLzUJbFN+cHs5CUjmmdhzMpeCd/fjI6/ey9aAvpIG9qVo92Rt58hlp+QR8T0aNLG
vqcUozzhG0bC5xKbbnJFViHIDqhwZ3/rRXfIdPXW80ux9XtNEGGQ9Jm/+I22Z+V7RFxWLfre5a2P
TgbN9KVtbrpUbccyXLfbVsl1y9vCIsHOH+5wXMDtJcz/iihgtzoloFTbjj41vaVYbPQPWUnWZ29l
8ClyrRKuXuWFv3lOhXKGPk2OzavTdwfT7+57Lw/oc7hUXfRhF+wbsZBR3aDydxdPPfmk5RBAzdDy
IKj+nDk3YASIjZeMDY2hmGjGlWfpCIz7jWCfsfPZLZfFierRhjkg0cGquFz6V6cDVJ5zb1yQw3PO
07Fd1C6JgLpAcGQV0VPp5L9VNzaLosvVsvZ7GiMxHTaxvht0/8G1GCKnmORsGQ17q2XKrvrwo++4
7ubeXDuEebvtcLRA70hOyZZE3DlaDhtah0SJop0icveVDEKEThEQmgV22AwWb7LL20jlycyCbhTL
3nR9DP+etxhSVSyLx7YgI2rINH1tWmQ2tE3yQAF8F5Jtzw2OSfLi/+hj3x8MgsjYjdlbL+yeNDER
u+n3H6IjaXzSEnQv/UfT+utoIFK0Tego9jN/mQMRNBAcOcL4pdQ1Lh6GsFqkQR2BCPS6XoBYZ9ti
HrwdJZOvbkJ4D3fwfqh+jI7ZeFJcniX5OmlyEFpJw5wiQzHldKmTB4PlZ4k7CVUT/T1zUh+ipPyj
ZDReCKOHVrKew9ajqER+GSTXeXODS8KgESxMPPo55bGP6r3DsBh18jT4kIb0ixB1dcRA9MKs/eJB
WgR2dO2KMMfvyWYHkHnDePJ8bjXOtMy8/towyN3coUAqbclRrV8zs+bqUIHTzPrZHoqRYTzPFsJj
BnNydBtR8jeAZ3d7u7wmZNkjeW+jerZLtTJMe2SwojQjccl2cPp7TY3VLtGyeytiIKeTVpq23Fgg
U3U9KwbaeNhg0rZap1gCCD07cfRFvhXZqRmavdiouQI4abQ/QL/PpMx2oWONNAN3sJWnoiLGjIh7
schR225nO2qWLYmYvkqDdLaPTe+jTe1/be2OquVDQjGrBIQm8BHtXVatsDLep4MQa13W74Qs3PVy
JvG5vEY0f9SC4urRNzDrl/FzJVwmITRQHiDBotYj5s4yIWYSCbr0NoiWbKohXRWkDuYeZ8IVYn+m
PRGQg5robHfMtbCmJ1N3DnXKFRjzDmeCUglYyV/bDYdl3pE4XKxiw9kkzvgxj3coZ55zFKkLekHq
VWHwPlElfsKJgWxkZr/u4FXqpisEb79qJPNdtW0B6SFvZrvXjLVD4dHCt7VHUYr1QMDtdZEqF+Sg
YoWaEFBvrulytH9kLGyatSc68H2IrS/T0aZ1aA6EJWMhJdGQ7WmeE2/HRGj7nP2lhneAwYTaxBj/
CjN+l8RkJGXWn+V0cuGMwP02qUmsm0CINvGCpn5JPN0kVc5dZrScLjSfs8S1zU8Al186lKv9kMFa
mxD3E1VFmWk8ENhXLJHKYKC0jKWelfb1G1YJGPHSNCH2vWwjbHJpjXHcusbgMQekVUDUXEt6SveW
GjVx1N1eSzjbykYs2rx6TnOJHcm5IxhzOZfMz6rzafUFpFg4ebxRNI6T2jmfHCTslfiZDP+7KuZ0
iZCt4jTtL65U726rvkkS3c7TFDim8VGOiU1asiKiF/NFODY2+SRKBvAgeiUeh8y99K2HLSMtjoPX
Q6DUOkS2/57aHY32hfUUdg+90InqJkOUBjEad3Q3XI6xPOa2OAjD4dKNOvqc4DEa3T1X7DqGUqpl
nOj3FI48mwOtmH4v11E8PcShPaAFdC8QKhS4pCGZzfOb5z94joZIxLxm8RXdGHRdyoDNgEl8XbRM
zXI5kWJLzfliaHr4hnijVfIo82di83zIznDLORk0VWytxtRgJzYYHGomcqWZjhV4d21EYCegH9oF
usH9Hs2JdFeq1t+0PIdq6c1NOJK5N4aU4eXEoNVuH0RD9x3XSO9ta8d80cqcAUO5C5upkt2XOuvZ
jknaJnU4p6Uq8QOjHBx+DH0Iua8FIdpcWVtG4Hnpz+TGbzE85TT1RaANZAOmvjnt3Om1FEm+Cs1N
LiCkJT5UPKjRyqEHphT9WyajK0LNzj9M+a/5ThNwQ4AraQyQVvrqtE2KiXRysudx5O5t0+q9rhQj
x+B00IQt9HBMSbTv+mQo/1QhHRlZXJ26KF5bFIms/WncV5n5lWsYduOU5Pdr3lDdfaNIeoYQL9ca
GpVFzRW/8jWXvaHPpaRUe5LT2icFeJqA29Fz1cswi0hnK7EF1jgRclittMX7l4dgIUnyU4b5QXc1
Qs3Timah0IZ6StptTMDGAtGSu2hK80dZxE7lz4bjyk1UGh+uoW3deQQ/8VHzWNVPWRJ1Sl73D3kz
n0zUal2b8Wkmcphk3ywLaIMlhWA+NzEVrvcjd1MuRQyH8hNJDNLv4Y9+y1PoU7GcsEYZFJ0Xg/vi
G+N+aggjIWeOLnmrOQ+N+JT8s4hEuSSZb260a+VyXE2H3NZJfU9kv04S9mk6s39VqReuUWQgiOqv
y6GzaqJpw/fBgvcRwbfxjlqh58wwtSUNWJsXjKThQtUh6qEff3ytPesVbPvJLXqmTYSp9ozijOpq
rBP7PPPZprJEhRYDL9cmIluw3rpBXvOuO+ZHbaClKtBMANg+lLx5C6msi5ZnQIbCehvgLY1IDUva
f655Kn50iG3xFM3O1sgZ0EVEKR+rExMASXvsYT2T7Na6txAakyQMYHXvx9Gl+mXhDWF+FM7KMR4u
uWCn5jT4aVJFLYrQ3+KGoobJLOmDUk8EkOZrNFz3qTscoBUw+mn5SeRRt2QTeFDX5NbJejQ+I+l9
un370uqcmJn9QvfFo+nIpYjoKaQCmBRwimSnu7bhasHWhUJ821r6W9/ZX5o7gCujdGstuutSHTAm
5f7vzomFY2LY1f0pq8kBZwFABncNbzbew+vm1dOiw0xSIZHah8x0ZoC79ruqx3Xtai85lcQLN7ZU
oEoGb91GzRBytjDF9LL0sYoLfWGL/K4Muy8psFDE/UwoJfKnpn90c7G3CqcNTK1nppLI73UCqsdU
05bi2s/b+8YKKzhV9Gn5HRfxluCKuyaJ13pm/8ReA07VwALSpEqVYrIxp+qUORSKNnW+qwYqU3u9
WqEK/8yMFrmoSUO3nazSDOI57dC/hZLgYHvFr7Dv47ObSETC6iA1g3wnx4gXmB5DZT2EHRaKMPyb
pfZkUiU0OmX8pGUfZCZKezYDLdJRYynzNJE9trQ649vtu53pJ4+lglnHAfjThdc3O84/JmN4zSS+
atoWSL8q+ZsTdZoydSxT5Hlh9MkI8Umxarxwy2FtV9NHX119eTo3cq3wUQTOJdnjJmo7ZvMrUjlu
YPHipTUBzeqJSQG8CZoQf/g2jRRZKw9FTp1SaT8UnhIw6Nr7HKmDXhMh7cujyRIuXG/TlaUXFIqQ
O9mtEpW8JXkjgr/arr5tK/8KqwqtpVleCtIaO7dgcXEa2pbsjni8/SzVKqQ/HpUTXm2j2uMzejS1
AXE6zl9cFttJEUsY0w2apjqgXi8HzkY057OwljqcKhlcEV4QqQI96OYxpSkxydZz5O5xUH46ov7I
5/k8kPMFreYcuUJenYy0Nq1f+rJEg+lFG7NJA1f1CI412qLS+YR56Y7U2nlT29bKJt6A+49BH2Ue
eCZX1zDrw5ZOB1L0kYGPXk/IOn9UZfkPowt444KnLCwmOs5iebTyl15kSwpU75u4e4sHKPDrKThP
VEwhLNHXkcOJgn/iNOfhBkT8LXS7E8jtOSQon10CPrS8Nla0EO1zUTx2sflejI5goxcz1uKn8nxS
nkTHjVEmjzepQKQDygAeV1t2Y4+Uar9VXfrN7vcJF2i3IzafTuU5XOJ7ebOrQ1OF74wH6DFiRpQQ
oP6gQeQ0BmUr/WRnK68wt6iMgPXSyWJkqCP6IbVD6Vbaib3m61iA7c69u6YvWy5L21Hs6Ud/XcxE
0cwiz7ayOcpSgyDgBVZepn2z711MeCFEEnrbcdbwTRZEVlKSFY1edDckik0jyQlw+1pQpTa1xZO9
mdrCuNNyGKwaJwJMhMtGzYt17BnGZpr8eoc9Llk0Ex1Mo2EVD9rUEhrvZu3m9vCf54ihT7ku2zxc
ulg4COKvTO5VHWXjblHSZXBtfxrfPJEQxk2BheOOU1D70650saRjcvpwwJENgf7UtXpty9+zng0G
1V6EIH2E2LO1eZnzpt0MTOiN4h42NACQSfdIv/Bn3+VXZxd3n1lTO2EM/sYN/1w6O4MpNz7RkXGv
aZG7pbqI6DnO37WeQNXSYrR3lPEbSo+Lhgm7CMMvKxV9AETkLYkNEL5FiLMu+ZscliWvvkvUdWSL
tX3souEL3e/YN7+HFvn2xCIc9uGOJGYC0kGsOt989TNCv+11NWnH+vrjkisDYznIpxTJ9773Qn4e
sYeSZolZBsOUHmbdeSiqc5WKYZHm6lFGsM+55+2aSgBpuufMxE3uej/NaBPiH9X3k51f0it14GsF
sOHY7IUeqaBtLK4InxZ4XGV39GPIZR3VIxx+t2S4VlzW1k4OgkIdm93b1opiQdgEyg7dIZHAcCsy
UTPLJaExalapXZ2bdHgbi2vR4pgOm9Aq/lQyt8eOpI0IeFu32Slbkc8NdrLgByxr5cf6WzK5Rz/6
M1sLTrahD81jw1klnmR5TB8L9RJaCelCHnu0OLKiBRbrxdiR5TCWY+D5KXtn11YLONVNmujGa+az
WpMdy+4WiGUs6Icykr3oQV+cQZzYYz85evHaFl6+0hqRILSI3sgYwcLumRvcTHqA0INl8Co6dKkd
AjkEpOqDK+y5GkzM6ib/Y/PKts4axZB2lm0oMuW7zL0FF7bWPedzxslfKKDKcIBcIUIFizuMu+pG
9nAavUuezL0gcxwDR9PwZOQEAuoWkS9DWSGrArCyq58srcl+kWqbT+DMRm77O1PsuqLrF1MEMdXO
gE+um332gHzcbUptIRE9tHkZ76J0uA7Q5ruNxWUBWhkRdzI293pRQKyY9ld5pZ7CjxqEJTAyjdm1
O7Rglshkm7sIa2DPMHIJHc5KWQJ29jq+k+E04K8L0KhUK1/apKRP0B7OtbGmr0H8krlX8GWcMCQj
ZJsmJqWC8W4xNll/qelMX7bUG10D+ffg8sfIroO8B7cZSdQwFLAms1S1S4eaxA/uCHEtwqDuE/3Y
KX1dMFMuJhfndDLTWC70s18JayP0vl6TELmb69RdOJlcxSaFLXPEzSGKRLtX4O2Zh8A9zcYXRyIy
1btnWDP+/3JG+gMiGyZtepeXwOrsW8mpTR2qV4Y1WQykSNQyOXQu/GndANpX1qhhiiUPMveL1dxZ
3IxV+0ZEz0ra1/mzxBo3Dzs7YyXNk/JFOrO1dc0SNbMopzvRXjmhBjkN9Rto+NysYa7N6RPHu7ES
MaeFpgQG7BYgkAuNbZZjvxR5UwSuIcOAyBWJlhPXa5UGVLZJAqCul+Q5H/kR2cQlbOWNHQghrn0K
9cEW6Wvn8N6GRuds0yRDwMRlj83npXH4i2ubH4mfCCQmcljWoGQcb3i1fRthcVYciPoc91F50YFQ
OKPkIuS/soqzlrjvtmG7x882qmlN0cgA68yU5cL1rByvKoM0GraCjTv1wgUVq72QG8hii4yYtT8c
y5jyFryyn7ojuofCDFdDOr1aCtfl4A7PbYjXExlQs5EU0bBEd+cxmTlI+xO0BAHrRF+V5fRL1+vv
IjhUgEPfJBglmoDNneqH/Gbeoim9H/Reo3zawwEzeNRuSIwJdYWe1gShMykb6WnYlJzJdkjcGhcS
rv/qKKaO5WaU5o6gknJmrLA550Rl/IyR/ambf8M4/xA9Q7kFQeF2fT+3jk4yTggOHX4SvsV3C9NZ
6zkOCihD0mtaTCbgHpoaTgqO2aHFJ42HVRtr734jvFVvNBSuJVl5hPlzV/ns0Y4n4HSgvQLdYNJh
n4O5l4mVfe2GYB8RkImRLblt71IrnO6cUIfbYOsjJJIcNyrHtUYWPDrkx07L9XXj3ZNxwWCoTy/D
aGznVgcVHpvnboARcVQXmJFsg1H5BoNiPvPbR8e47d5zB4rM+jOH5N5jt88mmLviMIxIjdgO9CME
dOxrzOzbBt/4OaKPRCsps6bcaala7acph3crotcrD49Zj7ZS9D/KA9CvUiB41JVPHaAAfW8+ub/S
AfywnoeQ7WFKesMKg86ndnWvxe60H12qC4o0vWiiIj3fnjjl5qpclEhRlsbAns+9ZuK3lfzVLfXV
DToTi6O2BmvP5hq6rcr8C+0G7ZWkn8L3sjM23eaBvyjlrIpT4Bc738RE4CI2XGZaui10Cp2b0Lqv
Wz+9K1vObateRrzJi6nykQdCghu1b6/iTqlT5a0s1LNLbxS0bfSf01SeucOmTMHWQlTY55pSogOp
1lN6Nex27DsobUMgP1c/KSYrtgrpo6n7YRDXQK9xaSd8BnCSR2V/lg7OXO0brF19aNEW9lUn2kmc
hhaabR7lt+tes1kEW6OmRVg38F8x9HkT+XN7Tq4fbNC3AiXt3e0pJ6+pMgJ5qDKHv7a9VtCE47ZA
/ogm12QtpVjd03xS/JthWlY163BYGU9pn6ScB/prS7zE0jBNN4isrec49lLM/muUxAKXG5h22RZq
1YRsZAqFDyJdNGNZ7+qxfRrcat6YqZWshiY/jUjG4I5h56wmrzdcPBQbe31GjvAIVwsTxwjHGotL
n5gK0OGV1bT9aai8h1zyhso5XxSV0Zw6v6vo8F573PS9ikyWDnqD1LFzE06A/MCMXTx+qd4gRdyF
lk9748VyUBZW7UdVk+SCo4tRqFj5jXsuYMSW1SzagKF1FWIdHKBYycy5Fm2o37SZlqEzdNQX3mVN
P64J/ka5GJ78OTpGDnsVtmXrzKziQGkZeIyh7gz6Bxhyxl+WXMKjXO/esJpL3WfAME70kk/wn4L7
UkSCdKNNfyP9wWloGafEtoZlJ4toreU0I9SG9+faaDSL7mXshnAhiEEO3EkP3HZifbbmHzF628ai
Jjv9cx1O0LnIv+sRb63udsx+GiVGcor2yqqemwwxRcfJZbZP+Dj2foPCJwrjVZg0pHj05sL1xffV
ccIgTjpJ65tWEJruwUR5ncO/rIbI2flIfu4wKj4b15rxqNJg20veAFf8tDlmS3xEJeDregw9Qm3S
/Ml34KlNl44iskDunHI6DxbsgS3C9/geBQqrShCqedWbSPeH5jj1Wb5BlrGbhvBMXQjWF7CIzBiR
6ri8ZjRNr4W0f5t5PArRn5lSiS2O91nIEZydGoKgdp2JnrP7Op3Bo5ydNBaMs20BcmJta7vbGSM9
6MX4qE2zcezRApnogNdlsi0aRtzOt37NzOoX0mlftbKbwbkybga8bybOzBrRU+PF+w4uDczt0xRd
dzAoi01jb1prXecv27kMfBFztiSXnGSGIGKtL5sNsUo7NJPcyjPdxN9ffeQOdWLhaNE4rf1Gdv+Z
ieyra+KZs9/cqJr/i0goL6Rvfe3M7UdkAUKm6dVOn8KgWXQ8maUXBYKIMhAGGFubt3lohjXCJ1bY
u7RLn/n/P7hfTdX4ywi8AJgW0L/19YWm2FbZ0e/Yjg+t6f5WeffqTe0jLEQYmKlGTr5LcZZPolQd
sh0QxlW9A4+q0RrsCCTZVB54i76Ya7b8OqyzG1p7gtK+jFB5QS3RiV3ZLNlhz2enli+p3dkNo0P4
w91kTRuXK0hG5aZg4Q4d7c3qkz/CzSTIcz1uSh1ZG/b3uPmVbvtKzxRotCzPtVgbIXdO1nTSlf1t
IQbSj+WXmXlo08dV7yVI6nRR0cuA77S61s9oEwK70PhxzV8ITW8Vz/5xRJK2lAbRCEivk1pH0+vH
d6M9G4s0iY9VqdFaaRUHB7daJuti0022vkI2ZzNdqKCXzsZQY0TaWFVTwVI/mLwwCWtc/pm4a9iU
Rjg6aXeMMV77dccKv5mq9Dcu62voVLezpMbfTSuncEBxGG/ZhF070Cb1YsyxvwfZCMaW7nHPTozV
6MqnuGrurZ4iCGKq+TWSpSrQunqg5fi97aOTsRWqocuDZNIprrKyA5l6F+TfhP6NFYzVCIkxUu6E
cmpTd1q1UtW5m3VjL4thraQWLeuMoaxqt6U0mFvBhBOZ8N8b5cqL52NSsACFcS1XetXdRR7F7ZFO
7QKKI8PX2pWfa9iVh7d8bFbN0DICdNG9ZjD0K1n+RBB6dUoZpR9pyVKbzE+nq89C77aFn0+rzmDe
zbvMAQ+yMAvlJLKE6r6LrK9K7COLVZOeQBc67M9H41AKG5v74P/SkfIJ+CVq7wUGZTNSA4enZW+x
KY0jxogxMs8YVs6x0s+J6lF7GLsqyou1ATzgFM79aPpXKQ/jaFVTpDihda0a87UdkycUloyj5FDZ
3YBRQzonOVuPoZU+CNaUtef2m6yZN35l3IXcyTGLBn0JQUY15SpNQSNp7EyTZmHWo7VERskjL2LY
qdDFtAWoOV7upIw302Cs3a5jKgFs9OksWFRafhBj8xOmw0/WwlWk88KoH/K677losPyF5ZsZOz/J
aP/2Q0lev7m09LzaEH4PXzYRrFCza3fiLyBZCPtKNoBn2tkq56fYdl9Sd9zqprWrY0ZVrTMPxO9g
9xBodHpuiHbr9YvDnyG0Va1X3DCIhhh8sbZr7rC6+moksYHZl7AEPWzZDlD34rggcXlXvs6hv2ym
WWziznj26WGta/897q+K+CQ+aAohBUI7WiCK8WAX9J6WJgB34T3rpLj1YXkm8GhAeTU81gNYTBdh
hi1d54hxjEK7sHooMDIs/Hk6yN5fJrNNixKHwJgcLHJSoFm9te01D5ZdfDYtXWWa7pK1jyBNH558
Abxs+dgKbO9RdQYDm71kyYWBJiMBGa54zijoxG5CvJhtNZ9S75caKtWa1tAxMc+O4dIZSm5gCube
V+H2esuDF3idZWYvRCzxpmP1CWv7UlvtyW5GL4BrZNtNad1Cq637vHfalUTTozyUj2O3N3vY4Ag6
pdG+SXKg6hFsdaEaEiTRpZou/1oFX57nBvtSdwcEz9qYGBX3tXnTG/1LoQOBkYp0daRvNIzdre8w
lDAoKtwqVxqQPKmE2Ak9mgAHmH7D9qP2jHXfiEPvuuShVDRDZqzZBFq4JYBm3x1VJbqjUSb9EQBi
htZT2hb5iFq0WjXuilZUD6nQsge21dfPb0+ULf5Hcoq4bTohWZBhHBlBY+vt5j9f5kBtHFbUGtbn
21PIAeAhbPH+74ukKkpZx71xZc9t9QAOUz8gF3usdMI7bk9Z1Lueal/f/nPA9aicAtM1v228/PeF
ANJx6StT292OQ2w9Xsaa+vrrq94+4C3Zxhgqoa35zW7PtU7bBSjsbGJc/vtcnniBQajP+XYE2V0T
apcUQNvO1FmMw38+sLe7eEKqu/95XjAbEKWjILT+e7xRO6RYiAM8qXn69+mcarVThMLo9qK35/Ny
onoqtu/Zi6wrsw7vUzo9n+oQ4VRZqe7u9tDxy+zaATevkjHtn/wmyvdmDZYoI9Vz5+i8Cx0IQY79
pgukOx6VzuJ7+9ap8dsgQqy3uz1Mcz/dYGwQy39eOArVga5CQLPrj21yUucy459Dbz/K86tXWBdx
vP0klVDZOIdeBCDB4aqviy3baS24PUxwnh6Vbz4Xtcbvoetnqzbax9vrGHwnUEZTH24vZEtEfbX0
w/Xtq11qBxOaXlw1eXm5fbDzullnDZcWUVlxHPROSdaFKtrg9mUUzeWFH5hsGzqYWcWvxxTJHKO6
gtT693WydhrZD8gNIIW57jorOQOxx+tSjfk9FPxVOVBVFyLq3GUZJcNDRqTmsiVV4XFqaicIcd88
MXs1QaSc/KUDfeO6s9VrPJNn5+a2+yZHWy5yrS8/RFP9UiqLXbKRr96QFt9jJbENptaPnBGy5175
141MFAWcCgxHGQx6xcIx6/fhyESzaA6gVUhyC1JohJMiP6CamHFn4Oi53MRwIb8QEXurm+ufvHEv
Lgr/r0Sl756Mm0+dPQHTW+u/m3C3iyzNp3VSRVSj+EZ9oUyeXM3cZQm6Fi7fnouyCkvlrDH8DHV9
uX3BiAyXRSKsVreHty80CeBQGuUa4w4v9c9xVTSuHCRmy9vD7voCpWt6q2H0SNT7v59B13OJfBoe
zVZ1GQdz4+przTJIIb4ec3t9H05wM9b28M+vevuCbMN+I1s4rdsht9cfNR2d/xDD95c1ejYc6dt5
yKiLhAI90xZUbPvaTqkEreIjl5m26rQxfSTEIAkaw+4+ilw7mXalIjjiy+yF8V9d2J8IvP1X5Zge
Fcgdtlnl5qAqfr3XZGntXVN5azavA9d/YcKLW8ObCoc3uyTKJbZXuAf4B83ZfJFu5byPjlkGUaTm
B99IyrXvFMTtFO1wh7rf29DaHJ6pNW2XVp3pLygKUwKT4vtazx7kbJonqyoIWrAcBTUBF9hncX3i
xIEoisrslLF12lhkLRyzTOSbviYlJZcQXEWmpmNmW93GkqgKpID874VRHI1+Mjck20RHwzedDReK
e8gyjAAlCy5X2Z1EdLKpsPZvLTuNL0wjjHSG63xH+R25Es5Pxz580XbR9HA7NLFnDVTmv4eOQ/s/
h1rYnB90Or43Q2ez+vbZI+qp9ED32UaFZJuStgyccXsOwHMz1JWKV4q60GXV6LB+oboUZkuzchrO
KzOZ1eX2gXpZN7CIk1jfHhrX44wBJ25kVfamYmmjuDsFyybVJ9qZST3+831xCqjsmWFzBwn+M9Pm
R1AVSD9a//uu8om9wafEbtDblrSooLFUmIHxJVwsUoWXiHbG1e05VXrhhekejT6Jm3BCHHd7zlXW
Uk3EM90eqTgsTkSUbW+Pbi+EP83fprTnIWfmNW4fbGGHFDdzDf37HHrOBirXMXf9/x0H/7E0ibY7
356qfE8S6dZsy4YK9THPu6VuKtQVACjdWksF/zvqIOMVbkT8mNqcgWWZ7dnltoAQ4Pok2GQW/PO4
rRsC+MBx/zny9pDgfKCm64d/X+L2hdKOurMDpU7mtEcMjGrPRjjp2xtwL7WcX4IT8//zZGQ7+lYz
gPhv33g78Pbh9gV8qNDB12+e5wr5eOY7u+i6Aa3jxjoN4D/nqKiRtZAa+AFq2ELy2OW9WRFUYc/4
ccoewtFy5a80S/+SRBhv/Bo8/fZ84fqPxH3oj/513K1rbDFa3HO8LPdlRSqUPdE2HU6yXt2e72N2
RKqvXmFxXMKJRupVU6jLwqZy1oiVtm9dzqbF7dNuorlUjgNR5ra2vz3VpBlfvT3+59Pbs/9+ffAx
ruWF9vc/z98e/s9ztukZu6LOVsoDQ6X3atrH5vSfD7reXpKev3UW6MWL2LXfjBTzgV5l1Qek3Y8t
KudTc+VLZxjdTjiW2HhGGq/8wiL1gwz4F1Ea0Gc4PKTpsZ5GBrlMTZ680nhJqTELJqoMbdVa094j
ZSucUmuJKpz1T46nqa6L36ki1LNvzbfIbnUUpKXHjl1pd+p1axoDsaI61P1CV1a0DQvJ1rrD2uWZ
xWflG+/0k2sPBGaXe2kSM5i4M4KEsV/XRZW/Djok2qTlxlrDwvXhhAEvUKz616GJqjujbvK1jkFs
V/ZR8eJN0w4wUn4ayipxPYXhvoiH9CEU0d/tx82mx3+wHsuzWxbDKYxgGcbrN1x/DxSUcFop2kDp
RGJDnORXSiTp8fbBkmN/rEWPvNb2iDjQ2KXXCCSPlpmIcXE7Bi/n9VNk2njgxP4/D//vJW6HF1X1
WhR5uf33pXMLWbDQhm7V11gDxnHekdvin26PZIYBzR2Ivb89TBtULMhTd8prTy6EYLdrQUBQh+lJ
UNZa8zoN8KqpFPW7O8NbJ2PefpZ58YrMQ31T0XzsmUd/28HBkiUjGuzLefH/GDuzJTmRdFu/Spmu
D72dGbbt2hcxzxk5S7rBUlKKeXJmnv58kOpKSdWn+5iVUQE4KDKCAHf/1/pW7mATWCgM5KfpaNfH
35L2KGQc35js9ik+8Rqf8gSXy+0SwpymFouQaOntvPq+I06UlBxkdJYt09034ZPSEiOuA6Q+OVZQ
upuqQOLb9Va1D/TmMK/Ni7mJObWbV8vJXWR0PvNltX0b9kLZZw6+rhSXOqP0FoiChvlqFU675zZS
8cQySZgTlaZJGx6rXxnSK4e3QzQ1WUrNN2/eGvM9XVSSJUxp2rcYhjjJX//G2/Gdl0quLP6NCknB
sS/qbrOs0WHf+XGa3XnTkCMUEq3OX9ucqqlXMVNgSHdAwuFc0a5SOM6p1CJ5wsvyzJjYfBDYquCN
WdeiskHKRujJbS7E07zThGq/QgdS7ESBTrBu9WKb2ehdk1r3H0Mvt9dFCxxBi3p8VNg7Cc9psbr1
qfUwJqhs3NxXXjfU17zXrKVLqsvafEg51xqBbHzqTT1YFVGCgQilwD2zmeuec111UzfvR+kxcWpr
jDAx2TE2B+quG3W0mPfaOpXOoba9E+V5AKNhmFyKypIXG8UaJXQZfint9CCzyHySemHjqfDBgYxp
+FwoTCBMDexfj6SWWjGp7gRf0Iu8HWlxx1oWQ6VdqS0x426XyUOX4FAC4BneRp4HN0qtc0okib3t
Bks7RjwjkMOkDRXtKD9xf6u3Qyrsi8Hns7bjWL/NE+LvQqHYD/2ELILHuyhLw9lWjTcOi3TKYGjs
QT1T6kyYuIS6NW3KUPCfi2nx1q6WRk62hfLjiHlPPQwkJHeGRwQh5nZq3GsUic2dpTfBfWHBrAgB
va3n1XlBA8O2mjt69pMLCPDQe4N5Gw1Ug+lAZkC6vec2Bsm0rX+0skSeu6BL13Ga1E9aGH2dv2pV
/x6aXfAt4lplMn0g6GI6xgFVdDSmYxKbOQUZGdXTqE/lg857NbK3YzI3UReak/44prTQpcRJdsRS
5R7VenCPlDypb3UaBYkyyvxNzLNBkobNrmze9ftLOsH6SmnCTdKXaUNIgYGPj1TdRcVfD+WZHPXB
B8KwMIXDMps2vC/qJCQAGNXrw4iRdt30JK5XYa+f8kyL16EZKc+Y5G86rsJvZthejarTn/EtZJTF
q7819dLmZu66GkF/LdzwR9PfzmqMgoz1vIyZRnzRZKY/Ck8WD37700rYvqitpb3tUd2f9vx+TOEW
3baSHiKUsWxJFq9EzzMWxz8FUWGs55exChAgnBaFG0GYdG4E3K6jjKfx2vwyg0GrkKn669Z5HTK8
PIw6U9buoBwy0z9iGTG2CaXiA1V55TBvx/jO5Om8UU17By7y1Jqin5st5laNpTbmbm5QzVvnl/Oi
dExqZXYTLQrIGT/az3sG1f/cuDI4Dtznrz4/jV3SMzGnpmV29TI1u86v6IU+1RRTD+/be89Xd45O
4X4+9Ne2qE1/tK1h9y5gHDRghx3/PC9MQJ9cR6mxtssUdknd4P2eX763qQbKHb+3mXdbwgTW0hIs
EyIz9B8U4O/HLKsF89PTS01B8TW/mheVz7MLeVKweN/Was5Qnt/XY2uMN1EKx2w+GIsjpKbfzsN0
JUWaqrK4XTnUyH46Bx0ne5kNvUBfU+DVAtfXuuEVkEF29UWQXctksPGIe/rKHbT05x27ugXg9761
0HV7RaVVX80HzgvQytm12smp5byh6tCHWXQ5tvg0UpJmnkfKjWfCEMrFvIqVKd9WOqSleVUzsIwq
eDVP82pohSsekNpD4WraNU6Nh3lzF8JurQ0y5KIhG54rlVIvQwh7P+9VTHFDkuZ4S1C2cV9l49up
3cRojl3UFPCUOIiKx7CGK8R4dHpbagJNMDcV/dKRq/SseSST/P3dGtO7pRsWbKgk9c/v73Y+Zcy7
TSsAzSUu/e1MQk95XGzq3EcXPcHS3+joE0/9fbWsApxoLhKaee+8Y+wT7uzzeiKyT4maZLt5bUjL
I7dKLD6JunYj+rrYAsPwCtutX1XMZ6/7yh6QMgXp0gNUcMnpChGd5JmUHyT4rLn124G2HqCdLp0p
1yO8mkoVXtGb+QwtutuY/IsTAPljo/TOs9D45we3x3XkuteyjR+raXPm4rORMeX0uomd577WoyUT
8eFp3ltbEZkYQ/zkq6ina4OInb5TnGeJaWyTyajfzEdpWsd0ZBNFF1dJ3KcxOs3/pKO04gTplQrg
9E95UUQhV2bKdl4d4uHTSO4sDKuqeKh8bz3/k25NbUwdSb5u2kR7MnCNxaFzrhOdiocQmIsJsjqT
lG2fu9Kk9hKplocu1LgfhsQAN/TX7l5Bw/B+yDiOAzdREPsmj1bdxHUStPd+0LT3BC0xdZggDvV8
VkHeECDTDS/vLdTGe+wiPTnP7Uk9qbZ6i9FyXpXTCacq7nSu+ZhOpuYSpoi7dXVzWzeDvOkz/PZ0
AJDaS4VfqwCS2eiW/y24bYI2/0aGU4pO0J+yBgzctmPtYPTvokfTqr64upJ9iz0N+YtVftQ1s1zX
kAlPzEZa52JUSzKQXPtzpJSruWnpUOfTOuHcjQnZcIMIeZKYsrsbC7ddzP+ehUkxaa3yxSuQKipl
T2dMic1jhalynYeW84xw4Dw3rSPtU+sIPIiapfKmmNGZ/4bc68qlzTjqn39DzBjq7W/IU/pU898g
cQ09hln5Bfluu/HK2NgkIh53iAPSlQbY43FebWWcrbRAaI9GXf3YO7q+/tOqiLVyR9Eo3eB2pk6i
K9GTICd9JQYhL4jhu32pxtUObDIcUSVMVjbcvI/D0D4jgTa+O9WxSpTxtS65TQAhjzCUc/ToevJS
MZ+ZNwAXOj176dIy2MLLSsHfJV1xYmaOyKjp1W+rDZBnYoaNesk4gNZl2Q24I4iB9urUuiSqvvZ6
JTxRNnKWCfOu63l76WhogTA6ZyfdzNd53REZ4TccobshwS9u77ydoNvrtkGqljrF69m2OBkGWtBp
rYx8VDy5HN52tjJQ11K2EAmmHXOTea/bavmRAgIU/YgCFSSwTSJ982wwv3m2psW8GiSddRwJl5zX
5u1zCzWlfkTRx4ZMnUVY36dju5yMo8BMNwGpN8sZwI7T9bEA9H8f+ggmKxWdxQxCt8fq0XKd+J5y
evC2vUjsZaNq1WdoG7jN22/QxnmGIX+59QvD2/mgg7ZOkGT3cUeRo1ZE+03vxBIAdPMioDatwDiq
F9CpJKA1SbjpS6V6kkJ99GXcgdQhKGvI3GczIkMlUu341BRlRwaIPkDtH/wrYwzM2Jl/i628O+la
bd2a08LQ0C2a+e0QhdZEFGvOSDCP+P/QWkojlnttpFvx3r6pqnAjaoZs87b5sDZAhT+ETbqdV+cd
IpSvYOvNw3szGyWVXeXpDeZN6zYpverGaZXlewPIMnTNouHr+2kq3S639Yipbz5o3tE0Yb+Kk8DD
csGJ5m1qnfWEXYfpfl5tc8/aZGGBGkKQjeP65rPDkO7YuYgA5tVqGII1pBqxm1ftOH+sKXddMVN5
9zjUN1XdmM/F4GNgc+/UPjLOlC5A8PviOzIssY1kwZBm3jYvwjCrTniusC3TVoy5vvFGWezrNvuE
FhjruetpK1U40V03ZObV0L40zC1gnCGuYg/GDMvrtDOXeXwnjFCsBNWh9bztbYdXfNIHTT3Oa6AU
zaubfZmbz1tCUxV7Oq0/nydKcoEqolbW0m5bjKR19cnHQ/V2DgYXyLXL8RPmF2cpXSrTEaV/dboB
hfBe79/XPO9tbb5X9VAu3ve1v6z9ddx8k/ur5XwcNafuXuuoVU83wL9avv17074JuPMvjnN7H/Wj
3+39bojPOBvjsxl7d006tDtwLPH5ffv86m1b2VMw61A20Px9cya50y/m9WpsvyY+wnzyGc5eaubn
+dW8qMoBpoqWNASI/XOHp4qw/2ndsMNdLvz0EHXkUL6d5v0MbaUMazWa2H3T+efFfC46Be3iwx//
9b//87X/b/81v+bJ4OfZH7gVrzk8rerPD5b64Y/ibfP+258fbNSNruUajqYLgYnUVC32f325CzOf
1ur/yUQdeFFfuF9FpJnW597r8StMQ692JctaPJrouh8HDGi8ngdrzIu5/Y1mxTjFkV588qYuczB1
o9OpQ43N7MFl6u8Qz33tTGtbHjDIa+cm88JJS2eZSfS+5UIJO5eOCiEBycaPYuMiR1N/W6SjejG4
tR6oDfNZQ0syLqjyi62i+s3ivd28g5obAZp5CDK5CJkUNbNdmTnd2czS/jy/0v96NbWAnJLRjUN3
GjA0OXuauq/DJr8tQqS0njH8tOZmYm8G7rD595+86f7+yduGblmG45q6Y2u64/z6yYfmgI7PD+1v
khjXs6Wl+aVrRHIh3WJ6jXu7or4xbSnX5kAyGbKNHnTItPixOZIu2MCy8s4Kxc1VaggT4E1f3bqh
LUEosK33LBM5qWgDXH3/XC8a+bVMZEP6TPBUIte/CamGPwntKYnr5lHHNHUXo+WetzpNHZ1VD4vh
vJqoFFV6XQGePx1j4j1Y+0klMe835hNai2Q52llynPdmefzT+fvip/Mruth3jcRo6amknnpeDayj
as/MPv/7D9rV//ZBW6rgOrcNR8XyZRi/ftCNkzl0WP3slRmRDl4Mn9/8Cfupy4dqgrLA2Actb/6M
33d3OVjUKssOb+2CqsEpDEf0EBijPDGtgx825oJLraEhNHPa2DqTfnh+6XnG9NLWfrQqTOu1Lel3
lX7h7mFW6evWqceXul4MFfPhIwExG5Fqzb5JDefB9NTrvD9llMOMuVbg5PSsiwRvvKxaZ3zxqvih
Z475gXvAbydMkB/cCVdHaLjsE7ilo9lfW9sOTk1XnOc1IIHD9cf29krOMwS+tsi8RatDfkTmoq88
470Jh9ZG9naophhyNdI/2eURKo8AdAgI+7C/E175MPSqSsBby1ySU09/i698tO310Jjik4D+v0Ms
ZL2tWkN4yfCw3usOIUFhbqYEpnL0vzrrdLjUYSHMl8Z//XL7q+bb4de8GGToB/Vvq//7kKf89z/T
MX+1+fWI/z2HX2VeIRL4t622r/nlJX2tfm/0y5n513+8u9VL/fLLyjqrw3q4bV7lcPdaNUn9z9v4
1PL/d+cfr/NZHobi9c8PL/CzmGYlnDX8Wn/4sWu67Wt4PHkQ/PWgmP6FH7unP+HPD5fX7o9PuYz/
xUGvL1X95wcEqf9wTFD5tmOoNgN12/zwR/f6tsv9h23hILUMvkz+p7Erg4AW/PnBMP8hVNMxKT/Z
qk5igvbhjwqzzrRL/ANGkm66qi4c08WI9uGfH8CP59jbN/evn2vqr881E4A8ZTXb1HWT+SaEyuLX
Hz2PsBIrg5/vB+EnN61I6jtv8qsjZO7Q165GFcj0QHwRSVffQR9gDUg65+36+uXy+vnpqk63lven
69u7cFw6UbbDZ6H+fo9vK6GA61OzPalX5QZC/33rgqJvB5UCKpaJIZVniUmsRZRmwZnFhFR/H/oi
2AYmefSg4+R/eOBr9t/fkiEM/AXcEjVXd377YKSia3bhiGyPubzFCsiNXDSjSinH/pbWkbgmfcOU
cIWiQfe/GKadI4y1LGg4WCBN5c7L+D03INq2uml6nCDF2uxS8M4EKFrM2N22QIG0RCPjrx1ooqvc
ljuU0btOU72DQtTZT1fmv+jCzF2U3z5kU9hcbQ4XlKMavz1ISwUsP8yybC/cUWAr7FWUtblcF6G3
1AvX2FE1DrdV3Gs7tTC2Mc7OSl9aeV2cnD57CFHP3FCHffYwkaz/w3vjUv/9AoCD5+gUQaYfyXS9
/9y9qqs6ktSQ033td9SwrFWHonSPnnXY+vTHsAUE+XLQy0+m29SHxNRSpiHKfWIF/VL34vEmVW6I
4P6P7+tvF6al8iOcSs+WK/iifuv2RULpC62S7s6AZVJnCDxEg6VLGSSShuxUo2qnDumuRzWLtprf
PRVpl6M2xzE3oucGlRn8hwvTnL6mX75G2xQTIsh0kT644Hh//aiGCtuN7/V0zCO125ikHRwtmaLT
c5Szm4TyflLfaLp/W3ZJ9JBNjxGTYKWR1OZNKtt+Ibyiv2SoVRY5FbtV2ycGtSV/jyVTPBPbtcBr
J88UZUZMwAoC5Nh4sHjknKxWHIyp7qNG8qz2N5Fjmvtege8DOnVchb2yHpyeB7ZHWNBk9MffA840
p/YFwHYhi2pv6vmnoK61RQ9YfZFE6o7kZfpwUtlQPhguaMColX8Po1JbiwAfXm8X7co2GHvWoMXX
livR+EEIW3QZvI5Bcx7+/ZWo8Rz9+wesUhBX+d0LV2i/94Oy1HX8CEPsTusaANRTH9P3jugB8WRF
utxHJeCAmNyfK6MAUtmN8TiSUXWN6NsrDTP0SApi9P0KwVKtfJWAiTegAkjtxp0WAFTvB0IHYm/0
jgFu7qKMwi2gFJfPV1uZltGtLECxn7yakWvguMuk16ptjifm0GnGNXa0B3cI2n1Q2eKioFa7zK9i
1/cPtdVcW5f0Nj0YLOY91eBmXiQBKUqek++7XPXWqBWPdpXd8TU2l6Tu+11Vm+pDa2TDbeDd9Aub
ycI6VbfMp6kPI2L6uJLBDWYyPOSDUNZcPCNe9RVSsgR9eorfR6BBVNXCX5IiUW4Chlv7AvWDYYzx
uXaL+Iw9eGi0bNX3qn/WyNLcjGOT7HnArYTVRBt+3OES6EG8C4bKOBE9vYpOsZrXJ8vh3cM5wMof
VsQs+f5tGj0PStXseLRhjVfH4ZjJVr1A+tUA5F4sW1wds1RWbSEdTGSZe+qCUu4JWLIPiaCUo+aF
uufBHoEhTclkMIb8qDoNbjQo2acGVlFUM62rBEbP5FyBHoaQDDLAXrK2fcSF6pAGz3cEekouywDM
ld1V9UbXxSeGQOQclujt+840T1ENHStVLn5RZ3hVEsJ7UoB+pR3e2rVzTOtUPwVqHN56ShveisgN
FrkoL7qEX6MopXrfEIvLnRmcndXjP9Es/wQbhJk6JxsuHaTFlWYM/aIh+1izI3TXvoF71ApRnuhw
Rpui/hzWfnaqepVsG7epMGFDX4vN/jDYTrfUB57yWG7StdMa2uTPjFD/s6gGARy5Cy7xaBOEokK8
InqO26zT3xG7nB2w/IQ3PSOGDTC2YglzJcS6JJM90rnxmmcQrjyyBcMwCvfl0Lz0shyuTarQx67T
JzeOj2NT6zsQtfqdIUqFiQSD/gZruiEesrHnQ1Zz92bAUWAVlXswk3Hf+K59My+gxoV710mCxbw6
upnztiM2+Ttq/OPreRtzVkCpxqLfplo+klHOCXSXMpvpZAZaI6B8qS3aZeFX/q2cFkQl4z2H9bKY
V5niY4ce4PyS1nbeZKCV8JEhHio9BVziOsFW02IfdEdgb31ojktuMAqkQBYiMg8wuseLmFoEjmh2
iVN7C70425VuXedFrfGBDsbwdV5LpTNCewzJHlC5NxMvvWjDILmfFz1BqA5Dx81kF1kg7ehhqEQ4
dO0a4AfT8oexL4urm6C8N3u3vvdBefGAHU9AwQ5Ro7ukjwkE/l3V3etADtXcfyrAp+8wZwy7Bi4p
QMGKaYKmiBbCrRQyveMGMxrC0d4ri08OpuzQ+taFcfhYD1zEAp0FdvMnzLAu6pLU3iOlCxdNSSZq
CcIwyRv3KrHY2NpnJ9XbK05dMh+eGopITF1s7SCQO4vctgwO5Q50nVx4LiT8xk2O5HZBGo/ctQLx
wmy6hCgoyhRVV6NQSM1TgwcUbKGUWxSnqBNs8IQD4uWFy6T5NkljaOcdxss2QjouivC7xq1tQzUc
G20NmzjpuE9IzbGW6nYkMmYZ6NkU7+LdBkn6uUYusTG4+e5SKKeZbBxAsmiFFQ8vgmjTLbO4xhJD
0WNUQw/k1lVerSBD8N49MEVvrTt/4piYgQfdHn8uBn+sj1SQkyCE+TF9mhSXFHRVCPZMTDE4uMgB
iZ7NpqmvorZWUVn4b/cnQJ/6w8C1LKuPjkCbzJPqkqLzPLqhi1XY6e9tqwu3jXnsGYdsx4StdN1B
bel9cei6/rNRGciXwurSaB12uo6bhOU4k7PWXVZFl+LnG3eB45SQn4MllLbsk5+M9xbMg1PoV+46
A3iG3blaCNzca+GGygHoYwDrHqCjmh75/q6ksHXH2rev+HD7RSw8e10OMWb5wN5h2yQKQcVERld4
mxGxtTAcZgj404bNmKLM7kM/XyhBBsxJUb8IJZP0V5t1gfkQK1eTH6NWj2hVB6deV4914OAR8Ne6
mlGfaNpjliPGGMcdPDRj1WmkyToh9Bo9LC4jUxwbBmTJ1oa/sDGU4DB2A4rT9jnMIbc4vfcgdAS7
sTDvY39YYeekel+rypPf+M4KEhugv9aGeOePV6e8lWaE+6oK/Y1d9CRYNhpeldrhwdqOR6eX8T4Y
+ulBoCY3InWsg5vgZIuiJQZYYgDQdh8KJ6UHPpnFhiJ3T8HUD0iVTV+b8oDYzzyMFVV54WeAsIST
kwENo2GnN8W5JP3oItzXoNOJCfH0j3RqzH1sytcwysmEEpa+V2r3Rm10+2AOo1xnVmoyBwUEF8tZ
f2cZI/Y72+Bx7NQliILY3gpmDq+yge7aZpbxQihw8Sm0g6cWxu0BNAOkcqMIVw2CmaWl6voeLZU8
NN5BWsw4OhVKLOjH8V6U1gUFvE3UzCKrcmDOxB9CkL6qhI5tFXdVFEW+L91igCmVg1eOogjbtCf3
85tXap+02sY955TzDqIEaM3UHoCoidvhplBXfWTogfuA9l5yG4BrrNdYFegtAzgPo08lNSQoMdXC
4C8j7K/G2RVUiwrC2bEPepLUowaWIX3UssGc6+olqWut3PUV2gil2Odt0WIeeZUmjKkudzqMJfJ7
MTr6goTmcQ+bhui3cs/0s7Jx/FzuklzXDzzUsrXBl7d01Qp/hI+HMohtcLHVFA/tIQtoC7w7A39C
HKYpzvhcIcOZq2k6R+15GQlCarnlCtrjtzTxmkXY+4FWrXVYKH4XM3Pp1zx7fNfddIl1StEFexjI
T0ypJatRmvGqqew1l4m2qutlGFmviRGO16BGq27be612kflHsFeNwTk0SNFALjvRNmSuYtFSl6/c
NnloulWjlA5Zm7I8dt3KzgP9QTakbvtgBfomf/bGrtjUofugNciJYWisGvwTYMZLfcF9g/wBiwJt
M4jv0gSJ5w12dCcbWMDVoL+0LWG1o5oWG1UBqxMobYc8tQWPFfLvJCY/XQQAPJrq6GJVNn1TPY12
StCj5ZhWm6btUS/yjVuQf5nMUi4t4r/7JgWCqLjrFoHwGdNJdywsswWNZ3lnuqnaytbi9KMaeFel
i9pX3a72zD2coXmRVmDAWJNpZh015qKPbtU0a9Fqh55h3Lwl7ChmOloyLMpRj9dREgKpmPcU81FN
ccQUaiyM1A6WSRZ2J9n4xaoRGPTBdnZHy8YAEwYMk7DUs6p431ySBzZdVxC1bKaf4Vkox9YPfayB
vJoXiAmCVSeAtZk+NC0YtoZydCNgtlqL2XdqV4XxoS9rZduP7ne7Jn8NWS4RuxEZNIqlvS2yhG+v
bEtvFbY2cRIMv8D1L6KVKXJy0Mfwk8Ahu1HERWVId2uU1z6xrKsCwbDLcT6KRDN3JTM4uNmH4m7e
BkQY55FsESwWukJXWgHvMgQgFuNgCaYMfMm0hkEUcziOo8W86u/MzK83XMbgoaw0nMqjE/pH6rdA
1vXbIQ4xQSYSPMU4UMFgtmVPlTUAkaX2F9HVp0b45T3mYsBh+p2tAhvLB8xehsHbkVItTwihH7GC
22AwIDwbuKcMUfgb4QfqHakk4i6w1KUBk/Pq1VhL804wAtN8vDJ4DDXC2EQHLEor7B3DjfzkcP9d
Aq/JF6ai3KhY2A/DKMShG/ORcuS0bhcAD22jKFcOk70RA6SjMjhAcNIEzzuTaAdD8e/0xqEAoPfO
sQj67tDSsWu6fjzMCzJ3GxjUf60HFFD5vfWYTPiceWQO1muoVsPaUnc4XiH3YvRMiqY92PyIjvTL
4cwQ80pUirviiOgIHVYi/ywvmjf62FLMj4qAhpXYoNnpN+z7zILmHkKtQmBx0prko8ytL54U/lFJ
5E64kcXZ0BnkBF2Pg38rOqQ4Y3iRkuFIrT3Qw9tFanPpQ97qoOL5S1Kwwp2enGqeAo7ZUfsa+s8l
wOElauNnRRhw4AV++ih8sPB+LyRWFfporWcRkU5lip+g+5XEzhd7tHed0z4qWdAs2/FTKmClWhmI
Sh9TISb3to7ybdYD1g4cn6uUkAO16naRUd/SOXkOpicMGXzbId9UQitXRYnmP9r7yV6TwTXOLG8L
ux4IJk5fNfOBGXWQiCgTnACN7zu7WlVlexCVeMmbO/r5sD3LgRJ/T69GlTZGRN3Db9X2u9Yw4m3S
KqgOLX5TJXCwUORyKZzm1VBs8HNm/NKjolwI2yFdwMKTQcquRw/d8RNrz1TbcmiTVcSc0oFi10RY
ZpGaREUEMEgj97Ua+TujptqWurVXKdSsDcO8tcLeXdQS1CJc1YWSFQ4sJyK2WyddxDoEiyLSdpGl
3ClAoglvaFEBw6mB+konfpreSaElxA4VLZfwHcsBalr17soaRndh4mNY5OBegHAGy5CQceAl6neP
j5o482w1Kjy3FZWOQB2XL/EnPSrSKwjAEjrw5ElhBjkrxvobN44bbkNIpnTNvYEqagJftcudnubf
OxOajRcBwVB713zyLf3iEqWek47MDKhFsHMC70W4gY7co/gomzA5hAVDYMP10mUAMPyklchvcBrc
xvbU+8rk5zDLi2e+kjM4kydZtohyZPkCnB/NmVWO26rDLw8Ow1uGpM/jmtDvGLTHR8NW+4WT6EyY
IX+7oDhbEaYA+CXG3lvVyhMZeEwxMGqHJOCsi4LHl+MVcqWpIL086QW7OgFoNoo7d7ygX0G8aOPe
DENmDEFZpA2AAcOybQbllrZtQZQXuZee2qRAONQ8CrUWJ6woxYpLuGIsVPIhaqD1yloeC2mQaE0y
7FJFubJ38b5kTBwtsFtMYVuIDiWZLUxm3uiJal8DJqgzxbrCSUA9IF4KgaQKqKZxxGM77EBxQmkL
xTZunVsxWufR00LykFUkMirFPiRr5ibucH4gcmdSeafAVlgxS13e5GV4b8OtUnDanvjWgMCAgzsi
yLUxhTOlHOXpym5G62jgEFns7T4uN2prT5wVnhu+oj26EzGajgIsdr9bxRXvPjGiW8cCupFH2YYS
1ZPt6t0KtjNowKEpmajGjjoSjbVSu/hWVVzuWz05YzDyTYjC4GVItKjAAS/h1jkL3S9v2ry6xAqx
UQFI+zAe6NOGwvMYFpW7rio1Uls8B2fxvkPcC4V0JBqm6PWD2uQ8N1M7J9x1fHRMpzhMU9fjcn5Z
qSHBXZWnL8K6+Ow0ibfoxUOeuRsFLRiRK5WjHoo00Q5BwZiysI1VUn4hZOALCmcHMO0EjGk10znM
69T9F30QBnsrLAhMm1LToO3kh3l1XhBxAlb5/7nbK8gkfm/d2W61IS7wHinYVgVWX7bWJzsGiUXs
iGatLcXYpEMW71rIeTs5NWBm6jDmcANKCJ0SxvuqDuzyMC+wJaub4RvSh70uwHEq9clLmnCPypqu
101TUK1pwvY284pT7EbOIUuBsyRF+jKkPRQXvXK47BvlMGo3VeqSejQqDtYHhLyqFXRwUqLxzivT
yWkygsXo/Ft7KysvvQ/t9hGPir4l1oG0QpPYtx58RS+ldhxU5Jjbwu3s+0ZSVnFbZKh9mj+43pA/
jDZhcD5hA223V3IrPnS6M1yCISxXpg1fCfnqAsClykeTkMAYiJ0Pj4QvrmEmY8j2iK8VZrTrVFso
vZIeHJ30Vtc37nEoEkUWH9x8/MaXDQ6kVcy90aFDdbSIOn8xfNTA0l+6YNS3iWsVDBQxn488jWWV
MwIcjFWbO0zrJsysNJMRyYyqs5Pn2bFssq3LlbxSRObSCvQJUmIIl9Vac8b4o5Wm8oifjNtlWGV4
f8byhCXioqu58oTtstvY9BH2Se23t67iEh1hjvXXPg629lhv27E27ils51t+Ahkc8yB7yrNJbx4p
L43H7B2agPbSp0Fy4RHNQMlt1wWd8Sln4pFR1zK3e+NT6we3ME/t1xQ2V1sTAM095ibxCLDJfHSA
Ugy70qisL2mmOwy9sPnYKNl2SRPcuT0FnRZs9JIB9eRmr+K9pmBNtVNj3DUeGOsx49Yx6InOs4Xk
FZeJSSgD0VbA5GGKg2jHDDdYHTTWxSfJg/nAXF0RkqKcbAlAZqhcg+yd5LteVjsGlNbeKrEj+HZ2
E6ut+sBk28FnQoE+ijscTUZwg54H9xI53npas0vKcU1a25eawjCYT4zE0mjqtTEAwGGMANKLUbBP
7NEyctocSmS9tDAdrhp65re9fx7+L3tn1h0nsm7bX0SNACJoHm/2rSSrtf3CsGSZvu/59XeCXaXa
3mfvGnfc1/OCyI5EmSREfN9ac0XKvkaEvcImtN4qpx6P6ms2NM1NS1bJQOJGqIRxLsyCD8bV5bHH
LQVxt0NzXJEyBxfooicoQ2wxQFSV+ZFz5rXTo/aTkVp4zhgSSyKVciq+d5EABmkEXKT0ASsq1p22
5mJc+8LZDM70vS5TQIkefn2N4uqKvlW2swQN3KpC+1/hsLOHsL6aTtxvor5lljAhU43H6tC245cg
gAkz9BWKyLkshThnT9vIutfFt9KEcJTBmd93jfPZws25CYgWOCXhhA8LLllroAknTYGupz89h2OZ
HQz0bHxb4xFkAHOgmAS5DHTjyiacbuWSirgHiDbtdA4wThEkwEXueoqpDtc5zw/M6sVtyJkD4bgq
R9Geu6S5UOZUlwEZRZveZmTIfAom0HlYJJurhhQzlVzSqr4e9mr8Mrr9jZu54uLHzVbx8Z7GMPsM
C7E/d5Z1joizg9ffv/iQke7Ajl7sAJSC2WPeFQMtm3i0IINifYkRqsSTjxWY0rZv07GRPa6iCcDH
GWXUPXZfKunqe2kOsDsNaGS+xmA7kiM21WyeqZO7W2oO42PMor1p7y1L+ShImzfRj8F50hRA027I
Dx0m6ibcp/nQXoOyI6LZp5KmTcjTHbU3x2rmZxfE/s2VAyKgrI3XEOno+gi27D47djGA2ZDsrMMY
83FgZb8JU8f+Uj2NnJSV19yORgcOq4sf/MEIbzB9GOe40TdWKcV2GF0Ip0GBbk9b6y6zSFwW1kEj
OTEYmXgGFPT6thX7qWb6T6m4eOFszyhcRDtMQNnXZjqOYXhqSRUFTkmvmUFSba0EGqvb0GckZNN5
ugtqTofoRrVLVGls1PDvekUxYKimqyM9/dDWbbzTmYRsfboSa3AYsD41zFlB7rTnNnefepzC+9Ko
vLU+m6RsCdNfEeynF42C0dYiTM8R7Z0HL3rvzMTaFUmECLa9DwF/g/6fMflcYe1syvYBBD4q2VLH
EAGtA/LBuA7oz4+kp33SI8vEV9oV616I7sYiVqmAA+hFjbxMfmEf3SF/lhiYL6oG2DZmhrtNcMus
x7T2OQi1+JPDJjahM0wrw4y8vSBsdPLX3QB+lvn/uW4CMind0ToDkyGmksIRNLlmzwy3vCoSZE9k
FO4X+18YWM8ilS1xkuYzrQpCbzLwXrthHlropJOvCd2kvmRw9BlOQXbh2Esgx3245eqAFLb1Ywon
MLc7Lr0nGRJRXMi428twhCoXAjSaF6HBGbny27PXMyKEggN4iLbUKbRoNheh/thj+tt70UzVKs9U
UlNwWZm+rnvtR+KVJf0Jr3g0pdPdajCNlfNFqFE91lqFLZSif9PHXxAQN1c70auLar2D3euCKWLk
nfhEJup04WMzFuqG3CH6eU4TbzwKZ+c0kek58MHMZpVPwp9eZucBGjJzyuGq4QhZBwJxVqKsdtgY
fvgOFzXZtcQ6nCyROEe3eYZYQeeAUIq1BV0cTjAXdsqtBqsV8dqnMC4KSMrMbK3ZLMcODqespisA
dUzfDZ1P0c+ORkmKgd8dUVauKvIqqkPR1mR9dHinc7QUKxVyfZkMzwep1xQ9xB3oR1FCI77LmifD
DPsDjCY4pX1Gi4k87P6Kz3lyOSXHtX1bzRCEZl4sp52EXzA6lPhgD7c0LRmrlw3MBXtuU8tBr68K
0amvcPJiP8VujahnHPX4NpjX7FB7j/GXA8brrUOf6PRG3W6DM537vOwK1rm+yCjZOwxjz5U1qG0x
xckxiFJmCkFAl9VmBuqaT1mVcJmUQmy12WKK7N269s0QHfpUXOOhOQFmS89uHwfHEjH+gfMeaEFX
tyjGpvUeb/e3wDZ9Zsip+9DqoJebSnzxzAkGTG8BeZv0u7Zm4o99tkCDQrZDHZbZXlYI2AuRfO11
I9jEvUuMExZauuZElIAbZrx/soXpP84S7LAfxrOvANUFkd2uEPm8jYGs9qNH5pUWGIjw7erLIEj7
toiirRiSkqjke6BZIrBgakYnU90m0wZKZ66/xoR4TGFK94BBaOZQ/SNSBMbYaFDZ2XfYZ7Dw1+5j
NPtzgmbdM3YFQ009oUuNkw5f6BYB/i0l+m0Mu/Pb0Il35bdvAJDzg4dR9LGgPE1p4TEszPDQNxSX
luNhOTI8UewlQ44tvpoc5kbqHUmZ53fuhxzxdfwkKyKfHcoZ+zqT1aeMmekYQG4XJiFqJaUy+lBf
O0wOa53rxopmfHWBB/BIA5yky4x+TsfcbUdli2kf7c51G9b3Hca6IxGN0B+HCbtglQ/PmaveNUDh
YHQTsWecaTxNLaNWADHTfjkJmzldJSL0pj2QsbceWcoVxKUANleSVZTR2awiY/Zr2epKuPEzob3N
YyZceQ1M4zkuP1n0/x/QTofgpHQq1Fmo74PIRSbgEp4u+6IQlAVYXW6DdPm1No3EaS83SfJGZhWG
BMwo0jcbvKRHlJ72tI7bpDwtiyzrX/QqTjYDEgw5J5e3dkHnXiTiz9WYtvYRdg3F5vy0LNQ8U3Pn
adeyJlr85iQ5UADnJx/9DE13FMVkyiVk88JQnNcz7IorvzIjhUQhOS5h1kt49bJwHQIOVlaJubkU
x9psv8dNCscP2EyM5OLPrPdlTY9zi3O49RLZKiBrmqLZ6efqMK8uUdWlzdkoqBVOqCyDRsFF6zTN
i+Xmx0LZAUrwmF7tEom9bGDZ4M9NzQnZy1ol8TMBfj5Ada7mfPbE26qhf14ejJf7lg3EZK4lq2UX
fttgXCDOQsz4vCRd51bPF6FFwa/k65zC6ckPQL31iDI2oHjI1wS/i4SXST69u/y0rH3c9AKNgSpZ
Hr/dH81B9r/d93Hz4/UmbR5ofH9tOfEJB6E/2DK0ZwvBvPj5zS23Na3gmwhr/8TBL2hchvLkyUqe
kj6wzHWjUgQZbrzve8eldPiwPEGTr65RF8fBHoqawC4izpftwhHhiFhWvb/Cz5c1PXDqrYiat+XJ
y13LwpmftqyRoljvRzs/fmxuuf/nNvOBwp8s0M+Rv9ycqODBaKutX2vLzeWBNmQGnsRkO4fFg0vz
89gUARXczkoIseJnlZRpfWJctDJ8MzkuXzP8lvm7/euYSOJdN/+oll/SELblaVl085q0ZmP+FM4G
oH44lUU2nAzK8xT1uPmxWO5Lg4mZIbjWiGRxGI9Jindt/kf8iMT3ZTHalb/1SctFLkLaoBuBq5r1
AuATsIGbqD9nXVMApj6ugFzMbm54HCtXjFsntfemq1BsOY9QuasV7eZ9lM7RsqBG0rJEHBw86Vl2
b8aUYPthCzKH0Wngk+Dh68gOxj0DNOOM+ZyEZiLNR2Z4K1qHTwlMxtSInB0Ygu+Oy3yHRviTlfOG
aTN3FvlNg+h6cUbz2GU4TzOYhPvaNK9kPDFVKhHq+SXqIzU8G6W6bYzIv/jS3wWwmwAkexcvtoKT
zQ6ucJaP9Su1OHrlNEaJcDvGhcc3wwZREcBRh7zceFT/xxJ0GZW7IElSRC2xNWcvXj0p4RG2sGfp
DbcNIWpWdCts9yzH2ltTretmIGrUjhtVty8yqe6omO1xp+rC1zfB6LwV6qWBWbrOGxdXcPzG2ZqU
0J7/xw/3keag1yrHt4mAQw339cmgMesQ4rLyC/Vk9PY3TexFnYK1sZs3p6HPgrOUcG2dfgEafZJC
Rzo4gcFkgct4KIkSIyxoHbaxXIFQ2bbUgAioD7+WIeGSfQshQjeGY47YIqJz06XMLT3vLnToJ/oj
Q/lMeiu7IKzMhYVKwArdHAoyjmPsegqoEvLarEeZmLrphMElzkMCjl43+eRqZmInj2wsXLPR3FcI
dkWQ0D+HxZNbewMy0cpMGeIXFckYHanQzU2Wk4qTky0j3bYgb8QhYtQEoDftkhp+NMMvGoGgx6Wp
7z3ENquhLFs6VlQlDSO8upX5MDYEKHpW02JEiO8pUV3532tCc8I5Zoh5lR3OUCAXSrCaCI23smd+
nT/0ZtNM1EkjqG3zAP8ofQ4uXTcO3iTpYZjBnPtbbq1WvDKBqPnJGjrOBB+bAOPDnABEJIkYQ4uX
sTHJEM3D17DAcIomeoNC0ttOivQbM9XvR1t9J5phAxWhiIlaqho+47aCKe0ZKeGrWertq0EeiFIY
1gLlzk5oYN6boBmecHoZu0HDssUo2dhnQSZwTuXdIfIHdy2DRj4OQPfTXmRnTBOoAdJUPU6Zjksn
JhBqnjYsd4HfWlVtr9/DEyTSaVAY3nHYETSqrumE0d+OcDxHknLB5Bv20VeD/QhUsaSDDpyNviKC
TuU9DqiLjy6TxFVeZvxAzZBUOJxfyH2ksfH4D2BwZp+klU0PASTlvCI6Qhs9RjyCw8ZF44euBb2S
SRuNykTdPQ7DGEGOx5dc+93jsmigbAy1eAAAE3psKSrN72TZucyxPNLsYDJuIkH0cTS9J2EIPwdw
6F1oas6qT3dmQe5hlCYk9dnT/DPRQmikNs4ayCM0Zp1OdedyUvQIGsLtUvvebEz7ftDD3ZhM3Z1o
jYcyq94Ckbo8NFKrHs3sFhwC7BSh90dHj03OGhVim1wfNjqxvFsiWUlWrM0bnZkdWZXNGeH3N8Y7
sCUoI1L3I8uSDPX+YkfPaRE5jP77auvBoSPo6hGhB8znru9XuuMydCoYFibiWlqOvJI0CKvTQK44
oGvYkVdq8UsGr0kVO6Hsb69xpujEZspPZdfRXbLgz1GuIuFWezGHzrqajXMZ0F0dJhhSG7iawwan
RLGpQgJsEOMBD2ub9zExHlBWBA8N5fnAa9Inqz+PU+0+KPLjQZu+pPrYXzx3LK6Rpt8vqpuyoioZ
5uLkT9Whs3j7/64s1mfHwL8It4naVbapcHPoljB+t1pMnRHhNyPRK9ad+NB3NL2b1CNfJ7CfHESL
DwQdVZtqGndqFncMVhP+wy4Y/+b2cByHE6rQcarSCDR/k7O7XtC0EYL+Q6ohd/Ja49b2OQNofRBu
uJB9SQzG5wgCip2bd8ENyd9r10j1tVbMkdWlSXYzhcPzLDYVnZ7edo7/2NBcxl3bi5tZBbpUo/77
B2fMivbfPjjHFgL3BDp8fJjz43/zXuJmgFaRD3xwLhFpidKdo995cLLI3UW8IPeqc/LN0OnHzhoD
zMxp/IV8HF3Gr3hTL14t3W/DttCd4NUyxHNOMYfij3pHoKIk5y+GwFRj7moSMVZpGE6nf9j/fzM3
8Km7Bi4Cx7X4N373jo51hGdGt0Cr+YSQaARKb8Km5p9QQGQRVB9RZWRrJE/dbkrsz50VcnqQV3ht
zTY3crlF23/pnVcVR/BELeezO1dAyqj4wi/vDlcq6PEiJ34rDYBCRPJGNkm7Xv6J/7WAPf53C5gu
BD7J/+wA+z/Jt9dv6be/G8B+vuSX/8uRfzguPzXLdQxp6JwB/vJ/Oc4ftJQN08YSBLp7cT398n+Z
+L8EJwvXEaa0LNvFnfTL/2WKPwxDmq47/xxwgrj6/5f/i83gumE3hGEa4t/ctZFeGJzrpXZo0sbd
Gc4Qrc3JJXu5zw8oZpBoZYe69MXKp8S8Gki5XU+dF//DienfbGjzbtDSnR1ypnAM4zdv0oSAdOym
jqj2gvYc52/nTFvm1a7FdzdrNn4ZGcy+Cm0LTMZeIzRiSGUwG/jbV3f385TyLz6033+p7IbL+dGU
hunilFKzRfbvZxqqt3S+TO8gKllsvEQm21HXjKOGQ6qzj32ff44t744f6GfMoxohOs260OkUThn4
mdrsyGCCSbL9h92S8ndPisuFA8qwEti2dNMW84n9bzs2xLUqdbuiPNqhhk9FS/cpKm/1PHAuqa1o
jA5y2CwArWoyUCLh16GqYUhEQlTQV11n5VuqZNbea4lmnKWm+pBUF8QIMaEpl9rIpoNy07s+N+Rl
/GuRFDbwftXHm2J0xm3W5wrpbjDccvkdT6E2vtC9Laito28wQy2/+pS5V1Yu3lEPWif5Sfn3JTWu
tTsgxJlDxrWp146+nv1wPWcgbIxwR5i+27qhZ1cmV09P6q0lZvVxFTdXkdbfOzQuCrXhmn87u4po
enDAy+608c3zG3Iaoxy57NaGkdr1zd6xqY7FY3f2Y3QyEGe6bs28xdyVWnljR9/dMb6TUR8QGpxQ
piuJWTEBW4H4RLENWX3ntC3WGfcsIEZGdLIuCWf2nY5gdKVskojQG6OKiY5VAL2qqxN6Q47cQQwn
v/noBGiAInYrTn+MpUiPWmExdg7c92b+QuYKbx++pApf29Cghpz8jjihiADkaZ7V1PLkQnvm8uDs
+0739uUYvoOh81cAehiZlT9oU9zRErsrTTRU0mPk3pWfoocMkUFvpxUFk6xaRzkxCNhJb+GL43wI
6ad0pMP4alwrk9Qvm7QDP5V7wmLJoWhBDWpS7szKuEPlerCzGEGUqx50fPn7WTLVtUFE3mLVrwoC
S1XaPzkGygttLNutNtCJLYbyFXM5iok7fbK/IsLXcHEyr9AC74XwgWRT6AOjZ1N8aobmxo6Td12O
coX7heCmdLLXYL6QevRoHTP7i16APUoBPmRjeBuJV38WzcaKUDY6q0Ea8wMYxN6M+/eByEFFQZT5
r6vvmVdBA6WCtyO+jWjNbLi2o05Yht+adzLNyNquyJl2GCRQsyJ+O7XeRl+H0QS6cZ2P/Y/EMuQ6
ht28SlrG4LrFbKduiWDRSWXemaFvbyJZqGvm0a2Ie8SUJck9hQ7y2E3MU45kdxNYssUcwwLtl2Iy
O6+KucX6sUibQG3Q76AImx/QVPk6hsm0XaozxRDcWn6tdh8FG5oNpG0ut5dF02ZPALNJBJpLPMur
lrV4Lvt83FzWlvt+e16lholJu6K/hrwCFUo4rftBviBMt7bLfe1cdVzWpDHBhhyTFyPI9AlkeZmd
+lDm9fnjiTqhS8Ro2tZmeXhZEJ0WTOtllUOGihcfabUmZBnO7vyuP+/8uVyeFboxOLLelD9fVM1v
9LG5yWodk1Ta+aV/25NRiODgjToWF0F6aqlHP/fwY98cIPnkVi67sNw7Lju/bN5e7l1Wy2V3OYVk
6wh1obQStGEo7+hgcnhpHJ6ar7/SIDdXhuTHgwUZ3odfYkHwnV03DyCZG/a98Lakl26qoSKMYWAa
KOvvAB8xRUbPlmVcstQ6ZX3WfbLL6Vma7Y8GJWiR5LToFKUPr0CpDaUjPZhTDdjcHAQyFopzuu87
0Kiqgyf8e4mud6tCpskdumqEiCs6i7deLNzDWDafDN9x9x3cZPwmW7sNTFpYldwEcx698gvygxx5
E2Sjd8myr0wVrkPhkIgWEVbE+ZskNrd4bzqbnqJVHTJaVERyMUkEdIk/RugPsD7CPRr5G23wMFEE
yVF24/RoYA7xtPqttsftFAI+qrJ+WIN3iTk9l58y2GOoHuthUwSyXYWYjueIOrUR9og0YizQcEzQ
tYCMeNTrOR2gfqkDV2zhBLcrslfXVTiiHwpTg9PvdIsD7b3k9/ulbG+toGVYrZnTrvke2751gXHK
vNDKoo0RDO22beaLFkGuLb6HbeUQ7ojCe1eSxiiaHYqQGSMTjsiDhqcRoTHxyka16zRHEv92RqOm
7uzJx5w9ejjulNqF7feqT9/lNL12onpSWpXdax3CRkNzD27Mpc6HRXibJYKoZr/GxMHU6yx/MN5z
V15DLiEpwasuGBMkmN23ekB7byOxX5t2mG+JFCO9lT5TgPVKR2BM4YYTAJmwXYNBppt0rqREGKf0
NVeoA+jftZs6uXMEGlaDdhW96eBHmHentNTPqiq/607R70Yf4SJtqCH4HJK0tsEyGBztsj2RHb21
e1CkVovHMTRwQyoEc0k5HLAoPGAiqfadJORCD8nV0q1XIy3frWEwiJwryy34NMKzXHjveXHWLfqY
jpzWqKBvJqSniJEInqIVveoHZDSClERXcAQYpbmrbfOoR+owKgNB07hniHEQxMdvOLBvLfw7qLYZ
b0rLLw5GjgHSQCvVDVt/DLBVNLF2lzOaOeLVmDBUrmLPn3aA+Xd+039lNj9tpE8vBF1JEqaU1Yng
gGgVxnaKOUURcE+P3M6evCaLGM1VjxYpRN29I9XWGZr71KMAqFXGt6orDmYA31srgP+FTvCZ1sHa
EqgXSAgkw6O4ZZI38E3kZ9PgAjV469iF39NpRnIJK/9OBKDP1XTfWeb9mIIo90xnbTvDgAk42mmd
b68N646RHxYev15PKEA0PH94SIb7SgdOZ82BUNpk/oB7xrGFoCEnty+zU/p2zACdVHwdSnrXgVu8
ySwmdscuGzqUZHmUIVexOHwg/sRHLQcJl+gK+2qZxe0QYavj8kM/cHC3EIO01XAkx/tkpM6dY5d3
taWHq0GTKwZOX5AsX4W0n6uYU5Obchzi/3JQseOjusO5xQc9Op+8qt4qvXskwsHn8EDBSyQMwcqa
e297FH6Rn+GB8dvtYCsuwtVYg7c0DoXdvUQCKDv26xVG64ofB+5O5KMNhuNVaYYXiyBdm8AiqwsP
wTBerAaVIcKIS4ZobJi69lxN98YUGFsHgxs5g8XXwozRLEj9OSLNCSOd+WjjzQqJPQ294CoIUh2x
yDiD+DYO61jznrTAOsWymuOT4J3lD76bYkeMRjTHzvesT1/yAu+ECA/ueWyxTyIVDTbAoZMbO0kw
AUBQTW+S0jK3YTYym5ofWe77+bCeWIylLPiiefFYcpE5JJ3xeXmWV8xesHZo1iOX/xuCB9u9IThs
Ggxa/DOk4FHazG5oH2H2HeRqCtLxxijUtjG0dJuUCakq1iybmyw6NVXBr9Eg4NOmY0+0q4cIKEav
4ogf9qHLy/GCTNbeBmF2X0nvmIL9pr5moEXTGenlOHF3Nv0S9K7YgicuaXSgh6uuPWIj4j+c94R2
9LS10GtyVrX5+DoRb12TliWh25uiVYT0hj/8ZspuBzNngSlhJbvuWx9UHfnALpLmfCw2Mc67GXRt
XsElxBN/c+gEjdGkiEyMd8PtoTJpw1etQNFBR5spkoezenCOKZzPOiRlNsuoLOJ9wmff3jhpHG6F
WfzQkCfGtjmcpsa/7Q3T5KLXUNkkkdf2kuT6KpBQ85L8KHLraORde+pVdZW9Xt/4g/ikEkMc7bRO
L8WYbgIHVoHuz5bz+Uss0jTa+VDysBDk0ClqnW5T2XnrQnXHsbK3fhrSDCF1sJWle2zKor2J6z67
ARHQZ158U9P/POhj+Rrm/smUXoOvp0dfOqCJbfsRPYcDshQtrp/GPwKLfaTDaNbd3NTiyIonBeFK
xVe9G+chuHopM877qhYHHbtD3thfHMW3klRDwdyP2CqjotYUiwPXpZFWZHabxLpHPERVraXKPGhF
peLaT/CaPo7gavPyDGrgmNGtgRPAwjX6dxTnaIgFB7o1PSMmT1fqQGwWk6GGkYu043GNzLq5cczw
1fWH/hB6ToxCM9+ktNWPnjF9d/LhTrmvIHE5LPrTsujmNS2Hdg7glNW61aGtLA+ZfutwkWJGR7+4
WFrF81oUWHmy+ri9PCyLCn32shosjzOR5wOcn/8/3kltcBObNK2wlvbrRfRs1eMv+XMIH//0H28u
T67+0kp/vHZ52cfNZe1jU44cOVclZc6YjDdaNsD5W2lYlby596oJNAzL2sfiP96Hhx147v/0upIT
f0jVHkAVxpOPTdkQO4lSnN9pWaRzq3dZ+7mtj7cK6XT9eqYMzqnXoQQxV42wSTCaX/63x33ZusTO
z/fGDt6Kv73fsr22bb9WzmhsGSo1QDfn94xLxYl6WU26GjGL8ZRMglGBF90GWpYw8DSTF0uRf5n7
+m2v1Xhd4rEmIbQgMMyvSROLO8RMtuNtSkBRJAmA2IvI1BxsH/IdR3ULXzCwUjI3ZJ6S8mrjZiHt
aFcS4Xl1qLfvtKAGuj/f7Hw9uYZaQF5roIZdj0X8otfmcySUxLTFVDpRnrGVSa+KDSnnhzCr9CO1
X/NiQxSdRPVgo+IKZHRokVRdoiBMLkVQBWthcg3TA2s99XV3dCpxG9kuRDOaWtVlZPdWvjACtC0H
u5nyy9idnpiIT5cu06bLsuZUBoOE3OVKOz+gzws01qd6lubXZfjraf6kTwj3RurKuo7z1iSFlD2Z
1JcwtbJrFOYxHjzmBHUsSgw53ga2mr4VGEorE40nphj/QtPEv+jULurIV9BOSn0V9NLaJDdS00B3
5DTlcXme0WomXNj4jNgg03kuL1M+XDibEq7op4+loWzOyzyj8rX+Emv0hMbYN+BTW3OsbpEyTU+o
MAzhs21UxXVyyDMkSYFYT5m9BS62IK+lte3W5cEJyC2ZhDoTR3JAWJidpsRCYoMTcm8N4TevHIBp
R+HnCvbF3ndyrDSJg953XlsWJpX2C+KNaW0kANwiFe6o/WgIaS/dFBv5ZnkWMpUM+HSazO0rdcaa
YJ2VqR+yysH3rdtvLtP5i60qkqkw5WrzrXY+UphfUKeUVseV6s/7ApvSyoCavuvvoaHwplMqL8uB
taw5XQ88Q8HbanVjZODYQJ5rrQPCR/Pi9o25j6PoZXKlUWz89YA/52LPDy2PW31hXhwg27MiMcD7
RM223/oin44kiJ2KMW/OmkCkaiti3wd+JBdDpNplWUt8x2ECFmao7AvCVS92E9aHsFWQnk2lZdsk
KV+m1sDXTUqyUdIOVnEXXywjiS+m3UCZ27voDXfLvURPVBsLQ9caT1h0sf965vL0ZWHjmrLaR+mq
eNeOcXMyu9TdSPqnc16LuAQz7diZP8NmPuiXhd5iBJ2gynBtLZgIqug8Bf2vhRb6Xc4IiNs/V0km
HudZe4ZCdXpeHkDuGZ3zqG3/5YnLQ8vWlseXm7ZAY2HGpv7zbT4e+HjX5b6Pm25TmgACGPJ+3Pfx
poVZp6exfTEj9AirKgiBnfy162TeMQWQ7ixH/XP/Pt7xY/fKZc9RiubIAiy1Xh7pObhcGSG8nrf3
8d6/7d5vN5cn/7Yby2uX53VN+Ja05bVCcLP3ZYLVB7SIpor4IW7ti9MHQDOrptlIQHp3yNrUwSzM
z7TetJuoMjI8wJQnGaXjIYPgfHWDeId/crrxcvdsiuFNVBqAGKIeEHardpOpRD/liWFcKD4S1zBZ
B0b1wdhMt370Atdoj2PE3AIDejMY524dywU20TDTlQSPIUVIVtKnHlsIU8xzy+Crk+3DPLFXzlQ7
23620KJoFvu0KTiCDX0vWwis2ShgUyefA+Y1yJ45UnpzwFIBdpReHHpGu2Y4qPAx7TQd3v3o44vL
vqZidF664FvRoAOpBh0Z7QqQFrC2CudTx3m2Qfm/JoOiXU9Oh7gzi78EGpflqZ/6iywpJPWt+dbK
+g2xlDzOlQ60lqirmiFCRdt9qT3nLkXbs9MktHdi0iP9hXmaOidjsp34jracz5EE5WghNafPzyXk
HjQN7oOHGGGdRyNnotShATAgPSZ6nXE/OelWsZu8mqmTK18VcU9AIfojArb43shjRQWdJIAGvPXe
FbnaFESmDRV3ZZDDqQYPa10STjG1mCCMWrz2Zf21EbNAYmRiMUlzFxafp0j5D2kd7+mAIqeqmmvf
c/nPZXTXwUPf2dVwSxDQTTdS0OGnjGLuMA0yZgqmrdrGqj4JupxVHBbbttOwjSRef1YTQsDwVmus
eh8J75QDMbkMzogfKEf2q9AE3zRfIwyrlx5T4WPjhqeG8iXYBsAGbebVa4pfaheQG4XYNbduZct0
KU8luJEas3FXqHs98okaQOrV5WiXtV6/esLbR0WKkyVDHpZ4gXMuw/7dIPR4zwKw2ZiMByQ27Zba
WTzj/Ka9lxoafsC2XnXK144MSEhEDrRtzJR4K1IsQpGtwaqQXbmiRqZ9KsbgpnX6FisMmIOutbCW
t4VxyMfohwyc+BbfjwtFo50rbSZFvn6PJ7nduUASdqSvqG2b9K/M+lDkWtM2dpRxLFPnGOtW87Mt
979N339o+hroIyAQ/ueu7zWsacdW4d/bvr9e9Gff1/1DuMqVgGvVQvb8Bf101R+27Rr0OedO8J+4
T/GHpeuzKMTGTSjM+c3/bPdadIIls3yegN2RVvL/S7vXMIzfVCjYcKmfSsRyjEsRo4jfOq2I3KOy
Lf3gZCA0c6T/Cc95g/vKyE9JYDSnMU7UHvj3frm1LKw5BECI6EBiR3HsdCKOEOQuCycf62n9Uwhd
OZT2mukGsAlzjmDCIZtYh8jJOWt4wRpjUnXRJ/ojZvpu1aj0GD9fBZH0YedSmUxdVEiiWvHy6ELg
7AZX0qazWv3WS3ENDpZfXsBuAWGiFZi5bURrlqGi004PcELjfTFN5xY+1MqiBjLPpBTD+rQHb7Uh
RgUnCu3VTeUyWMJhG9/G8RYR8qkEyo559JSVY09nM8GTzIsz77UugHn6uXfBCl+bIR7+GuGZNZXY
78LYxF4zwiqEx4aqkgK+oTzI5V7RAZamp9X4rnmg1ljpBPKWobV2yn5naKjRTRGvw9prdokbg/Xy
h71uwNzzg296GDMQrKJsPRTi3QTzR0VhR3oMI2ZtjLdk9sAbUSa6VIeWbi5Lf5tESKGK7gnffbBu
SHKh8DXuoCQVZhHvIz/6YUX2fVwaxrEh4iDsZLxFInaXBP6dUyD71aMB/l7B5Bh4i8RLrxttt3em
be1Mwa2fhFsqKXZubFIIeVCTmPmMvXeF6lyvA4NwFfjrdzYYXDwlqErduL6tNCtGKYvFtYvZY5Rr
iG+9GC0fl+xQ7zs06tEpze8hR0zfalSBZf8+uCElKE/k9NyaTT9iQ64TMN1Jnjyo/8vemS1HqmRR
9osoc0aHV4hZ8zy8YJlSinkGZ/j6XpDVdavNuq2t3/uhqAjpphSKAMfPOXuvPcILcilFK0S0u6aH
LOBFkJkyr5r2wOmgKLBzORR9y2ZSG6czbqjLMj3MLol2eQ2RO5PWM208Kt5eY1Th4kaotTNvzRWp
gToeEfOPAsfvDyH+txFRXKDZ2n2ieJm2XkK2ODIkWG1BWFlk2zkHb8CJGGUqPYWWLDGOkxe3RCXY
iGpO9lmrPyyLLrkxG/EzDM19OZfUrZgCfXYDdGX7XrsT7OqdLIvOtlAf02DPO1M4LkyTaW2wl/tx
3hnUizvXQpUZkT1NFO0UY0Eqv5P8YY5z4hwzMd8to8W9QrNfFBM3kFf2OmcsgsrE2KKm/qwZetCb
ZvvoEPXMhwavq+c6c4mvPhe2PT/WTo/03frOQ734jDvqSZuWVXGxZneF3GcI8hYDq+ZztJQfejno
WLAS6xQntNm76jFCoXpAMQhFqRR+ow3z2UDpapjzkRK4ONhxZh4LkqNc+H5NjO62B7O+g+gKuI7Y
az3Gz5mEM9OG+rbCz43bKfb7udOOIxnU7eqRuzcn5wB4/8BsFamwIqmV7SZXOLEHR8g+NI+NKWgq
aF61aCBdZWUwthFevyJQA6MIBB9nGwrJjQG00EAutUf7npjjbTG/9LipjwSTFYHmngym7U8m//kN
+Vi3QrgfUhGDRJr4TtfkNXuI+6ngRC4KT13VUC2Fp+2SpaqPoD+64DqpFRGiPMb4Icj/S14SrOX+
kOG6jYruIdSHHYnFRDDHI8G9CEhEqcqA2WjOXoK2fWHfI4VZ7lTXvWsqfiM0NwRcRRT70jXVuQ3d
Q8XPIOXvdwufRRdIJ0HD7Q02rHsEZoOveeIXwUq+1pBJmghYe2OEwKL4iXN1Gbz6O0TbfYutnLVp
JSrbmQ3qEIVBUM9LjOaXyXc4W07QIPD12T+qoWwCy0J009duG+RyvOm15AR6WR6A7l0ti3NnJmF9
rBwsc9nQ/UYBXB0qz/uTNNb70KSknJRUWIlR3+mzyZ57WhoUPKImNR01vWWlu5KlbTcnDm6zQQNu
OP+Ch2gGQOROIerakygqtadMuzEj82pUEZJdfUKKMRhBU479wc2Ki9GqU4cs/75l9oiMJ5WiOpKZ
TRNhBoBTR/NtA2hqecXN3gdhJ+BVLO73CPytImUBTs9wHY8NWS5Rc0qr/Bt6yFdauulVqOIBFWqp
sL++yT5z9+2Mrtt2EajO0Bwte/nVJkQF6C3D5k53vGMNqMOvjYxgkiQfT5kYQVZX1V7PrJuxIygh
6fFdpVPDZpUcEtqwDeST7EFYT01V2d9yfHWS/L0nKfJpTLDjejZ3TcJHoyAX45/eKyg/UvUYoq3a
ud400+/xrrrFwMKqi8+kRTOY3aRleBHVtJvWOhRPOxQy/aI7UdDXee3T6vF2IMgFw0/epV6pr8J+
i4ooeiKq4lR1HatKcTszKzyKhd7s5IlXs3tgHJjvnWRlaqB3B0k2Mw/6raPP0JmkBpE7quOcmE8C
SfytEccszE126utJHqRO9TYx4kqSBl5j1XyCbMUcCJ4i8DwyjIWqsyAPK3MfO9OLEy/viVUzbEsS
4B82CRnp8FmR1LGvRP/Rwy/EvgAtB6oADdw8PXR6daDnX3LxO4wddRy2esxgbE7oGHp68m7SAr2y
He3bxk66z2ymzG1qMil0pQpsr2luk1lD+I/b4Gb08r090rQrevO+0sfiHJV8rBJ+yFA63W5OJUyy
2iBqngx121rSvVSgIrPado4Fm42c4S7iOUoL7rV3DNouGAd70s+q+CKM/KwNgE5AW9TXSK0a/DUE
TbXgpqgUnYOsxOsgFMNGwS2kwxdpUkxCdSC3PDO/cGJDCLJvta62YFBgDa6JkzUc1vO6RAg/aI8O
mOKR0yiwuyvRkg0G/VH78phLWaP27In0LjIVdW7X34p+l/cL1k1gxEyFKLS7eXnPai5ey1DeCVgH
xJqye1/5iIdybkM4A9zMpC0INReL5vc4BAcTeifLZnRXYWPtavJdYA1ftHZiGFRB9OnzEVtA2R2U
U5/bqfsMl5X6NMvk0jLPT0BZNeFSnlKtSY82+VmNWWG66VziRaJi2dsFgC3ot1UgQcnfQ8NeJTb5
y7Ti5BaJQUcaIrxtxxKtCijnAO18dp2lMJnx4/VB/K7p5juvEi4XKvQgAdT82tntvJfe0YqkeSQg
znfaqoTeImJiTe30wuXFRE2MDDvorwkaiCiphLNDFMkKRgfYKtCMuBlNNC4kHDYJbud6NLIHwvIu
hA0y8Ha8Qwa1kLyWiH0o0qqSYOVOt0+dosFISXKLPty4ElOIDcm2vlvXq05O1+8W9M03g/3M+Um/
HIe9PwNy2NHRvuAsdYNiHPQzN2/ODLRjzQoLRJNasjU7mUrEVx5CaQbBDRsYzfgTZWa3L3Tn0+ot
cJtthywtI+IsmnYRybx+Olrzoc6AZllVvJvgNe3NtOiYZi77ueowjq9LZy49H6D8nVlbn5PBuZJY
Lb6NYk1yhHnh0o2fJZYIEkVwkQzcHrenjSp1UKxcjRgduYMQGZiCizjPtn3uuTh2Q4rph1ClJxSY
5aGQdLZHsa7fORxVZj3qKJ02YhWsHhvwiL2R5Qdq7gY3d3eZHGahdrNqK6wuvRKClnfPht224y6Y
m13TPGiAEXEvyJjOJZaKhDKFVMaUGFuka9QYDEbQg5t85EXKyl0Ax+ckrF7h5Th0g5I7s1jeas2C
pqVr1pUONMjYNW5XndzRGPfSsbUAAwqmrIHdcBWm13A1f0/pQshZTN6mM43FLveMK0vvHYa49Z0X
q26ve/AbHG8OzCE/UPs3Nw6O/LuuuY4mp9kTcXMkRYL6Q6oDNUf3htiAXXWRX83Y986tqJ6qyQz3
emz2fj+WV71eOddjhjShy9oj8EmHtg+0QuNxMoaPLsEEFMuPuaqYTmSM44fKJjrOiIJ0ZBmddC+I
vNQ8qJrUZzOJeaU3rbZkt0LnD3GXAhrhwmnWdfsl+owBUl9aOh0hFQyFw3vrWumxM7itGr06sjR+
JW1hPeQQYsG7peAioWL3UxG0dYlK1K5PxMV0MjzGkfqypeve6NzYgxB9Ewb78ElL1XfOGOAw2Qnq
SO0RPVz/GttOcUzib8RZ4jA07XS9LOlVrhlXxnxZrIlp+PDhkbxzRykjFi+5kc0YQEwcffaupd9C
Lgya5V3xqf2aU9Nvpqz8iTBgqhs+8xl9hz4gEV3u6l5yTcdug7PFMMgQXlYK/WEY95xK9lmKsfLz
1ojOrZOcancgbYgUGl9E7pcB5tEfNcPyQ4eVsVHdS1R36YkZUqRzkcZl6+3Ao+yiBXlEPEDS0RI/
bRbuA5K8Rkufj5bbPWoC+5E3edavIrX3hL/sk5TwRiNdWWY6l3bdNOxwy4APhyuZGngPLfR2YvwS
Rcld2xv5c+8kLNA2f3+ta/ikJ5UHmoGPXDMJPyoFe2Xel8Dg6t4tooZCkOvgfokAEHN3Vzvj05DE
3CKTOjqCwMCeiAS7K7itMmy4m8blw4QBNwljuFaWMg6JwZCrwPhI/s66serKILRw63NPZlBB1Ffc
zQ+GMkdCMfLXQrbWgalGMFm0Elt77velVOdJ1c4hsezpSErOiDDKeOvNJNvH4QjgKcf55ulfHaMj
rtPiJ0UuEpNFz1Bc3ZHmlbHLzOg0pkZ3VqF69miTXbVWv+wgmKQsmHIXsS+4Rv7LZqxAhGuaIVvL
Krqp6+5PDbluXzHXtnP5lAy82amp5TTddLGbazoAXlk3Nw2APFg5r62Mkr3HOnCYiJQ46HhkbtzW
Z+IpArVqzxhrkDQkwY4jFEm65A1sLoJ6bYP0GE9xz0irU/IyaxLirJTsdTS2WGCr/IjXxsem/nSJ
/tJN5LUx4zTb6EqEtN37mhJG7OGBa/EuVywmtTfYR3LYH9HZXoGIbw5j0hV7ehAbtAg94VRWVyLr
LnIehC8yJq9JpTeBls3c+YhocOzyxaiSPwvsoV1hAuoZTC7+Kf/NzveXYdgpHYf+Oho5t8uKqw2X
me7jaLNuYfbAcQ9PzixRi7F5a+TA5YDAGzRXiDatEW/I3Yg1jNjcz3VgN+2d5j4nK982DRHvzjoZ
BI5hXBqhGRfWKVkgOOD5suLZtkfboQbbOJTDxXU6hXbxoWmrdOdpsX7ZDg2y+Uu1HranLN4gtVZW
XLki2v5y2vIRblvfxrcYLgjxsGKEb7l374RZeN5+G+k0xmU7kNjSXeAx//MiRI/qFJlIx4QNjsoG
U9ke/e+edsTZVqXWneX6AgUd/0snf1WihEy+Ptm+PBnkXGQER4gWYj9bEErveWHjtL7i7ZGpkruc
bf5hmEKz+PtdDQEvp31EJApvUhExutveH1A8VgB/FWPqAJ/N6QfFXsRkhD/E932PKRhgrLWbNdGf
yNDdg1kBKLgetkce/bm/j1o+pu2/6NkAGMxmwmTnjBY+VAZDF3omjPQIqfaVqEaC1hmmB8sqbTbX
f4cFkgKUj8kKPUEEdLRGpCjo2/G/D1OPGIj35n9+kYBx9pqNjtGaE0FrsxFUm1RsI3nkrYd/vlay
Wz+VVho4yNPwhev/PuSaYg7uJs+Ts7bbpP4YNVAb6P5VFxWPul8PCtsbisTLPwcdjcqFTXZ9abx+
3EF+7WASOMlZ9xrfI9ijPs2rwz1fIRKSPTondI1/tQWKUxYQC9h4DX+fapnQd94ABIfpw3hBbD5e
Mq7Es+58DFE0XoQelccmhhGyCl421cv2dTDfSNWyRGl+5S42juty3QHPkF49SQnf5N7A+QzJKluK
Dz29Ga0WWMxk592JYD7k5NJNg3Ecl6CLkIf/c8hXeXhGmMuhmsqH7ev8/vQC/j0VyyiCSDe7y6IN
3aUuRUwXbzR9+DH1MSI5w7QhGad1jLR+ZQr8cyjXX9pZPbq47Yv35voT9CbqSZPnB26MwWHOBXvo
9XmrzUNQ5nKlZlbPlc15l1oeugucpRFBSj1KVBqllEllieHdJYruEPev3khkKiJx1nTd+lQgj0EG
MGWh/fBlNHRnZWqex0y7CZGTuK0kKz3EawpHDOWlhsV8hJAUKJv8BFk9RDGKVuSGhyHVnxrTewPy
NO7D4gDrkpjeJr1PZoVDRW/6G9zJIigc5zvVnsjkafaQ8rzAsd1XUPDXZmqBFmK37nvx6B2KGaTA
BESH67iAoe+nRn6ba5Z9gCqD+KpUEC4oGiDVklfquBfNKNJ9ZeavIHwZUAEIIy0KEQK8REKRyUpo
86eqdglTL/oftnTkxdnsSrXslazHBvsI66U4qny2d8i4IPOu7XImA/5SherguXK4Syt+rKu5zNOj
6sacMG8XzYijty0BCozKFwzCpsH87pHY571HPeGg2AfS8mEhw8Yb4UgurZKwpQnQyYgOyPGcX1r+
2hVygW/oaD5w+z1KRZDGTkaczyjPHeLui5u2ZA/nrXMjYflnqQLUo24AycyXpqI8s/jL/LxrhvuO
aKVOM1+aYg6I4UVFO2pvlVni3q6Wo9uvVWapjroW2qgI/XCxy331QVIYSDApD/mlKNu3xM6HC717
ehsYt6Suf5CGzazOMeS+KicmveNr2o/tM50s3zHGY+Yt2JPydaga5lD8bGTFZXqwJfc3PAHTXurD
u7JdtnsQ7XmffjGwyX87avgo5QSrSsa/+4WZcL1onj+PfBhwAyCKjuVv3vA3I0/3LgRZrzdqX6KQ
j5TxrQr1lKBQ1dAwRFGI70YSIzzQ9/RgsPaQyHPaEv6EtOXYSkB6hB2ygg/cgzH37Gm/3xEAGYrJ
2dkK24FZSaa41kikcNTGx3yK/piZYyNpqHxmC2t3TT0sjbYgDcyCpRmo7EQtycHJr2ecZDuz816o
ECZ/nigxe/YISfdJr+BznFJrh4e+CkY6jIxCuJXESXU/E7BHlwOxoQlZyJjjF9WWht/JlkYV/dWg
K9GM6fft42Lwh2eEjLIFx5fr9gennlGuD4pGaLNzpmq8Mc0s3dsGxLr2hkuLs8u2INKh+iej9APZ
AekBw2NVOAtbtulV6IV1iFT/GTJm32m2yKntOc1QVNK5SNn4VNoByOVHxAdDHU64WhRbh7RnWD5Q
MYJkOLdlQ14NhoNAb9YhVBE+LzOvNLRdZObwI33djm+4uPx1lJHLFQTpItZXxJsgTCMTKAGrJ4sh
fbTu6wKPkymjbG1tQe02TFIL3F+bpGjls1Ce23e1USPPTEMVDLT6ZoeAqCb9nC1Xu4Q1SmiAwG0E
+A3Zt/6gh+LdSbNPGtulH0YV2uX6XLs6aO6h2zOiP4bkK8cMsLFgUdrFTg2noyYJiHvv0e4Tcg+M
9jlmsEJp8q1p/H8Ym7OvJvCm3L12nTCdg5trX7ZVAIRXkPrHLhiXSX+tknE5xIaX7dgbPTvjCAMt
U3QKwgybABbtQxFOAgAq/WcsdKxZ9JI9Gt3kJxWIyoHLlPOljp2XMeuNe4GFdN9VnHlhveKdqy5C
au38IhnipZxyFPhoSzLs5YeI6JHGxktQZrbaJXN5gnVGZHEeAfzFu4BimR7ZyApOgvzB7dFBmzba
VM+A5EtxY5AG7+e0Jikub+P81VaJHTht82qsRDnNVIfGi4hf15PldVxd4z2KPk4C+9wazi0MD1q0
xqE22/mU68m1lXivWZ20Qe9axlGPe5TwESHcc3Kjskin6AK3k9d7Gc+/I5BYxzSc8Dkp55mN55uI
TY021nSUuB8vVdzuVd+viPToJknQyAvvbcAVRA4NMBP+k9c4rOkmy4sYTYqRGkcbmbNPo7VS9cXR
MrAepcxjKPjsmlK5+lXl6q1hcuDrMaJrqX4l1WhQ1+qP3bSsunGgECDpgqKKxmslBiC8+R+agZZy
CKHA4KUs+mLMLeHBVGFyTtevbd/YDsnqwCpyl9igKH+lr5mCpmGrsh0aiOpsgC6FWyCZtOcyOiWO
dTuiA0TA+lgU3YhHKmib8ZKrdjg6YM8v2yEUbFe2R3PYh4L4mASOSqjv6gkBNUy+2mC0Mmjqag6t
CEcn41Od6KdERPuEniRjOivcMf5s/JCRX4TN5CKtbjrlYXZT5Nx4PPwY8cRt3Et1Vw/gU0xYrKxz
JgRSDisByuGNDcsrIRl5xf6VmyS8o1WXBmzAN9IOdPz69WbJjWMxAvVz3YeG9j1qHMaTSfY4hr1z
EGbhXUy83xd0f8R+JCCcBzqFBQF1HqOsMxL+DgVxE3FTtcc9dFHcOULU+1nkxZW5uPnVog/FlRWN
dEQor6J55UuPTu/5TYTZlixqrj2jS/dWxLbTWQ/bo+2A646SantYAqG9VAcVi+yqTGgMTauajYS9
P/Vg1ZcZpF+QW2zgZj0Z9nTLviOBurnXnOZCZlsLGpenlHq172ioCueR/sf6kckQLMnfRwrcj5W2
180kyTmAGR8sbZrtXClnGvZJFngUfzBH+VXWVNI7j0pw+bmfRuODKBLtaFpOcUpDe1/MbAP/OZho
KS+dkdDK3R5u35md5hAa1AtZFsN67KOFQQlZuHH9ka3n5CymBppb0t5oAOUP//U1dENQc5eUC5XK
z0H8DxdTMVDl7NbXf7o9Yh7dn4fydcQ6B617Mi+FirgSgDat+oaNB7cd9LVEWBYrg0kU9jvPLOjN
rFXERoHbHm0HOwX3qI9VvevGLrkylEbaO33qJG1N3NEQNrUOdBgQscRr6eWZE56funHpNq/beqsP
I9+QLefYutXfDjIZcOVH8rZYy7o+cf+QdIHdJKvOktH8YMZsw9nClQnnTrVuwyVWM8qWibbBqulg
YAeebgN4DbUEZOjMjv8PAG57BIUgP+kRJWwJNMrnfS2w72k/FkCPywZp2w7eimvbHpmNZ2NT4xy1
+9g9TAnGBjPs/wpIHHDteebUJ+iDixTBiOzl1DtWoNYacZURXqAJU89E9HG3DyJamWL5xrrrEBLu
XMbXdD76kSE+W/K6wjDhtiVq3DXwiREQDcpi0o6LDRUcgjj9VK8+xdi/Mj+CVHIcZuuvsbWow8fQ
Q9G7/Z6xKCKuLXtd8mDFW4fQHB96l0QMKQf26mFF49fqebHKOrnGEIxbIaTZcq+y6v0feJxIbPat
K0twg8NtALZmJdVtTy1UZSDHerJMKfIUJLldSKy8Py4WC6W51oJe3CTcOQYqEOKqjzgEwLEomsLm
8Nsx5sd0SbuDsVahcuXP51mE02F7PkWEjiVtwnuhquFK5k1yrmkrbBKcqZzi/O/Daj0/284EGMKN
dHvpcfM+Ozm8yvWVVjnN4QDFMSF0fIQqM7AXYlYHcggOEaPkgfy5q0qALiOBYvvp80Y63B5uB0Gq
9/a7GVX9G6hokDCLIf4/z7GadQEBmQ/akH3GkXl0xpiwGHR0/Dnr2cUZooNqhbQdTuvisn6ttbDM
S6YQu+0vtuQA2HN7H1Kte18s3d2lEzGm69sTX5eIcS4yH5xL33VBNWbm32tze4kKh7rvzA1zurUs
bwv3N4j4l3xtj3TAm44Yye62Z+GcABooiKxawuoSMj6ESYWOcEMnbi91u1S2p9thwymOA8pY5dFz
3175NGvNwTSNa6+zb9HRoi7h0/0LZ7QJsKnNQ5ZQBCrUf6oosotjcskX4NXpoL9zByMtxSnyY521
D1p+yJv6ycT0jJt0uNVLEj5kFGJ30CEJ0Gvxe6+9UYm4ZwdBM5KVy8iJgGpVDiujQZhsOrSvGz3m
GtQupI7Qva7VV01fE9188ejWxnvaOx9O7t42te7tqCito1eXYLlJrsxT1I3ErnE7F/3Frqsr0iw+
7MFk3mGLR0TuMLYlqpw5RmPQFZ+RZyzBoAycaHUSlPii6JSQKWW62bFJrJcBhTvIuwp5cWXY4y4x
htt0zD+rLmextW6Gcc0ByKov2vHdI3hsQ+GoBGU8P+ahOPXsx+AgE2kFpF825DFLV4S7NnduaNOT
dBGavnzQZQjqx8pQGjvJ3ZSzM07W6E13tvamQWHMJpWNCpi0uq2+uCIXrCpsygxcStyZu4kawmgD
PE4OQHgGKXNjE01vlue5bIbflbi3ZWh9xWE7M5pYRzwVe1RVRDt3FK+Rpd15NC72qZ5lZ2fsf3Qs
G3oTqwe8mWbQVZoHMY7rj6bzcCL0jOFbi2vccY/bKuLh81iC7WE2RQg75zMyBNa1udfv9BysgheX
3mUqpDhvAsb/r/X8v2g9UWMigfw/Sz0RlZV/vhDAD/1/qz3//rN/Qt6l6wkdspfpmAaqv/9AfqT5
L4nPBYqQ/JsA7/2j+jT+hQwTmgtUK0NK0Fb/UX1a4l8esCjbJXIaNg/R6P8vqs9NWvq/ErSkaUKg
MoDHMI0Xmyj0v/AxtjHTrQGFcmrxm0L9JvsRNaWVQPMBmu9RgfTvvfaTteajK8jpqiuGe+UAmC9L
0VAwzrVQ1nXYmd3yra6sO1IOn13lZjiB6vBKNT/TkF8rlyVBas4tUnxgHsk5X9MWZKq8YB4scB6R
x1OFUDKvrGM5u6wSDvT4cnlBRcJUWyfCMUYh7WkJa6XEE5+9IKZlbohARUTjjaW19Lvvxd4Ox36H
nodrS05+pPMi26K4Hkfu6fqvVC/Z565hidNL6DLjNxLrwZsfacY9tzQDtKV8hu/+E7fOrWOnv4fR
u0NdSQhDeD315SUT7W2mL2TC9lTG8GBEUKv2fYnr5zisHlXYfHQ5HGnBdFX0eCNCCckhvgf4+aNa
Xrxj1+95lfxUUW/6U8XbTP/pgen0FRKHa6PkfcoiXnMk23er2uORPgCUPIZhtyda95aFfQ8J6AiA
9lZ56XuuwiOCLgPLZyeY0n+bTbpviftIBG8bCv/UN/knbKxRlAJsjOCqwNfP9ljBbhh/Tb7j8Kla
2cm1LKj+ZDSJhteQw1UBQJKfBFO5iEnaFDvwAYR7tibnMwTUSX3FtFZhIASaz921uErKwg7i0KDU
384UraMDuXzqhHOlzH4OWYxChbXr7DROEqjMelhkvvBxYvDmB9PzxHi0ftrQDL+t+i2aeR/q3Oz3
zeS+IQbAUJMS0MiOhwY1tUkzqQBsaIIRiX5TaZ/tsdmN4NM7CxlB0o23Q0lvHnT4nhlwtzNr5KdE
pL9knYckV5Lx6lXlTwfWinIITVMS3SaSU4f/HXu3oxkiOxSSlXxre1ddeXn0FeaazkgIlLckkTyJ
biKTwTYedga0a/ArEZ5xkRKl2mOj0uV8ryn9y2i/CHLWHo0u3JHiEfvRUIudGe8az0EuEl6sRWSH
Vkqs49NldNeioOO1jrZkNCnPMTLA7WJhxwo+M1b7pdGtYBE/Nc2ZHbq5h0JxzbTCe26m6I1qCa01
n6/OGyTsB5W0RmDoBL/3pJsi8cvx6xAaBja9d+tDlFpxMBPicTbyL0KEg7oukQ+VxiNWxNaPHsU4
IEb05K1REWrsUlgOufcnhCSbFI81eiu9JFDXEj9O6NBVN9YLr8nOeYwHHx0po+bsZ/Iy8CgG70pr
VG/2eIrzyg+tjCtBvIHAu3COAr7XSSWw2mtr5BSRqgLthPrbRyCOUWuM3nVyR3d9RU3N+MkL2q59
p0iDeHEuIhdmRs4lpnHRQTvH4FhcE0Az4WZ7lh7+ctRjp0iH5J/9zpqIAVARwKI1YQBkP0xcfqxW
J6ryYC3Jc7JMB4i+9y58z8CVXDStooMWY/gHk39uLDZkcRFeoZjO9nnM90EG/jZ1HOCsjSA6m/C9
bImYHfgIpSWfjdYk59Ya9nwHkiqhNezECK3MqUH3JlBo3D30HewRzLLs3iUBG4QP0ExnrT0yDL92
WT0zRzK9qe9JT+ODJU/q0NCB8Ous+K2xkJFM3mDWZ2FZ2Q8BAg6mj4D6o0awgTH9WsRMz3P9kZ1j
HqQRmNmiS2sqzRFNG5g1kI7rNTusmbOJvJ1SFsuqbX8ZlfdjTHkWaB3i67iBkNygpAEzfKzInHSR
WRz7yLzP4gXXsmns2c0lxP6+dh3LUYZIPJhH8zoZ16TkoeqQ3a9K7d46MJikAyqyG+I3COwqXEC+
VyKhgeyhEdSsfj/1OJ/cBT4uePOdSLMfsypCVM3l2tKwCTrnE1SWTTURoXBVZclsfHZfxGCfKiLL
Ah0t8I0oVnABHXJG0UO382TF8laMNvvmYY9ivDzStbEwUqq90uHPqoyByGh597ppHCzzTiv4KLSw
vDbq8Csz0DHqOsOmOv2mBHkyRz6tzH4fe8pThGbLoapbD0RX/bvOBH9zZz8rbr6BY8ZcerkLVgtB
zZZRv64lUWc8zGvkfOT1jzKPkTgN39MwvbQOO3a3Rw1qOtG9zL63s3zyTn0G9yelxdU7x9ECglB0
M3MGWd1h3TxgbmC5LS0qOhPN+HbDImh61RPwQisNrrPqQMyEnrmGtCW/TUVrdu5/UVD9xLBc0mX4
qBpOA13Pv4XGtViYPcIfozgSnkO8NoZvNLKUpphe/RwlWZN6zdXUMXya7GPDaj+HA5TkZPZD2qfL
CDuCYVGYIrsQIZE1TRzuhwQBGQNJ5jXij3D6V3dBGEgi+sNiAg1eyuYjGRbpoz/lzdehdZgTUjbp
cC0vCt4R0xYUjh5/V+myv0iLX2LM3tpakP5W+snEfRJ9XS0IU7DiFKzp9ElXN/LJA48CJ/pF8o0K
VH1tjx9xX1EgtdBoQp38w3bCiz46LDYemGwPyllAJ7o86F15At4AoJhOlpZHLFKRjlivZvEZpfbc
KaRjIIRA8g7GgxpaWN/TdFjWBdKZiDpUHXdizIlkoQHonUJ6eSmFhuKPQKvHmhyP0XG2pJ/rtyZp
sZARYBCBOYWfwu2QiwcxFjuOfN19rZSwSSOoJWFB1CKNMUX/TppkdpkqCO44k+ECWQ8CgWOiixhv
AnfK2Lyx+2rdv7FtwMn5hPsax4Z3YyJyZnXLxS5uRHndrRJcDUcaWxf6rnQDOs3HQXRLDMT7duZ4
JnAL6ObwW4BGEPi1lwTE+gO3uIOF0J4hNCqCVuvuRhW+JRhScstu/OjWk2bGiUQz34b5vZtI3TWY
+IOZYlgWC9zQOvFFFWq9Nin/uKNOrIyNZbER4a8edsheKQYcAxGdEkSzfC0qtkqZxjbLyQ62B927
gvHuoLc/9Lr1yFtOzhTa16ueKfffQ7OaoNtRIQOeGTK37d6BhHcx9Y5xYk2MKoE0ceNwl1iTBLpi
2xyPlxbI9n6s8rdcTLtY69afRkak/BUxFDy4dW2gOmnRZEQdh7/PRQe6qlQo8o16CS8xobppCpNx
MMWTu3aB67XlCSIbeYU89DBuaN/pwN/X2b09kO2zje63p9thWL8RQmzqaL9avzeFBUYb2skNiHNc
OBTbiRFfZYV7ZzkzeY3rUN5z6Sy2qe4A2+uuPKPFy8rADXHiiVHYfuqsW72I9aNImA7GWRjvLKtJ
9SDNBu9YEBr4d4y/TfRL3kdKzfzFxjZ1aLb5frOGBvRrfMA23l96PcLnvE/gnvB5RhFXEjjgBFSD
O7QkDJW3NNURLxsRgiIsstfS6a9r2iZBSz4Qm/Yuug77/FqrsOuaselc3LWX41mr+tuaTvSi/bYs
8bn+caYyfOoWBtQwOr+qCohhLFGhLQ957NzWDdwZM3ftC78F1fhn7UbOxWRUjFE8JxgvBdfdcsK4
HXavXoWaTpXPw0wabHGc/Gd7RvcdidxAQjL946dNs5GuwT/bIwzGdimjK+nI+ipFoUhbWX7gVx92
DScrsiDnXQoHbaihm5cR38sFlOX/YO+8ltxWkjT8RJiAN3tJ78lme90gJLUG3ns8/X4oag6lHs2Z
2PuNUFSgsgpgiwaoyvwNwIZ7X2VXvzRT/yOpB3UHBs4CmisO9UifD1bE2hH4HaJTOZYxkmuCRfKd
fUJCmSxiSzYDb7d1lqgHtNOlPUbecLeMFOoLPbUL2E45HnX6HlUm7JJi/KSnppqGb90uf4Gr4a5M
BGKWbFQCeLGYUyM2rCzVjuKDbJntPpFb9oYWi4BocrI2Xd+aYXCjz3CDOgkhhrs+gjjCDQOX5VoC
RTlpJogpGKlBVxp3cA71pYhok6iCmaK/YJV4bjeYbyuacXQnN27s1fZ5L5fvUYm9LOwZ89RNlanW
adp9V3TmcZDwCRtZhY9694iEsnSqE2Ofdiq0Kq2L96DMFATIsaIh2+WtRdcY/RO64NToOtZmeSer
T3EQKodqnGR42hjhngk4DrzYwyRG677ko7e2eit6iAwKlmXUvyeNlbzkjQMbDd2LWZQaLM9x3tEm
53PfMp9+yS/8SYX2E0UTGDd1EKrmCP9C+HI0sgm/ir3GjqSOelY2aPJW6Vp1l9NeNUBmdKGl9lNT
sqrRcHAOWuT6KNH/34XKp9cnjYpGuS1bpKZ/f31noNLo1Hmzqaz+2RiLU2mxmGQjCOzyg8W+WlXY
V+JM4Srj+u//7xP79Dep7+ml4bois4moHYWH31+axT8Oc9j4beKBfeK0Yawa56mPwQt4+jAfdXkj
+1SP/z/3BfyiHv5L7kuRdd7g/5z7Qty6ij5pW09n/Ex7YQ72D8dSUV/gG4sIrs2neaM5K5b6D12X
FdlRDXViO9+zXpbyD+zemG7ptqHhKIzU8U+us8GQgW2IrWmapcuq9n/iOmvW9GW5f5mmvwdgo6Er
Jl9lXeb39PuXybbaAfswWf8Bu+WfZY+xtz8awalt4niBrdT4NeBpHSl1+FGkDY8nX9EeyrAKt4pl
tesMx+He73qAYu24bJoElT/DyB5BjVcPPHlnrh3nj6LxmhpZ5DgxKMoP+aNX5GSzDftiWQobr7p1
QBxEcru7TZbsYUc6DCfx0YvnNjQshGUnDg7YkyrGcPGvxsrb7Gj7tQ8sJ5CcedVBZrgPiyMxRxy1
rSUhdn+7iAinKgbYIFRWOgI805ZOeQMGeQJs2/xQoh4j3aZ5H8o+hSdqmKfYi2JyXxoaIOBHHnW5
HWeFReEUcyFKjDiaHxPVLY4UKvONm7nP95CIi+Yeo7C5hErqoEfLSVJgVoeueZC0jGwIpY1+n05N
FXn9XnT5psUbp0z+LQ6zqQCEmSNvJ2aL5tbP+ogxcSHKztsy7pqNJeYbt7NQctimhtbwvAEgXGZV
9eBNDDp9kKZlNyaCUtsYGUshrAujwTP//VD4Deo5rl0ORc8IoDxYJnPyGRRHY5dRbYAJEe6nUTFQ
F5mHT2Ntr+RQglsZlWxy8NjGc6j1KHZ49hscNy9x8nfHJQ3Vg++0nKY/+T1bom6g0KIogcPaXq/2
dtjoL4oK36nLi/deNdONBfCbmibTukB+yDJdu1qhibfgX6cXXquzBPT8NSANIG3I7gY72y4uty7F
ev1kulIxS1wThkYKxHmm22fQ9Wh1NDmmgH0hLQo0D8+WkjlnY2pQKN/7jaLv73FcZd2dpZJ0mqaK
phlH56zHEfgdAHy3a/gO2LHMwxcebF13aKamlQ0WbyAkATDx/fo0IKbcY1VAJlbzK5KlFrTtStP9
tVIVr6LXjDoZLHH4uQ8VnCHEwaw9fkg4vDS4Qt5npmUyCYq0qrW/B7mxLt0CLBe6OPVVNDJeKCWr
71OSNvW1yRW2FWnwgIl2+NEiFjggS/1VwxATdybHex6qBJ9PfFPOau6P7Akhvrhhl++tAMK/kTnN
3pNzqXvGj8PFOwXS8cmvyCFIxaBsesRSLrcmTiO0LZXdL6FpULILY25EnrO8DwTsLi8fgMf9n+dO
E5OwgqKfxmSNyOrNirqwqU055Cli/mdTo6t8zjzMdaTZ/hWD2H1wQkk7Jk1fIw4ZNwfZlm4nuRQw
wR5QqhsmlXinGdNDBCRq6gThGIDCvx/6Q4WavJPbS6zvfo500zDAUjihVFix2yKfNisr2T/Zg5dA
IMf5ouG+RxHZPyHq7J8MTyHuIlYBXo8S5W1eM7o/xxNcArAnwsrWr9cSUN1rVcbD1VqI41vTqWCY
K6ipRREpVxFDOQAhU7c8ZFOo95L0ANf27X5S7ZdIg/9+Ufd2gcxrzygPa3yMfnqZ2G4jrJejO9K7
hWBBr+BStXPRjUkpXJxBTe5z73GwU9UqkbBk0fhN75IxhXmjt6gshDhC+b2RfAepJknx+A34aQG6
PomOQBGZYPx8Kvz3CUaINC+eQb+sB/64Vv38kGWVpqmKieA7kEx48Z8eshmyGlldjWzPHIsVK+8+
cPaSIofh4K9mYcC6LpL6GRECCCaJnqM/AftrnU/veWNLC/B2xtlr+NCU1kCHc6D8XE6DIuaTd8Gn
OkVkuguMowKkKtHLyN6mYfgtHg10QeUS6Q/va6TyDY1RSEBgJ12Jnmjg7sZmkzzdOnlwkP0xuNR+
Jz0ZNerssuM0BzGYQy+ap2kJSHm6lkzqrDKR4rHCSSkzNqSdNuI4lccymmxxcfEoAXwocvAWRY3y
DEdAWwFGsFaDgieDD8Iu70L5EuBEtS5jLdi5FXQgoJb50nTl9JkaVQ4Bqo/WQxw0Cyof0U7t0nrm
t61+hUGhXy2bBAF3LXc7gMKl28bsvbyD6IlpdgWQk3K7thoqS7/epm0bpESQhNOSS0Yhe42ytLR2
6sB6plB5hj7ZfnO9CBsx1RkvY1Gim+J4SAEmffbNPXXgnZdKAopojHOWP3Vknv7+S6OqLP9+W5kh
QgOO2dIN22Cj4yifvjRWqPYJmDPvo0PwGL5SGcHoU8YHzVtGoQrCsWipB4x1cTHtAUtStyJ9HvbJ
k5wn9cEC6wY7O+zBE8R8A0bd3XM/kfasRZHWTiRlwXbY3d8HxJGIiXmi+yl2P/fTwJ8m32OsMFUg
tdYW1YGUQp5uHEEfSFvFsN111OrtJcEJA9t2SX8brObR0TodnK03yyvN+974iVIi7qEZB5EtMKyK
vEGJexw6kmQPfJYIFDyn6O3wllOojWqtwhu5TZ8mijjqrKSBAyqxVEtCYDBytQUWAsU01ABIR5rz
ZsPTG5TM/RFI6Vppi3ybOGaCwTf2TbHajEs24tW8ahO61D7Bc0+HqJWeQ8pqOzFPhAZ3MhRJQh5z
aGnzaDC+9VAwDrXGb23MMOIi5aAtp1TwA3xxVA1y0kBVxqoAKc7oQWsl7LABRK2jwCrmIibm6VIh
bRK7RfB4Ok00nV1IuyYcJub5z5Det8kRaZmtxlu+UEvyW4yFMBsj7TlCZDzp8XUXja4V8Dqwb6Zg
wtLhPiCORKwKGuSm/zRMEguPDdWXFp/Oq1WvgkBQaV8xdyoPpuP90ONeOWEqbrxYMWl0fBGfEB/o
Hv0hW0LalK65LGWH3MH3WKl95Ztp6RvXs9VXa0wQK2u9eNtRpXjk4fJdTIDc/CM3jOrRMYJiC5FP
XuWSJr2Wjb3W80755rgeTH70kc9mZOcHnj6oGEwD8dpLo7UHdQ/4lYZpozt6R4h9/nEwVUozKK9u
u0r1TiyN/cfCrS9B5uPSppv+owJIBeUM8lliUDStVF6GUpGPonefgSg3p09n/XUNMQOw1KS+wTXq
0NNnnZqoy8ItyNfbkWvvbodhpkB+0Wyivxz2F5TTpLUFtnFZGI30gvQGqhWyjuggCswvsoYcjm7z
NBCjZtkv4DtJj36UStcuadbGNAtJjeK/5CbUKe/yy34S3+hpO+mQlTAmx3vnU17G9aM+kKI4/RHh
mn3J1DafdaFbUf3x921UDmhXn5QggcTRei361Jb6bDeZvqtD6eAL0nSAm8PCxexhJZ5udoRnCPaS
8S5o08yBn9ANk4TBpGEF8PHv77ra7+ZvuiUbmmkbiqFZClkdY9rI/5pWkhRPsrLY0r57mrRH3yAm
wRJE7YYEMphf0XcC379UEzSgD2vEB0TQLuz82I/l0qqHyJ4h3u5fRnk0F8PAnVacUqMjjYXgiBd6
2YVsAxKU6UsVRSMJm1ERE40ZO+a6CuR8JgaMadSCN71uEaOBYPr3/+Mp//DpA9P4f0JHwBKOx8zn
bNIAn9cZYQV+SF14LJw0e+nhtjZYYb9VWt5s086z0S3V9LcQFcJZ2xZsoUgRPBVUf0c319/I0gWb
INPspei6TfYRa1V50WxJerCQPrydjdoGWADfX4trw/R9ILGpg5tOMSHoIVN6qKvvZd6RHCIvh7d+
bf08igzK2CsjH6p9nTXSMhsozWdZFrZn32nm1WRbGDYGf4TebFH8a0scfSJ7H8SWdWvCfiKXin4X
2sVizFWEFhIJEPf0vNddoPN1bb/pSKGQtc76rUP18pG7xoeYAD8cRATKP9dxjK2tiw3zquqd6j02
IB5BuvtaVah6Rj039ZvjtyPLq7TKtaXcmhiA/9XVEa+fwZJ+TCzdO4YKij3iSDQ+CNOZTT1k9Wkg
GL3kv/juCV/A33+vGrt8DbdDpO4AOIGv+vULr2jeIDt9aH60lQ3SxwhgE7VmeewT+Yxo/HAFpEtj
YWTrU0mhpkRXDMRSvQxVc7hN8yqUsnwPKWkTeTlHkbdAZWG6PQAkdh8QdnL2cpO8tGiTPuhY9z5A
mIzWmDgiZR5nFPPltMO/yAwnn1zOEBNHz3vlEWXsxRkiblIs56oikHq6La4qeuIMcdVE8dX5/Sr+
UOIDZRTBWsxDQW5XeNVK0wpjB9yaksLtcOqLI9F0tm/sOpMdz0wcNmCo5VLDDSiK0tXf/wiVT/aN
3HdI5oF9cyh0qygYWp9um2qQxnBoDPUjzqtyHrhFdE7K+OoATN+BwYnOopk0/M5hoIVzqI75SsTE
XHFU1pa27BSnRQ+KM+4DaMfVW0xU3j7Fh76MTnn3+CkcTa+ueuGhzgZ/f7+MmFZJaECosSbdXl3E
bg2Fl2XV1Eh7/PX3/jwD2zRsCgSY6Od/RAykOCQfPXZ09xPuLybBp7VTRdqLQREPUCVHkb+M18lf
HOhRcKJv/c+H1FFJJ5oKpOnPh7+c5mtZAQ17mvtLVPRrKZcWZi45i6bssQJBLPsojizgMvCVj0bY
PAY9UmheaVNrAjFid02GmFs9gJadfOfEiEni9SC6Axm5Vd3BO4tCAKvw7bvnSlWQr668Kzm3/mRl
FnV9aZTf48QBWt1GymEE0POEw8RexEkfhKsOtNIm8QPlXTWvg0oZ3CQvt82VUlqIWX+4qpIW4+Lv
v7gUO/7t8eEA/JBt01B5hnAD+/3+EWaZEnXgmT9I8/AJm0DUKQ2q9jHqyhWuuRF6k/QmkT+q6WoS
L8kxI6U3BX8Z6cINkj7FLVQPMrgCHcgni269W9wn96Pn3OZUQH0OA3Lhte82a7njvqVGzTpQsE5T
xs5+QF2UFR9sDsdKnQcRSuu0QkglAuWXQlVSpyYfzXKVoCCxEDExL6onsjDq9WsR62JvD6jEhy4N
vyJFX2svju6NiJlwKVfcorEcnuZZaoHg/ac59+4vw3ikDRvJYfseuPrn6//Hl7tfqqh4JA7m4k9T
ga1Zu5j3aD/KvXTIrFQ6iKMgqF7ayIAg8nu8n7r3GA4zFEsBFbAYI3N+P//TvE738nnZmQaU2d8u
kGWF287EBSsvbRY2f+38l6C4oklScOOQOfQbQ9+7UYeOPTUGtJL2HtI8FeV54mLQ7iEzzRItMG7z
7meQb3zAvHpY30P308Q1fX0duI/ks2VA8mmzlKW6e6lV412bkv0RPOGazMpXYKDtnLRJsXbJ1V7w
7luWpl18sQcbGs1QsqdqCuuAFg8oWd013x1SUyLRYcZ+PpN8OX7s1S7aWEVYb9LQX3Rx4Z6xAIYh
Z+UvUlV55zyu3yHTFC+hF+UHWNMDWWa6iMdY2yQCpXibmzTqumxQTIum0a7coq+IZQr6lGnTXbQe
4bFBNiEhGFLw2GUk8VMrtj5k5z208QKLC9SwXYQvrnYx2tsWGjyZdm16ojfjNdeRTzHDUtqImBFW
42UIEDacThAhyhvNKvWLZoGyGZYr04DraQ9OnvlHMQPldf6DJPWWnotykOmE5MUpgJfUl7kBDr3R
T0Yy5L0GpSB5wZ1SNGL0fme8D0Q8WwwUKHf3UCcucr+h3l/pHhOzlb8u726UrXhue+PIcxy2eDoT
z/Vbf3q4Dwq2GZ7iHu+h++Nf+cNqQMy7Lw4+Xe5+Lm8Buumiryud/18WC6K0/duSzWBzZU7/VNug
sjjdkn8BqqMqWJVOiF6UXnqoiAb5IcYDHeZ9+KNHqVdeGUWVH26HnvNa5xJiOaErf/ck9ynjLv6C
Apa8dHsDJUQglkcWuDra9QjYllHh7wEIANCpzPY49przZCaIFPmy/ZYqabppLd1ExsV33mq9+Zq7
lXmJMy9+8BzvnbT+w98/X6Ya6O+7E8NWJoVom8UR3IHPmVMFt0O1V+X0uxn2WGSh5n1Fcga5Ct+8
iJ4s2yp8wViZx1htothgolqBjRs6/cxNOrPcxepkTuVY+iqaRIjA3rj7fijcvTjKte7cylCQRI+K
pwmwdZoiGgPfLRNi8a7zJjkJynK7AsmUfQ1gB+P3uj77Qc8jlyzEk+0XcAYcZAYRifHnfmVLvK4R
eAfPpCGTKu3FkYiNuhpuG+S87qH7NDG3iVqEVURQKqdrBUF7gvtaPLMIM1aWHaSrMSykl3pIZHir
LqokU1fXlFeo7MZZ9GSoSP1Yvzi9rF2aYnyopDTc/P3HpHwuI7NvdvhCTlgI1raq8jlZCVBI7vPS
kL4F4OjWTSp90eI2fRANaOaYAk144c/ELJ3dv3wMZBhBg5k+BEaYPpSNl5wjA3dHqYB3AffCvAQQ
KYIWlcWm+Wp0knsW11Kmq07gYdzvytP9NYyAz9TmfiOuJ+JSUD7jobuoI3V8aHLU4aPCdfaNayj4
XdTjKnZN9Yo4NGICXdt97Wplk0C6+Kcdd+s0Nu2vaocLoWc43uMQjvUKOCyIXHj4SxCX9kI3s9O9
HKSPBX8qwg+/lohK84pHtXYQJaLBSZtjrBR/PCloaoCQASdY0wniupLdN8fpVWq0DuJ5PkS/vgIu
JJfA6Lp5XmSY8CVFc0Rb9RREcn0VIX4Uw7LwtQgzQ2YorZOtSKOgE7MokJw66G75I43y7NJpgfPQ
a/Zjx6/qrTQR/296nn6pC1Sr8JtjC7/isU/8+Fx2oDvzKd4mfbDUBzvepi4yRGEUBwsyd5g3DvHK
rDvpeG982fzZLWvIJlFLjv3RR9NsTx77Z6O6uraPG5RFEXKo9G1sxAsRE1MGyBp7vwKTF8nsnMsw
a17V76XVaq9yXQzHpEBvVHQlKe9XpTagglwG2mvJA3LWtal3+nlO5hX6VfF8c+13foEBV4HyGv+N
7xXShXKOJCxOQ50ptQf4+NmjObDZl8P0SzGgPW0Ekr6zunp4BvywSai5fNGoviwlLUq2GdTPtxAY
gpgPftDi15njijSdjjLtdPJ7qnEPJZH703r+e/8/3o/scrv7/+bKrajy59wVvzqIS1PWCh91xNU+
LcUNr0OeGeTTN7tiR6PltnlWpqYY/X5eJ3K4ErGuyUuKiRCOS5vnxH2eb+fdHm+JQ9FpNd4T6NI1
Vq+svaFxXltk5cJWHb+GTlItOtn2DnrmDjsNoqEnqeUlNUweSKm5tfyguohQrYc4rBqVMrvHxABm
JvyA4/boYpl6QV4+AOSYYZQjq2yNEg3YBeWCbq/4tk7hGRyJ6Hpejr2JCe1+fzsUUdOsVFDc0/xf
onlOzScMe0wvGain5jZ7Otspy3GGEKO5b3XYV7rk5o967webKrLJ9Q2pfPVKE2Ul7DLnRmihMF9l
/kE0LhMPQ47YM4WMdHGPiSN7Gv2PMdyYo71rPt1nianUyAZoGthP+2jFUIJsLKxKCjmc67GFMaPp
qltj2qy401bGzOtJCAKIyhQasPIGkz9OsDf7QYSqNo13FCYQksIm7KJaHY99tmVaVg3vRRl7G93D
bKvJzeHdD3w8qtziyY0jnbKfVszFND4YA0pbFJxw4dOubalfRRw0TDfJb3hb0VXZ4eDS9G6ENuIY
zcwJs2gfGhVGH4PvP9VT0yoU4J368RbxIYhgdAkr2SyNc5TiG+sb9V7tm5KPgEbS+Wxivwt3o2KW
j5XvyTuwuhhnTaP+iHVILg/5VmLhsBhCLzgBUyl3VY/2e51GDdaWsjNjw+p+6yYibK27P0yzeKWm
Xb52Fcw2eToJjfUK4LsZroCuNwhOlBEbJXFopeyZbg2IW30uDjX8+mD64ndJDhtXI2CeNlUoFH/1
OpLXuZdWM1tKNqK2k7ZUHA1wTmtR+JERzdoCgNnZoHJeWUTE83508HH37fGRhCZyDWzkPTfFwqaW
+oU+2uEO82nr4uu1c1AMaSt6RZ5ZF3GEg+0cPxrzZMcBVQm7XyFy744zcc+10eTa1GrwLu67eBY6
PwdEPxn7xTjk6v7T/TkwtGvXIECcgKXnGZW4S9/JugcLGc2FV6rBc+xQ6K2jxH/XM/PDiuT8e49A
VWsnELSd7gH1MFR7MJflz8DNRjR2YSYHTGiWstUaUIOmAby/3FOWKm/BqFHMFgNS46jAk9u1kzry
wR1GGjtRDqJr1/GIRPLULyuzQvMzv9zmTaHbqOjz85Bvp4h5fMUu4lJ9FZ+DEs97xQ8hi4Vy+yga
SOIOsK+rifTLoxvC6u9MlGDFmJf52TFX2mfRa9y0fSzK8Bv6+PJc0UgB5rbhnkXjFGG1sIGhLO+x
Bn2vc+ciEYDa2+EetyJr2sO1P3gl6azKBTsw7uXJnI2SshJBMRkRL+SXwvQEZ6jeAgSJ3wYNtouR
UPsixXppmvCbCIeBHq2jpG6w6WNWyxd9FnIzO5upaz8hx7cQ8dq2sh1V9GihKnb8FvU+8hJR0K1s
VC3Gi5kpXzIJlb4s50aQ9oNzydMESJnilF/diDI88B3vAewTsAWtc/l7sdrRB9QBe8jhe9FEKna5
uFf/q99DIp17XYHHwhRLxLAX5s0+MtV6r+RWvG1iFS9NZFovliMl8wpq6Ec9zq2+xhKLcvtcR1vl
nIWVSWW14RkWxdZLn/QPYiYGVi9h59jPBm6cKyl2Y3Qj5E/X8mw9IrWcX6xuVPZdrFjFShzqfaRN
MgpEex0NrLzxtjL84L3Zfm8sPpnKMVs0RM3iuUiUemHGXbBpKfM8y25QozAWmSuWreVzhnTMyvYh
iohRJ+l47mM7tRCjll1G28pEZFJ00auTd7oCb050/VZOD03LOkV0Uz4wK9bNqzdiOKynrf/DcUBn
uXDyZ7JL6sK2LXydUg9Vbjt9HCGjQPVVXH4bbbaTbN/bdMocZQ4ljqwTzCt/2TmZ+qSnNXxNKx++
VrW8b2DhfUFpEV1ezXsy0be4jNqANakcohAhRe+uWSVHFSmTp0wO2qXR6B40cD3dUoId9pnBE2ZI
DqJRqPfdjkS3USxYxlNznwJIv18qRkoqqPaGlZKGSxl451405IHrPbQkCj81GqX7OrGltVTqzUZj
+3wWDWIMwbZN66/3kDgapRKzLURZN1KSIHusa8OXRHXOAHGip9oKir2Ie1M8lKUzyq2PfVtq+w7I
zqL0Igh0g5+dSK9mJ3Ekoy5zitvh5+gwdUVMjDroSh46iC1IUcAgUwfZOGlmXx1LCkBzKa+Kb7Cb
52NuJu84UpWrSk1azAYL9THXvK/qyAoYuOjGd+oSLa2wPIkjdIKsBZtsE1FCNiIzyWZYjNhmSHHL
w7VGdO8D4uShgkakWUO6FgMidruCoQaPFku0ta5WB4fHGAjd4Ay+jnpzgRqd6A6VB2Nu6rokrhE1
yg/IQGEmNpbDvs67gvyIFV3GvO3Ix8IUt9guQ4vsESKsrXARKYFBgTTUnlPbKMjQJZORw29dqTQh
nGOKdEi+ujaqZnAftCfcgIP3VtP7eZKCKNZxQVr1Ra3vIV1ByWmGYI0zZf4AXENDis8kHRz42Zpf
bnxuHf0lDVJ5q009EQpSLz4jP4e+aROWqxSukM7bwnDiR8XSVqY3tiyOdm76V9x1xnUNr2AFpLl5
9xP0uUazeVKC1jrkMmwHfNvb99qK8flugv4YqOb4iALs0Uns5l1NswQ5HxXwyHQ6+B0UCtPwoZBC
SHYU7klQ2DtRrBeNNYlRiCMxkIkK/32OjocaZn/FUpEa/VHVw1Ubt/VrzO9znwC3Qg3ar19DDR5j
50uo0EyjfJQI+RWddRCjMqYqqZbYT3pduBdsmkC64uOXyW4IFCtzLxQpw2NmUs2deiIkmjR9H3pT
O2MYg76i5OTbCFVfGToLEvlJtnWLqnpREygtdVJae9FFH/VrPXTGSfRSV93IchFeRc+Wlp7VN49y
AlEyRP0Morl5qIbOPEwVq3aGg9TPvggG3cT7K6t4eZ8oBj51G1iqYMPyX64npv1p7p+uWRdUBOFu
+6xDYuPcqF6w0cqgngUkVqAts26eB3qYLOXodTAb86Nu+VnpWoBucVGdiyCW3ivHKOejpnnXbvq2
tp087IcYuQI365SVMsgR+jxkfXv4a3t4doB4uIt88YzwjLdr/iTigR/8jKdKfDZYDl3V9mudBP6l
6Em75XlffquN4mSFvfdioIO10VP2YNVgDy8l+QcxQTJhbQaK3p+DAZqOOTY5vw+v+pYa+NCDTfuS
SKa+LPEV2yl+3F3NHqlGcaodhh+QV/NH3EW0rd5YCD3yHX8fM5QcphfXSslFpm3MKc3p1inXAFWn
00AXY2eE6OGMQl84Q20evbEJEC4agf8WUHFxdB/4NO9TV0wuAj+a2yZuZvdLiaNP17u/BgxGLGrU
MV8EmDysjGzoUU8c6ne7XOFPHn2pkBNZ2zEfE9p20ReSPHPUAwZyodoIoqEolmJaktUHhyTKk2vG
wS7VJATH66Hc951V7gN0v/f3bjvFIltqWOBMh6J/m/jXKfcYelywrKPJ/uMPk/26DDalEQAqy7JZ
gC7YFXyg8tRU4Xc/N9KjPvUwzzHmUWeMm1pCtwfrWkfzZ1mdWHORUOLtMRYGBjO/pJzsHtWrwPRv
SabJkYPdaPB6yyDdT7j1Q8Q1q2myPCLCwE/a30ktZF/EniYbIrSAxdEUQ329+Keu5RjSDM5BMy22
JVMjuvcGD2odW4Uf98inWaPe49GKvQkwN7xJy6y6RhM2bgBLBJyvRqJ56iq1pLO4jJyF06Xpk1na
Kbgr6R0pJBsa2+jMkU9RjjCh5QWOz+l7XJQ7mJrmx9BbLzDEuxc48MZSLyt1HyIEdGyCQsYtbQAU
mScoPVkJCG1XQd1UM6Wzqbc/m17XJ80CE8dkJfYuYqCWuvos4243zRpQ57DQEy+7FUm7HfK98xR/
0JnmydEPpUbQ04n/2Qb+j0C2qfVIeOgBbx+PPqWpXTl2yXq0u/wKNBEuJA/ob4jFM4OTWCNd6twx
3+QKqycnNYZzYwIk13p9qQTlynedCqbtWH8rcFiaEM9BYVvIvBXByZxQfQq0nCEbswddQltG1VMV
0V3p7NeR+6zUgb42ZJ31a6SUz7rtXqvUzL/0lvE8Yht1xZA4vcoI9MzZ3sZr0RUDUllt8DVvTyIk
WQm1bMpitfbKbhkUgJJ/KFH1WiYuZBerqlcajvY7eYyw55rW72HQp9/1bG+PUfGRtAUlW0eJHmJX
QqKhCKq1Q/n4yceXGmdaplSDudZqpXuHyoG7YGFN9oKqfYDdaC2adqzfjTbZiNclIc4XlTXqNTdK
c1mlbnfC7/NnkwF22qMNDZ3iX3HH7kOSSSEIf9S2IgwT/zX5PmfoKBdk+CbiR2Y8BK4crvGf8l9Y
6smob/qIM4qujdRP7POfEN1RwZMwdONxJ7pGhBpPW8nOnmSa/2JMsnuFEpVHMRrU7hsJaevErTR4
YRt8wvSpudwuRNkZb6noKk5UNHOGjE/y0Az9/PbcTgCdIeCNi8D00BaxpgupIZbm8R4ScUByqFAf
2tr0tmz4QpgMZeOvgWt+VeoW+GgxxPhpxeN3gMPjppGr5JwV/FCKTKMUOSjYp6AQ8zFQclWHDAhH
oVWnhkzylyCFUCsjknx13WkjKAG1NV20wBySF+vJL/OBrLo8lwGcLuIR93nTHUC2FGCtc8cIr6Jx
mngrgws63XpBRZ7WxHRwjKPbBFsyxrUWonls4c01SdJJCDAfReOqdYx8xNQfnLd2DFdj5bkvmWv5
+25S89Cj0XkJ4Gmu1MnMRp26mGdZc75ezlaMllr8kae6fRKnGnE7a2TSZSQ+8qsWG7dJJipwh1yL
RtSBuETmmfEGHXtMUGpv6eosTbAXxEksGxxlNeQW0ufcnWZaOOmS2KRDD/iSwEoTQ5mTKTMxXxMf
QTKgSezFiTqvWAidFUiku1BLHkQvM7wag5tf47LaDQZrP2JqHCOZz1zNV6vbNDCrv1xDxEWoD4bu
QKrqOZOTpdgMUcVSl21DRdlSk+C1H+NbPJF7yNcwx7fOFP99voi3ZZY9Yb+1lpDm2zdtA4p8OlIT
4OVqDFdHikiWI/Q3bnBJ4Mb016LT0ClujF2xFyEbwbCL+MqWLsLpJGuLvJBQAC671/+4vBMDam38
yCvFZ13023ryvmxsog41CAOD6cp8I2nSvZMBbzeuETpLa+r6QXcmP8pCKA7Vo1dR6hFxLXL4Ypcj
zzbZTJ9a1vkl+w1P1Z4lPwn2eo4jlJTI0nukSl9KtzUeNEeLTsiVshGY4qbNQo6teU5Cy2mXataa
u0523B1fPRLdf/E2KsVC+yIa6o0AurLekC4uDnv/y9lZLTmubGn4iRQhhlszU5UL+kbRKGbW08+n
dO/2no4552JuMpTossuWMtf6QdQE9yMP5XI1dipeNRP5A09xdTmGSFsrqKwDzcDDD6/wlzC28oXh
lMWaj9d4IWgu7wsTqr+HCdOLGPJnQg+4kaNyCGDRkZPXHlOOUbWCKxqy8D9K7olI8r6GEvIYVWXt
WnMkbJfWvXtKrMSFZoR3jYFmKln/XRrH9b7FVo79Q33EAiE6i0KdDl6RYX24HSYDoimcDmj+VCBZ
gmzkgDyFWZLCk0YXr1bJG5xFmjUKYgT98VEVsULEeI9BbqqYchA5LEeVG6qNxRB5wjWbIPdFFAAc
3zG/LKAVOO7LiMrLks27tSynKvLRzkHPpS96VOOm4OX5it3VcBFjs2CydRgb6bGahjDPbrRCAy5p
Ib1oaqu+jN/7TjbLuTRk8szUg3bX152xQp3W3OrhG75g+i/ZhaviGPWHh1vLwkrNH0jD6ws1TDhe
B1FNEkM38YUKq2uJGM0VO89HU5pOmgjTiLqvrZPoFMOmJhsXQrgd+YYTIIAy6MA20hBoZKNhEqCM
I2dQwD2kWdUJ9iC6HyMLZRyRv0RX9F8zxSDD835EXYPDDmG1G9qnV8RHho9R5qhP+KhdiSp8gS8x
N69LFYyPUUpNTM2ugZ0HHBSngj0NX8axBUb7py31Un9LhrSAxljr0kyOR7xOQLr2IdvSDr1fF+WX
vaiKYsw8bC0AgM6KLGcrLBqVWPL9lbiMQKSYc3EpZtYr8pv5psaObBP7bYVbCeKUhW61PwAKcaG2
39A8BQxQatW5dptu5yk8ntzOBGjXSl9ITbQ/1FDlkK5cUZSRsYFJGg87O4MUekC230as6kisjg1V
24wXrZM7jFxS7d7CYEhwHLgYqazdsTI64AItX0RfB+NG9MnTyKkvL9HM+g/zRJ8yIYL/zNMdHHhb
P8LcAb+AOdKqZNQm4SAw192ax0D+kmkOmqQTuAdR/JlOTDA00dtJAnRPQAnNhiZRL9JYZvsOn+Kl
AoL9S8HeLB+1b403/ctR0iCXG0QnQJcqnu90KJo/RwE1+lJ2/GjKytfQl6n5ghYWj8Jp7TjscF6W
gjdfIWyidkq2UepIOgDpQUvE041dWCTGrorb31e9mW1cqfM3qFNNMJhpyLNXXD2n+XouwydzwxPb
9VlfaOaHZ6kD6q5Rv+6d2P3oE2Xmp3rylcdUvVSVSRGW2/MrH9PF5MY383w3nhXh2L66pQ9UK2rk
lTNI7asURj2Rcwy1RG8rV/ARCUdo6WRxiB8dOkNadDOg177CkycQLOsj8k3/rFRZoLezqcp4fI21
cl+i7X9IHEebey1af7moVhb//KlobROVW3H5GDg14qD1pvBNWov2Z1GM3hXsGVT7vHzjtl/9KqeY
A8yGH2x521kbOPFrbuLtaPhNfqj6QN7rAaJ6udSfotLqr62VDNc+LtkSARQQTaIwcEtV/ao5ixoR
7P766BUT/JIdQivX8+capcPtOy6QeZmWFUWAjcPe8cs3UUu4lZyUvAMkNFGBgWtb+3aiC9dT8axi
C/weyHWwxokZRrHoAOWObpM+sYdFXRQVXteQlQq8SFng71X/Vcet6Vaoug0h3Ug2CoiyhWJJ8hti
oTUGBkq7dr1aeWuxpwB60xuI0SvxdpiC654KUslPg2wVp35y9y1nXCObgwGEmcb3MC3ULWbheB52
cnxvjcg/mKlWYk4yVX1YSqqT3UWtkMCyOgjjzEcnKtCT0Yq9uHoWUmCTIhH1kFwWdqvTSLyein1Y
I6gT5I2yNKXm1cVrb5Z4dXcPqhCXn96O5qIamka8T9UUjTY56e+ZjxSDq+vwQafByEnZh7ZHEjo2
je7eBbZxRFLiezrVUsIdpzAc3kRfXcTa2Qnyi5gYea52GTx/L/piPTCuhSWtRF+W5xZoPpQGplWc
lCdenf4UXb3uR3ck4yovDAaEjzbo6OmvYlw6NOitEREVr23hV02a3V74TYVGQ2Omd7cbtpFBqhLs
fHYf/fpdzpzqJPrsEFCsGvbRQXTyM0/miVOGO9ErWUG20NlRb0Q1a4kTpD3GhXqokPfP7X3q5sEx
/9/FMCxauVMOonlsypwINcqFj2GhAn8KCYdF4wVqtRBj0BtgzFiP4yZWy+vvqpgo+sXssAnlletj
e0ZExtnlZifv2A4Qc+KRDaTHiLWD1tg9amNagUWG5vCvmhq7onRBYYpBdgCuWB4JLnbqeHwWY+/J
RxVLpJ1tqFtlqolO0R4NxL9hiDvlepJDxx2A7lSBxY6rB8s8JmdBsKxKZNXY5P1qc9BtpHzBraKB
tch6Mz6IwveASaNwN7GVRGk3dfLoSor0FgzWpMfxZ4y4lKQwOVh82Jk19OfImhwqAw+zLz2s3oKC
p3vvGB7xGKqlWtzGSA4voqZjNDNq7fDC7oWjRnaIPNQRu7LIFq5KgjwYJW26Y+lXv4iG1RAgCR0i
mT8J0oHU0tosW0U637k5TjVoXcrkzR51pXTOfmKPB0T39KtYx855gKfaZZzWy8KgPhmDCwCblxBN
0I/G3RDVv0TTo32M0Szx9Wou/gjRhsEJtN4W8UO/xRRZcTqdXRP3yGj0qrM3whbVXe2I33p1LqdC
tEtIUPiKrB3FUL3oEFDkk3q0PYeJWX/GivbEHooDBkPJvMmD4YuLBqakZPJHH1j1pm+cehXC7RPt
nmuOH3Y51htDLpqVo2PGw0bFP6BGho1zUejYPbbtbbCS7uYrG9+u9atoYYeibohzIlM3Oi4Klyna
+pJtVAgRWu1NB8R3UTj/P3oBBEHFCXDrEpP9JPrZAqxdmJh9vDV9se3TRL3iuhpBLDTRhOVGoSSB
ffe/isYqsJuXEss/MSHtCVdkSMyJPpP9/tmRhnfR5xGuPaoqxu9NHag3uzXevLH8oSLm/RoWnvmC
jWUlIbM1Z7m75LjSUZ/6zLhCyDTK6o0Yil/AuEaspOJmQW8yus7hzzrqUIl1woj9ahdAHa4U9axN
J6NiOi3lqfaihJ12FDVProkF1X23lDIOSw7iYKdpvOjMpvFyZfw9nvhttxSdrjaWJ2vQz1biA1qK
EeIb7R6rkxxR9bzL9RsPKf2GXAGmwYOTbfFQNG6ponrnIQ82olMM85VeX1Qe4fjnLKN7yaBuXcUc
Ndea9RgNWPVMK4pRvVLebFcNj6LmSpmN0B4vrE8j/nphUfXC8BCVwd00W+VcGigBy5HvviGX8ssp
tfGnr71mkhbDvIZ5rNjq+FkHXgNaRQN8xGNmVZTGuI8yl8CaxCEoAyF5DayhnneWbby5ebLBHxn5
hz55qaai9DoYGLj8rdMsTl4cm42EGhgHURMjrKKyZo6j11sxy2mT8FAOzjekYg2ER62MI3NUNCC1
rG4LGzifqZEfnVq7V7eJ1Z5BRGAwVooycB3vqMifYsSjCSIi5urTjIIsk10V8l6ZmkS7OXI4SUME
3OSsac+ZVnEEiaPic6y0clHIyrCrKs19xwnNTtT8c+xkd9O1dbM0gqggBhlDEUFvmluoJGOElue3
bCp0t5Zn/ujnW9GmKQoBX45Bje3dILdlN5cgLOiOrJ2JPjEqR+gBmkJxNLpWO2tTYaRGO++MGqe1
qVopkXZGTEI7W7515eCi7p5Nhdbop0C5qhX7gpmYngMV5wefoMMcQTD5MZqRcRCFZDuEusRl1hZc
Zro3LBJOR/PnoKpvfg8n32uwA/2n6nvNticzu9Xd8Dv3jZ89Yj3EPcfxoLh+wC84a18g/Fqk89Gp
TE1rraia9MtonZXkycW3wTS1WVInxsvgR85ylCzzEGqVsgvQU5pg1d4VyYVdaHjgtIyF1lfWpx8n
9koJsbhVpioWrQDaTOPd1pCFDlvFW2YRSfbMR5IiHl1tY+DY+467zh3CnXFR+zR8HcmuiuYq8sO9
5Kf9XFQ9zXUWSZvo/3WSlkfIdI4l6C2C07nifzN9Q13kda3xaxi8s5fiN1FryJrL8qeO2OWl1Q3j
VhTuQTSXCkziocTVqgni4iONkIjO+84kwdwHb2RiHrOxJSSMaCXNJbaTXU8y5pNQDAoe4IRWcT54
n9rgX9wOTJ7EbfRMGL9AUod21G6UBT+MKbjp+Z/FuOpCVNb9VEEy0hjDhZ/12Ce1mGWBtzzI+BS+
tJwYMQJSJ7VosttlRwhoaLXwCHI2euXxshdp7jLAS2y0a2MtkuOwveYdWZ63GtT7fshLbyGGaXBh
Jlna9Kyj5HEdBuNDLFtkUbJEAgko0/QqzdJuhEA8elSIXYZLkVlvR/eTzHZH7LOquKOOxUwsOuZS
sDBAB2yr4ZvRyuEwU7ThJcSTe5OTm8zWvmr7mxQG0GE0yCNETe2s5drXoTXUbX2qJ5/lPuz2BFcV
XPUebVlwrPG6yaaaobctUsV5tJXMAcnIPENHq0uc16AYpLPhxAdRizR9fJ00T6YuG4uSfYYw5BS2
gFsDYe2QleTpgwY2n6tgh2nEmf+R2M73vDWkH0jXz0lWBP6sZqNjd+XwHd4xXjBBZ7yhHYNZbIzy
dSn3+DAFffkySv2AlFaB5MRUbeHpXhwsRwdFqQlva6A1UwgLS19z3VOu2u2LB7SKG/kt6DsqXVIs
Ig2RA9GH4nF/9PUCyiKdfhUxIlJ+RM4QHSIoBStel6RWpNUo+XO+GItEP+eNrDxAYGpf/ErlIUE/
gKSaxQZ3IcBhStuvUg7970pZ5RtNN8C89Zr5WWaEXKvqK7/iHmFwyNXcWn+prj/AZEc4HS2HUltU
uO2lYRSwCeqtnSigbwDIFJcM5FIYaxYD7pp/9/9r6HO+Vjf49z7rYvqjWtbEC4pUvWKNh0tiHrVf
LRlYiCVnkzCBXaAtAVDbPweO5H9VPcwai1Z3XssC/jNIGPlMeFxZOzBFUWArq70UVj5Ck2a8KxPD
vSI51a59B/9vZGHdq2jrYEPM+S5jFD8ZtcJg4HsYo7+DdnmxboA8fwyl+dVGYelSQmF4SRNt7XOD
4LTa4N01miCRue+Zy6YnSASKoTlgLdDZxyEHxoCd6sLAJ4ogbeHeakASqD+q2QbcjXTzO35DOfum
uxYpqPBrVUJuzS3fx7zvZ6ppREdjqkqONCvsLLgj+QPEtLVuorlOe2cb5Ym/cNkrvPOMdwHla+1G
9CJT+guSqnMSnaJJVOus2+vw3+89bucbp4vspd41yicRsWPTusaLmire0fKr16i3kS3GImECOfDi
qhKumqx3lupUBWNXbpA5jaBmUoWYIO0kl0w4AlfBXcNgHScM4vqS8Zlm/rtsDMZrVaXqCqxYtqz4
AF41d0LSWqWPyrdkvNokJ056Ht7jDvFdte76lVRqh8awmpd2QnimCNQA8A2j/TCBRFGT8rYjouyg
B+gV48IadwE2gFdR6wYVdYQEyKVdOFdAwvkOnJ158YEC8L2t+u9Kgw1cmyZfXB3jTfb2bG9UWz41
uaFiGcuIHFU5KQu/10St5pVNPt4dQXVYpaUuRgfZpqqxZp00nvCsPbhllX5YoeKDFosQRdbc5KPD
97TjMXRvUKU9dblPDoEP4qONDXfJTlRd49WICqtHfATRL282KkBcMpSj44KveaAiTGHpmnQKQXbu
+pzHDL9/41X1FOzTizy/6rEfbhJNko5Op/wu5Li4GWhybJ/tNcjLWO9rfIBQ1Nb4jn1KY3ZuwDj/
cpNoUZpy/B3jvekwD9gJDmK0ahvOiXIvd3tz5IVlNTFvda66MxXhlm9Wrq5C1Rh+aZ67G4jGfKnU
rJzLg+ccDAObKCkqG4zZu/It0NJwhzTPMBfV0jcRhI91snRTrxqhT4FPgbECn1a+kbjNFpZi2Zth
6jVVAkamXhDcmXrZDMHirflPSAQn3kZVQf8sj65ipbyBg5BV3SswneF1wPRCzFE1Nd24eWaekTn/
CqCr+eXaW12uq58kg5NZHyn53YROs6wGPT0mCsF9w0/S9UCc9yoDl5wPvpF9jexyA0ev/pXgAtoR
aPkS+l45T4NyvEZqAMVZSupdmvvDUZcjfPDcRr1rU6rWhrr502zm7P/qX9wCfiRmJL/VcWwBJnAy
vnEwxGOoqOseHYOL4YAAVkNrZVR8jsD4252UvgIaVYJtYdUlVr91RUxrsEJSJHpU7kUhup5VUw0A
Vdnolv1rThrDqlAKR9rw+MhO5VRUYE4WStm1C5QqsxPxJSBsolup7OhfPQFnOnbsjBG9sFruDieJ
ut9mNs/iR2FkHrujrl4VXQxederATgJgRlqpnwhmuVt0lamWYWijQghgdRoiG7gnEHtsSb4owZ6M
OGYa4nLwlOlyTKs1ftCnRw963cG+xcnGX4nLf4337fNAgOXq6NUqIDryPspaeiSnCKRsqga1V21w
OSNc6bbeu9yo2oKgybgRvTypC4ynm+4oekmqo9wlyS/GUBQv05J9rUhvYklk/zFUnapiyY7s10JU
PbY3jyVFFa2EtaEX1obfoLyraqJVHnQsRMrkYPZsE1ed5Y47oyvxPxT1ZyHmPavi6tnGhmVTOfWR
DI8Otf5e5wn0aK21L41n2RcbLldsZuPh2a73uD0muIJsxAjOt/YlnlCJNZFYMlT/TFVLPhrVbLFu
nob0O10jKcv9OVp3fmMfy+lKscPfV6KNo9Lv3r/G/V+9gBLsx3pZ7B1d1FwjvCt2dQ+fECUiGLK2
gwfCXFzq+siuQ1w+BoixJPPUmW/j8CuqoijFfHH5r0mkS6xdrhj1YvCtBKKAVG6CFqBuEpfeZUw8
D86GwrayBKZTpA7Jxz8dQ2R5J8jkczHs2e5EaMxyvwBuT6janonuWlePoIq7/XOcFKrBrgqGj97A
b6V2HXllTQruaoSfTotrMFJpUx1X1WEXyJmrL5/9ep7SL4aKxsf4R13VPRVcICBQVJ9moXxO7XT8
6mVmuZTjtN75QdC9qEr9IdrdMsdOYOgrFaI627xY9bxrUinSJbVRUOPLXi/KypTYdvhatSH1iPej
1yM6Oxa1uQdl+RgtprC5dM5R/ioq5P6Y1Rm4vJHiOoo2UWgx2GIgvNxVZHz1WruagqcTS3bWValO
kCdy+GWl0q7tIqip3nB3taS+5rJaXOM8etPzfPhAQQB1wlXh5/K9vpeu1d4rt9W4VqO2vQus8+9r
U0N4MvHGMzRtex6ambrqtFzlfIVsEpCln6XWWAc1iPvXoASh6cucngLcj1/Z6nqbhh34QvRKVRYf
q9H5JjrjQlPYIu3BJcTNPBjLlaJ5Z21oQTTqhXMURdKQ5J4Z7lCvW8kJ8Uec6s9+cWUVzQZjEHXX
NJHcrGspcBd5SnTVCfN2b7TEKrA1lpq9qFtTo7j6q82OhWG9U7MRw0Me6RPwPrYWHOrW8s6N3f0u
DAu54D4ci9VfHRAGUH0qbHn27CC+550TPQ2PfF/mf7WLNV0/exlQrtiKWm+q3aF0CSRP3CDB9hmx
kd0aegZX6x/aj2g3OKRBRXsSiRiz1Rj3bHpc2bCHnsuJNrHmn7Gi6a/VVd/bK2ZRbfR+jCTYzEhX
GG6D/2QS5jARcHDUgy7Ltji/TZfUxVWKUireC8FB9XPuPparnRC00k+6OuKRggyY0kr5yRxchIiV
IFUWoRRiACV6dfYPXevMqpEvClhl3l05BO+Dytco1XGBFNXUNbIFUibFFtxw+K4p4U9c1OyT6IyM
G78S684Y90KC8VIoUvAOltHZmS1yhmKQ1xclt6tCBd3A+vysscHW7WovBmNOcixJR19t0ySfhiCa
aK4So0SW1sSoaJqk6pzlpC8P6EOefhaRGV0EpIE9SnWlBQZPfHkiHcCg/9WSKZ9h1EYXwMLVAy/x
n9d5vE5lfDzX6HrIYtCVd006gCkg0OzvS9kdzDkAeqBhUwGzsV6kY8x9Is0b6IpSEx4SCKsHcVWL
xnE0OZyrtc/JbRok+oNKrX+Pf4wSE6KEjDrCX0Bz/1pEdD8mhZYfHZod/qv2PnKaat2i20+AV9r7
em+UR3EZdKkHw4rGgR8kNw1IDaD9rBaMHURHvgeBSzQkdKV9QHRklqWn3vlR2264mMKI+UwkHUX6
8f9OSoouAAG/05OS5q/qrkx3OoZqcQFBtVAnNGnJ+fwhSvao/+mu5E7qTn+qfYBONbYmSJgpqAFV
izjq511hRPteCWtv/dQ1qzUcsKcXCA2yLKc/1ccK6Pn0iMckHaTOsbsqn6ZhaFdRlKbaHHFmA27v
c/dq/UraBhYuh23aaNe0ivUrLmYwRiSM0p9tDvfgRRVZJF6npURHZpVYrqpkGJ9tsmx+ONFY78VK
op376qICPw6NiJmakoUXySofryeaSltPSc82NzEntCDctrW6DThjQd7P+4NWc79qXadlh1qEsxTB
joYX7kJKuTRIdk0DBtdbSHnY77xpYi4GiUvXI/GohHa1fO7Gymln96z+tTl7djw3bP99SBVV9QxA
Fw4tLQefEXyD13jl2QXOjNrwVJjdxRuMftfwmDcAptFWZNYbEVh9K2pWVJbnVFOKs+UUP3qjAFX9
p0mMGFQNkzwUfTeDgRRx1ObSEZXVYOb67fAej9Ap+8atb32XmJjiSu7RqVtloys43qoIOB8qvLDW
WlaXF0nHETdMguQ+jgWH5taw3+Kmb/dSI4OPIkFiA9Ok8JI+OeTFXkkD56C6Hp1IBf/uFCNUdQgP
uurPZA7GcmyEl2xKLIZBaJ1ss12Kmigk7gK7WKt/tIMXTd5XQbfOnaKCseCai8qM9V3lQTb3Al9a
68Nov7ZSyaE1Vfe1AaaQlPbFCU64BUeIIVJEPI2vNdK9iW3VZ1F7tHvOjrOgdCABMU5cu+qLawbG
ToyQ4zi+2ogv4z/dGRvd8mRvDkEDSEJV+uvn6nKCEGiXkjh/tmVVLC1HLU4WYhmxYFM0Az71Cu9o
+qOMqejTqN7mvp/NHn+CI2vsDUzlVa/GAZswlCmOft2un39zY2rpJSN8+r/fXdcPCMgkgOanP1sM
R4f98e6eTX/e4fMvCHWblEjomZvHS6YcNwCqsH14vmZoWWhmpmTgnq/aBpK7hAr3+x2KBTHM+v0O
H59W4NtI/U7v7rG2anjsd3h3YrRYX7zDChmx5x/ZTe8wqR//v8fH0mF/iOXN73cnZsuWsZM8G1TU
9EGI2VmSfgnV0sCdnKbHn0/acdaXUrgAhle8gDua+K5yfszNxr6RKnupVMv5hHyD4lzqArBU3OI9
U9J5bkrJKVMdfengm2XVuNtxYzJeUpWInD+63GWCiKxnrKsHSdG+ik5RFIAxNMMZHuPLFtJ8TQB0
JfKhXeg3BzuPfjzHOwrxQ575bDhtGWMuib1eMcm0J32/qEJbuflept7QgTrYfS0dw6k2FFa380M+
WtEphpkukvXstn1UIRni1j5yFDaSx9MaolDrHEP51sr/1eZG1coxrer8eJUhrIj5u+pMvIyYVePm
Q+YqT3ai2itDdQLc/KiJWX2NnFFhFohz/vl7fYxbg1GxL6IpRPBhg5hENn/+vWiG/8rkuNqLEVhh
+UdLrR5/qWhC2504aB/5ZPt4Q6JN+4y8tnl8JID987UcJsD4tS+9c9TcND1VkgKBdfCCs7gy4gTq
VFfmG1G1jBgl90IFgRDodbj4a7QTyf22hO34XECMEAWv4KbD71d4NptRHkLG/+cVnh1x0fx+lQwS
Cvrx7IfkFo1k2U+WQJkJbbPpWKmGpEGp96It23nErEen35N1tkm3l8XJcbBK6GW/vmqgCxbkc8xX
ybe9eaul/YdRdf5M6bXhW5jVx9Ju3V/OSK4m9Xv2hC1ZZbZm3iy2VeBTsv/d0pWfteVJH36CUaim
NeldhdezSFAbvUJd4miqaTKWiYmyNv3W2ltSa2+d1C63vcQ3V8ssYcPCzktxv/PjGg5AtfJmVolS
Yctfa22yFT295kyMo5Rc8kxtk+HwaLU0Z9bzIMBTGB5PuKj5L6fzoKqJ90tKvGoUtifzIp3S2co1
jSr9VqA/tA6qfBuUSkDM1PHOsgMeBHyxhBxjG88jNamPY2XKt1Cu7qLd9iJtEY5lvePursCp1BZp
bkmf4FmVlaO6JolkpvfdMVMbJGg73d/y01CWopkT4r4revk1vOLVZUMDM+MaKVQHnuWKbSJBSDK+
8b7r9XhfVXkNR3m6HFVUK2xD2XWKh4mX7y8Cu82X45Amd8ckfdb0mCPYlhnfcwlbBTMD3yGqbQPl
KszkX6I2SrV9dkLnKGai+WLcUEmfoxTMs3gq7HQDsqTGdpFKF+VrlNvrq5iLB/Bd9wL5JGq8E3R5
XT88iKFxBwiwIVS/JXwgvSacP7f8FHJ5pudVQKyeAqvLYC5bqbYcg+B325jA50LhugIobBDnEwPD
Xv2nexpoNmO+c4cMvPGf9tyYAg2tHHEjHd8i3FaAVRfxeysNKvL/PPlFVcuJeWqh7u08QFrv7AHe
ZKMIL9DVx7fGWIhBSurEZy1v+R6zgq2G8JlMhZ3ANAWTPdL5kgtKYOodFG6OnTXi6jr1juS/wSF5
9wF01dXQ6lNZx8m7rtjBfsQ5kHA8k7J2zLCg68zJlzh+N3JZAuUbcHjAYWWPer+78iYGpihC4cvj
BEmyjyfLHtGogSUkOooUzOiV5UtIWGuIsONsIq1EeziIlhmf8Ep0doPtnskzPmqiqWw6b57GAz+h
abpDSnuv1AYZrz4nAYks6F1qvJBjAisRCHa2IeQCEMy/FKP6hrIDsJ9goonrVn6J9MJYm+44ceZ6
RAAlHtlOY1YTs9qZIe2df60s6FPKlEZXGsyigC59N90in0VJJt9z3yTVoqsqgWzd2XQoRG0daZzw
JHmwRFk1u1cxRzO+lN134muLx0pFGm3zrtW/RjpMBRNi+EtTE/Wq4yA5anJG5g4n7k0gW+7Zt7Rs
YStR8h6Y0o/EsoyfcX99rIPp1VXCauWzMboa8FUr4ZZudwt3HHFp6uP7iK0Vbslx/tpWOEFFVnoT
TWGljzNYGyCrp86iSYpVRjh9KXq5N0aHVsd2WPTmqAu/1vvnWuTjpqhWVB9Ev+UkybKx+JJJn6nT
tK9DmywK5IzfG8NWgF8EeAtOVS03rJXpNwVC1nX1zkkMK6eohz4hehNMM9FtfVHcpLxBrXo092bi
79NsQkdPo+KM3xz0kR4X98bYd1Idz3RD6o6TPsVCrvxurptjfxRtogCK0B/jqRjD2lxg6cSQaUaH
kO0AdpUeUVdlBEuf3aJN9CIHB3oKc0S5isM5Lq3uqTI961hnVj8ftNH+Sghu5/Xu+JaPGDhkblWs
4WQGH54+4i0R218lCM2LFHvAQ9Aq4SUlfQOtV7W+puHwrmA+4ZHZmPlu2oFr7ILLs7Bq91ix0dlD
ZizsWWQ70XaU8KoVQ+LA+j3YC9Ag1uX0GJlQm2YmobpZYdQVv39R53SxKhI+nsBIh0uFoNlu7IDy
CHZAO8TfyxFlJcEOqKkB6fFRc4JVMDjBd9lsgpNgB0x99TTy/zFPrKIb/dZWyuAsj1AFpIpEvGtE
zs03OudmV8BHbPMqWgaZoA8yOfVC9Ik2065XvVOPZ1GLjSjaVB3KZT4mcOncdKsLorX9MZwWy1zV
Xo1gvgPVMG8+HiuI3iccTLTavKnZaF9jC5gLfaKlMg1p6cJnX8QZ9ssAjMOlBgHkqIDKtssynIdh
VL4pWfr7SrRBs2pehj6fg6EIvjjdL83Myg8rN9OtBcFtKZpdL9g7VqOT7OVuhXUMUgZJF3wJR/k7
lP326kdNdhq0wcJhmGWqVEMqIrO6k6PJydVV9Z+i3XByl31AYSJbw+/MsYuDaOfeWqOdmTTb0Ei8
j1AnOT+tI3VSvI6RYFuLKn+d8eev6zq7X2IYH3xBYWZfNNbvv65lKzXvVHdVIaUSFl32s7CUMxHZ
7GMMM2NhRr18dGun2BcZYo9dF0T3sQWiQBgl+wkbfB7VvX5uNDVZNLrmInXpYQIyXT2LpJFwXG6j
g2M2/24XY3VZf/N027+3rb5XYlP9cPsCHbI08o+F0kCPl91sqeIj/96r8dkNbOVHqGU3UHHJu+bx
troyk/ahNnZH1Clgjup+9QlWfuux9/6huPkXrLn0u1xKKabABN+1oJZPnTcGk2im+yWSvKUYihwS
jk5OXr1msL9Xrd54Oxkq+xn1qH6uKgM/4kFvkeIeXFBto25ttdDZcMCIhFjQ+5iW9awbh/iLkQff
8qRyvxFJOGUIdPws1HEpc9vHar09InqSTd6cyN/AGJlB/VjpWVL+dHz5gpla801rg58jjuobyXS6
lYzzyAvGvU2WvyAXkb20ZcEBdHCVlWhrR708QxzbpFmXPUYgV+jNnVgnjIHD3JAFNz8NnXMeGKCY
pyuY+NWiibNgWdvIiSx9FMf4Dzj7UiUpzeOVc6NRRLdHb+3CS/of1s5ryW2kycJPhAh4c0vvybZS
zw1CGknw3uPp90NREnp6Z34TuzcVqKysAptNElWZJ88J7TpAQB7yItLdDev8mnK38a7ep4j1fSVT
1mEf1JvYbqVFKMXS1bU79YhIKPJBXlZ+acNX8MfW17hs3CXU28qZf5h51qEdXpbTQDP8mVCH/CU0
u3DtlZwDzAGISi530KtFofV11HMqMhr/c95F7SawQ3kv5Yb8aIc+klGTR9+azxo1mC9Bqns7+EFt
wHtm+dIkypNwgJIoWUDqB+SsqsqtKgUqbwH5IqCYwOuqzxaY7J0UIz5bIgRjNZH/Cv+9uo91p1vb
vWz8YQ7NKrDS4ZNb9vrOVtENEfZS/lr3QfzWIOe2bYAfbRUnMP+Ik8T4Q7OJKPSxbG2Lpovfhvir
GIuocd5wrNZ2SLaMn9CiXgm7YnBQDatEJebV+68ElHfiFsR3rFUgBVvNjKVlafhInXGWOIqrfOrO
NjGg++X/cul0R6eeotFXH+b2IO0PsLqjaAnFn2jKEJxyEeTaO1uadEjdS0G4JY+AFtFv53gagK3f
hnXa+PbBrtaU3Ppeff5gd70sPTcg/tvIHJYVVcvLrus+pUZVPhRT5aINh8/xt4mq9+oBcZq7iSxb
SRCJqliJY62vD8oqR1HvwcsMbV3rPYQnreNsck3Pzw4nvR1Vsf1Rrvl/khZ3957p5Mck89tdBcvn
2XBh1KmjnAyGhIofUsP2zQ8rOAHc0ntKlBaG2JDNaKjKF2AA2bU0NXljKqhsp6nhcrC+vxfysIMj
gZOpaaZXYRNXbuwYByqDLqKnOaEHlVHiF+eKhFQQd+n1bgvLBAnBRI5X/jDITxSDe4d6LAGwuvpQ
cNbzlwCguwcxasR1sbIC5EFFV4vs7pQP2desTOSnSi+bC2SLp9hzpddaDQMyuka0E11dV7pFmofu
fTToxq2OTvgj2VPvuVablfCyR/Yvpc4+XqZaEeAXXDODMZIn7Nzw5Jd6/Rro5TIaNOiYLSKFo942
a9Ft6ugbtfHDzU7a6CHl7GnUMSDRSUY8Ry8d3ksmJahVZWRMdnKGvqtlGtVjaRMF1uPg3MiIH0a1
EZxbHv5iTDReV5frRvXLtWkqYwwQurnphilvPRAk+zRwk6toFL2IVnJhIminZendFtRjQrWS56MC
agJnnJyFTVxRwVnu5IYE52xzJd9dwfaiLEAe5uO6jXtyIxMHT+I0ySGkqGkb078xDzq7tmn4gXJe
HFVzfwTxgQeG/T0s3B9q08uvSSmNwJIq/1pnlb2DHz2Aa9HUL51C/W6u5cWrEiL/HVJA/R0sr6Fp
zg+tDJ/D57SUdZ5Qg3lv6sSCoa5NHoooQ9L0r/Z2GvxgI7aB/kiziA3/R2F4lXpxwDNTkiGPax1g
wTkbNQVsZPgdSaIBVpdhOIqrubEMJdkqUUMVNfJuztT47EOoepwuQ618blUyxLPQm7CrEnX6wnZ3
/u0nRmfnvlSKdSzr7k6iGm2L2OoA2sgkxadIEtyBsrEPKy/45EfJl8B0qisP7uCTPmXB4+rVc62e
0HDyJKaMRaUeSBl2S+EUc4IF+UW1B1FYnikDj42xo7LI6C3txQx1ZZVEQ3WNFTXeKXKRgF/QzFMR
xvHGL3vl0aJIbNlRTvLWjdYjQfYJyM/2i6TVwqWSPXDZhvi6Vi4pd6wf9YonSFIo8kmBq/aQ2pK3
Gwt5vOZ+OqwGhExfu45Tcv6Z35zkpBs5KYCw6hYEuORoBbw1PnlTmZTTUAq5EH3RAMkLQTg0IxqN
0a8RsYZwFz73OaKvSjC2du3bUOnJgz9RXyt9l536tLgKUziZQCAY57Crt8Ikmk5XmyuxgoWYM9vF
lTpxYt9teNxdf68PNdj2vqCcEKdLoupq+2l2Ev7yGEgb1xgrgFiaszUIbB3HIiwOddY5hOAb/2xX
mrYBExfdULKyVxxchqdsMGoSxloxPXNzpIo0b2U31J3pka4cYWyBxCCZ2EKUso42whgqqV3cL20P
hmaXaNpwlAcVCJrCeTrzmuqp7WKQ4LpLsDqRk63cdBAj9rm+H5Ky2KdTZDKEkXEzOmV8yyURyla9
Z13OkqUpV8VndIR9eEIJLbYQk1LNmbJVHrbudIhaACxct10B1ZibWVvLHhbGBPhoCyk4cABH723q
Wn7jLqiXkE5hnLSvv90aC3Sh3VMxk/naTze3Ml1Ey3BzWE3YxWrm5Aau5b0buxATnMAYn6K6LrdS
bJPcjwb1KTDN8sHnF9ysfaNYuipFAS2MBIfSidUny0zVXeYZVPJPzjZSL08ppT2Tq54n2VIB67YT
ropcx4dGAq4turpVI3jpFOqus0gJQRskPyU+zJqGY0SvuceppxlV83Mdshnm3698iUaoJPxa+Sal
LXuuGKJtYhULmzBXuPDKLccMRFfB06yrKCkeJKnSl1VDqXkZtnA0NQmhQ5IAXygiP2d+Q9witHde
mdk/yM+9uH1YvOWJkS8tqdAfNVBymxoe1bMZRtq+GRJth2haexErQvWTQsrlwprd9v6XMmN3yrNr
ih3fVywS0DvTinrr5MthIinUgUXtxRnn705BH2xkxIqDnxDaHo2dT5FimOl9it7MkKwT+Idg6Za0
PHkI6jx7KZriJes09TK4bfrCq8wANxpEZKbBUcqgurO18iBGraYK4e802p0YJetRwO7kmuhzMpcw
rLGpiHX3VXMBQ1OAf9fiNzuQT8akQWJaHE881/mc6uZENxo0FyesAGa2isvxvKYgLCraRaVZ9fdx
43pS/r2M436ha1BiyXn3RmmHc3Kl8mdTN9WwjrNYW3wY+NA1y4rTFsWRwj4GGdwhDhKCyag7J78m
DA35OofW0OCEXwT9N3ZkEDL33Q+YD18RFPc/Owk8wdQVddcw7o1dRV0OtS52fk1ICK+g2Ta3pj44
Sx5vvO1T01BgcDQVGwq5XkNeXBgzVFERlh4iMtOGy/NrDBaB7umnrqrcZ9frpi+KWiPMSDdpnXJd
NgaSF5MzKgHmdtR06Damrt848Dgjhnxfysqd5uJLzYuYOnIqfoTwaGlNrmbddEu2PsEm5jxBXaQ3
Rqs85uCZaVKvfWoSfn6qFeeG3l8ASe5RfgggHTBWeTR03+VceUrJMn5xW7NaqJbpvKLnNSzR3E2e
5EYO1hBPH53EgifQH+BsDcds34PEgflEkbJlXbYHtho2eHZGFUuPt5Jhx6ssctOnZGoGMgtkGh6E
RXa9k2ONe5mhs++bzllVMmNEt5vyadl0kxUQoU5eifFyICKctfAVV417DonLLwu9txepLz9HFtVX
ZsX/fSD9tDHdtFwKZiFBHBROBbB1lk/S8cBa5bFCETFWXy2dP8+O1KvoyYTQQV4/o6la3RQ4hw9l
lpYrL7WMt6HNvlmJkTzkTiVdoIcm6W10fI/QeZiikQ9kk6uvid98M3jP3ni4NGhfAgsItSZYwth8
Q22+u2QUMa0D2wZJ7FhIZipdtS89yq1d+CYHtHOQ25HHE9+WP5SRH0h0QNB/q1tvYzogLOF7C745
/GO0UlJ2kRJKOwKAX4cSYvNEh4C8gA/9Zy0LDJGpmluf9EF3t0idpFuzyJsH38zPsTuoiHJpHP3L
5E+5htmFoLN/s8LioZP8cN/3gXmExBtGyKkx4quXf8kKv/YWXke9aBa0Pzp1I2vytg8K57Ofud26
1uTyaHOAuHq8xGXYsMnSYHDYoLqtX8ux8ZYdsUiqhYoQpmjHjxZ1E1mUfcpXTWnGL8oksQp5Srpw
rTznEzVsMtn+5MO1+9W2A5hVOgrOeKCEW7OEGcWVje6TYwLXKnW//dMzhm3pFSTuGu25TXWHKj3p
wTPTXa1DtjBYkI4Mkbqsa0Smu8S3txGc5Mesr/qdaUsHd8zStTI4xzGu2oVM0INATNNv2kAzN5nb
fPattEbh3Q4WVToEX+FlutlGYX3P+fJA5YwGLDToG0eq6wPUrweH+uYLDpOYORUKl3QAlx4BA+k9
P3wQDQRlylGKYKWfTJEkQSuW2Maa3I5y7qxBOctd/rm381thpkTjs/KZ8vH4CrGz/JJJCgReinVR
w7w6D0Z560KgPHkShsfA+R7KTXqSIZ1wwn7YexYMKMD7M/0kXdyGSkXfTN46UBlbsOlQM01daTCv
U2Tr0VTb7tKYNYXrEqA2XQqDVSk3/lF1mrNSNzac9RPicAIm+g5XbBG+RbkPRmqAvkDYRUMxFnh6
4SL6jl/9waY/XbXu8NKjLXQt4vClVrLqQqCVb9LYkeHrqvZVttNwQZFFsi2D9ptNJuQBmWDt3PcW
pY26HyzZbWQnrh7EIKTx3UPbW8CVx+grYX08OsUY9k4Q5Yt7P1CtfjFUagyoLm3XeW8Xr4UWNmtE
IfOt6JqayePHUeCX9Ubq35x8WHY1ZaBE2bT0eL+0OLUeXZ1Kv+UEqjhGnv5IKlha+h0ihL5zSKvh
VgyhcbUTUK1dvdYd7RvnumIhh/XXTjfa21gnpJ0yaD7L4G0s+R6GkrocmrD60elPnW3B8hP5zqkg
zbSAhapd9RHFM02IFHkgNe4OoTgCTnydbwlMnrd0uiINfUvUuKCIE5MYbDMKpbqO30rRlVU9uUhK
+TUC1ZOh+/VcRnLLMwhaKNG1Am88DzbBMp5zz2A+u8ekyZaUQZjPeSYniwCYAInz/r222jh140jj
qeubX/5OWk14iAGHx8NeG7j7bwU3C6bsIYh/FG5uH/oC7ke7Qd+GqptkF+hUWFGfSWVyCTcZR+5h
o+VacR3t0qLYUm6I4Xg3py6yXcZW/Zja5OV8vv47niEk5zKoFCA8HK+QMmdrNwjkx2aMLFSGOvk5
jx/Kkg3oJNf70LZhuGt1FOFDz6mvQzAlX5y4fFPd9CwXfNOjuEdtHTgTUS5taVpIrmuNoe8ad5R3
YKVRMs/UeK0YVrFXTFYD3D09MrqCzDT7UqqW16pcmt/tPHlSBmSCqkyWka2R1p0R5j845V18fgvf
vJZX2PlRBkVT0OzKob7YfJW2kWp3296wh5ts2d4KDmj1k0yCUjWT8EdqnslkAR3ny3wz+9p6s3x4
TotWqR5JMDWbIq4zsC4l2GjCWOy5qltW6c0yrazoa5H1Sz8r4++yXyKCkAbxiwk0cNNCfXIcRw2W
FgMsr+90Cjn94azWuv1sO47CT/aGKFfxJfANyjttuTi4emeBJ+y+K17ED6VtAcU3KhMgfBMeoSIO
10RuhkvimPmiNYyvoZJ7z5QiDjsF4tQtpKfOC2d0qCJT709oLAAQpsnwOCR6R9lPKW/KtG0+wYt6
EB6BWYMYL4jPqV2VbZu+2smWF+/hhDD3CvmHE//LiNRfbV6hnnBWAUT+66Yn6D6owXBKCfsu+sBx
nw1dJxxU9ocJe9JpMAQXPWjBvo7PAUA9KmrKel0ayFR7vJcrE/3LPQ8X6bUJR39htzbp72m0amwU
Zwz9WZYnLlI3Y1NU8yAtgVRoetvtm4bo9Wgr6ZsTW987kKa3wgn1W6b53xBrTymAdhY5OOoldXww
LDiyuUdEatj2bZQ+euoUuc6a6k8T8qwkaJTvnHK+F3JgvRRQP60VJXqzhzJfkfd0bsnUgFmGSZXc
0c41JVWC36NSVmMJZsl3S+cmHB3HBJofksSebbnUm0R/+WGZVhFuMXGlm31f+75YbCKu01z7tiPY
LHn+2s7y9Cx5FQIEYwzxU6vFJ1AXf1gAJs+BZqwzv3qCgjpYqqN6GivnqCfEcS3HVs45ou7LcfCV
lVHX/c6JK3WPDslwzacm2KUDIRdQBsEu95xgpZuN+skc4NMv+/4HxXCj33Fih9bqpSTevqhqJ1t3
ECTxcxl744EMwtLXJQOhqFzbyQMgtrgwFWI1nrVzIyld8pHn+6rEn31HhQbGRgRGk/PhNFKsukw0
0tGhqfWrzoiI0MuDRUld07SLqG6eIAtKdsI2N1SF/XKpbLVbd1anLdiNnHVSBZ/sqiMMY+nB68RG
uWoTQ7tFju9sfIqz3cTYkpEaTxQYpTvPQPGmUwsYf4L63JVa8gSjAvtqVPbAXun9XtiUBOgL7LLA
QSX7xlHA+q6ohKHGSY7MfvQ0dsmoTXyRJWk4+Ho2HsBj8+64ZDACivpPDdgjNoLRZ6ki7dBRhLtu
IWDeJUVvP8jIe8qW2nLoQWmeuldipQFnHD9olrGXBCcww+k+GAlY2MA8VoU1qivNd1zIXbpHj2i4
Y5ik8MdQMs81CEWXerUHKfOyB/bSU7UzshGjya7JA737YiIEgBy5zyYPIq4XVL4Iokf6M58fE4zO
Eob39GY3k65w82JRjHwj8pncm4K89KqAIWw9TF5iICwq91Lnf4oOQqfymoRptLKscrzBMOUsNKXu
ybJo4+1ukw1zq8a2Dv4VFzHAaUG/GkAkJ0vehdFSNhBwr6WmPPWOVZyaJv55FUO1AEM3NIyQXgNS
Fj73S36J+FzFcruJeRKeSwN1X0k28m2iOC5VlTR8DJx9U1vE79PxbJQmD4AkfKgLKeLrz88iO1gL
RVgYuhE2oYSkNKwHYavtjEBjBW1paKsckyqXJB1RXVB/21FO01VWDJcGOqCbDLPBUnN978HnVW8J
zcVkCztY873xZgMmOvGlqzplBa+gzmPa1Y9OribbOtTfWr+Nzn77jSB4eYmbId84tgtbTIACUeVC
uimu4FSGJkdczk1tXfqiHwidIj/Sm7KJ0IQFX7UUv7lwnPxhIG+xMHSpfuX3XlnWoes9FXaJUltY
uldT5kMRRJD2BNHRbNDmVRuDR8vUFU0HqQdVkE7WZwsxpPbErdNuJXWxetOqx0CQM8lmjDwPb/Cd
u0kmHLenKoz0xUhRCadedQr1IeAmCJZEU/gK2wLfbDaKJ2t3AqeybhAj7VX4hSYKJ+HXoWsFX7R5
ijJ4BPLQi1eNpeiHOqBe3wHM9az4ZvXIcXoh90n2DPPjGpik9DBt1N2mUj5psVOcyiRw710jT5Jl
OHThBgIXNFbStpfWiJdK2xiY7mOlZ39SOgFGLO26A9+1YNGRqXowsgi8nBOPW8NxAVyV0quPttVj
NyRLvSmrZ28YyucssW85ZMKX3JPKZ0frjGU7DA2/sHRtW3G3pCjClVu7FyPLu3ObD+4lRWwdfs7w
k5eE5T6Q/ZzCDS/6ZEbEJolDBjsxGlFHDUaeVJkYdSWEq9JIepJtXX7k+bET5t5q01PsZyCbOGgC
kBx9yBvIYBpaFa+ohzBfjDiCwFuFO5yKKvMlqYh9AzSTV/bUNQZZ2eYZj3cpsoyXhColIKFKvBZz
Vaf1tjB8N+v73AbkME97DYZfnNnhVZtsdD140lgqavsA0nbqv0RXRaRyDTO/vBHOaQcmXYd29D4q
e1FK6MbPt/e5fe+uIPyRt8JZo5hiVfq2ex+NzapZWZTZ74SzHHSAntopDSvuO/rSUq/raAtudGdY
TnttvcHaJMGYn+zomBGhe0btq1Xk7nmqpHlOyv6V/JxzzmAW2MHwALu+1nfXpo73lLQ7R0uTYGMR
tlr5UoxUZt1NrdZFFx2kgivnagB1aaofyY4c7M7ursI/LYN4xfk5QL4cdRMr7djiBeSJ5TBGoI7c
RaL0f6a50X7Jc19FJlwzrtSlh7sA3qiadNitMaKXRkYqzHRS9UBMvV2GTu99KgkdbzR4DjZiVKmQ
/aiLGHWRaTTTgfRVWXvzAlt7bb5UReLtVD+DtLwjbBcmZrmqpKLcglzmuWV743BwkKkw1qFh/bqM
p0tdSQp1+c7h3aWeKPkmmqq9POPRHTrv1eTPo2h5WEnQAL1qfNoe3BghoqknGZ1+Db3hUfTCMc0u
Beg80QNjZZw0FHoWwcSnPpaQPNl9D9/5tCoCndpmYtdahaakXQdX/tno0t6SKDmczWz480PsAqac
nGZ7rMO56A+BufwwkHmhvCjcZNjOzsKFeARnHROu+d+3c1sOjEapKC8IE2yo7x7e7NF0V2PtdKdB
SeWzrBLualSAgyFnZH+AbCKYFIVEU0yyQuIq1oyJBwNh2NFCUUjYlN9XcTYlmVvkaT8MCGcxCmsv
oh/TymIamr8ePAoQWaxHQNT3VStiy8CeSEo1C5DMq2gY00NWBT8bagPTA5Hv9CCu5oHZbx744Pcf
uMzLAzeD8F6sP88T3dlnvtN/4PJhqXnuP77Kf7zb/Apmlw/LV5706+X/453mZWaXD8vMLv/d+/GP
y/zrO4lp4v1Q2gF9Rz94FKb5Zczdf7zFP7rMAx/e8v9+qfnP+LDU373SDy5/d7cPtv/HV/qPS/3r
V2p7fsnuUMsQ7R3Y2gXT11A0/6L/biiqfGal5Ajvs+79Ro+y9/37hHfT/vYOwiiWuq/y7/znu86v
Wu5QoVnPI+9X+nfr/bv7c5jh6N3pIbvz+Y73VT++D++t/9f73u/4/i8Rd6+H8WYUXbuZ/9r5VX2w
zd2PL/Qfp4iBdy99XkKMxNO//INNDPwHtv/A5b9fynZKqHNL7csgGcGxkdqJIRGw2TH+3YiRaBiK
g6rdhFlYxFUlJsy+pluGRzFckkDaOzGybFrnPWZaoy+9yqC2qjakhyyIIVCr+2dOwRDZTr04p5Kw
Bd8yjYs5Y6CbB7LvP8S4sLvwRG3GEkYsYRNN1cOWYeqAwGrI9k/QRV8h9YivhS3F+852EHzuqPO1
zejewFAZn/MUBtLJS4silOTEaGBJwNk8+XS3iWE10r+3AKiInDVQy4ilcr+nzjlX5fXd0YVVclUZ
gQ1PskF9STYiscPJHhwmYqobP0LL1YbvxqB+viuuOkED8vYh1T1Tdwis4loocXFVlEbbenoBdF3M
brVq2LkFyIZ3s63eAZicNm+QC7KimFiZObJERv0wryWW9jutIqjpHe/rBUnRnMI0hpb31y2FW9p3
/VllY3F300eOaJa6c+Syp4gZvSBvUre/i9VDj0yJ+jvh+kam/mocuq3B/+0IKNc7+dWkZe8aTBJG
MX0eLsCJOJKjH5KuAVVh5wVFpylMH5m1zwvLv3ccJXBAw0z2HDguBFcEr+4zhHGeJlljtCTpUa/f
zbl7VkO57uIkPX6cOCqDv29C6eHDWqJrZOaZSLexVyoDrfoYobVR7rxL0CTeRVwB9vLQbS29rQtk
lrw2o/OA8OucMTqPVJZOrvPM+0Ja+2jbUUzcNNAPohkJnR1QRtYP4grBtGGfSMlCDCa/3UTX1XUv
peCEGRnF0YjNSovWkYGXoTbmQzzWFOqllSTlIqwtYnJrMLXaUgzcRyd3cdWNMiFv1TsJ39mDjJO5
kXIoPcBr/PSdRyPFf0JkSCVg+5dBbcz0na7aX2a7CZ5QhU8rzcjyuPJWjMw3c9AwBFXXQWEyverf
r+veTSnVo9TQXosXYVieyjtSJjBs2e5BNEaWoVh/b2drF5lYM2pCiBZOvgnIFoSvB5TvxriT3i2g
FzkBg7iLpfuC90nvFix7uF4lGBpWKszoR31qwjBvjqIrrubmg406PWhjOYgt54H/aoF52v0eau9s
MqjtUg4+ZX9KOCKigKwmN1/201topJyuQgQlxADxtggNakRqMzjS4aW1D5QCjOlC9MGe/jRahv+M
0IK8EXbQY85hnjH7lkLYUiwj5s4+H7q511ON4dT7UY7epCYlk5EbMLnpYfQUAFDb2xZBA5lP2Kei
1XbCgwIuhzO349+sCcaeZlTX5WZcAqmyoPCf4CTtBCdpBkA9+ZibpB6nS2GspxFxNfuIKVW/sXrk
m2ZXYf67biAgKvNKsTxe3LYeHkbHuOl10j0XHLgPua6W66GM0y+ebpBSAmBF6GyA5G1KQcmR+7kw
AK5GBfRrYV27C6ke9gJsLFDIoqkr210ahpOsZ5uALadU1a0T8FtLMXCHJ7uOG241m4/+O9CzV7fR
HubFr3fHhiruKoAxF4Er9+AUjnPg5KqnC3EpGrjYDSAEFZr2d2tJmXZfqMZGmz0hO3WR4Zx8yBsh
Ezs1Yrpd1AEAS8ICuVn1MIamEKrLo1cjmxNUlzKH91lciSYfEqptUx1Uh1v9HIh+X8UeIAeYnPWt
cJY1DTnoyIcTtbaqa5/Gr6HrWJAPx0BOpXhAN+SXLSSVdRUD/nT1T/akT1/j32tE7TNhy/xUO3l0
hvs/OjeltaocQp+Qev00icGx6EbwJJWS7yGhPcmjPXQL4VN1IKjJe6IMnzoR9YHTWklbV8FWXMaN
8d0O1Gz7ziZuFf7I4QU/iWuJkGnfawlEd7pzSKamNxUYKee+uEInGF0Ss9p9tEutc/g7W2/47kFC
9AlN98nnvqqwir6YI5p2oPRkKUaKYpB3ZJVbw1Ruuu7nrzXxZl8GyG7Gvv5C1KM2m/zV81IZBfUO
XL+cvSpIyF+NznwSM8Lcjs9lzqYx14nWmg0/NDol10c/9d2juEq6/I/Bs82N6HVD4R69CkgyD/df
LuHvq9nWATNFYMRFfWIanQfuk8U6YsUPt6up1lmldTJx4v9l3uz8c24go0JhBRvZD7JtMeregySX
sNAXTvyZ6N2b0evKD8S1HUMn9Wt74VNsRfWb00akdMLWf/RDm99MI5SOZm3Gxw/rNJB+Hf2uhO+G
D/FJkStr30k58SdoBxY14jmnAHmJ4dzACrhpQ6CXYBHM8lMYSc46hq1rYREoJ2GaROtOy5tTMzUk
6943s024KLKyjkpb2s92MWHuCjdhS3PN3I2Rg1bbX5Y08vH9Heb5Wkg6ok6Sm2sYFELFiDtYsJJv
RTeW8+TiJPEFgG2UL5sUNQvPR23L12p4vnoUuBQt6BeQanUkzv/SZOj1ovdqwO29EENhp8BjLS5z
L0EFtiCs9s7oFpm51roQlJtTNZtAiZSp5MB/Ek2jQyCB1v2D6HkFBDizRze5dXgE1vjLg10T+EcF
eW+lSKsVaUfvXAqSpKKO2ba7Wb8WRqgz/fMgCJHiyUkY/9lnnjP7VBPtkhgIQ83byWD1YBDKtRe4
QiJXyV/aCiW6X51fI4VUSJuU6iiKYabfPc3L1iFUDkvxMzj/KmYDzLj+NDDb7r+j04A+uATSp59V
0cxLzQPztHmp2TlDsIl4bZLyu16PT9T69wubjPthjNCLURPLI9dKSVFsuU2xrOAq8Rv1sZ8GIcaw
l40CMlv49pJpHINq0rvNtLYgrRIc7VINrmI0yPmPpAk05qJrkZm/6F4/CQnJT+WwbqmPqUDSAVmY
5M7tTFu5jenvU4QuTokFCxdnojxaiUuIxYdqYWcgOylDLTf1kPbVotDkn6738XmquOqCiYNh4Kwi
ukTZqWbqAeFFUvZoU218cWtNeR5Iei61yNL3oKaUZ7+0bNjuPRfF6RyqMFnvluaUfTWQfN0bWvFn
Mco2x9XJBqbRAwTWlPtxysOKRvcUfR/U9Z+i10w5W+EbULrzt77TmvN0cSXWVTKp3MPSFR/7qCuo
X2c/pfA+XPUSwIywtQrVmrXjOtuxyKRLTp3ueqhb1OZ6L1/2VaIcRtHEFQCnbJITXAjDu6FpPIPr
4+Al7c8r4fLOW4uCz2kmlzvQO+VBlSGW/K02KCQHRTcLsiNpEf8oTLVQJawSUmemnE4U/L/0CYVz
aVI5J/Uq0GMkC9/N6JX8aJiWd7wvIEbmVcYUuuvV75cxtBWJ8tGLl0aQfyeVmj+RgSqeJCn+g1x/
e9KnniIb/Q7IJFJWk0deqMVTFjQrqM/Hm/BXihEh4p4SKTEoGWb1oNaE7qfpYpLrxgqAI7S+7zew
4+ScpAa1/VqeLztCJQszcrKjcAZFMO7VgUohcX8UIuT9YJOWhLjaarVPTVVqZ0sCHiu6lgep8lhT
lSO6hWNVC1mPrHPqSfKnn3PaVtHOUgLPuFs42qd5DpvY8KaqqP35cFoGVvw1AYNzzaaGFKZy9dXE
WPeTeulsEwOJnqGTEKHyI7qiES6+Hjz1oBMPs0lcUTPamwRn5nXIHdoHN4Xy9/ft7p4qteZu74B1
nV6CaHpLh0E99bedK9VHg7NnDtuAWh/VvtyZnTfsbKWuoafFFKumRtWK6ItLYb3PEdPNiiQiUNyi
Wvsj+Oemzv5mQiZT8xkF0k5pOEKIJm49F9TV1K9kSb0bKXf5OTw7frCN04zGbJyfk8WwrsXqVgGX
/3FpI3bsBG3PvyybU/qy0wb4G+EFiVcRijOflcbpeNLqiHSaXvZZsV8gRbZeITorz1WIZKDVx+nn
1B3yte1RXs4RG6LnUl5YmaysnAmZjxR0ejQm5Ka4ErYRIDqw4mlENNnvK9GFJo1hx4ih5emmB2/W
7WX2zCd4qZub4iftTVUMd9V1KN7MNlMuvHOVu1th6ii6hGV2onTVBrvfC6NoQoghtiaAjonnurnN
jfkU1m52A51pcVQ0KOLMqtIBcM8Ni9CUz4kBmo0S01UIveYuJ1v92lS8Q1VoIDk8KTFT/0t1tdvU
R33qdjUIViqE3ZMYNW3/Szc4w0VMBQF7TUq1uIkxW8+3jW7Gj2IskOoFCJz4WXEU56VDfhiGF8eU
ngOY8m4ANqv/Ie08mtxWgjX7ixABFPyWnmya9urWBtEtA+89fv0cFHVFXb37ZhajRQUqy5Bik0BV
Vub57nKPiNS5loI2uF61boIIgdbVe9kwmH5171ZOu4OkxXpk7nxraANlr2pGi+AF3WRf4tj8TesT
mHLrK2dHRK6Mg+A6+toWVIRjKLq2Vnzf27h9AIcg8fOLLFQTaaipQUBXVhE0/tVQFzVoGlX1N7fO
2dyK5ES/CuIC9NzvWeJByy9+INx13xYIBP1ukCPMHq9dpNjAmAxlY0Ha3vM61j7TUI2Z4ZTqLKCH
LBdawRJreavfmhEuBHgp62PTlLvaIHk5iKdtzvk/lCe/u/d0wfdtvtLjU4QG4IUz5V+WyMv72evD
H0h2mBu6oqnIYCCYFG/x2lMS8vQjF04gANp97zb2/TgXZOWiAlzhHUu00L4PUtO+NzXP3jZDbC9u
NkNTtCMZTnfSJIfKvmBsFk0mAmIUmU02ar4fXl/mZru9jNuRcdzBprlzA7vbk5hNcnpSTF8sltyr
1GjxR85VBxoVafvGw9Ap9VNs2FtfFROxJp1/lxBhugxl1bDjddL69U62huXwEXnzUT3ROS8l317Z
C7YK4Hs2hIhWMHVZa9kGLEe4ldUpKomi1AL3JKtaRcSnkn3J9KA986RKroPQZ4E8DKlhLXsVuqks
qop4flnNbICdAsFto+RraxU5SgvggPZ1YWdbbrr6E4cN3MkBCXwPLfDbAPE/YQQOSxup78tffQ04
AWix0DdLUHln+bgiedddNeqk33VzIa9kESJFdWeXgVfCQKdFIdxq0elxA3CTalzVj7rbRF/6uHGj
5yJrmy+F2v7Q2nDj2GX5UPSqeCYtnfDIqmalGAb680C0x8o3e28rW0OD/T6qJToBGHQeUf6+iz3C
pOK5c4UP8Z4U8INslOOj8lvisBuSlqCI3v1KgXA991YKwP4TYHnVNNVVwk/tURYkX6lm8NibXfFI
MueEL0kFdjl5cbJ0ErarmWEARv3dv+nyrR6Y5lnY4oeXIkg29Fpy6XPulCwnoeMTjXhp50I2DFlm
7f0hfWms8h/TPCDLnOJUWdHy2r+1/EMUTKdWIkpn+Ly8uhXNf9jG1Px/9bsNiyK+/7nSDCsj8WNi
pT2IO6NBxvCccyrqQEAMopBXXcE5yULW/2omFjTcBaF3lPbrDHLIX/1utj/6FLA6NvwefmhqKVhk
8MJ/vNJtiLz6+91kBr6hgWXd4n/tKGe8zS376YFirkvuKpC60QhY9g5Uab61cbExZ7a0rIM2CQke
JqDxZusHHQ2jP+rzwFYa5ZhbUTl2dCiKXnkgcNB86ursm5Kb/VHWcLmKDXszc9XxvXlCOGQXxvlw
zFpHQyWHTI3RigT6ppm4SJssuswEcumIfC2rhTIRu1t20x6fLd//tgpeiYYOyVDTWrQC82xjuGN7
iuPaJU8l9A/KTH5lUhzXBAgFU+UTg+4HF3llCp42udZCR/53AypjeI8984u0W1MagaGYu2jJz7rn
IEnOkeZOABxiENzmFAsFWXJDrxPLvtXIgYH3LUGY5C5tkvzOHqKH0DDTbfTbJO2lVQXF4u/LgYx2
rHzQ19Gy/Y9Ov2eTtv99ysJz/5m9KfwtQU7OWuvd7FQnYQdogUyDghyTRWh1wY+MME+SiH7yl3nT
YWN9mbS8WXmak1zyHJIgcD+xG61Su1is0VZW1xZLUvddDh+a6RgYhGdvqoBUIru2h9UfRnkpC90n
QL1rdI9wLWK2ie0W0/HWPIK4bxetx8eEbvLHrSEED4sSG5qXapo/8rTldgyOVNbIlDDu6nx6lzVZ
9IUxf2n6ai3qMX+UNjUEBFNNDj9uTB6i2RzVhmvZZswm8CdiOyl6u7zZ0rRxFmNHsPptoiH+9DS0
y6+zkg52IE0uWsg5pC1zYct6yRBtpI3FUbgsRdjs4Ixc8mJE4gOZpcfOtYYT3MxTNNdIky8fRyj8
G6Bp00pWZYEP/weB8hHeSboltelePE685SBpasi23kI26JYVYGjyhIeRSDIPacahEJeE6HijmMJz
M9ekXQSWccfa4SBrjjoZRCmKsdzaSG4tpPFa1Kq4eAKpML2FNCdtQa/qZ2OMFnVaRWvLVcpzWJic
zoLm3SW2pp/5fzsEPNvaS2dxgKJ2RvB9LLRlCgyFZO7OOGRGmH8EJYmrDlQqYEeKso6n0j4aEEoO
bq0aWxunyH1HPuQKBIv6xczDT064qp92tEVRw99wn6m2Ntlz960rrGVe+tistnUXOWvzY9u4B9lq
KTHE+2TkK47WqLVTiYXcJ0jcrHRRWUfS5n+AVAhIoNCQ9J5Nt+Jms2C073K1Jd+cHtKuDGPRwbL+
Zxi5m/8/0/3Xq0rb/A7Zd4m1T6R8NR9fNnPRzievsiDZaBUR8Hu8mWQPX4zaphUqf9C5r7TJ8bJK
Iugj8e7mXtZu85Ilk8EC2eakSx1awspnmeX0uewSkkXtr6Ds3UvNCdtYZ+UuF2p4zvqG7F9Ttx7w
BqE85XrAldAhXSCLYX4dzPapj/kGK0O9NHvOONnl3135qn+gVuXl6KZiXZUGqTIzWVXoJoW8mgvZ
ZZrprO3stQ6n9OckivHCHQ3M9RB0nySrHErSKr/4wI225Jd3uzL0ImRs1E+T79guc2zwO7mdvw4k
IG1dZxrXsloPTbdGqCnbyqo39dFKNfVoL6uumOFXCF3cjdwqX31IVqQbgd4qVVU5of9MXHMGfq1U
HfEyaNmvajX7W2XVjV0PFFn3q1VW0/vCWI+++qObJhfyq6WiOpQYxPo2WUx0dM8OxtJQLOE/s0qV
Tj3JmizSIJ1BFuJH1OtZuh7svbBw9OM20EmHUfXr1bxYJzGm7DkEItFMNhhIOVxb+akZpCjNvZPK
FOtC9LBnfze7pakXKznjdVoyaxdj5inrBqmYZZd0+cGMU3QCkYtdTcSff6omEAbhflWm3lxPWhAe
2srJnvRY/0TEM90Wvk+cTuvnJ1k43tAce+ciK2Ndlu3q1qgrvrY0KySWhrbsdwANX72sJJnQrcTC
FbZybmbBEE4D/EuWQFsyNf0Pe1FmvrHoHeCTYdPiN6CbHAWBtttPHUqXHF9E762AUWmZzkfT+zzo
4gJOfEdeRts3HcyI3P0AE/ShFV31ZOhjfGCppK1BPPcfMcvjRHc/DDx1nNQWKrGwQns0JueHHMc+
gMc3aScPAxmPnEe0Bs/d0LwiydThydAs7SsZpWh3EiKyl1tHWaRshQK74DE17yZlEZakfapNiUB4
ZjuQhovJPhWutZKbUCea5doyf6l5jXqp40i95LX3XoW+tpc1WcjGKPYWPblxp5tdF8I4toU+lUhV
qrX7ak36dLK8cFx0KqKCE5C5tSsGZyurqWK+dCJfosaKJsaMrTG0KOBTE8FRXsVTkNYLeen7Tlwv
bk2q07BpqTQiwxnyR8dfl8j+LYzGcqE5TsMxmgsfL0y2qvT+zc6tdisbUN/ykD4J8y+WkZFxWFRB
zd+6J3pIXgYzdieaRS3mB87xWswkn2v92qnlyE1D6wsg1hwzLaOia3huGtvPwEZjFC61gqsYPddJ
7JpZu6cmXJ6neqTvmlSIF7XzfrWCvosOY48yHOsEZ0Eunf852fG2igzjJ4T9fR21OPmANLB99PZW
bef30pGfiHJaqH4W3MmqrwXBulRBkzmx/VIPE/pI8fTV8pxikzQDzkfXrt5me16K8Ssps2BZ+Qpz
vLMsiZA65OoQvhlODMzYrZ/bEQpkGnY/pNlJ+2Bb6MPCTHcWe7QD5G5IzfOV8e/qqAz9LF9I8/Xy
2j0g3ArpcOC5v8f8Nc+1t4a8QLa4zem79oNNHsS2yuz+qPh5j+A9UlZmr11atMwNxHyxydZYHfqj
LPIqe1YG397GdWR5J2kDDUIMjSiqhRxBkEmIe3qetcymeKdx/lMg/orWNzlJRdJv4t/JXPwB7Wkh
W80wes9rtd1NjSbIaphHhEHDSVBhhWTp/e4os8BA+lgEmH2wjY1j0JYdC5qCRUjVcIixVarY2hTw
zKBdC01d+X7zsyhw5StJiU4geS9kVvwj9s7/Fdn3tv/VIAXgr7aZkPFXg5PZJL/eppG9pUr8VTj+
3/P/1zQ321U+/veIzISswm+XdxPO7yac5aFl79t7NQPx6BuZvtCUulzhY8jvURjL7u35ivgCEpis
i7TIYgpQkat6y/6jq5s0I/uh3XXI7xmGcky5jXntWo6UUxuO2p1HfFnSZKRdgOKFaeBGDoNoM0Wm
7y40nqunwunXmqzKcWmR5BxnqsZG9UkbJ82va48hEaG3dyZfnXxfNPycqdveGtym7e5qnI7Xt2Go
swiYskLI2X5IcTu1Lo5SYZbOQ1K7xom4l4NsU2dT3tuAOvSR1dFclQ1N0fbrSnPdlYhYhy/ZwXmL
mvZZDdq+9uGPerGA9xzlLNwV2gfUbG7txP41e6guJ9uJd07YmufGzBOerylHoFqtEqID2eAcTYZ5
lleOX+l7v2merv3kEL9PvmdeNu1S/uk4vhlh85PYNbUeLqx5VtnvNtUcFzraRX64vqQGKyMkK2vV
z6eNfdf6pOAVxU5W0TpHCNgkFUlWnRTUR9U+IRjg3KEvYV+Lv6qyQdo6Nwo3xRhEkAeJ/dOjPlmg
b1M9oDFXPYQRZ15GIcj46seKj5mCPJM/bbIzT8FmlfTQOmRV9pNjm4i1h4GD+Tr2r/nqOmi2RU0u
tobq+Z2Rd78Kt7XvehYNpMBDWiKZ6p+GWbK8RAgBHKcZ1Xm1gV0OcwLMYKmV/krO8MelnFb2li0e
BBF+aEgjTSriUYhvIolZpGjCN5F7JGUaJ1tvopZe9Km6utbJQnWO116j60OwsILPP1pMOSifx0M9
Z/tNniDL8IT1ilF5yt1EViHrKwozLhRkmDn1A+gjtEM8FOExJM8V+rx+iNJk4+Pj3EU2aVVTUZoH
zmytnW/0j4rek2UNFXmhT12zYQM1fo3xIpB/Or4JHyYC35BmUyXd1Z5Z1XS196n4wy77T4STXPsb
SaucUFUEyTKAT+rL8lzN6rpJzPa4KcbwMM3au72NtICGgN6mnsV2dTYuO35RwUq2+qBZj54V84Ca
x5bZaN2rSrhr575IHzgHx/deQZhOD7XV6Yu6gtoDC24BsVv/0LUWeQy/C8GZG6S4ilosksiNz11Y
JE8oLl1KaOLvhFllG8uvFQBrbvHuksmM/6gg2Q+Ndg78UU1MT6RoVifQ1QgIlYgA9U51NflWAKCI
k/zqpFUKvrSU8GzZWfaRDbIqi8Imj93zUeTxg5n5cusor5QZ6Zz3327TS7Oc5Gbrg/Bra78nQz5t
Kr32tU05WSQtKmzXVgiRlkvuozXLqLnJjOLyOLQ6d/HUjZINDqR08T9GEUsVHXRXX10nkfNdOxlx
90VT9GoX6VF4vhVWThR1Py5vFvBI4RmOJVoJU2g+45L099J26yKv6sKZlp6mKatbgzY6DMNr6m/N
LiXvcH6xq1Fe5hWRHdCbVnpi/PkudBtXXFu0H04V9wffG7uDq9q/CmmTVdlwq/7RJSqVZPFH/fc0
yuQZSw9ZraVsvQ3+X+ey5xdWmiLYodm8B+0xbcPBDhbVjNBqIPuDAnCKVaG4+l0WuKC3JGorBhp1
ijnfWY5miLPXq0YVlUvGqDl/lHESd7IL+IEQshICTL5fmLshsW1Wj5Xy3vfansw5aNxqMHD4NbPL
Z3s5lT/0GFJHGAXiXDTGoQ7aTa90h6g2888gdWqekrryEkZGuRpqpb+3VDPc2rA17hykJ5ZtMhZI
2wng903zkdZ29KIXin2fk0icgXt78TiPec79g2ySBegHQprVGt1AerOueKhrY4Hm7rcSreDnWBc8
P3VlKWsmYkbP9sCPzInb1chae2XrC0sJ4yc/aLuneEijlZN6zTZJre5JzfPoxB3wVTbKYvC9rw6r
xaOsgeOwt7VB7mak4hZaMpkzT+bawa/JpjpptziCT2PbcOA35axhZohPByGbmJO5CvlkbTdiWybQ
gMJQ6XkI/6PEI4VxtKQG7GwSX3prKOviA5kXG8QyXgAlDThlGuJ7GWlFlOGlbNL4XgZhzW31XJNt
fhRdajVRF2PDqsM2m4LjwlhdEKtfPNq5kT+yliZZIpuyrazKBj0nTziK7LM01WZXHUVjP1/7z4N8
ZZZL9dn0JGMXJcveaD4j12/vZBdOMpxLM1nL2wBNbZYqN8ljrRmL2GYRHBdhZ4IKTry9myqXqPIV
NksEfp6RLOvOaV9z/q8mJK14oDy3uk3OAhpF1dbzNJ0P0auXpRlwRDY/TBMRwzaOkP2Za7KQjfnc
49bt/24bO1T4hprk3lhZ55YDnZA9tQNuZD1GqXM3DEF5QaOkXKLSmn77f/dImWP49xytVqJJouf+
royT5qkelTeP93jM51qVtcFu6gdtqShG/aTnQ/MUJ2/CSOJHaTHRGEHJ0Ow3si0cXftsDHCS/Lp5
SCJBWHNpnNmbosyddt1nzyM7MJXorbFdfVO7erjPY9U6t9wMrN7x7ioecxXpulwOk6usnYIASFTf
HXCYE2JLUyNeRtBL16roLPHSdp79R/XWKjv/19gM398O5m06ieYoC1eFfMBDNwfl+I9NXqktxAtc
wR6nINkc4DmmyOqqkCVXV2M7R5NGrb1LLX06TAV0bAllb1FA4plkP3fapOzGriVUPxPhu1rqS6Cf
wSeBk4SDhc6LsCMkEgticOIOsKsens1eEecYggzJTfxMjqlfrK+NVtTYe8tXvwSkNHDU473mNbcI
15rabYeAzSp3J/25DIz6juOPbiGrAjj4fVjHiPRUSrvU9S+aKNon2VYBWIiVMjjLmlaMxdI5TyG3
8nsYOM7dGCvxkgAA5EVGazx15aQvkVsKPm3d3rBSMr90TQFVREDIskYleC1mQbC5gxwZz8Ik1QDR
SY5kaR1+TqW5yUbb/NL3fbHt4nXgg/6eiBiuvoclOodjoymvVtd/VmYVX2RNFa9126gvhNS1Dxyu
nZIkR/m79TjJFIm/lFWR9emWUGBrTZzeW0p+/L6srGwiyl6ZdgVR1yLBNaTOhRkMMKd+Xw0ppAw2
A/1GNshCKxLr2s8G+HEHNGx5G5/UHKIgf9TWECC8YGNnqGgNTsvOuBrjs9uqgjtmoj1Cau6XcVE7
fOiTv6jtygDHpQ/LwvHzO6stS+d6mXpFfqc5Ji5ou4DIqHxrdejcONxypIYGwsBHnlK53iOL0zb9
k/BmzfDUiL4lnrfE9dj+TKPu3gBG9T6N/GAMvSzuGzcudl1v4SPUUnHWo1JdBRoH9jC7P+Sg0dkX
UIh+2GafLgI1q16yDqH1yva6ReWjAM75YAdRlN9cPRrVromt9hmfxKw1Rmy7bK3ywOeQx/gmG+3c
d5/4YGSTLJA7f0W/2z3Jmm7VzlJ3eiLO5qlBF//nXLKxVCbn33OFCJ4YuuaejHmwnCsSz36SGivp
duvMNkHdKGx++ev+qHeD4izTFuJQPa+tGwH7Y4IHs4MVYT4nWmRvyi6L18281u6iCvStwh24m6vq
oE9nvNac+1JTtEI8DfGDHCgns81ij4JHzzOPdgSCSrK1UvdOzqXqw3+/kv9S+CGPHt33roUvGpPQ
0SAON21XtwvZ4nblr2ZZvfZR01rbE+exvw2OCnYWPvyghTbq3EYrYtzuhIW2GWGsnAUm3F9nkzdj
z9VAG0Nkmbi89k5DgmsVLTpMIPJUR3s31YAw46b1Nr2fj1/1CfbUP+a2hLQrzar9n+Z/9ZaTZLNP
71+9pTmIou9uDtt4UJ1ux87J3MbQ6J+N0f/WWdX4DUjIowKA6NUQkUlylamSuVmx/WmnaSF7gFnc
9J1LNqcXFAS0t1/0SBuWOifwJ1aTkFdVpclPst4SN97PXCi3/8bSGtmu3PiZ+cUZXRnnvRcVakcl
Xm0bf+q2grNzsOtWOXadK9ZT3tfPgM17uHL18C2v9PnGY/zEMbSFOrxoM3d67ghsgU+iEuM1f2pm
RbjHf9jRUDs1RqE++w4s2N40f/UPEYq69b/Z5/7d3N+z6S/nlx/ov/vfXtdnnr/6y/fz7/7/Mb98
/9X8/u0xXw8coDzrrvkj0Nv+WwsFeooT9GGcBZl0IcB/M9vhMhDf0E//PkSGfQBy27HgNM0d9KBo
4zne+BVeGyi2SvliC5jH5WxHvHj8CpFnafy2ZyTaXe1z/8kxuh3ek2aRIrhyVxtxVS2SVLHuyl63
EfDoxEq2yEI23Kryqqp1hvzVnEftoQ2GYXezj1pv4ikL1CdUl+EypbF4L7r6xeFU9Se83VSx4Y21
U78b0KhZDmBYNknhVqD9KNDTqo6yKq9kofQcl/tGU0NC4ZGkkKJVTM1JFnHhNqdwLmTVMwdzCeKl
Wd1sldHix5Z1X5mijW7400KOk0Nkw1hAlSWnswLvb6vv3aQj9Vb5L7ljhseut7WrfYxAnAyJhZym
iiIJewPj3PXgX+IkPZR2i4p6QjTX1s0Q7obdrhxx9JI3Z5OKPOkz/y6bnoaQ7Y2bs92yxyfUQaYn
B+0CUko7xBdnG2k3I8KuLDhCizQ/S9yT3DY+NYMLApewDMjHblUu/cEhoyARZ9lqhXOeFVFia00P
pqcWENe8G2Yx2Sx1VXffomD8osEl/JnE9zYkQ39hWcRHTHOeIFj9dZuwbhE5YQed2n4VZLj1W5Tn
gjMIqHmLqfdI+ULiGnaqHRAZoAF2U8viIGsDrpGLvCovdVcO12uFZ+zKFAmf2UAgEDn8ZA2lPqnn
JZmJpyorhnxbdSNLZoB6Sw4nh5NJ2lYGCwrSj959enW+HIrRgHdbKGtfTcNDrPXTY21GIGcBy+0G
1XTXThPUG2dAMVZT/OG1iWfgY5MFexG1w+voRNqCDWCGDgOtUxnzREEAz0jDAZWSkifG7wIRyF9V
9kfRQXFLePSwgM6kQXUvtd0uWYtwahJp3DZiH02cuUqePdC7LltFg85/SbdnumZOLDEu+LVV1OKt
UGYN8Tp2Lxy4VXcG0SVoQykd+ZJBsGHyZlE2ZEdkjiMeZMHi/qKrGihDH3bZ1Q52wFCK+5rI7Yc8
ITElFBPY7X+GGGHZ4zcM3m6mCUjnTtVxaN+m4ZwUYRuejNehNWDKZTK12UrzEEKuCMY5xZPQv4Di
L321+ZKbwj87wDwX0qzGAgUNw3rToFpy3u9skGAnbirGobhSxByurGb7Kq5cZdVGFXukPDM2U6el
Fyf2s2uRInWCMDQIbItQlHNOZOVW1dFhM+t2vKR+Z5F9o9lfQTRvCsPPf+R985ZX2vBq2Gq/VkRU
H1F46495k5erXrTNc1em3ooj8nBXa+H0in+BMBq/Ivmi18bXwGm/KsSakCZITfVN1jdp/2RkjfGs
EjvFn3d6zVDmuQ8m91F2KuevDDkP2sIOIS2LrN0q6hBvSgN+H7kvw4veuUeF5+6H5cDB1AeCc8IQ
1UlSMuHSDX3zUY6k0OV24jwMkMXueo04gJFI7Y8S55vu2sUXyPvJzrf9cFs3ZvM+HxnJDqj0wsAd
s+5QdUI8ibB8bfG7bn18AbtqBr82rqY9zxFHm7iywwOivyRBArNaIvYlPgflZymU8TsBpdz9yBd/
DFw73OlFqO+c2lMfGh+2N+Cx6TvxQwC0lG+V7yTE3dTi3reRra47G8lZQh2yvI7u3JkgLQtvnNQj
sT/pZpxDK26265UDZNpp+EJdW8y5Y6DxEdu6gdH+PQ+fjYUQKvJqZZENB3+ycS3+fSnrshCGMRxU
0kj+Zye1UVSOnf1+OJhRySwEMAbECIFKUAky00OtO/tVaD4U1dDdR+5HZOjIqidpkB390XuUbbbb
mA9B0am7KiMmtSelIFrGZmCsu9zSOMOa6z6U2SW35hzsG91dA8Zj4WzTEsrfWAhtN1UcSZPMbrMO
1jjxqSfivxGw7Nr7ug4J+1f7s6wBvG3vC8vBw5zFYi1tsph5CmgVaGeETJhK2hpPvKWa0hyuPcw3
kfoHPBQTLNGO3K2cWAu0Y+b4x1LYD5zeR5dEdRGZCZyHVC/thyw1mwOa2uFCVn17EBfUFHHhdc70
UWv9YRBEuihuPO0axTA2LDrUdwIQwZ8q+3pQHvA8dQ+DXcYHxxTuwvf8n0YRz0u+WcPafLJK1iYN
52aLAYLyi4ijZFV7Zc3rJwgBECV4smsWLLZNyrqaVs5dG6g1J7Z5d/FmuQIQseNT2xIlOBpK+ub7
yDbbNqA6y4IuQJ73Q+HV8Scqfv6iSw2EPXqQarFTC8QgIkIz7C59BheLFlYb2Q8tjr/1OBB+SNq4
tmnKmmwMAg92Vib0u45F797v+Bgddb5HqFazM6Y+PpH+za3IGuILUos8FtkFPIyzmEnpF9MT8mYq
7hEE2QbbMWGvDNob+gkxGYf8qG1Atk1gl98NddwX2Qzh90wyhtsJiYM0GBdWp9kvk4U8bthWbKr9
igxpEa/c2q/eiEBCGULPgQ/rdvVWJAv2Qv7bqFr5EZRIspS9Epucbz1xkB2ZB4F8WTlJBhZV1N3Z
rL2K37RVIYVaKq9O4JIU6eKdyEX3ZPrKUh2PgXnukiJEs2bIDgIJpW96kX03VTN6VzXCF8PIQVdW
szh3TZKJQFkL1EXqV2cp1yOA9tuWUxb6Qu3r7uLMaWQyk1Zm3BKL2YHD7x6dOR1XmvrYh86SdOLg
OknxNJG7eEBkuluUVdztBmLiNsgjqZe4CUP4FdpZ1oiUJTBlLiAXNtsYPjFPSN+I1qXei4VSpNYj
OBaxGAfL+9q15QUVCMdf8Ki1ZqAtr3oKs5jMkTILN5me86Ts9VghOCpB01VENokZjX3CTaVPK5+E
K9aJ7fFaLTtPbBoTIJPDsTR/hijaOLGmqgc1rtHZAjO6SIRXnmSRzoc3FZ/8cDXG2Q56jXGUjWpq
QB/BR7YuTcQ8EoeokMbwo3OipxtLAX0/EgfGzzg37qPO1e+DvCvPJBhCdf3HVM9XDYRJbxjtu5t9
iBVjadVdsdHC2IcTjWDn7jodd0Rid0bzOpWcGMnR9lhX/U+tnmDrD0H+Iz3XvdP8UGKzXRhOOT45
1eTyPzX6Aztbd9U3+ScrAAsVDY6QOzULOAkjxU5Wbw3XKodXsVtnp7/sg9Gqqwiu9kp2uxV5jgvD
yO6lxXDSwlkNo9YuheFm68E7qMLvHmUROHy0nujUvaxCKtcg/kLiGeruUeFb+AjmMtv6joO6/DxK
2qBpkr2uRe5B9usbEl/iydtcB8zdchFkm3ryxpUc1VdG91hV6iuSpPlRmgYHrdmujs5yELF7OWoj
wa7ghOKs9TjiRg3lSr3qccaC5efuKd4VP/U3hqX7B9zK2qM2gXeVPQa7/sS7pT7VqlPtK7PuN16D
VrCaR/s6L0wdkRfhncuGfP/WNY9QSUC4oiWwMo0ZUoU04QoMbLXHb+m8WTxcwsI2XoNQi449MWjL
wrOcNz2ouRWqVcQuOzdfTQ/5k9QJlk1OxLymOfG+TnXtSHxauI2iqL/kTVOsoY2qj3jrraVR19Fr
WYYafJkULr01flUQhPhWd9G+iHWdZ5szbkNv8sgroWgDbs5uNgp2N3jjLQ+wfjK+e2biLJvJne7K
uLNfwsRaB8WEHf7KVpvgppqZPrxnAq90B9bVwxOBCrnOEcg8fMwJCwuKobi0xVQ9eEH/IYcXjrBW
qQmWXXB6HYfpCWezvnddQs3bYujOum1n6wC13Wez1ExSWLPwo7ZQj5Zbnqrfh11v/QRy8GJacf4e
5nm5VGtNPGbD6G/kjD1bj+uMNtzWs5L2iE8NVv5cDoNJaL8WfphBdxKxYBPFjBlRFd81TrzGb7P2
jC4C590Kdf4evaUf9TQwnoKeMIw+sd97nVAWBfrA3oAi/aT6CbtIAAVToWYIemXXKDo/M9o77hzt
UkbREdXaLsfs03PKEAEqz1lWWiV2vku17xJgSX2PajL+GmKoG2MbKkiEy9YhZocWEJK9lK16SVK7
TWoh2n7mneIKZwWz2P9MgjUPf+2zbLUG0a5UPZphnVxGxcjmVLXheY4wK3Kxr2prfGGvXxx8EQVr
GVj2b3s422Ug2r/tBeuF/7LL/spQVJxIpuZOTSJ/k7pagAS9Hr0Ena5s2xj+ge1F8UsvlOJgCcQv
ZWuuJQr7jpEn0tzqugI19SE5Tdp8iNPUnzLcw1C65ND3YApu0R/Sxnknx/G/oz+UwUgO0iYDRGRD
bXIuUBMcauuAjl0U2k7OpHOMrETivXS4s9fCQvKkeG9QvH6tZoA+TkAIZ3PX5IcZb9qcqEbpKTDG
1jjLKzFfAfS/DMqUHKTpZs8zq9n2v0fJBg7Efw31GvOPUSKYvldTbeyEpkWXNo3tVU66z8osoKxL
myx8Uht2onBRtSKJ51JXXcsCl9w/8ryMZTfFHf/D30NQB9u6ZevcXfvJuTyPpMlmTlz5w6ionrWy
J+IdWrMOlVVn5NWuAnS7SNw6QHDz/xB2HkuOI9mafpW2Xl/YhXKIselZUDPIIBlabGCZlVHQWuPp
54MzuyIruq2qFii4AiMJwuF+zi/mT4j5BHlteZ3r6PkTzKKzV6mnEXcyWvfOmjSYdtpQ/XCNjyKP
hu+iyIwlX0N6JrUsbgIMwjY6drvnQIsFHmm1vVZSl52l1mXPltrBzin1djfMxUxUSC/HTnUjWxFz
6IAyBf1xVMPsWbTpuxv11glOd/ZsRmzleapumoCfjZrwqfWkFm9g+JA3CszoFClu+gBz6CzrhZPn
IDQgDU84Kr3ZfbEaXSt7xvbdPBR9+HO4lyIxFqKifjKs5L8O9wG1vFlTfh2OCLt58G1XX9qpARrD
CL1l7BLtiY2RvYDTRi91++oiavTUVLVy8RMS6akTvbRG4NwQ4mnwtCnil4Fd60a1a9BS3JOFq1j1
Vh89HOaMKjgNDe7sA/rQu3rEIknxx27VBIV4nkLr9yLBnaJM7qAms8SeSRjwNRaRlZ8cwxyO0mlX
+vHOVfzeseMQ/7bo/aOqKvEs7NPIA8JatfsqKe8j1KnVLZyA5pci3jHtHquo+7JV81MQVzAMPTdd
GaaJAuJ8SNP2PUEuZT92JcaBYxOlZw3F8WVk2+1GFmU/dW5IR50kYmVk1wtUQ7VyjQQUXmeMj4NH
FCEy6lccCEsy5KNYgUaaAwoIbqPJndwOvNSeRZMsYhE3r6ZhqTfe4ChLOcr39XaZCmyiZav6OiLv
90qgJTymCU5qcLwbVu9Ruhprr7ipQ9VaEdYMNl3CGxyNgc6Cx8gOzDavpzlC3TWA3CP4IaIkHdn/
OKjTvTHL5KxYezuLpq94v6NRtiT6GD05TQwyC6/Uj7QGqedZPyJgCISN7enByLChHQbTP5gCPhtS
EeFaseHciyrHr2gi3Ew2HX1E8b1nFiY16CNtiW3CdvAKew932zrVoVuu3DHRXytdnOUHmWGwi+FC
Yg3Hi7RQJ6AGuRed5ZlVlz8UJbBJBP6pvqwaFwN73MVTQp+7QWHD2amiO3ZW3R/lWZtFP8/sXigH
NQQqTofP6i9dcUfvr61tN+uqWAWByZi0WdwG6c7FyuqaNuu5QbelHr3KxmKGi+ThYkyc5FEmv2zF
/MZSKbuVTfgHZCsdf4utbGQJklyvVYaucpMOpJODWPcvmNiJFUZNQJtC2OyyzpvPiLuvFVUnXYxL
4bW+9PR615G9XcgenwOSEGkp1x5KUJr/vkiY8qc4ISI/88fIejkq7hxz5cbYkcuGX67OB5rnMFKL
O7YS7VOdObfh2IEEmUuOlj4pauieZMmu8x9eOmtyjGn3ZOPojtdkMR3FXCzAMy9K0+mBTjBSRbRm
qftud9PWU/cUd8G4TPHJ28uxRLyxlozMaSfHDioT9tgH5vb6N2gojHgdrglyrEOSa9MaarKRrX3s
CaCPs79eiQVnlVpYKHZ98exZ0W5SdfvdMhVrlQB+gDwUFI/wBy/XelQ5VjH7+aM6ZM29Y+rfZL28
TjjWqHO6zXSxMrjXXTM570Nrasy2TXUOwtg9WbqwCENoaAg26bCqB2wlSyfoL7Aw+4sy0/MrXpOT
6gI5+6Ne6CJYkbgUrNDoIRt8oWFWkaHAMlf5haq4CLuO5wyzkoOsS804WjBjilW5byLA3xqr+HXp
6uM+JrH52OfTXVP1+AQ1xAJHu+4eLRsyIg4Bx34uXasC1EwqNGdlKYKvhpd50h9kcfSibO0nwbjx
YjCITttam0wyd9TAaxfFfIp5/MasumBewlDXzuweDVxvsWqiABDOjMPVpnibutNNVtjKW8OUKlJW
5Gytd4iM8usCEfnWpO4OE7X8iZdEfUAhdnbYpR6NoN9GXG9U7UH0WR6sxktQltohZJl9MODJOC0R
cp1JeyH6obrPlMzdBWM0bIcoGR9TffiN0L/1W2Qxj6CX8JIXZrJxQF7cEEwPL0jgIidjxdZvTnZv
qUP7vdGx+LU9Kzm5GqCAugb1qtipeUAboV54rHuY5ijKgxf35mEOzAD3nyt/OXVlrdGW6Yb8MJqP
c3sjtHjpzltNlvdLDAm8I/Fr01n1thquQkWxV23a2CccvFv2PBFPS1CUu84wbPA1NPiiBjDaiQGS
IpP1TlaS0XKuzSIIIJu4VrcYUOpatRp6J6phTfd454rtbCyFhdfYpMzGwwfmLhU2DdF077tsOBFZ
OcmSHED2UF0N81ZVVYo2ZWHbLsukri6yi8c7bD/lmrUwUAO+F/PB1xHf8LPY3cui0fnJKVB3MJ4v
UO4J61fPAvUFfwFx/l7lT34L/DjGLinMH1S4K2s1xWKgQJVlb3tTsGe35J8SN8QPidjLQ+CXyoIH
v3nvyuTnFXVyIP++Yo1u1tadMnWNVai+M7UYTYuq8l4RYv6oLKO6BDAJsHt0n2X1aKiEV9LJ3Tpz
r8I2tkIPtUd22xOm77rgXlPfoY+7GsBy3+BMVb9m6Ur+P0yO/WAZbHmh09l5ARc7GX4t4m6pLEhC
Wct0nDBa6s3qGCkQTjfjfNrNVkDyUGuljXcIfQoEUJqFrPzsY6DcuxVFqi7DjLCjdAbW9HGXNSSq
Ip7JhQCj+TTaiU4eaIIH7Of+uq8a57mx5l9Q/oKxmHvy+/D3awnQ5q5mtbcKzDZ/Gcu0YWr1sr3v
KeHK8bxuo5TgrnUXp660403l9d2Wn2z+miF60s6BWxMKzCouYuw/EaK9E74dL7A2m761IEl5g6XJ
nR7HCelTH7biH1KN8kwKLl5VGa8tbLRZ5Xqbz35d1KfL0EqNZYY3X99m/WWcD0npEEf3i482RQNE
lmS94YewSMuRtSj6y9dublKV50K8yl6f1c3IAkfoebr7bCgLAliRDYBRXk1+Xq12GnhXI4u/Fb2/
NpkaTkk94HPVjuF9BpZnqVugUMcKAEMf5OW7pjXPmF6GH5lBNlRvmXVdbZu1WsEW0PRvdKfGVEoR
H8YYGK9uOQZEcNLhUe/jYZUVpXnpkIDZ6HVU37Y6jBK9N2dCZ9+tPvHyXTC0S6dwoeiRMCPD0gf1
rWyu4YPiDNN/1GwQtyXhYKR48hibuPxuai18dDRgXJlSEHuPdczfMJrkbofNTQse7xVmnuweEWfZ
x10dLKu6z3fMUsgu1pG5CuYJVx6aJiqCazkWVVYtjBom+T//8b//7//+Nvwf/yO/EErx8+wfWZte
8jBr6n/903L++Y/iWr3/8a9/mrbGapP8sGuorm4LzVRp/+3bfQjo8F//1P7HYWXcezjafk80VjdD
xvwkD8JBWlFX6r2fV8OtIgyzX2m5NtxqeXSq3azZf/aV9WqhP/FDJXbveNwXUaoQzwb7EU+UZEcC
OVnJYqsJ/VBhvsNXTivIBO9seNFRlvrasx+hvYM3urYarCyRvDzLhlwfoFaVObpmDkJdZpes28Yo
Xn0ndPbOlDQrWURrMFtWThodB7MoXtsViOr0NTZIBiWTlixlJzXuupVLKHRvZuFT5mSnqRmqi2Z6
xc71826hGTn0cVmZlQ50tcA7yhIh1epSacq4zmo3XjllWl1yu/v21/dFfu9f74uDzKfjmJru2Lb+
5/syFqihEJptvjco54Cpy++KserueiV/kqbwRgamKJuEtZEW81GnPste7CYSNtPsCHwt+yhmzow8
iE5r8fSJP4DmVXfccuqjuL35o5eYIyV/VKm+ZaLKq7bLwo+G5wTdiskjXSBLYIMho4TPQZO099nk
QOalj6949SkSJlGRy998GcbXH6lh6KpmuppqmBo8PPPPX8ZQeWnj97b4Nnje2pjVsLX5wP6pZfHG
mUCiyANh8O/K0hmCVUWS45c62bslx3+Ic8WEMz6PlmV5FgyIA6tTSghxMhCIatoNMYyEhYAVn6og
Sa6HbsgiVM9lBeRYVUVOgV6y7Fcu2HC/O8gxsv7ahUTwE6okProItaYucpHBSjCwK/3r78myv35P
7NUcXXcNR9M1x1Dnh/2Xh1kHHDp1bKm/T1XdbDSzTTcma+g94d7kKerzs2NG6rfMSUlEtSIk7h9E
58BNlIVsKBzzCQ1i7wFadnTTpe64jocSO8KqecCkFWvPKQnuuyZK9tdiMKdYZJ5FJXC9bZUIg54g
aeGq/tEiczEjuvdxj6XbZ2ZGnumKYd9+jpWjPi/6S2fGy8+VPT7rvQHYLxKLzAtAXg5FNvoHG0Z+
fi0HBnaffFtb2WrNXT77ISQYXEe4csRncxKlmbXsDd3/m9lW1+fp9M+PtWvYmiF0ew4yOIb15ztU
q1qN7jsk+E4Jy02fqi4uS+gkOS7EU8Ix7N+xkDtFXtUdi8ZFzKDLm1e71sODkXTZXSii7E5LcElN
etfcy7rroYMh4wcFxq1zP1mHCHBKjKdrt7LYjlZ21xe6Q7A5aTaj/HDPK0h+52W3hjrjIRcCnTs2
jaxZDJWCfrURc1rCPCCU7NTL2NaKo5sU8IV+OW0QZt5Fk3fx1BpWQJTxjfeJ2DGHWcdpKOPt0Bvh
OY8SfQ28tr+LmDlWGFbGj35HKI9ohvesFD1UvGFS3pIg+K6ogPQV3Tmiyz09wlm7r0yt2U0AyAgH
t/FFJyZ8kWdwin5wARQs/6jKG8QgoyZ9Nt1pcK4DitKHwZqCn/0c33TQLz3ClaHCrJXPwniTlZfx
N8JPELhtxKh8tbSXpujxQ9YF9Oj5LLYnJO3laT2F7rVSFgHkmzfN7yImR+4vwbTHc9g0WbtNANRb
Hvx4ZzqjsicJHKP0rdTGUnMCrBIQGzhiFeAdE6XpDsTlEQqgJOstv2Kv8csp4O81qvXTzWef3GVx
u5JlS7e+R6Zfb7282YdqETwFalusBDmKYz6Zzsklj7405qRAm87Gm4l45VWcb8iymnuMy8kjey15
3coar3QGyWAYPB8rQwfK60x4GDuXeHQNLEs2AlKOzn2FLoLwpmJpVum4GNUIm7C5s9G4pKOz8N02
7OY4ub16AlX685BlGPUQE7C37OcnfVF3qXqKNOCLyNtvZD9L+1DHJjjbTezcjhkW9oNnBe9uDzsm
HgXbsq4WF3tA787NjfC96nIIWp6TgCMylQfScSez87wnYlfdwo1uyKWNJ8WrVH/d4bFJ+he4nVsW
Z0OBX4F0Lxbj6VQeZF0G5hVNUK04E9F56gs0Nip26v6arTABMDCwuxExZ39dCBa3SgZ+RI6TQ+SZ
G0QQjhL+NZ/XmhyE8xMelnUSJHyxERi8tTl5wcpmW7HWGp0VDur6J9gg+UF4lXWubd06jxGow79+
c8jlxJ/mJcOyDdcRluNquunIZeIvbw5RRrgbK1bxTTGjbGkTFdrmZYG3KECmt06gYIeu3XPuOO2B
eDL6BXO9E6GUqBZiOieT4l18Yf7oC2vEp5b9C8uJ+kbog/oSlcVC1geeEe6IhhYbWdQyLEJBcDwS
tTOOZjBU18uWWsGCvFHT0ySCdJPoWo/xQhJudMd3mFNi+6VH3iieQbFf6lN/aRZt/u6PsbPuMQba
J+guvoRqfgUYR2iVXutxM29fEuLJEuj7pX9GvQQMu6ESoeNwCCsnf5jzkqsiC82NLCpjk59hpe5i
4l0Fwss6DO+gy/dRmxcPGGSTYWnqj3FUtPVf3y3nP97zvENsEmGC+yV00hh/fotUZW04ZDGDb13Q
4gSt5S+TVXt3UVrapz6v+kUj2v5taAPwA75rwVZ2tCc0cjZYYvdvohuSrdPq4VaYabOuA5AuBviS
gzYfHDJrB1mUZ7IuEDq5Gtu+ifQ4u/AeR9JFZcFV4oV8QSwQu9iBh6Yv1eLoaWN/LDDLeGpGcQ6q
aDojSpQ/ubr4IN/R3MpSMAcpmyKoD7KYtmG/rFy731fzyNJnq+ZPhr2VrSG48bWRVvXGd/X0Jpgh
Z2Ag22M384msWTu+XTZ1Xx9B7QG1lDWy7bNX2evIiDvsFrIapak26n8wmVlzfi/VLfJjxDbvmZ+L
XRzVBFMSlRBGrNLViLu5a934O9uDnFm7o31rI+U2LYSZ27d5ZZ6qXIz7cm6QrbJeayz7b268vLG/
PqY6MUqhqbahmmzWtK8LvB4p6q53feN91P1qlVsFiFqh9NdDzA8eNRL3Oa8ia8OWIrq1Sse6SyeE
d20EFmWJPHhyFp0JHJQt8Gwq1a1zzwwXWQ2uZuyRMpMHtKKyk2Mzp/mNqbDIwnPcQXWKUMtw6ljq
7f/6R21+XeTrwlD5ORsqTFjDMLQvS6PYFKVjaJH2bmveSw2p+bZhlvnlMPSo88F31FigTPYiRVz6
FtRIvzIzz72UqZ5vYrb3GCmhQSqy3LspndC6UYHQ7Lpkmm69bqg2BdbMF+hn/aI3xuZQhBqxeLOo
d4CuQQkl09rxUm9vgt+7kWeFGnXXs+yPs//W+ln32Y/EWvw3U/V/PPy6cC3d0UzHEO68ef+yGWJh
MrFnH6v3KE0/suxMeN67HaLIOoUzlkfic4SexisUj8Tqs06exa2jHzUMtq4DSjRqFvI0mmYQsVGO
G3kB2Vk2oGQzRz+8w0jSevwJ9e5QGCiDMUBrxelvr/BveaoO9SzVNCbrnhgouAMIozqAHrhhen22
pY7JXGeHrXZ77QLq61o05i4+misLtGZHZGDr7FLV6aPuCPNGmg3hRJxdfFU0O4GILgQsivIg++Zp
fO2bgvd3FqIM2p2vDJs+0mvovk6rLdqhvAUp77wHaoI9vQMYjwiJzSZWvJqN775bvd0sYS6gLqL1
zqVKEGPV5wbEhggH50F2Blnjn4vJQ3RzbshG1i6NN2IGLoL8th3UOTxEQzQVLyaAyL9+TGz5HPxp
DrDYDbsAW23bAYRofI0MIFmZaGjZvlsDyPGyDgl+4S6wjpTefi5Nr1+JurZ2wVxUejDcqtFkt7KV
VzfuvUSFx0KIx4ylk6weLbBTvNy+owZqP7ca+A8nN9WlbHR1bFg8HhUOc6uT3wV9/4g7UXkSpbBv
hR/qyxZl5e/A3GFUGePrVBeg/nBN2WehXzxWSvUiO3RKVi+sdmzukHuMD4E/JevEG5RvTbiQHXI9
c1eFG4wHr8hcfOI9Xv3zpfHTe2R9az2yijF2g6HgRiaJl05qEfbze+4vMkdbVYvqu3E+QP/5WVdl
ZnUnD0il/FonO3+OVaKuvvb7rNMjlJJYU/zpWl+vX9qggtgm6WTPH2xbPQVwQt4SA3uhuByyfV4r
9msfoRtf229dA4cu6dQKtSbPerNL7MChLLIw7cCVYDCCyBn10CuhJtSZdemyAc3rBGqo65b7riDx
h1BIwmNi+NhFQ/ePoM9VY39g4dEHz27ePDg62Bc9r59dCAK3k9k4D8DZjHXvIu4W4kb8MPpVh80d
vkcR0hVLFi4gzIf2LPsOEw5eSaV4sFbp62skw6p8Shay9XrIm6XpRtNdwoboKAbN2Op/CKVIvZMv
8iefIisYaU9brJgvn1VywJfxX4pfLtfC6FuVQrcWcqyUWfm8Xorl2I1aYGmU282663PjIgqtIcHB
xxrz2TDXyVa1cPXr2V/3y9EM37gqOTZvxrhbEu4uT/3cezJay7w2EJvWjq5EyMtWZ+4tz4rBB5xC
v5gc0WRAgphYi4GiVqM7eci9BjEDL0yXM5rmWtcIc9rb2QwXnvu180FtWvgtsX7+HBrZrXLSp3bZ
R6O+Rt3oyXTc8c5Wp3qp9V29lUV5GDKtXfSdk+67ppjuZJ2WAg9WID3JkqwvRnefO8V4+1nVigj9
/Da6ZIZoLiL78DRSxXWCoxGh1vEVW68P8o3+xVU0837QglMz2sOrKC0DNA3qTTik/Nqrj5lpoFae
xrQAlw9jcBmNRlouE//kIW1276rK8FD7EbtoUoZbv5uGB70cjePMP3TcLiuJT+IBBc4FpCB9u1xx
IKPwctLiB513BLr84x3bwOJBHdJ2bWm9vpbF0Y3Du2wsl7J07TGW2tL0dWULY5nQmc8eGWEvu9oY
nmkcQr1j9ddnO2wi7Z0wrb7eywZ5SHpgnxtXGLOWVV8tZG/Z0tjqbZAU5b3mIp5dNqK/jW1HO3kt
gCRApOX3BAGyFFnHlzxNs22GnuJOqHnxhPXXnezwHuq+fRPYtRKiRgevw23M28FxBmIq43CGApue
IAMsrj00VjIHJTaPnz1kN7/IcFGzGpDJpuqwWK4cdscB1uSDGObvLKkOmo+IfJBSTKzG22dZb6xR
ayhR1iRQYQ9e+t1AQKeMreEHRkUAi7HUvO8mH3mctLF2XqSOzL2Ofe2S8My5lv2bRVJZsisuWZaO
e97HKYoVLy1ML0z6BgQA6/znwZ2Ln3VFanIbZ6LlBoSbuwjI5b5i1beUygFpZaO7pwLEjMrcPgcq
r2WpGDCNyb2dlvqx6PmWp6JH8RnVxvfJmSlLmjKcUpVQlYmZiG6ySQX5vSwarXyHNwT6KHBzuDRt
+wY110qy8n0C5L/16qnYymKi3xSDBzxsGMvdNJr1Rg5GEnKZw3N76RUFeScvHteyPqjDXRNp4qmY
1O4m6U2xkpfRKvukJoTBvKxHOqBFdzIRlglb0BveTGyMF6UtDYqm8Q4j93dZr/lgt8F3S2OD4TUe
DsHcXW8Udedi2LeWvQpVnM3aIuULAvrWsAoFxc5+eBtFgwRAuYjxW1v2sSOeLLW1F0NTT6+NX8e4
PYXjNxH58NYr/YcRZTvSJD4gTOX3HG5kRKDiXLJjDxakuTd9nlYfsZ/eKUNn3E1+mMGYFsMlAza/
hDDhbeJYn7V9ldbbjXqTs9YbgnrtRcmiQj/x7Aol8xaGBkOw4ivdxJmPSn70pgeqyw6rrJRbr9eU
28FGByzWy4Os+qyXZ2rv9fyjWHB+aTADQ1lPfNi2Giwcuqb47CQhsj2m4j2NmZGAaHaVi5sX/h07
HGdhQOEgE0ud5ffZSejBHSnKY6Qa/cEYNPOsNr444xcSz7Jsa1klDylAG2xahvaGVCSR2ZYlg6tq
wVMfA7gF+hKDImnDJ5Q67HPclcxXNFpePDz4xkdehuFToerVyhlTPI/cobkd5kOhR8g7ZNVO9bLm
VnVsDvOZbJTdStMolgIS31rWfelXJgO2l9YjpB3tWOnqdOjdtMRAp44ep4E0uA/44iPEN6MxvY9O
BOHCQ3qKfKs/rX0QY9dBEPjKTZRoCwFU+mDrCMdqMNI6BCuNbqeYzeVaRFXePI416jALe23Ct3tq
MgwMqoLHJBJp9VRCFFxjDBZsHd8qnzIDOUtmdRu3GIp6aWIk6uSIXs7F0LbtXYCW9FIWnbYrb1hg
RtciioruAV4i+KO5czpZ6q1e+D8S/dGLJ/UbUPDfIiCab0Ndegu/EvZjUun1Knes4A72X76J+kG9
HZRyIHg9qjfJyE1KrAKJFfx8lpaqtxcYtvFO5b+9pY3NCVKeWPnVqLHJ7n5oWtD/zqOhVEnye8TK
bhFjjfBchmOwrgogwr87mZ6uYivhCVAjyz32pb7DZpEHoDCt56zMjJvCG8fLXCqbgm/KD7InUMDJ
QtGMCRFTNX2yfRNItK9UN7LV1TI0F9G1BxJPq94NPSp37rSRRbLG0bYnoLeexix9Qo/KXKStEh/d
vA7Ouq79zmTYvYRBmu8KeDZrC2HKFz93NcJ+hYoqC61uFxz1oMnvm4wZRPgI28zVdmlWB9jMckLt
Xhr0btfFUKtb2cqPBZX7pErAZ3HJvl9VwJSeTWT0znZv/vK5kALTtRxjtMNGx57RUrv6HsexHGhy
iWVXbIUnH6nFlVOl9Qty6S8wk/h9Rv2SjLf73Zk8gFrzIAH3ZDsEAqvweVDggNQysDV+mYLkOshy
+qVTFc53v08RqLCj+t6fPynVg18/CRBc/ZJV/oul+MpHWna/fBKs3t2kWAvmUgFKdE7GyxS9PFRp
s/mbTd4c68hlsv6alSc9pJuqReAMANJ/xnnazCsCRYVPYUeBgfBnGx/0KtOfUz16m/yoPiP8pz8H
RgyCta4eh5KlTz96K9kJLja2xkCtr0OCZryJTFBFsjgDJreo0BncOC7hDEq/QpvE2MkrIhEJyqKI
ST7NrWMYnWMsaC4au/Iboj/hKc+9bBck+CywWkP4Q0zh0XeTfBFEbCnzcIBdmg44YyXWo+zhDy9o
vnUPsj3AdoTPbk6yFGq8itJRTW5GN3h2atdCMMVgN65aW68ylBlI6BzhlkIPmou1kkW7OI4i8EYU
3aQckNd07Z0smo0FM7Ro9EPgjA9MxM+6Y2X3dtxl9zFbDpCYROi7gmdh6Uc8vGGWHmQriJH29q/v
oGb8RziLDJ/rqoJYjQVLSHwJZ0U2s0lZOz07vGHcEiCcDLKSExOjlyKO1WCmHd22QjUPVpXxo+Lf
CtHOI4FqjeLiZd911YnuiyqP70tMrPdOLBrSYxHEchctURVh4m2thsp6zIvuVe14Mbep0Zz92kFt
pZj2iaJ3r1PXT7tJAOMMEId7LQ2UNyZCYCfLxCEHfPh1OPSQZu/UPDr9fLWihSHrOlZ522NP8jwC
z5bD62LKbwqywxhw0a2c4RSZmVbHFPTpi/PzM123jg+Om5lL2csXCPppzI4HeQ00kUjWjSvFiYbl
QCTwoqMwdykwX/CZ3k6fVa4AE2MMiLbJOnnwsOLZmKjrXoci56wdzdJ6UTHRPfr4K+5yI0XvbT77
rPtvZ3/dz47cn9dz/zj7cpU4dMUW6DQ5RPWu7hRvGwVhuGSDNs27tOlOS4NkI9ouX33W+Vo7rbpW
M9ZymGzoTL1cmqndbT/rbOEgmDbq5Ub00w9w4Mhj1prgyfPVvTAIY02iR6m6Dp179N/zpZUF7Zve
iUfwYwEgHGVNBQQm1SlPRtnV73/9+/6PRLZhsEcAkGHBQidsK9t/SRhlFpucUG+CN4RqwvjGsne1
kT1C8Go+LKfdirHW3lXfEctAt41ziab+vgomawvZPz/mqN8vcoCDCxBW/Mjng4Ks/8qKQYLKol43
p7/+k42vWRPDdoVtENy0DMd0TPElcGZpqh8GZKXep3FYRe5UA33gYCYFns+23ezYJseLXvV+1qmD
jcU3fnYLPTW7NzurD1D7gJtrUKxII0CeStP+zQevv0hFqt72aIY9KGN6tlK1fysqbpCOpcwuDVbQ
pgs/02/HpiK0OZj4a+cJL3nLdTRsE2mRZ/IgO5KB7/GtCvO/gSAYzpeJiX+4Y1uIKFu2CZ4GhMqf
k0ew6EEYZLP9gMWEKZIyP5Kf8Wcjb07t+ZDqfn70CjjnBLD3X+plUfb47CvrEpGj1ZqYeP3NF/nS
77P4OTZ3Ie7AaorQhDX7ewNx80Mg3DeIA8RAanPEoMH2xcYxa1rnLjBBlwPM+YusAq017JlJJ7Rp
aZQX6VVsnGonNHfI0Q33alH2iGlcRJRzSaXjt+lXLaot8wB5EcUrgwWwAP8gLwLDbDzFWMfJRlG3
8dorelMmSg4JMUKWnKTn4/kgz5razBfILLfrLw1Zilb7Qna0eFSWuoaQbNUWNnJ68bQMjLB7tBNr
PPGF3Ldph7rXfCiHNxhT8cO13SI0yiK5Pso2wBl6ljXHPMHzxiobtFz9QMOzwVCPiVb+PJN18hDP
rV86yzrZWjemvRc+6jT95BcH1W0JPozJndCKgrj4vw+ycXIQvN/k5lgcZPmzWY2QNCZpMJCkdfHb
VSZlY8xvXm0+qOAyIq1NT878HgYeEt9OTXbur69hQPIbzFpb8u9z6+zmgwRnRiYRtIC8SFem6p1o
N7JN9grTqdqjujqyUJnf5f/tU7Vu3Iee+fNTo3RQl84ggCKk04SCLgaNCZJ7bzVIFlhphXuGuOmc
ZbHXR+VN74niGwgwHLtBz85p1nzDX9g4oSpvnuSZ5ZnsAHHJsMrCZJs4AS6RDRH7fGwk6nIti58H
OaJC1/WzSiX5sGi1GJmUplduAbggxqZnziZQLeVW1n0eAssPln4RJjdEj+MDGl44AM5n8lAr3pgv
5ClZq2SDNuo5aoPkGPkZClhOka0dbsOqiopqnSKzgaoEetAEuQaIb+3vfpmjn9F32UPdELfuR11d
X4t129652AbphunlS5FVhF7KosOPjs6B27enLJqOBH+SW58cHrKnwll4jWm8DINurVtRT1tZzDEH
XJjTGJ/LoPafK1YsmpuYL8k0dhCW/zTK6i4pJBmWm01EXECvv/M034yA1l48K6+2ec/2J8+DAkXL
8F52QOltXNiBZ12G0O0OosiREB7c4jto0PkCTqE4qwxA0AFhIf3Sjua0kA1AoO6IlDRPnecXqMsg
KBtnoNdDR7+RHUSJJrVC0KVz8FMtlnHqmd1j77Jp9dBoY+dcbWYSzrdhhXAi4KEYAhtLZmPnhbr5
bNZAjubmyIlBc1vsV/4/Z+e1GzmyrelXOeh77mHQE5h9Lsj0qZQve0NUqSR67/n08zHUvVWl7tM9
M4BABG1SNMEVa/0mHxtr60TmdFrBxfC+kJ5TIuVcS8W5Sd0UNuJZkpgRVukxaqscXq7bnacy/J2w
oU3DD+oJ1R0eaPN1U9eUp4BgfmmNZSviTrlBb2G+n13yShUY0kNaaNO9hsriXW9cyXVySSPsCtRN
ZPlyltzFnWEY1glPxejYxrq+S1VRfp6LdievhTX1gx91S3udZzUlvNk0Xy8vQsyboiiLL0LnpcaV
Rz1O0VQ/mBg+yT0LkSKBVplwEloAOIoRult3mqOvcDVeb4QWILI3Omh06nh13KhZXfhWgzCCMiB5
WRhom7Y1PDnIrbX72phlAyeh18Z/Vs3q/882f/4JjlO0fbOGBW8/oYSa+Q+fZe3PX2WcqXQV8KZh
65b7/qtsmmHn5lY/fTCMxblJs/4G+476i+jxxxzQaNnL2QLZDqvRSJg1VAb9sScFOY+boAyVIeXy
2JVfIIgHSVBJgMT/0VIM2yXKmJO9bL2ura1/KE0iU/LrsHWNrChLWjYGuUCI9PdjHsYObV2BoX40
mhHhTVR31UYXB9tAjFO23pa5f7FMbueWN7iGerOSU5VCMyY7xiSnT8NSk3nM3OA0aNVxLpZE34sp
sHdzz5fndR53mh16xmiiTNmXoe+yjd429ql2ERQ124fEVjKiMqs4xlGc0z0zm8zDD9wXxS1UJh3S
X/xDbkUGIN/qDk5mcrYJHm0gLZ8q4IK7oXUa6zqbihqtubj6pPXEH23U4f+4zsZVuQn1oHkM88W4
4/0j5lsBOrON81Lp4rgZMdJz0iDbRyg53YxUea/sYNrJuTnt3RvZanpHRWUMP73URn7akwsVK/+C
glZwfNtY7k+Waqeuu75uK/fNer7GcuEw4ToehzosWV0E+zBWa2KVsfpECtgGCVBlJ/mfJK57T+XS
IHkbDx+GriDDy39k4VfgwymfUNwqbPNLlcffomTJn+Il+WI0pUHYPwU8oA7IRswhH9cNYr4TH2Kz
pqsbXcDWa7j02pQxlDan3Fkx961v6JzEW2DViL4K/LdQCoVSPBdgx+2X3sh3TrzUR+Jx55Ey8Z2u
x/q3ygxSFBND/VrXo+o6rFs+QuuKPlquK16sD65ahEc7boZdPdLhtMmTXE/pOdouGZb0Rqeu3gzB
uNUJ/6+zjLhiFG71TXOTT7C8BmT9NPNEIVfZyOVcdT/BHvjzqqW6H3u73duVq3yOEK+RG2T4R221
UW9O6Ksnj0VMgmY9oBoaje/Mi3OBPazftNVASWZd0QcUfFGyUu60oA3OS57XGys33dtkhOGCLunH
tilb5Muq8IPJ2KAKxfxpsO3qam4M9JPmYv4EzSPedbFegMhnbVwhrKpg/XQt1zZwnmyj+ITK0nTd
YJvAkISt0nhZ9nOoIIbUx8unLulTX8X+5ix3st1w2yPd9qi0o3JrFzjJyh+G93K03WjYyJ0wXcw2
XeBYRyTN2kuToM2yzAvAjnYdNcWJ/uFtFp+o32frKmjOpJZ+npVr44aUg9y3W92V4jokpZtTe3QN
Cv9mFJzicDB/b/LpG1Z/6jo4CWjcyvZP6+QeSmBu9dRSwYQc0yIIzM/11DZIdiA4BwCTlH1KgWbQ
rGNWrtJ0QaXiK2Un52oOzId0ce5fl2euRdYNhKzTTcEd0fSzXN4Skvh5iyAApKXsNu+qzotWqIky
Y9eSR45xYy31eA3+Ez+IBFndoQdYgzjv1i46+/TaxK/GPsn5gGLMHttNNHL4yCKGY1yKGRnLtsaq
53VZXVuXWF2U00/gmnVZKO5moNoBnQXhKyi3IYm/N2N4bydB/DyM9R6n4jLyqvx7jkF44lX9DSNj
M/LKNEHRIlye2zm4sRpn/I77zo+lKcUXbTEmVMEQuJtIe3uoxCOzG9g2koIZIwgIbC7fITVAT3Nw
SHKtTbmRbLV6h1eU4+S+XKY0UGY8JeIYuTwGFYR4j37ni1z9tp8zYj0WRUu5HYJ88lxkzuGapuFW
sWrjmjGuCptViGPhJv0F3BYycWbUPigRsbKzNMNXlOJughC0oqdswmIYXtlN8UpqkswmyWIKw1yc
owXkz8p/6masKSw9L72hmWwAaExI9kF/qPCsc8OEQAQyq8bhb1FQG05h1H4Wqz+bnLgrk7gP8wsG
8cpZLpKbWhGikAE6p5u3be0I50FhRocsacyNps3hjZZ3C+5V1owzXWZcukQdtppbFo/4Ymlwb/Xw
uz4BgWmJob0hrTYpsj5P5ZSuCnzC+ODGiB/KIzWh+P1I5WrQqluKtreUxryQ2irNOLo460xGGHrJ
xyVD2G2s411rK6svAmvszEjgIeLP6YOEJGuSdAca+dW0thJR51dh1XSHEgfC11b0n2Xv1pZhO25V
qPygA9STS24UVsnajCxVPSkmEzkrJ6buFNb2dSOUDU0Now02dVJL+KWo4tsB6c3M0bNPQH60k2P0
7UazoDqjl4EyWER2ALpafutkOj6s6wr00KrN6PbOqQ4j92OT9X5mGRMeKUD/i3GYd3IW3NcRJznz
EW+fhHIxBLAM9e0eP1cuNdF3GbfBV0zbYz8vV4EyRW92RRYXV8jygmVGdndfL+FwJ9xl9qMI9rqa
UXzQ1wxTuOaaujE2jk7RfHpbJFtOPRqbeHUzVDH8EWnuXOFI7jDohzeH0pzpa+usXCYnS0Xk4sE5
xCLSQZwPxaC7hgSYL6iHIaRbIaUg55d1fmpDUExynq/4H/Nh3nwy1ALNr0L9rIIfzhu1eGGAiGhn
YTJeAmgQpYZ1D1bY2kVOFZ8tOw8vvbMWnJSu+dCXBeoXKPs+99+zLC1fCg0MadNozgeFbg/gQNZd
wrHRTqWdp/us7ut7Rp1IfOR19n3AcFPuJYbqJpzprQDuBT5d6/7vM3+a+Svthiqh4dqaSlrYNU1d
5XH6NedFjjIaHLUKnsxylT9Y9PCck+uD2/GitWH7PU+X7WezR+Y6wWDdT+PLrGGNJ1poxYop4pte
m444IWH5Vwc6EVl5HSdNe+zdjW5X8T6vyug+Ku6ztLsp9dA4qYqpn8gWYOhSVpkfDz0IGAOyAaMm
Y1OqM6pfU6bSdXA4GLRofO76T8JQjE03o99G3q7bQ6sgnaw3UEW6CFsLcbJW8I2twgpCUPqzJhDX
KvTPyTPIWf12KT9gRueC9EHBWKO+iXOUU1ypIhD7vOk/KO6CUVFIAROuvXmgmpr7ECuVs508kPRA
1Vsb2xtzxokrGKDZxKhInxXVpuSOQqpX4NO6y0GmbsYAfyonyvzAFOUOCpe6G4NM3y3mU29oxXEg
1bK1yY/7JkKmOzLgk283FbG32R+DJc4OcHHByizghlKz9JDohdCJh5oSc8ptSY0nNdFwzmtvUuPl
YUQ0OlFwb5wjvvnQe9EU0VJ7C45J2QK8q3az7mheGo2U7tOu3qgIsuH8gJaMMmrf0hLJvsEq6m0R
BoWnKHW+yUOtuk9AAwIp0C6IWGuXDo5TKuIeR4bIR+FmOgE4ds84GCJ83kKQomYYPaSQJv1s0kg5
4usGCLFujujwbdDDpJifdMcFHXvEGirPmsgYJEv/lKu1fgV85nsY6Xs7Imay6jIpvGCY6xPZ8LAL
86tcNz5OiaWfwk61N6mJfC9RS+gnwu3wjrRaaiyPjOryK8j8+VVNJz1HiL72MDKaJKgeIqN6NM0u
P5kxperAOJO+vkEWy/pM33uMHMzd8R13ouJS6lbyqVGyvbDHEVOruPVLypF3BmC6oTG8LLJBP1QR
BnA46MGUTbxhGLpLb50WYBDbVc1zh6nvpc+c5RKVAFQUm6o41KyrKsBlVoWRtbMnwzxVdfKxzIPx
EswkZVM0MxzRBId+1u4cxqMeXbJzRLYUUWhtehBJ01/LiWajnDjVBRZ8UQPoqlb1sz63QOV0+6qi
GnszgkTZzFaEfL+NDS1gW38MFq9TL2HtmB+hH3pOFJ1rstgnJVem4+wOX3L44xdDm8BG69xGHYCr
r+kYCzOiB9wIfnIzNAgkBIuj7Sci2U2u2X6s6E/qWG+1WOPzMk/TRS3y2w5OHu704GshySOPMevd
Ji16jNDzaEvCwt1noV1uEFHeWFP4zdL04R+6NfHrcJtezRSmbUL3JGuABcx7JDBKZIXtNm7xA9iR
9qmcwVPhHWMPCoSczlYYdEFaRkNqWwUJ1PrBrF7wzbD3EV80fFJS7NPT9JRSZe/jYYY1zLv9Dz3v
r4VsTtE2yAYAVxYalQjbeMdUEaqWNXldJc8TzlBIeuM5OKrlXZ2JEs/aeTxoNi4qFXkgv2LsuMtE
6+kjSCspI1wtqHIkM6LierbThdXuKLgwbIm7/K5UC3erLpG2W9a+tkjH2HetTN8auYkHUBl96mb1
n674r1kaecUBXgsT+D2kkD/RN8llumUKs+1HjqDZCc1F6wxiZ4OPfIIpU4YeFmYtgVfAd/VI1wY4
n2dYmmsOzEPT8f/+4rril3SLPBt82ZHIdV1Bsfk9d38C5K8NdCg/XEYh6J70DQbe5fPgRCtpae42
i+GmnpWg1OJMzouupE99101X/egux9Jw9rVqM2YhbXggNpxOgRIBOOtieyeiGl35BTXJfog+gwFT
r9sluk5bWwDuGOJL3mvZvseJw9zK9AdWlZ+UMg48rUoe475+4CvmbsNqzHE0y8x9o+qf4gyjx8RA
tc2wUlTj1gJD0rs9lwsRor621K0Ih2Oet5ofmergz6Fo8OqyoRGts41lZdt2tM8h1C98H3Ivn3CD
RKjzxe3iaG/G3RetWJBWrMr70jHckxaK0xgrD2iDJR9T3lpPOO73vEQsUJ979QwuxzgUIR+QUsmS
vRlozZk3pVlxzX3/Ys7GDf0BLLgm284j+rFNkPZXmtp1YGpdTBvU6tzVfXfJcuyYrbDsffSKUy9V
nZg8kbjFPEGhfhPjVNrOy8vf33/xp6iGJ5ESnsmbb2i27byLakqUUu3aDIsfha1Ot0PjVthrBcbo
U9d5aCONYVFFVl1bn86qLqM7k77g789B+9MzuNZ+wajwIOqUVN/XgYVitxN01uWHKLMnXN26K9Ab
GepyeQhKFaUYWZzW0uYC0GPPCCw8RrOYtqS0gT+PpbOLTe07xgT9ZcIsF2mYWTlnaAokc6FuxnHQ
rpYRW9C/P23xLlUpOyZsBgzX0YS71kLfwTNEynASXJP9I254+NTU/Ob2o7bBeBCRkCCsj4VtAZFZ
uo9mtCV5f0Q8Xf9aOtORTzdkVXwICUKq8VoZKo/sq3tq7TnzEgdvAswMfME9IxR2xGNcC3U7R+UB
fSh107XhWThoTwRYGFptvsE/xTpO4dJuyJw6+9Eh1zd2GTorOX6hmDOtMt/Zp0CZip09osYcUas+
18BHt3UQoMQSxsOVbc3UcygjQ8XFkrQvk9ark/l7YVDbjGBE+qky99s5nOxdaToR49By2LTJUMOG
nN1d2Ou7qDSbO33scrjzmb2d8O3aBYaREJG4RKtmOJLdWzr4bnq9aYyw84OKwNVNvkEMjNr6u2IY
5oWe3dwoCva9wsE4tIam7tlJPJMLCx6hyrnH0YhfeuI+WEsydp7mIxK81aFqO9DEZF32RAzihIZu
jGjwk6pj64tAiN4M+GqVXXS01lqbwXAb98sYh8nIOLZjOG1HJMz4BJjFg4sq+8Ed+mcTKcWcoEYT
BwEh7rZqiVRvACAxvlPBzZ6C+crVqvQQ1aPw5sGIF7IlhW/WmT9jfX6r2wq2sjValqPqRoVH5UK5
i4vPhQGAAScKkZ/x2yQ2LMQmHF8QG88f2tKwDsbQLn5HClo1xS0C96vNEWzCcunaf/gMvCMEvT7K
BrIPNul3F9m9d4SwXg1c3ks7+GE1cUQ0NRReaivuLgWBtBNq3FN0HoZryzKHayMU+Hsm4bnMoLYT
POwmY3gYVsNBmIuPOTfl79+0P3cQRACu6QI4EJZm/0lgRtfGZUmnMX0e4/4G2LB4EC5w9waEsR/Q
b2/mvsluO9TQwEkMvtBmGGnCEX5nEsIoOq7ebSvKr5PTg6BNbR0QZDI82OOjWzrf53CuHkNq/v8E
FnHff1uJVXSNSoyuO67Bm/friNEScZu3WBY8KyHCNwuSimNpf+iyhA8X8qU7a9ImL1KC8ghnh/IQ
sNgH1IZv7cw9FcIyj3IwNaj6RWkn8HrFURtxyyp7xjsCfwovBF1pd2N70UV1TEgc7oUTrkIcEGtQ
THNPzbionh60e6yBnmaQYl/01AG40jWXJA+aPbnh9DEfGtJm9D5dP336+zv3DsEmnyvHYPDmqKYG
1tV9h5dZ8h5FgClNnp1ca7duaoV8TwJo361zp8dVerYmYW3hSj3PCkZR/XRS5tY851Ozhb2EAPEY
XfRJba7MPKrQtxafbYzrb3VHOeJYOCid8RGyL26QkDU2oBdjr26zwSepgqZHEtbXSxF87dWeTi1g
UAXP9UMAr+fc9GiR//3/yvPzp/sN/odPqObwkFrCevcSNWNutk5YFM+ZaaobkLTjNWxgF6PtIbSP
MUHPTR6nG3AyxcVdwgeji16CetH8VNXMXWa44UVOSpfULso9iBiYICuhWyV9n97RVQXHymm/YME8
XSmke50u38ZKc42h8oQAA+lR2I3XBud2ayA4FPNsHVwjxNM+U4zbiXLfdVp8ie0jlhoZbpb4OKCH
U7i6Z1YOdFdV/1Bb/TagRq+nhjhjSg6WvxtUlHZxCevBzRTQ4yubbwl5r0MQJpHfYxritWGxFj8Y
Yi33Zl54s2EpmJrkSIBA0LlBzqC46lbVozB3ayzsEQQHS8OJmb3yUZmzekOJ4gb8YnmtTY9dt8QH
hpwheXoLUndeVLgMD5kPEFzzF/0DAQoQz3Z87q3+7NYNXj701oiBexQV05uMoM5bALRuExxPvHzV
4bfMBqviurgmgnTPjlXGZ4pYpdelhnkQUTCdZmd+meJeo+pQiFOwOroGWvEc9TUSDuQxPUwDpqsK
l46gxpeyQ9tvoivcmYQpUORIeKiI1qypUMNcM3DDYHtYz5ynoUFULMk+WkaDp+XqwKs55NzADMGN
Eec2mtuLMbxQoO9uMqIHD3mMI1pv494ImvQjQP9T0JAjLufvTqaEVwx66t0UourdAK3zkhnVIXLj
6tlcJzCkPRxaq6swqL6jvfPcwAM/iNK8RtjZuDf6fjrYqKmO6NLeaDGQysnMn4q+uRgWqvSdE96O
+GzdIpbqtyK/xzmifLFDvoXWNbl9+1MhFsubKT2cC1W7nkyhPcwi2s9Old6OjHjQPJu7A90S+e0x
GrEQimDSgtc7WDGpf+RJ+RhXubtN+JSfQbzPl7AnVbU4bnsb4n/2D/Gl/acY17aEqZuMH21XgDd8
1w8POFPy1Bn9s4V9jJ9GM2FPDi/LcXv6UEKGG8epeSDbnYaXe+UlIUIelgg3EcaMeytenvIpNvdZ
iuB8YiI8/pWsh+0hk+Ue02TNUBHH8/27wiESMghSeHRx4QVuhpdaxYj7S2B5mg5NOhxnZyPCGfn+
fJyv1PZrmhUHHdDnPRIBJQaCRX9BvcrcJaV4kWowsEb2eJfoR3OiBoR8Wfolb4dsA3WMr0gfMTDn
t8Y8NndwYrQ95AG4oWFcnkdEtdLV77Nom/6hTzThL8NjTuUL3bUp2aoF0kDRUjxPDkgjaxq6fRhQ
UErXRzho4ushGeZLbJm33VI1r6P6//WLalwrVeSeSmTFAIN172b/+7HM+fvf6z7/2ebXPf77Ej9R
kSxfur/dav9cXn/Ln9v3G/1yZH7997PbfOu+/TKzLbq4m+/652a+f277rPtD/W7d8v925X89y6M8
ztXzv3/79iOPi03cdk381P32+6oVl68J8Pg/fVjWX/h99fov/Pu3SwkQrEDq7fVwP+3z/K3t/v2b
IlTjX4yWqKGrPAmrisNv/4VSoFwlrH8RC6IPqiN0tqaqf/uvomy6CJU+918QTMCEaOgjwCt0eAla
fEvXVca/AOKarq1rKmogliF+++P//1397/XG/bUaIOO2X3NK2MBYqiV0/nTT0VaY7K9xDwDvVAuC
Obqx5vYuEA0+MGlZHIqapHSuqMelKG2IQPo57xlMZkP8lXCgO+kITVI9jIico3OvFsOOmIlBffHi
VOjFo4z5RXO6e6NqEhJURuvPg6lh55b5NsJAh762P+I6fpeP5o0bUbJMS4x7HtO5+77AES/tZAU1
4bADJuxLlE5PFBr2FuolN1k6q3cRKttFizW1AqwtC3q6LIvSV2ZM26EzdG9E40onxF2Wj4qZf9Jn
Jd6XL+FYgnNr9o2DxYDojWIXgcvE2RvpR1y79iG7eSKyTEik4ecMxQ8/tucfk0Eag6sHp8QID8vg
eKrRMuJ151M4fJswwLjLu3Lbu3h4YUedXEHYPCtDZBz6JdC8rJ/DzTKCGY3d+EfdO2f4niXEUZWB
ykZosGkwH9yX2AH6sdtvc6NNfbaY9loVoMSVomgRUSxFIXnwCFw3psN/bkxkJxIMUUIUAa1VIjys
cmfTj5jvUfPYJBp6vhnFqsm8qdFWZcxjrkY1DnVz9wErFb65jXrbDWXt9UrR+Vi9lgipPLQ8A1tF
AFvEyPqzaDA3r7Xsm+Dj7ekQ6Xag4EeGmNYCkdbZ6Un7xUXmy0P4rtwWvXqidjleVbhAAszmkw4k
PUeTZ4eJEUhcrkAG9X/cTvZXdMvugVdiTZUgwloYpIedAdjsvCyRXzrzDfS+5hw7MK1SbKWnHCFt
Yz5GWKOvltHjllLXR7ta00J27m6iTPsWluZ00M1hOyXRcMzSqMCUrgwOmVmvN3a6VoDG+8kybqYY
5oVeqLgtoyu9j21CA+hkqNZ+F2HSU1awvxYAV33A9aaHuDxKs9dRjevfiDdw3hnJRumKraJiJlOL
Jt2gQWPtJv1K1yzMHqvRc5sE1+Ssjv1Me3HVqDpGef9ZjREcaSZsCAnwtlOZxBu9wT67s8IzbNq2
fEoVcvpJoZHIi8pib6zpalW1Iz+OtDuykcUmwprwPoo+Bij5nY0aAY4uJvZUqBlRLwBg2orJqycv
meL7qfVVi/RgbTyBzcHCqt+ozY2tjMUuFBW69OQXct5vW2wgJyVeKkD7NUZ6nNG3RUcT0ACK0Xyw
0P93saUCT/Ytb4IfiBirvroIlKFmbRcjFdDOSGMZs/lsF9NF53vldQkDpbzu8YuMEVsVQ1r4JMkK
v4oT8JLQWwa3qg5KvdJL0LRFK6IR+ikSyefaJPFiVwzIG5IiU190m2aoyWnnzraJiaOCqGy2S5H3
ZFwP3LXcQ6Qr3KuAJTzHUb/GcbcpbWJbR9/RA0NBMX9wxQsv6zRxTsfbriuPDY7S6I3bCPOGOGsX
xnHimW3Cgx5YeEWoJQ4B8fgts7QdsmfTwexjAkuSOFAFIff0cZ76GPyNjP2iz5UbXaul02wixx5Q
8eORi1MgJUbWIzZfLBu3hNWXJeV2Jie0U41i2lcuEHWAQDvsn1uvzD6HpeAJKyZ9X/fBTa0y4ky2
fdPOx0l4emYYvlCHbqcZyjdHz+/h9H4zC8oSObZqCvpy3hi0HdZm813Sz5foQxxTcRXzRoBd8ieV
dEnY7clAlTsVh9G9FhG/zhB1G2P2x2raKP2xh9F3EyVaeuqszvWKfugzMprzgEfWMgJvIm10ytyo
PY1mk+3dUD2/LZJbIOatavXpdZ/XdeuOP82jVtFs5oUhQOIowynFO/gkW2KkrKlYP/R0ZdfoYq9l
anUSU1OdCNOrk5yVk7Sx8q0ZGi/dsIyLTxlx2s+te0NCImOcgDgi5nS8C84Y4vPRHi0N9skQjK5f
R8bVQkcNDY4BCsND5TqKOqh+pJxj0Hy+K/Li5HSak3qyKSdt1aT+wmVAw8HMT3JSjCI/YQNYvM7K
ZaKbxKbAusNXYDLdCT6jox22+IrTEyZLc48q96nKEYMOteWxRMlfRxkY5bPlAGk8O8wGSFBFF1SU
mYBm006QsY99m1v7ohHpqTahIVTpKTItKMvhpy7I79oJInkoJoZx4cXpHJcKskoStalCzCWxI+zE
eudMUe+aLnzA/KhQfbmsrde7iZjIcew+5NmEf14BOL+dD2EeH8AFhFhRON+6mIuaIJOajeZLOc9I
6lN03ic29eMlwNy97cpTGmrlSbVBPMFGM5BsKQ+QF6qTrT0xHgkOWCbvQivEeq9joBeijoAaLRNX
UZsTyAdOWDZFR/fYhGWHNxzCC5Btt3VnwTKZXD7guFh5lVHS44YKdwgLRPDuSg19gCryybizzenB
UBmB5SVoExspZyvKsLRWr8LUom5nD19VoZa7vLOO8YiIvJqJQw4/xs9HJEZyIwTiEKSU2uUToKv9
RH59iH2ROb//kvw5OXm3TAv7ZtOOWu/l5FVVgGlckbyF+LbggePLq9TEVbXN4/pZXpu3yWIPPN/r
9fppkuQgzUFQD0bTn+Rk6SiLzkAbeZhKZfaNGiZP0giuyWhN1T53RzzZuRsxYJHXiR7E5tYWaFGn
UyYfh0Xh9Q3hkW9rVXvRZm2tvcBNKwLy0XMcfY+y6AmZfWf26/X6Tusj78QBrsj/mc1hcOQHuWay
p2bZylXYOoIzXAZkGjx7TpEDl1vIdY1i7EiTRonfzsbh7UhDMYBy1nB1ltvq6+snW6+Hef2J9Qze
DvX6M3KeauwHZ6x5Tv+ziWzJw7xu9/ZTb9vIZSXlLGNWnHCfJ/bXdyv/x1m54t0xX0/1p9N6XSCv
2U//xk9NeZTA6RcikIkcEfI75U8XS67+afO//E/+ev1fbvpXJ41xAgauDsLHGYE5XNHoPBlJhBSp
mMJdrQpYuUtzkCuCWVDAkc08xDveW+U4znLezD/wkvDKR+aD3Wb1Llym7uRkDjX2v27CKwWqUSea
j6o1LFf0yDf61OmZZ5dWd1K0zFZ9uauclxMRFcOhCQRwxEE0hypzuk3VTpQQ6nMxrv+EAQgDc2Z1
o/IZpfw9uDXsfsRP6NRPczHh3IMlaLMJ4+oGqZBTlPBAl2sf7qyPnJydYkqk3tu8XKisT75svdul
HDP8tTvCInxlTnLSDGH52gIhMm2MhDjAzaccW7D110CEI7C6NocgChAPWX8+l0tl86elo6N/LkwC
EqsFNzKD9d06JQ5TAkCNt4IBe2wPjt2A/42fOK6ynVKQs0P0LdQsxkHriyon3dpKCIY9M3CTrTZn
37H3O7kJjpXqMp1ToyJ56faHaO0xxKSdusH1K6fqNhGOB8F6bfTuRz4qCAitx2JgyumvraDddA6c
MisefyzjqskXUJZa/6UgtR4CHON3hewQ5DJ5Geh77SP7vZ2ftn4xB7xI4DP8cRWr3CY+Tx29OOVO
bm4CE5GMRptKPhYu1hEqdHagob9vAmi9PDV69rmahLlVm4xSzLz2gSgE1eS67OMc6PdTk+wJCaZN
F+MdkWQTjvWoRml9XSx+LELYVLaGcuJ6s9y0u270FDLMegryvAIrhnuo3SwwNYne9LvXDf9za+Us
+JCnRJ9jTLLL1JvLBN6f/JV+/UIN6+8pbcS/JufTZaYp8kOF0l6me+1IRTy3Ch/NlmK89KptHDLg
8CdnjX2op9QnnoWXKsrz1/sr70QrD/3rjYkd/RlLLOJxtwFSk+I7XNs6tXXUuhllBfUGwZttxSWT
d0Y+1qE66NC9NlFQQgZf/y+5Tk5g/fw8K9e+PtDrzf6rWbmb3OTvD9UVw0TscZGvnHzW5MnI2bzM
+MK/zcvW68IFn0C0SOzs9X6FSm8d1AXY9PpOy59lrMmbLJuTfNVem/L9lidH5PfHC5jKH3o75bAq
HH8iTlTc/tFYv/vJ+m6QoleQFVibpE2gKIWz8bVsimoPMB4mehtF6lZu/toM1qsWg5rriSngepcn
+aTK1tvkbdm85MZuFmhsiNh/1wfJf6wb8CFAZZr/0ZXRiWy+nn21TDdmgvNZBymGdov1CVUrNyc4
ztryaBnfHXkiBiIY1PiP8mK76ysnW2/X/m0ZOUtG5qGpeG8by598m33bV7bebuPbirfjvds3Lj70
KZYT8lrIjrO3o6Y4yHn55nHF0+4s519PfqkEiRRlVDfyWPKeyvsmJ+7yLVSUAoDeeuGpkc68SjSj
vieUkQ/iXzfl3q9d1VTO7cGpsk22Bm/JOpF9iZyVLbnsbVYus9Yo+P9pO7nxGDyNglrh69mv79wg
H9C3dyZw1sf49WGWS12M65ft2w6y9bqVbL6flzu9HvWnrd7/wPu9FPwA/c56FIua+LKbkZ8R2ZL7
/tWyt03kWk1GgbL5NpH3421WtuR+/+NRK9Q2Uu9tF7nhu5/6q2Xvjvrul8K1w5+oyvRRzxh9De3J
JOAsuezlu/42WRy9WgDO8j15Wyhbb8tg7/CKy/m602m+bim7W3nwt01/WiObAcgGD/QIXfL6XuN2
DYbr7UX5af61Kd+rn5bKebm9fM9+39OF5xXjfZIugpQewXH9pLZbS1ON22xJLQZP3c4EyI3gN8k3
d/yQThhlImmlfqA7gXgxVfYdeWHku5a+xuilPRq1rnqYGc5fCqM4WDUmPRp169tBK4HDBgNQ2Sre
QbQAppek2EyB6ETyBife1alYD0jqtVl1tcwk4+2wS465kV8BCSbdSJ7k/7B3HtuRY9kV/RX9AFrA
gx8KJixNkEySSU6w0lTCe4+v1wZYXWSzSl3SXJNYCCB8wLx37zn7uDTWQtca8no/mlTrhsnYSds5
7vMXfjudLMXs9OukaiEQjgYNP9p2ed0urO83BJf+82r74ZK7Lf7Vwz+t2y7d27q3d/ir5729w5ja
VyRzyjJogW1It95Y27H7ft9ex30TpXPKYtt1c70/rieot5V/uf3T0w29mz0smZUjdetJbXs64YxF
crs9ckhrWmNTfbdtmLdD8K8X4zALXT0rfyhxY7gKKB9qeBjlR2Q5UJeRIo/RD7O46qWKP7p8GhPN
PCCFIYQKInrbHCjYmacRvY7LPOpETJX2hFT7ojTIuyf7Ri2GbzHI+FcLq5lAgf6i9/p9MMk/KhHg
3+L07McM/Q+jYpVktJqk98bFSOcWbVSvQCTFldl6NYEDbq3nmZcnOD9r6oz7TkIE/YrgUt8JcBxO
LVkdb0GIqhwegrFL/WwuEbQvXeeRIbXs4gzec9DKrqKnZ4Xr7IFL/NfUIEU+LtEyS1LwZED/C9Hv
uVj8hAeHl9YvIGykslTBKISTOLhW4IN5zX40ODCmCQt2MN8MUUiVwlBxKst5SaYfXfdgVRBWLOnE
zWnhuOxDgrgdrQ0yv9DKn5Ji3yL+B1FHJw9W3y8ky+heJQCvFZl3caY/YVHB305hjhgt80Is0rdo
HsKDCVCHCoFPeOdzb9R3BB95VhLD0DT4VYeM8Mfvql10N2B3F9cmlklP9J2J/8/P8uInnd+jvmrY
ymia0NjCyJxhvNelbN8y7/th2pF0kkvTOphl6S6C+rUyYpbLhmgNNKDOS3+/hvnRLkayE0GRuyjl
Wio3mc+0jcp5Gzk1oceHjGQM8BnGDhpDAzcQ3qFME8G2snxHdhcGHdMpBkvapyFlC0VrPBVRAmkK
6sNY1tZZn3FOmAWItLp9JC5F9UwTCzl00odk6maEGG1Mtm3/NYqSfZpPEsDgunYQNX+RQIa56JQR
izPlOfdKcF0sTbHrQ+DBlTq6cxTL5wI4g18Miu72o7a37PrbnOulVy2p8CpEjg4WlfbKVNoRG1Xx
0ls3xYyxVmRQG2hJUChXzMd8Vr4x+2RWqaHhK0CPT0FDtlpJaF1QUGZCoevmyvDdGElQt7XyNGSS
cVWr4w41XAp+dHAiEKgUXjr2uMLNCpKZ56y4Aqa2j0gtOHYj2W/qke4iEaXg7bQpnHYpBda6bw75
LfDpkXkuvQpbaV4Wtf2Z23rrZ4rxRcP+sLTFT7NSou+zKn9Pqql4aIY0ORV62XlGqXjscsqKbSVR
E88QRu6zvcTggzPlimjx1Ak01LJjeDU1RXsYda4rJR22XpThfu5/C3GKXNIx/Wkp4yFurQqhAByG
AjD53ESuMMYH0cvfFwPiDWeKlApCPzpchl7Sae5RD3P6h2XwNUt0zY9XXir+VSaHyVGf2dnSPvq2
dEblEP57ssss8ZtA+0pwdAk6NjVa+N20EpL5aziaM+ld4soYxatk9bZfkrTt2IMvt9CvfxS1Ht0l
ck4YYFVMu7BtKDZFkjuoTXNlWg0CX2N8EabBTkKNeI4JlrQl8wewRGM3SHl6a0DviUk79E08aS5U
+y9IOXJPaUUJT3/KXOhNrt1yxhAy+2wiK86w9hIzbC1uVdk/CYz4lU/jHv7fcpVFBSCH9Ew5dvJN
85gazDWV7Nkm65dCNZYxdj+pkR6skPewm0MpqHsWur7X1PROWJnh0PTn8mfoaQOThNxf/kd/rh9K
uRE/wsKphvJ5JMXM06wIv04WuC2oQyiD2XlMhslteDsvnJ+EDv5vzKVdNs/+JDj5M8C8wDc6j+gX
fFVaSker8uhgAVxzlJqjttdUlQ+tPw16KZ/q4JncE09HQ6rm7RNqJSTIRDs4wSLOFkY5iiABJufY
L5uAZMgeR+S4VITCrUVyGSMddtNrq48PWlNNN9okBR7aE64QM9elPKyhiU3NfMV4xqmH5pe2yi3r
IQJbG7tLUFn7QU2JNVQ06rRLceyaJub62hfHWmNGaJCeSUOTozwsFQx+Yh734C92cz1iU6m62rFo
Mu8qmjaxTW593E+Rk/TohDjzcwT2uH4yCru7poS7vZjQhupJI+LPfqk6eqaioRUUyuEvKex+hMuA
ClS9G0bVPKolhiutEUguieOMppz/Lwqv1UU86mCKkMGn6bmX1JM6f6vbSrrJcBllVZRdQ5PtIYQl
A4mfFFR0yNFTouGn42TJqcEx8yFwhyGPna4hwSM0daen3v/M+fFs2Ki+QhxRfgEJslc5WQlFqnzV
TO+pLntdXsZ7mV/MS8Gu7tUUyqxS3iRWqThpO8K2h/ztUMu/FtJwWbrkbDec3mCUf2fGvMcYlXt2
fE1TXLh6Ysx4UrkaSUF4LQxRuX1t3QSyFJPBuEROPyh0q4zpTo/1aF9lGl+rXA5qUdjnk1LRC544
HM+y9Jgp/LohZXrHDgDiqvGz3I4k5XxD4D750tKDuEkYWMdhf4jnp0E2KhfvfJ2l8Unoxt00q3sa
c2kUqjuKR1haBVLfkUOc8EDE+Gv3Zupf6W5zgAa8UKnl0iFAX63nymM6R91dSC6pI0qxJ0H42KMg
8gpOLo09JWdFRnMkBX5TwU5u7XtyZ4ku0VZd3OILA8O+OQFpzwnUDezxABP5lNJRzgqBQEm/zEY8
cBpXU48r1EnkdueOGePxQUfwI+ISYks++UGscOpb4odezLUz5waj6Rrw/VzYs6NIbegLyWCQVteP
gXIxl+wmHQfkFa+qvaTurIIW70Ttq9Ey+bJBYroe6Tq9KFRSeowfq56ktWnZn/VByC56Tk36Oo+p
uQ/VkaM+kxp3iNuXBfRJ3ajLl2mWLnGLeY4IntFhJxEe1659IarcGS39ZUapMeXwoaRM8TOywR11
IvsRDCtsxwgBdrEmKDeTa5jpwkXuGJg1LCEr6o+2MXs6sR17OY5gEUuXCAgUcEjOk6GHQHa5TxCj
d1jTJM1ZQvnGlILpJhiRnxP+5AOBTJ1m/kalDcCnHv2siuVqUs3Ap1/LL0FqaXQszXDhDxpuF4KG
K/UBlYTlgDyUvAnrH1fMxgnThgFmtZy4KtEJ7msOQfznABu/ovUPvFCvXix9ONq9qThya3m2Hf3K
5/QFpYnsyNQlrhryrJEw27tIH/TDFFrfI2Ip9DxIfQQxZN6YVrdrs4lhkqI/ROZzzvyHdrRVek1W
GT7+5qsc77X0aoYRRv2ecjCOCGnlG45rr2qWjF1bMm4hgdFVOJuWRRrdx4QHmOWCOhRdJ07Izgem
qiLVqDNvVky6viPaavRhWX4Rqpocx7F/smbrV1Pjqq5yEnbtoeYKNV8PyADSBu+kYXWAK0mojxbk
C2lfHWNIycIAWm5wLbZEcxRmD0Ar6SWH4J2jaG39iskFcwZCtvSAbLJQPmRkSeykr8UoGKiXdnnG
R+cUuXXkaqg9xJwdTOvIGR2AL4gAylRnubmkk2zvsnz8AfTjV1AQdhAjAcJzm7g5pnh0oN5SDYcE
6fOuTpCQ9hKHMIaT4xgEN3ILXxAPh7n2CkEq+Evcj/siqRtPjsC4Ih6N/Vxdz0Cc/NR2vPTTdLIZ
BzGqyvZLi3eKH5L93h4ZhKfyXgJ75KidfJiSXCNRx0P0QiM0OthS9FLMzU2rh81NVwDjmaJGus1C
BV5SsTOiqrrpmEArllzcpPGESHOdmow1pHvrNc8hPrdq2rmVYdXs/dZjZNTezAhgCjComvO+VLS9
NmAk6NWpohjbJl5mjFdZAZ6ZtqSXGHBaa+WnuYRYxfWEyYIZZLtKV3M3y5M904avNXl4To/mICMM
x5XSEQ3jyOVTWeqDXTT7qUdJAM5q4vOfCBF4HBEtnIrk0svqOkI3gCkU+bcih1QTUwDSoS+59ozK
olf0gVyLEudoeMx69sJRdMuNneUPU2/90C19/Fpa9nPdZI3TqtnPOCESPoB55jDcPUwq+1dGflKq
i6esMZ8BrDg0SBW/C43stBTCg01buFLXArghK94N6vCgFMlT1Wk4LbpR93J0odOC2CmJpccimUEY
yB38iTn3oTWqzNWWZyNqal+eMlzs/JeGnrDnlO0Kcl78YOqjHSJUlCtlBX4blkhJ7U6JvEFSb0aV
VELwCdW+mocBP45rYu50R5Ep+5Cc94OxAF6FBuQ0Rp/jmWagI6YJTLEuW57ZJBIK+TvB9WYnmSN9
mIxLbormC3Io3PUIsYriLIsId6VOrntM/o0zwY1F2zow5IjM1Ceh7JRx9ccRMB9QZMPs7iqi5juK
z5l1lcp4fOK+059zpkvg3mS3RJXm6k2DQxsJ2zLUiGDkLj+osS47DW2xqRlhyiTtgBEa9Rjj4Nsu
waeaMfngTJal7Uk3Z30X5VnANBGycLOMOGQheDqGxix5sNp9HnPWzPP5MLfJXW6YpY9e/shBXfpw
RvgonXlbwOTYWZMquYYhu2bVDKSUlZwbEG9FpkbnpEGdhm0/8Zidc8CxB+4wYRfIf3TlFNmwBYM5
ewIyyGmei9YYGdLeNiO6IxYYmKa8n8b2yYrvI617SrqycPswxe5k7YYiMY78G03YGk6QuJId8udp
1uKl7YTAqq85oE3VUUs5cy2wEFHVRlik+jtFhMYeRVmxN7Xa0RXiJ/oGN5eyKMqtIsB5JuSmO0oj
BPFx/mxGvzJ+S7eWZntfxelv8Wh8p3+/Xz/iMTH6V50qF1z17LEBnSAnSKyh8O/tPMFsFRSNN/Zf
of6soK+rGDeWrvZeSlDE+VddS+kpCEK+gWndC6YgpL4kFdi+nNERPih94S+t9GHHvMIJwza66UsT
bv40gGPr4aYUDYEUon9cRP81V0JxU/Lr3XZLcwNRbO0IlCZVkKL1sQgUO7tRHxJr7cEaZugp3VqD
mG/7umx2raLKHinwmNJUQMpmn2RnS+nenBj/ry3+G22xYmv6v5MW/1cTL+W/SovfnvKHshiRsIaj
EbqrhsRYQ7j7h7JY+weGZYMcPqKkbdnAyPO7slg1URZjf7Rk2rL8pTZy4N+VxaryD1UgjUNabCkk
jVn/F2GxYqh8mw9Ic10mXBL+jG3RSlIUTfucfJujyGqnlCsX4BZQqXW3nLYbxA7LSYlJMhXLVLpF
FQ5k1qIACuqWGxlB0NvSehdh4TO1hHBHTc9GczsSWxTY83DalgAY5W0evcl/+rW5+q7MGde72zpz
Kw5vW6Q67fe2iI4yUWe7sJy/ROUQUiVbe9xyoYTNV1ksKwk/2CVr5/f9Rmlb2s3bfeSGLA5a/syZ
0fQ3BVKzNmEjXD3INjddkl4bnNMUSXiaHVen7UaQlrAwDUHNpr0visz+wZil9cO2SDnnrpuHTdS2
LZJNPC9uliazlwxEtBoiqanYr7+YhRfnQFaHn1gG8rxt3dtmdE3nFhUNE3/8OCd9pjvVGQiM3u9m
MLAQ9klRAiQH/XXXnYol1WV3W6RiiXpjW9xuJFtB0jFR+KOqRVNwKQHOlGvT+f1GMdavjx+Ddk26
/vz6QooRCbwm5Vxa94iGyxMRIZXsgx5nOKKHhgJcfl29PeD9USBknkAfEeWBLJ6pen0/08k+qUXe
nrYl5Y+luFcbxJv/ulmOp0DxGffmO2lSviCzaU9pR3C3sz1wuy+G9Yf8sOn91T+8ZqGuPy1od7Qk
c654n969etu8vvv2kbbXeHunbfH9c25PzNdhBfsawnVBIdBS3pagYQkInBlulG1x27zd1Ev2amky
E5v1Ge83DFJ/v6tzFToUZfL2iPf174/VcQadSmqskoJSr7D45duw4fZteVv9fmOu+8rb9m3lX97/
8FLbYlyPCRZfYP/re2xP2ZbeXufzS3x43z8tJvZPNR/L4+d3+PBKIJQpRA2QOj48+8P2f/PhPzzh
w+L7h/7w1L/cvj3y80f7/MgYZ5yjwccxUQoAcuLwf9+9t6X/cd3bcfF5c0xu7eHTSqnkqNkOndkk
gN399A4VSCuZssmqFdKIwtkLTmnvz3l/9KeX3TYYy10UV/qR0A1GomsHfFtSVnHi+91P60oY5/DN
16f8aXF76LZpW9puthfaXvL9Lo0JzoDb/Xx7uW1RH0mgd/79u28P3G62twFC+0Xqx2y3rRJpbQxf
t0VClQbZT9pF2cujuVdXebGxqmvAV+S0bVe1zbZyu7EyoSEl2jZtj9rWdvGoL665MMpu64Q40m6l
hG+b6JYby8O2KOthXt5+eBlhMMGcKgU5fRqid397LUkl+/hMyZIkJLTS3pwp5MJTwayM6XvcaC9k
a3dkY+JGjHLhTk3/PcXf6DbdtE4ufs6jDJwsihi3Uf6aq0K4oxWfmehW1GRWkuSaE3FSzfCHugzD
jkRZEj/wsbtBU5v+h0/59jVmysUO+tLI7/+QLG1are3u/7huEyF9eMh6ZXhvpr6JvbYr8h9ipbe+
6aeX/l+8DJTWHuOcddjezd4utts7vS1ua7eX+b0p/G8/SS7HCPtmUmi2PvHbp2mncleJ+f6D8OB/
I074Kw3Cp3XVJoZ71y781ct+Vk1sj/n8Ud5fYpM1fHqbT3c/PcROcCWmCB5mmzHEtF66xHo13Za2
ddtdruAXhULm7n39EK0a7e0hb4vbpmS7rm7P+fSK2918u0Jum98euT1pWd92W3rb/n7/7TUjTfJm
Sc+8RSGjySwlkOuVTh32lQ5tDrsxB+suI5zI5xB/yDjtW3lkbseIlD7KmvmUyh49Q9hdGpXiJMJe
OxgL0307drk+dz7qf/iWemrvmzwnCp4AuKFT9naFDSBNrVdVg7xdxaeUJpNEwQo82XG0akGzW9An
M+9JE5sp/EuQeNr6R7IQsTwwwvBj9cZC5X4J62DfVpN1ShtytLK4/iKbkraPyvZrFks/NgTArKyd
qkW/AWkAYFYgKdOfW7uw90Tf2b5O4UZPo70G0KMnodoZCHJwDGZpbR39SANSpubROKit1Lk6MNtI
S3c5AU0+id/jrkA+WKX1JZDiX2kxBvTDsUUkhnHFFCFy8EIYMLrAl2dkj+hWWpxjRuSeZZinTMjP
uQo2ljn/lTy3fsnYHfyW+UBmJr056rBRo7p1Wdt+buPd1roZ19oY3yNPlVCXZKnzbSjK3It65vuz
JCs7rYyTq3hcvpZZ/M3sFtVXxhe5fejD6lJrtGdqyJJy7lfmep6jXbA0FKOowjCajOUU31tA/SlI
dCQpTOzvNCM71EbP3isa4apbKcAqX8txwnfVhRKnRdoAc6TeCfVnNtjqKQ+i4TEzTTo+0XyPAeCq
ALmt68Hk9VZAnMFdmIdknoMpqqZfVa6g1qybAMN93fNfVNA1OsLEs2henKCI4mM3szWdG0it6Wns
OKniqi92Wtu6gFZbH5BC75q1/YPiOfmsrbCuiLv0bKMOKX+X8REHyssQ3dF4yHFFxb1ba43lVVW3
VwKZ7BSdnpoL+oWxvx5Xuz7maxnLeJyIwywikdwOfQW66Kv1QFzmsDfjeXT0VvpNig5BTaM+i+Sn
0l7KfRM0TkbUGDoL9aJmHamFlB0qau92ZbudPuEswu84VNHiaEVTuB2aesjrYGKKrD3WSUbNKYkj
r7Ya04vqNZg7Nj0qFWBY8vqg2t1LmPa/qoKsFbWmi0jLdKAG5c8wIm51cKulO6R2cFOpnUHLKnBn
G63CVP2UjJB+uZ1R/q0qpAMy2e69crLb6ldRaxe9D5RdVbE7+BGlHV9bYvSWmDuTYaDmJTLXaCEf
6BFlQTWvbC8P4thryV/ih2NmAxBUITBu4OBZlPtqGVtclAavE0AaScaXbpnujM5o/Ba8NX3tHloV
z5irKPIieb4ugDADCFobAfQ2lOXcmeYu5/ho07zxSIVw2iS56xntIz7PrLNBRpwXWDlQqD6nfK6d
anQVZ5Ekgcv3wcMWKj8mrFM+2PPM1QGaXKbCOM4TxcUms+lVWKo7TVl/V3FUubjMQGF1JVZbJc4v
M1QtZ4WDuflsPS7jwDW8ARBZ9UG3M9VQ2de69kUQfH1VJ91Do0bWYVlO+ULokjOTy4fSR2dCxhC6
TsP2WrZOeRTp+0nNLtPI9G9ItdkvS/0xknriS5b5MIxpeZxITxhwFrpd2LR+RVNjSYZv0MBJsADe
77Qc+G4J5xdLqJN3ovF1EpJ6HamCoEHIc6tHqW+JMu1U7SqoaVzZ8ytpT46hkqyjmVAzyaPl7Nbw
AvHQ6CQdD06r1RhJzyl741FvFqeHkzjrnBL0pordqM+eYWu69K9Kp+KTearWXtcjwg9joLMrR3CA
l0IpHFmZvnYd/Vg9GQ8Vf64jhui3ZQh+Iz7pOh5I/Uymh6CoAUZU+t7qbLJfanNXKVLtdZKK/7Ts
vpSENqz6aMygEoDyTlUfBlBZ3hLbJF9bhc+pcL6MSUswWSxh5+ekG0VZuutyuFzVagBEubXrAtHv
iCbZh8Sl1jWNLdX4mtvkiGhpSe+aOntZLi/eXIj72qyeOPoSSri0XkbI5l7Gvc4OUGVozEdT2knh
Ep4TUe+nphWOPBeDO+XhY8xhCrPtm1IqhKJ3U+0qtQm3AMImqMrUM4fIIu82Og5UbmkwGldpqHxR
ekQfnT1cyfqrnQWgxQVdj47OLXRXiyJo/qAG+UK+IuomqUhrN6KFYtid/pDRkh0sce5vDeqYZwTr
lBVbvIzwoBwLSWI9V9B9cvssZho29LYtPzTuUCsrXlxxTOJebFfuqDhO+gWhwE09pY1Xm+x7Y4rL
m7jSY9o9A4YD1266csDpruvSVyYIJQ5zVEidbe/KYCUHGdUanKE2+w46uc9I+tjIGNTF3F5Sssfm
REuAeeseZztMnfOsYWNELcGB5/Uh9pOxhuSrxWRTLHsoTraLEXJye1Pbz0PwtBhz6WqT/TQTsYnm
m3QKlPpuNwffml4/Dyi0PKxq1LdS47e8ySTPnIBXcaQUh4CZgBNW4qGYYnruARKYzDwLI5JR6RNz
2E22suuiOsU+HQN0N8RLbfWKazeIEkyLVU0lW4fZlCjsF+ULFbUceDQjop6WsaQbjxOEY0PJH4tl
0gCUFDAm+Ifx5uDctperGikHs/X2S9FrDRIBqDbU3W9Sqxz9YdZTp1Zi5CIWHt6FereKtrC5B3Ez
3UA725mor04lx4aZ4lzlRNJ53fBt6LGg06r3YiOAopWFXG6Ezg6NQCTFKY0L8TSm8Yy+Ampym8RP
AR6M05JIN2avfdcGAhFACJxkK1r3DAwLAtXYMsMxWdGlK6iLoLyrYP2lK2W4KUkm8OaKM9+Idqfq
Rr9Yk35VK/6Jep5oPZw3dHvJEuhkjV5rWTVQrm3JFUO175Pii0WBqOd8fDJCmretMl4XyRrWp4ve
10iC7SPZ8EO1Eu4sl9D1hkdQ643Xdd3FVmt6x7glMBNXtzoNOdHI5zLYTwZEGoSAjFiTChGjjP05
fehT5YoH8bepdxhQMiSr4RVx0d+rkbeSE2tXyOnsmrp5gnlWXykiutdozbCPdrsxiX6m05MxpqdZ
TL+yEQNAbUp0VEPl2BLw66paaoJZRMiXG23jTr/UtVEn12Q0ghB7tOzIRK4U3QRo7dzIkhSnNrGG
FIRR0CNEqRFDxz/WDKHpzVxV1VL4BoSDQzm4GW1qBz74kWCh3iGD3OQd3aWnKxsrWeutkuBjbU67
BU3YgXOcnysQxYwiube04Udvrpk2tP5ibNFdlEGR7SVkCXZ/riPDoM5rnOvqUGRzDFVL9sL2SLCF
cu7spWA8j6QxmZxKpJJrl5VKYm3lCu0VcaB62yrrqRPczd6YJg8g648CrD/yPpdfPPCW0PqCmL5i
Wrcv24q4A6SW/Cz3k1YAXiqq61CV78WIfxyr+oPe9z/pv5GDUNFcMSPkaGRYWFMkCKamkRgL3FEo
NJYaEU8ZYZEDUgnJ6TRPy4rwUr5CYkMlSp3BT9Lqiusgwy3D4ueuErcv4ZcDV8aiiYZSAxu+r2ub
JkxbUUAYiQ+RX4dufpXo6oRqTy9GLe9z24r3WZcHXqGHh57MJE8WTcU5b0GAtTbH5UHcJkZzyUIu
xpEqHXuC1a6rZLjR45+NJW6aURjPakHYRnyqJMbbU0qte0l+g3RXut0Ar0KzoR1a+sI+CtFGMjUq
JplGnwwi1Ggh2Y7IswNZCOvDiAkZjFNGJvTLxtJNAnEjVbxG2TVUugNawrR6UcQmAXbjjErDmFTI
ktJz3KFkNHGIjuEMqwY1WhFmz1G/hDiaF7xQzH8E9YrHjjh6oaUuhxejA6XXvWyk3DF1i9em0bd+
jr9g7TPgNY6/RIc+0R4UMkWGX0b4SDk+3Y24o8Z8UmE41qA5pWodWE6qPyq0yBI8/NeGlyjCPoQE
MCGouapwj/t2L4d7S7rGOvvdntv0msoRlEpVwwzXXrcp2tpmCY8hVWFAV8U3vWzJIuvQlg2kBEfB
sjft/jcMc7NH9zSS4x/Qqhun1lCYFHaMmWrsj1HW/WzyAPXCNJ0tAh5iQm491PQxiC77hyHlXpkg
vG7sa51wEQ0mmmVnnYN4/84CLFWKYBVKP2otcuSBSTL99PlLE9T8q/2jQqqXpwQDmQByejPIyFah
P7g1ngWrAdsiyieQz98i0ByEBmFMg8814z2vCAO5gYXaOmmnRIdBaGLfkDMWS8pd06XSRU704FIt
dXYhtFeTbBB926pxGo7NRCj22zrM7RVp22N+fH9WKILIy5uJgMf1lbYNw6J+6xZzwgI+eAiVHtr6
oc208TIqqPLMBqh3MQJdXtBArsRnPkj4KFUDoLyAUWxS96YPmhqncHzWNY4qSgQ3A27Vu269mbPg
rhlX7UJ5NsNRv2w3lCNxSEJZRzZq/r6uMOZ6v/QRh/wf6/qVmyq0WOxrCye9pQe3sPaD256dsTLr
CweF4JTfNYStCXFZ1htKs9XBmlfx6XqXLDX1kjRmfDv27duq9/WtoT3HDH9P2ypLqsUlgzjq4Tsv
/W3ddqOKQBzbUAcRsj7kwwZEbUCxP6zRRYkEYS6L4/bG20ODaHQYjakek9PK21ZtG2N4uGfdmB+2
VXpexTemSbpNGCV31ApLM50vnaLEd2M9gVarg+OoqNfynGRX06RDpFtvrIXjquwM+FV/rMvmodgH
aD1QZEuJ5FSUXa5UqT+leqpfsKHrb8/tY4N2DrootHatW0Aa40/N6HQvOhrOt/tID0EUlJnm4sBj
e1TpgpHRdEla63axOYeQCzVy7PTaxbZT6VaHDLfeUZnevN0wtXrpk2g5zRrqMUYhuAnwtnBx+ONx
Ewy+Q7bIEDrWdaZcGmdwB5e8yvubiqTFtz1qqeIQF2DnoG4hMZTR152GV/xOJITiBOF03h623QB4
F05gFdVhu7s9VrGglug1ns7tWds6rPYZZuH0OkOARFx8aF8yYugvYcoHVtX+FQ2ifdnWC0Set8ib
kTJYMt9jfVjQz8fKFBFZ8jyTWeBFjhWVsg37XznH3UEKbQP6KH4BQiRqX4lQP6yJupdtg9Il7VGu
1qzx9XHbBgI+tJuahG81STuJgX+EXC1XVaSAMyO3QYeV/s/HRnVtIgxrzX0mapS8cwLZSAqiO3Cn
ljdpM3JhMyhC1yRaaafaVN8QK8Z3/XqjdW13pKZUoDhBcrL1xv9fRfA3KgIV/zdky//8JwPsT4Sy
529tFEO0LouPkLLfn/ZPKQEkMlshvY0Whq0CHPsAKRPaP4inU4UFx+4PFcHGJxOaZSqWMBRuP/DJ
9H/omq7w3wLw0zTl/8Yn+4S61chzMSwogESjK8gY/kRlXTgd9BKhHHeprMde0aQzZ7rw2IXEdYZ9
XiDqY45hARDrbIWx4FieCxm4x2ZnbCuLOmVjH5Ksl6+lLP0bHvefMvz4dJDYbRNWm2bwA6GzqD5k
IodUzTIz6rQ7A1NqzRj4OrMlJhyWpB9jghe58NyTmAHdlEs7jKOVfmYoyqFHg+WaObNQJtzQchbS
5S09uQqW3mb6jhFKVcbotg9i+PcFDGFjcNUy+P5hR/gdBvcfBTWmMi66FprdilL8EDq//rhAA2QE
IZR0EXB8QmI3YZeOSO+1uwW330uzlKCslqQm7aQC0b9oAqRMZF+Ylvbq+DKHcscFQpxRfkVXQJjj
KxFmp5rp5Y1ZoqiSUr+zOuUREf0xLtfszTzId7Gom+MwtPfCFO05CBlJMvHz1Eo2r3Ipu/ub77T+
5P/6nUzGKGAjbYvvpnz+TkKNQ6KhMtz5ql7sm1Y2XSxw4JbG8NhjbCAwVNEJ5xipKaaWdQhQWJ/A
RM5XZDSP+9iqH61prs9mrkK6rpUbgufEWpgVCTxOA5IZQjWFqmnY/Q35cj1o/vzROXY0jiiOqs/p
DkVVBJTCbXEHlwtol5Tcz8p+zJlqZjnTcTMconOxrNq/Ob0GyjS9Vu1apt3ptE0PCVY6DBaA4mCL
Y+zqGRmMZCTskcy4DDXjs5SIa7i9sTubEF1FU0S3qzOvo49yjjS79UwTd1MSp/YpKM1sx77RI/6j
IEzYCq0VBRRclwvbrymUuukYRbsaMuteGqvyYKq3eljKdFtKGHmo5e6qIPDqAKF1j3bkWM/hTRwZ
9vV2kyYUn4x8rxtRjxFFvp6nOj4S5UaFHW6nFshEfiLPebXBgThIV58HqeyvE0n7b87Oa8dtbdu2
X0SAnMyvonJWBZftF6KcSE7mHL7+NLLW2V7b5+61gQsDgqRyqSQxjTlG760nKNu1edgzK/ylJrcG
Kuzbcq+Pu3sssayoulI/kaGRX1WqGEwfO8Y2a7fvLWrK+AXmXOVVA4QfRTOa1Sir8jDUKqI8pfgx
4pg/pFH9GfIRVkR4YA/ygvdmit/x/2NXtXQbiqOYqf5/pjk48D3awQbqpoj23Nm0txKnIgkDtiDS
PGKjbIEa1XAOGNJfQ9YjG2Ki6IIEeeBNwtdIYqGTQUeDCCgMRa326Ik8iyvChNxxWk+sJFwzc9/+
y9v+d0DrfEq2hQXg2wKezDt3/zhrWAQESWos7TGZiseJO3yCq3TDXQJk0EqdbZkJyYYP3JVDGhE+
kfoYKfFz7b5DvBQnS41+OSSx7XtY1Ad6gSvFCMneBMKxHsM22v3z29X+HycEIuB1x7bm9Hrnz3M0
0WGsyuNBe4AmKe+MsghjjL9GfXJmMtV6jpOBM84csFfGWZsyMlIC+UpQcnP45zeizyDNP85MDB9B
djgq78ZcDv+/XSz80W64NLGV2qx7LmPNOFfkcUrrnEf6KlSV9lPafQG9iUR+ii+BGBjL9ELclq9y
rJsts53kit2AdvMIsBLrlBSHginPqqph8CO0PrNx6PBlpB8NqX0QUfdENz+/ZuV47H0mo/hraq+y
S/UMJWHEnZl8xqmt/BdA/ZIB8edHxY1ISaHZpv5/zmS4ZnFiqr4Klyz6bmCgAm+rgmqudHuN0e+J
NfYvK3ceJDPNWTVD8pUgpAsLeYvMHX3aFrJpwbYQ+x3alP+QtLrVpAy7ySUgCEdMsPrnbWP9e8zL
sk/bFBdcM/hHws4fEFStkCqhP514VDVcbkEa6o6T9G6y2+/gke2bY2J5LJMIQ5Mdk4DCiuGUVpIc
AlzCLQscLZwgDuXDd3OObdPCeB5X5l/Rb3YeF+CeU6hOrDMDu35iliCsTidv/s1qAmevhnp1JL8G
nS1/Yd/WIBBdy1inyJO35Kjg0tDslGi4MT2TWqq7AYtbMTwBInfODUuZjQP/a68MNjMn2i6T011L
p5tdvs5NkmixVjNxz1hR/lJk62VRoT2U1j7qsg2OudSeNTfQX/HPVitN5MbRJJ2JadZw8S1dYThU
YbnlQ4lK77b//L0b87nijx2FmLYZjmuYussJhZ//7ZiQSQC7dXS1h+sWySyp6Z5Gsh9Pk11Vewuz
05Pidj0U1jw5j+PUrsJ+PFj56G6wZOJ9VQ1/29bGEc/vzsiUa4vdzTMNJh1SJVlGluE6cDCYEKGK
VcHzQf9vmeUSeKe36LMbakNMcs8B6d8ECctbrGTWi0ObFOPWadJbcXFyOoLlSKKViI3t1Mf7wsmT
ZzARGGgaY5tiXAKugB28lzZcN/QEB5FX7X/ZQ7V/V9N+7KFofJH6GXxf/yfQThlEC0LP0B745d5g
vkUrpw0/xwk7Yl0ygXIsBd9SX5WeH6Up3mnCSNu0X8XGUJzIE8GbVTDLpGe0/udtaP1ZtswyY8Nh
4aBqOBy0P6P20iYQkvZ1/egLPT9Jctrvrklsmxu/+vjyz5WtnAeFGFesyxUNr4RmQUnvzMH17i27
bwFOe2+OlblqhKJfKiIR8Dd06nn03cskchz5SOl3higU3DQxGXL1FK+bNhw3GR251lCfev2tt7gu
YpvC/1BYxj62m3clS/qDRjyTMpFLAwR2kxusTgfMHWM5uauwRJ9qQAVgZM7Or0NeUrtC9xA9rGEG
4cOOXDi2dl6Bp41NolfcYqun6rDuTR2bmjZekU/IeGzPUbspEk7N1B7w+HPxKU41bds5Ojj5oki3
LqmIXgjf36sDUXsQ1qcNJMgAgzuYjn/eJPjY/z3NgsA/tgMHlM5ZTRi29SfVeXJi1y6jMXjg/cmv
qTJ1W0NJEJNkDANy5Wya5Q9Ss5kYT6ODSS86unoWvjSTUh16M0680P7mDFV8NUesQswRpmltFHgg
Kb0Ptl05JOY1pI0A4Kw9aX1L6oC1jez8DQHY6hVN8LZt4viual+aptSeYn94bTpLvbT5He/eTe2U
YM0Xpu5CWX2PWmuXrgZ1AIprhk99J6zntFGOsR7gS5SiA5mwGTrMVA6HNAYOwoOykY/UGbD/c4JF
WjCka644eP0lTYkhebKjBPEQoXVhZ7l7C3q6dBBWFwTjkTswZgw7gLOmgyG8OrP7s27B4Pu4J9rH
kBpHMrr1TTDH3pINslHjIb7RzdmQJoWRRKnsnZ1k6yLAVlKbarYpnEEjLlU8uVPvP5hJW+05s3p/
3ZTyTevtai8RUg4V3K0p9g1sOSN7WjLVxIKnq6SkZxiEjrsqZYGQQ9Jk4WWh0NcSyFrvsxhrMafE
5kB6UY4/dKDopXHzeaw07QAgt/ammrxJckqOHZLgs1to6YZRPWqiDG5ePzx8pwg8TbbyCtyXgbLv
Whscm1juYhTEVcjnNI3rYLRnhQDIGxm/bVDdgD6XxIqDxux0FFYDFvlVqgK8JrTFS83uJ8EnyUnt
62vaJerOclDTVO2ITEVpH0bP3sPmTXYQ3X5oEklAFY7KZcIPZ/pqd5Xocu5dI7/W+vSeOVm4lXFi
PQi3XnHN0A6dY92Nyv9c0dG7R3mPiiiN1pXGDiENZaugc92XsZVsacr/MBLB5NhGxlF10MQRTRzy
Wp1ObLZoFhccKYw1+NB64CV1fI0gtG5kMTEsi5PilIzWveBQ2Q+F21zAU1RM9NwsPDt5+9PRSK5y
q1pewOnCxka0sMWbV1/9MSI/vHLptLYVaYdOehLuuKGdwfjK53rrlrh3p7pPMZvXlzayMY4azvCw
a6tdFwIEQcbHsqJmvCE3LVdk2hbbKAozDGI5/fw+rQghbK1157MKC6aDrWrxtU9+5QkH2JDY7h53
8tXlPfuUXHlQD5dR94N1C1l+HQmcIauSCpwTMtIiRbfgTHftrsfXPD8F63cK6puRTM1q0gVfK+N8
vPlFsMlNAwMig7PBUYdPBr91VlQVfPOkOG+DwudHNlHUbrOKiTq90xlX7+M09ncEYlmKiKPhSyKj
IUOAqgtkDUWGP5t08qLzj01umOc0tN6RG0Qb0572UTNYNwZH5S7Ja9IyTQVNmEPOo2UDKhWV+30M
DXjL+tfBhxrSydrHfAm1CT1YrW4WX4k+BZxrw+an3cjh6s43dqGCtnBoCrG2s0+g4MhZGBDOpkGA
vb1vDorw77nje0o5GS/5HGde4WaH9QA+2K06AkeqT0wVxbMViFOojNM1Unc2vYdVp4PpVthtv5Gp
/mP0FRupQArSb9ZPgCpbUYyFnqZVw6lAUFOwFoonZg6poTF6oy271DKBjG41uXFX366uhAiGwGlS
f0fYW0YCuk5915WGx4nAIkWty4+9jZLC8u17mw9fS3iZSTmEz0ZsbHwTEUWnT5/NkNQRLDjuSmvL
eF12dv7SG7dC2kD7S+3GeSok9Ebua8GcwQ5rn2k+ExkrTb3Gsvi1bqj2Yaf8DBuN8W/FTD9HwgYm
0ngl6eBVmU3mg+PnaIXRMq1alnTHv91l9c7jHZGFmB1mUXU30wtZFhUfDwUi22WdC9xQujfOytN2
8ciYmTOpmw+PzGycMdUQLxxkEWYwKN5LvKcfN+hAL8Ku7e0ww2zbmWP8+6Zyj+qsYLczg/1j4Cy7
sR3xY3EXGfgLVpbtE9+J5xFELjdYxcejjxwOsUW3R/6AEK+AENp33U6I9CADBWfc2L1/PB1G5xCg
9K5osvZYzTep7jdHpFqM/w28jUmJoBYJ+xq0CEiJYRjRzSJ/Oi43oabXR0XlBmPzdyvtqy0G62Tl
uzW5aQiatn2WvAZG8IrHtNo5EBZWbpYm+HzwJCW4flY6WUVrvdOik51xsExVx+B6Gp8FSoZ1KlLE
VP0xawfz0P07DPiPh1MvM3r4JaJKt5ab3oDJ3dXZJzET4u1ZzL/cYG6E4/yvh9WoGHsgLZ4rw5Jl
JDdciwuYov97L+h1oqKXxxI5dQW+wNPt7FYN2rNMjOCgkF0DT8hWdj0n+7Ug66EKhbtuLSIZ8Da8
aAZ90C4gTrVjMqViBV9DeTpVZa5sbO2nWliXvpckMxBxwZq20/CAWsiByqkEqlOi5MEht2mYvzBF
ZibYE1eUuC+M76JtAF10A2X2vXfr3dRH5opz5bBqO8hofl9sbcufZ08+eUnmCBULIGZN7PcKWxVf
FP2KY1+pv1CTvLsiXkfMzb0gZIUbN8kB7P8GqguB7bGxRna4sSlxzk48ZgeCGQ5OybU/MbQSlNY7
6ott75Bp2UxIxrCUtx6s0bMYkmWtnsCcVp4tkxyq0G9oZwYF9mcNUsmo1ydaQ0gn0HFjmweHEM3y
+sV2xeXr4AZVvVuekrPifvl/y73lud//9+N3/+OPf7+CGdIcbDol9P78m+kinf/9Z4pSjXbuOJz+
9trx8n9E2RFCnNnHgnSsv97x8nvFXBX5IfFHdSGw/c8fJef0NHlx17BFgBB//JXf7/733/v4MOip
qPmxsAYjIcIVo/QEzo9EQXVikosOmIDylZM3P9Bh4u4HZUedNq2F60MdttCCHpebCTGx15Ljg1Cw
4YQ/alu0ag2cYqf00GUBjDeRvEnTVk+qFTvrGA3Cil45zbBCfA9lBFVcDc1j1pXmMe5Ncp8z01Vh
2YXPvYPIerX8eLlpWQcdHduNPVEWGPIzPTK85SdcBc3jyPy7knLaLf9veWq5WR6mZmbsFfge9fwi
y/Nm4vx1r0iYbXaqdNe/f4FKHnIMq2UvLUYCxBBTS0dhJBfjzDQJQiEOViWJNZkUAo8mcy+BKvnP
5qzqof2UH/3ABCi23M0wm0xeXcxWsuWJ5aa3kM9sFjpmXsxa2lJ3CdjkCrDcfHD7/vVwARXaDPFB
TP3ryf+ID/0La8hr/X6ZIaiTjYvnuoRCNxFqbAuaCGI+JGJDd1DIxMNL0PTR9sNTsdgift984D5/
P17IlP/x4fKD30jJ5WEwhv+LFV0e//EKy3OUAx3pUzF4x3bm9S1PfgCfP36+4AB//2Ydxc3O5JJj
GgSuhKg+Pqid//EPLAjU5ae/b36/3PLcMg37/dzfPvjykz9eundLfJf6xdWLe0X7tPmLBjy0NmSW
D6AqOVZ187wYS/w0TtP98s0UCxJ+UomYS4kxW7bZ7y26PHQXpOMHw/fj/vL07/+63Ft2iOjDmrv8
QreAbzMbzawuo32nCur+fnKLTU2Gd8lCfPH9kGMA0m3ZA4ZJyPrzAnD88PZYqKQ34KtY+CAyNbMs
PcQ1xRNB5H/dVPVMLP/92DdR24NrNhEcWsXGnkxWGOxcy4suFGBTaAF9CR+tMCwmU6m2kYpqdPlW
l+1SUfhuRZm/FKzqDv5cwYh5A0/NaxI1uK9gP/7x9S/P/W0TfXiGlq33t7t+XECRjNr2q9MG320l
YoplRvlpzAmcmFoHYlppZ4928E+Dr/TrZDKHp5yEhGBVsOJSna2j1GTxysLeWb7feuQ5YVqE5AbY
aw4qa5p617ntHIDDYhNnSnVhBHEZIMy8mXfFQuPhZARGmcEhhsICAMvGFBzMCAvt26TViApy9cXs
u+ggYBHGanVyU+OBfUDsabR8i0BImuPVsONkY3AK5prHlKguq00uSusSteHLVCk2JYLxIvtS7qzS
+ZZzsgK+AVYn6jtS1yOu9UPkfi2rTLvmLZLgwdD9A8ycU0Ly+am21K9u6EBwE5L8REf7YiKBI9oZ
OopIYREB1rjFs+SkRdfoq/6Aao0FvWKM73hhvmagP06RpAOlqiyemDAJagPX2lY1gk09tsVq0PPh
4GrD94kBMG5rxd35QR3coTuF9rrOjOohg/GTaeX2YczsHwAyxi2cVXfvm5BGbNV9KrMgerLrqdwV
nXztUqPZMBxO1tpYAEMac2cj0958R7iqeDoa2V0dRIeeg+EWIIskFwixXRnlF1eqb0RYm1xifbKk
0iFY87UDLXQIsqqy70qmZtB+BnhmmdzTB71zQipPxmSFhyRKrlKSj5FY8cNw1fSl7WbahGF8G8So
fqqSPcHU+SlXcD9gNMcmJMZda3UOtUsnD76DEWSMuRTKkmhknZ4B2+P7ZOtXQn6ILIFEmPkDPHgh
f6U5fcpYTS2AsxkArhIc1zFlDnQmZCz75MSsxfSXoa6cd8LxYA2JVhCKGCQ7G5ReM7Tn2KKNY2p1
eRc1GEGz1nZJrbnnMnfw/igDdbZPIkXe3bqxLfe2NoxPUVjtTSS5im22D4Ecnm0H6KRMnfgEW6lm
V5Ms9LjQKY59nQyf+FPJEFOitPWIEGmbR9POaJDOcM5JV3wKOls74Go6lB0AnhZcH5TiwlkTGp5C
sh3N09ArX9t9EhuPcQAQm5AABXsl7E6R9k1RlN7D72pydQ0gtc8Sc98qzYNumTuouu5qEo7C6aK4
ujSxN37uzGTHILpKV/vE/IYKlhX6VtP6DUd3fh1Kdqyxn10wVXbSKvs5LHRxTt8nRs6fGvebKMYn
4FP+Q4uMr3ppDPdgANxKnMuFEV56NcltJsNbRdmXD1jq8/pTNVTmsyjRKwmCzWqVILaKHlXQhtZl
VNJ+DTRlPLoq0fMM118cIKC9KodNlsbVPquBxupOcWB9ekAUoe4ifTh3xsj8Ah4aiWSsf7MKGRXR
8UJI3h1f8ArCo7JPxulVFkn1EpMR5IvhDos/sIL64aSRV+VkbEVmQquYqaiW2JRIiSDXCzRsFRkq
Hvtm8Cg2yfok2enshBYBawnzA3AzwcmF/5+ZxI0IQAVV3JhrHenJqZnct6ETydmop8nrRDut1Yke
4ahOyVr3Df1E4TV4WSrkXit18pJsz9ey1jNTCUeNd85qX8GY0nxWciiJokv8i2JnP8cm+xwW9pb/
km1R97F3q21xKoe2fUJ68Ix9jX4CD9d4fXWmLQo0Kvubm0zaNSsclOjQl1H7f1GHCrhUAdtpDIVX
6BbuxAQnJGPX70LNX9yhfmmC0dkGhb3HAEVucPEZLfKVPNVhR2z0SnGHLyop1uscKc1GupW/nseP
mv5TBREGZ/JdA0yTTRclVDZVhdisJdB8/BrZun7IO8TXorX2reyeGlP+MmNZ7YeEucmMTU3g5HSs
ZV9qJtSzOrU6pOMTdgV1A8zZ8gwrm577jg6jnrEBdHDJNqvWxJLKqybUvW2fRSLFS6ijJWMccDbB
2KyYPNheqigBUV6dehoD9ZCH1bYzx7eJ7LNNEdTN1ewyiWcJM6JrP6u9UZ2DDJrcEA7rQXbOTvFZ
AY4KAWFyzgy1hoBEq57k+kS5mOC/m7Z4FrVDS0svbhAf07UTae05nb7lBAY+HNp1reifKeWsTc/0
AHfl+FlHKazrybkmEvTZRXq+00JZkpBTFZhY+vBV0f3uYas0wiYC1cfJaokF/h4Jo/qm1FC/inIC
4Biz09KNxGooe7Gy7WH0QOH39IDi4jE2XNPA68JVnAd9HBDVvp0ehBy2x+UZXw+qkz5kP8k2TfbW
7NIZc2sHOuvsGKayn2ok32LCuFf7HDAAs3dRwd8xZIcGXg7ttjd7jouWKDO4R/J1bCCLBrjNRieV
t8aHOJLNiO3erbgZstuQmskRegQgVFSCtYXdhyTHk21heCia8QeA6uuYE4wbjNG7olaQSbP5tJ3S
ix4zknkrikpKL6LISYemdT8iemib/UQNdbetZnfU1dw8DI6Cs60rGy69hvKcxOihDeNXNrb9J6hn
x5gAM4QiSfRUJ5Dc64jwt1xO99CN3/VwzC91lwEp1nX12DwUmyGgVRpbyYl+x9iFpbxh78oxC+h3
gxLDktgI69DlVv9Ka4XdV2kmAo91L9cD4+hY1lwr9e8059VdIlnCO7jMLoZ0EQ9NAlw6XtmqfwTF
F/7kdOj5FkhymD6HFpTIUUX3HytdzeReHz3foGXq880gciViPMffoCpmhVbax4YVx2/YwnwmeriB
w17U28oaac2pzHYLP8TKVofeRKX62TCS1643qGBpsbr+bNCNeot6YHiJzUwgLsMO3JN/NlR0PyVo
Ok8quu0Rqbjv9dHZ0RamuQJtTLXeGd5pVxV+M1+knqb9Fz2rtY1lBj+Diskc6nHjMQwKZWUTIry/
D0FnrUWWPOcBu3IXOd26Jt5zQwnDXjFON23S5dFlrdw3dn2bcDtsrGD4FLFqpoM8RS++1V6CAGZ1
aY7TDgO45/gG+bruD6BTyU7tOFwbBEQbUsauStxUaxifoBsM+001flHVJXtX9Db+iIzdpS1+Msx5
Mluh/tCViEaya71x9So28WivNQNdVZHYr+GUTu9hYOH2lVPG/lFSM3axczJi1PqFgLDq2mQBK2bv
IsKGsKGrn9Qy+2aT2uVGdX+E0jkRmY3Lmajq9jwFoXsurPQGbYm6HvXIJkpg2dYxK42KWvrMUrx1
Y/tBLjyVl5/sW/xpu1hzHlOZVXuY1/BYJ2wCQivybZKUxbYfrHUYkARXD4Afw7RHACFxFfmxtL64
AUgYImBWZmKV517r1n0/BCe1IdU0jnt138S4S/pAv6ODd+5m1u98mw5G0kcnRoJ7Wtn0VYzpS+ki
ky85GdSMY9ZaSxsu12cAK0y6Y9nqTxLNjJeYVrMvlZpq2YqTA8MqfhugSJpQ7IeJPniqK86IEugX
z1RM+VoA61w1apNsGltFiOQ69wJz6zEW6hcAocU60big2AxVs6E7UyrgcuDCty/s4Udpardh3Ba9
xbkajuupjN07KtCb0Gi2aGV2iCc79pqUbOrUtHEB518KDcNCWyg7QqXrlTLZ/koyfdvVPW+Hskqi
iWi6Q0g+tiS5/uA6bbweFOcXBY9+Uios3ZVrTEQs9geLa9sN/dOhKmG2tx1peLYzvFs1AxhDaSPI
vfGNiNbjMPiUTVYNW77CqRfjr3Ny3eSgNxqvSaxrBtUbo/lXsxjtn1ntvxv5l0hXhydLqjcyIb/k
SEtvtlu8EfigHRthpBtR1Di9Z6t+KU1zr2jtKY/7YgONpfbCTEsvFvkUOhcW5JZdekWLdQzn10zN
JvGEZ5Wu9tIlxV5X/JRJ2+Qcidpj9KU6T6BOoeLjTUww7GCHQDuHuDDdqUUndpoxOIjzp1/0xokW
zfiycpvNB7LeKqxxPwXal7z3L5RH9dHRrV0lg+mqkm0TVcO9wxgWpF9Ko9fuIsQ5pZVlsTbxsN4G
tsSq0Ct/48DhhMewyrVG3/ljcx8bp8Xv5R9z49kqE+OiNY3pkdKeX0TYPRJpwZ+yoovrJyP2ZiKG
E604Bq4WehhHw90izwyiRKCvJ+qW86tHv6RmyGFWTIPMGXHfFetqLsZjZbh+63TmN63EEWxzGU0x
pDsEq177sf6ukUBgMKA+d06/V516OrQW+Hu+hZER8JTxytF62ceRya7jIC0OfdT/Qoa4C7WS340N
pv0Ma1aDYFwdDdSUqnEq2+Qn+XzTGhmOSnGUx0cL9ajlp9oTQNdPuPHOTGnyazB8VQqEmg5NyDuC
aLkOSq73y02M2PVSpuMbqN52T+VHakZq7lOnZH0GFMYzJEok4tC80BjTPcublxrbXhN/risDqaSr
BaAIsUIZ6EY2PZ631TJ2ykV3lL2vX6RffvqrNZDg9Qti5ZTz5BCf+X/ddkRuikXDPWesRyDkCMjR
XGz2sev8YOK/52SAn6+OH2Uca6dAWsbWl+Np1G02uGoqF8MloNMvhbXWBuXJ6MefrK/rvTKa38SQ
JWupZOG+D+FPsyY6Jab5mQGfcwDS4CLIVX/kU0F8+pQpxG6Z9altsWRw3OwhnMdMxOAOM1Xxscc1
qHSBfeuZQV8opwdv4Kf3jH4257ppeaAFLA5lw8OwwBir56N6VGw34uoW55s6w/EoGXzsWBFXc/g1
F2jWIKcsV+VmTKe7laSwLegjtxWzG9gR+UpziTtBn4D6alN37Z5BhP5m5j/UifpoxG7VsBo7UIe/
sc/Up1p/auhqPOLYxTxHl6ZR1XSL1XS4jwKiOWByj900guxoGA/TVU70FzDBy+ySNDq+uVTfW6ov
OUc74XYqXEoEv009Qef1KCTU8C6pqeeRdW2DLG3WtRG9kVAaX8wq84ENNM3c4CIVNrTdXTiq+Kgd
o98pNnUmtpHkxIuNBsY/eyzHvVVbqN0q4a9gARAN0tQ/iqjzL0MR3EXQ3cLIdz8NjYZEOVO1E9dd
sigLp15FrBZVhIHHjAADVA5GuncRCmIPARVtmO2GqW95TZO83DWxDqtzLNKNohOYl48rS2nEkzHK
n3nPjBXH3bCLfbM9u2ns7k0GZV7WaL+UWtUvdp1uprYqb33f12srimaELNFdldPuM4vxeTwPt0Mw
31cl3cd1Hp4hQID+80nfZj40HHPb7e/hJI8W/Rkl7G99bb0WhXKxgEtvgSg269ZVD4g7xksjXezU
adBe7CC5gQZRPWtekASlKa/p1L5hKNvaXSx+gGVYpamLJ8hoxWvPKdFtrOilqxoGv519LWtRfnXT
blsZyXch3ID1uHguTSXaxz4qCuHqcAD0Nn20M/4U0PTWx824geVBlLoDsgPxyR35JVDtiqMBavyG
YoxcisaSG+y9podaB2bydlky9G0EONCuBQI6u7sQD4MoKhcb2yeWtSp8eOuc01B8ZxN75MhqfS5K
pKbJY1CwRmB8yaS9qPZliPhyihA7Fnr/opsjn5AxPwMDXxC6jRejAV86hETQ+M7aEC0xvq3WMsHA
wlA3RsT8Tn13qaDMsuI7jovPXRwrx9YU8knTGYYUG8eoRm+xJDgOixfVIOsgLIJs3QXBN8PEdevK
p4DTxTVUMmjcYOh1luROPCDlCV2IIx2Cy7olmcSZEtWrWOp5zFGULeEox0ASr27jTT2TMK6MYca6
Ecyshfl859SviszcDXwA5cAIXkfNhNsWXAPsw5yZfZ0aNhxBcmyTuBXbJo80Bk7Qru1HhlCSA7Vi
lucrNwE3OO4qYwMCvD2ppNSbIeqm5B40Q3go5tNsP8Jgbuyw2OVd+RxjtUYEftEZ4e/ReacMfI3t
R39NrZ+kS0VdFe54GyeWCzji5XbK/LexqIpNIBycvElR3/T+ztUoOiu1/XlpwSR2b3hmKLR9/EXP
E40ZLoIgzL8cbpMxMETs1HUdQMVUqp9RZSa0U3vjnnXdDzO1TvAf+k0tVZT6BP969mA+m3UGUj83
kU2UI9VB7j46VxsPcVGxZtUHny5p8YuP/dDL6DXNArGuaZl6OnjiVVaYFEfwHrx+lnCEvvq10ST5
NbjQkN026TrVB/adMLNuxIYco9HYDlMV7QpE3GtCr6atEvrlXtg57T+bylrXi+RJaMmr00VP7hAY
hyCIwBF1FCCW2pFwSew2rA3zOtR2ewJ/kqlXI/fHo1noP3FMZ2eNfMmBgGzg7qgnIhXnLfrb3pNE
8kCI5woXUanA+IAXVQKyxtQ9FxgdGse6MC9h3KUnGfu3PlO3jp2b731xEVPonPWUPhLBssHWlNOP
WKkCL1Vb9qdqKg9tFPnU3PnPRQzvD863DALG24pelVyFsI52Kh8SwvJU4wKElk9oBJjpX7N1e2TF
hDjO6HAbfqPgisD7Cvp+1ZBcdCe/d1ZEszGHQChz5KkxRzMhhD0Bx211yXvnbAZa9kTfVnhaZNlr
qqnXRpbRjnEz6oHIBFPUWl+MoqhOZYBHorWNaFMlPmkGNb77saxRPDgDow+ynizfApGQokmS+cnv
WpXJtsts3w3Cl5GRBFJd9CFZrnmytIjyRHu7r1XtPCWFcfGRReOp743xeUxCoolg/GxpK0HnnluP
kvQPgq7uIh7o0itjjACUdHgWw2dpKZ86n/mLg+bzFMTFrY5m8aKrrIXO9JRw7uDYu0+FLe3TcpMo
BvtcnT4l5EOg3DR+hqxREQ6jnlv1SvY+yitVcn6G2TG8xZGN7jTcZFqIvSGL3ZfCcJ8TDoRTULsb
q3bnozqmGTcktLhA8N9QwtU3gZnV9dWEczw8ctquCiYb201+lS7kQbuYuJDVxUWPU/XEkKU5jBO5
7WEeNkcTzb8WK+cSlMhrNMj4UX0TdbnLojx+5eqsnTOCi1ZVuTMUIZ9VlPUAF3BdIgMdL6T/eMoU
17sBDBEijmoCv8/JQqueWKIoe7Uvoh2kmlUZMv9QnSraqz+GUCHFt+NsH+vKc9bwSOC7HxvNvYxp
fFByKE+lUpE8qomv2GWdjZZWHFFOKSEE0OWNBrHqKWptIxv2eBzoYYVC92JRejRsov0I/5tTkObv
UYggFxpTekup43idBSOFxYi1VvzyWa31YddrIeAT3X7KAOHrDVq93NGuaRZ/baZZQdMV9VMG7SLr
ZwABa7VTkZvOQWY0CrUob06lAu9hEOotzPL/Ye9MluNWsi37L2+Oa4CjccegBhWB6BkkRVIUxQmM
oq7Q940D+Pq3ELqZeSvNqtJq/iawCIkSEQHAm3P2XvuVr6AGF8USfLatRzvm45d0KLeI24t9o1Jv
O4BIC2xWxAc0uvB0qbDEMIn9xhN3c278MPRI6rqql70k5nNfJ699VEzHONTzpi+9kcJqcg3JYyAz
bOzvcoULHrx8Ad/+h1+VQaJE8ZEymm5s5Cs4fqJrna2oEmGnezjjjEZeUgXuhInDwG795pLrQqnj
Gxl84TnvjBe77uv7LmLcko4VHprWCuLJX76001g+htMvwjn73Rizu6DkMz9CI0gfpizdmLJ8a826
O1dYxpDmmchokmVEI1v216GsxW502T8IgD56dK+Yjtyr52efxO3kp0rNOKv75dkn1mBLua69nzRE
+ZAojrZ9Zs7xN3NTyEsndmFHoqyBS/M4+k/UvbNnw/iVz311oGc4bp11q6Pr7G6iMnLNzRwlTpRw
t8ESu/My+yF1qurBt2Rxn3dff78RI/cFkmxykhHseU4pL4aNYNUoNRlRjsOXzObsJRGam8SKxju7
d3sAUzN8pHaRx5vhQmhWUKJjR0mrqDqAw6c15am7BkJRICKjutNz+m3QVPKIJH6saFh18UBG2kRG
CXlZLZUocbztFPkIqH5T4yi7nuubMt4rt0dg68mDSBYIb+YM9yGheDel06MbseOMABHE1vTAGbBC
V/M+1yLfQeybdmh+DxUXa8uaxgpQh8qrtzQfC3E/ezIUXHDMlrd32ux7tI4nEkc1IAfjC4ASojjH
eTqiYzQClpHyOM7Njk31F9zh+krfwDg0mviiZm071h3TvvbR7Dn1hiYWK9aSZTGSmHRTD0wOFLvU
xsB/sSlhLJLMXhHE41F8Yh5uYCiKWJaQ/btL40Ip7Gpkc2RqQ9DpejSJ/XhQAwW5aLJex4ptWaM/
KWBmx9mZYfjrQm2tupVk+iHnt0Vv39WgXWpzSR/YJ695RIm7VbFLL6KsK8yipLW0vWu9UNAfqXRT
Yz26Us8vzkpqihiyopmwIVPOz7pz+QnCM9CVWTDr1uUZ4VfkTd1RXMBolBq0SKpZBWE7oMvBQkO8
g3iRhEP0SHgLR2CvsSnzalX/Ca/HORmsi+9LAqkoxAWZkXjvNh5F6QEaHOyegWlQF4K3/U0hzeFo
ct1gM2zbeialEnVHAGOqPYKXoH5XXEbUfLhoYxeN9GqfhA1zRxPrXEVN+jhSz9h6E6Xerk/7c43c
gp6mdw9SLQkWNlx3rSe+hd77FHkkHFi40bTS9Cta0H6Ep1GGm9h3mrGzjx3xdbSrH45o9H2oDqLw
O/bPbIDq0Gf94RVPS4wheWoPpTvUxJsZO10kz4XQJDYNXv+4VAW5num2Ap+3vXXmspxHvba0OvbW
zNUTBKG1jbDuhZNe5PwyOAjQ5yr3GSDz+YEUQQRaRKe5yuZD+mEgKvtosFO6y50fBnLcQzREAU2J
hmlzkAEdzGg751586clhII4sC18L4mtUjHuktHraxM2id0mbUA2B2oNywYmCbrbrQ1lQgu31ZZhH
/fgSIVaCAQICPn1l6dQEiJlTJmSwx4O3HFVo0yoBSHMCPfoVqfR08Z1JX2Y6RVPn2udBZ821Hcvi
4KvlB+S88mIKu7jcXlVuXV6g5L5GTVvvQ7tazhHBVefbq2mxcYYaM7WkvCO5h8K2h9G2d9EJtBaZ
0kIgG1MJaItpqJ409iE6yVzmclwBY6lvbipZ4lcgnPVlbqMWoBM29jZSDjyveLq2tO9v9rKS9urz
kn4ixHponND73rFfiX3rez3J4cnOk/oiNYzDXtfwgg15sbPVVJBQDOyq5SrGXn+x03dkie5zD3bL
mX1Szkz47cWlqrshsCohwKH+qpLiLWblf6D9QFUX9TqT8iL3rG3PtMxYfxXJOYmmN8ckhg6sxBT4
ymYTWaQfN33EFM2Up3XSXBdHRxuU0qjLdUkhU6maQK3xJfZTaEoxIyVlqI+BE0nR6m1QU/yyehcA
qctj3JreqlfpL6PjvBbW9IQ8zw+itPpMk6UAigkVVpATQgrG1QnJUOp63Lu+MxAGQyqAr8ZLS7vo
4ofFXU0wSKBrbLxOxarb7gfsGj5AHNf+GuF7P7NM8oKeLjfVU2aHHkYQtBICGltxn9SzvU9W4XJp
KFJiEpCZ+VB02xof3Q59t9p3BdWTRNvGdi7BCcr6ZQCkuosUo0RphhjP6U5t03Lut9kaJ9dNFMxb
36KsqHvi29os3XWQq2jtVe6XJPFy9KnuKb2igQy/2l1DM57Rfut7KFISmVMbLecPpOHN0XTPkWF4
V0pZLPuFsUs6U3xVufyzaNBFMW8eCjovxdA1qN5VguuSmu7iuswDcwXZi/6iRoJQxhSem/Foa9M8
GsUPjC7VYaySh5iCLLRIqzt2nbfrPH3IhlR+6iNY8R3RVMNTJdoHctLaoHWNnDwT6p+AJbxNko12
EGe+xUpbWA/N2F9TMlg2RfVWUFIjO9CRjC+QPkUtwZuF7PIkoonZL5vd0c97fC8eRLEp8qGyyiK/
TuXwOaUWdckwO9mz/NpYtEgamcFkdFLc4n2hd31NGAR9CyyCxJR5yreubFC+tOS9nWuIMOC+7kXV
FY+9K/Z2oqNrp6zHeYjho5g5wLCqmM9xhKHeLE36YfSf2P+tmkd9bzjSPLVL93TzE/SO9YLAszr1
Pesix0mfSbwcj0vpvfaOBAFYyxmXivHT1cwURZw1O2JifOw2GpseXSewpJZ9V/b9R9Q2/SUZ51VA
6v42Pv8PEeU/EFEs3/1/AlH+d5t9lN1H93ccyu9/8xcNRfl/INF3pFxtdYKwCqyYfwWr+M4fnsWA
5OGpc12c8PiEsc/08f/6L9v7Y3U/OtBKbNullsm/+kewiv2HaVn8tOKP1zyU/69kFWEJPs/fXLOu
ZfHfmcjapWW5wFa8f3MrN5DDnFoMzgnBr0Lt4zBCFt0FRMBr7sgEzkVCnd9zAL7vZbfFx+KdPL/9
Lif2qfhgk2MEBkp5xffOz2PKKqqFN8puwAK2BSjmWhU6OdnLMO3gaXjnOMmp0FwHCoO7VBQjaUjU
QcdBfovmdDr4Rgp4muZ/lNFuQjQ24+a5BrFKp71RsMTEMUVOs7CzXRLa5A5aWAu3YQqkzCyZ5WMM
lcTkgWssLHsEACx/MYZ4zx1lO81CTUBzesjd8Jh3tMXLAcoohTCo+ZPpHoBubbgsZAyaqP3lHD86
pS9OOcHuWfF+auuYYu4CcLhRc8AStYMC7NwXqloe0yS1iIZi69R9iT3d3xkqXdg4MVRXFZXmKsfQ
QkJcUqXJ4wo7SKjjbiuRTg/uumVR1b7HTLdDLGfBJcQ04xThBJam+rN05Z+htHP2a9WbP4tiU+iS
BcVymZcFH2lFZpeZj+Hm3ho7faoGSIUh3qIW3BypfJ5IbSyA86suxHPBGobVcfzNX3DLE8nq7OfC
KLmsgMgW/SvMp4cef05ODSpoTLLrnDE2IOjW2CJQ5mZD4lw8vVZczbXfiGFzATyoB1Fv8E9+Cyv8
V6AJ2m2YhfswStAbeM0+BEZYNEaFK2c0D1Tir66FaLShLeur81jZDXvlHNcmaogNlaeIpQNVSxPl
KpD1eN5GLhUTWvObpkXgkayYQw/D0aLL98rMnqquPcmufqdSn2yawl/uQ6SFrIlvHeM2Oc1+dy+i
hmJv5hAmFuPmNMt36hh+g527Sw8SYoSIys8UjcgQT09ra0PN6ZHCL0E97vQeqxVIQtyhLhyq6aYF
lC06zV5tHXtPvZmtO+zzdgRb41s/DaqVELtDv35pSTA8y7zgc1nyg/Xud0eB6fMGrm7jVh9yBMAb
6awE80ynOzEMeSwicS0qGOjET4QXQLNZjcVEUEgChgWOluSc72ad/LmIFk4GqZT4sZ09xJFNjyA/
pyme0qPe0J9OOd3oYxSRe8rCRyONpp1fzG+pLY6i8A6zINK8cREOdZH/JAsmb+NPd4nNp25yP8ck
dw5ZGR3TsvsZxpCos3yOacGLL51Wz3k82rvXKlX1vuSsNwNJf5t1Tz4N3mOboWmrtlbnJ4EhGzad
Wco6DLyqna65pgDnrW7YrNELXMkeqIz9DmQ13Y3MbNsKVSz7vS2bIWirbshF7THFl09IasaDt1BI
ARH7Gg/ElHmogCYe6Fjkr7XpfK9wJsdtfyFVdePjqdqYO13pK5+JesLVStRTyhPXKwqXibgPWwmm
D8nXtvQtqm8jDM9ctweR2TiEjNOYSzhtBIVHaL6aIT1OTjMg+rY2iJgTUBvFpxgRZ8xF8djIHndD
nrxERjwG7LevkU94S1FaIigaHJLWmA1Qe/Uvw0ZYbeTg4gcT/Q3hQkabnpXhvHd5HN87iOXC7403
QS+cYu/s4Py0+4Ss2omFMQvcX4g+FCGrCLKjJ1WHmN+wxz874iyF/IkgV+0L+ri7BOsWNZ0CbbIT
78xoDV5EkQl7mZSGtt9BHnrLVhsYcwC3Oc78TQUsewsD7jtazKdptbbwUOoT5QX45mt/Vxkln4ao
U5sb1B4n6CLUReaaKAQBke8o195rsaxhIaOVMpYl06ZIpnc9EzdqrvY+Q/5wkmvrtj8BtBIvjBZl
kXUZVB1h7vi2rANXjbpUvi+G9MHOmnw/Z1hfUGyiawqpnSj2FVZn+hTr2nPMowKdiD5ni+/xjuLe
1mP0OWZ5U27yn9WExCPSFawb9SgS4Ar0cUw2eOxsmxz7Uz2MO8Pz1WXQ0ZPoCRzvaP/v2WNvTZcU
BuM6myBw7ARvfQIHM0LAf5YFQSqz1+WHiVr4XE13RdhdYxURF4pAK1A5zrDJTo1DTxI2YWxoa2vg
KFZcJdtcx9G+b4rX0KXML8S07eMu2dmhhtU+eh6yk1SgpeQ3xG2+F4UwPiYrF0cAzUyxBC6wdS0f
RkBbcPMVycQ9gt0Kemc3vRlkO6BgejP6stvmWFUpiYDqNctlC4WeZEcL9VuSPbR0hVHR035ySrR3
FMAOLtEBiPAY8fxNBdTokM4tDemWXXluu6+qil4bNoY7grMNMgQKDFJuaSOprTAZzwqJxXCfe8I+
6DyLAk1G7kZE2Ued6K9p1S6vizp2jq8II4WFKDLMpfpYRulwFBR39z1sWu4ZAJjDtAG78VCOZAK7
/jli+wJZm8rWSm8AS30OlX1sSw5ZnRzRTiT0XPzX0Yu/JuylIhxaiecfTJLFN6oe76incKpDxJVF
27wRtI8QG6UbKvf5YXRp2I3QpZmBxp1uXkF1EwkbUn2oF34QgzK7LwgMG4ouZTY/Z6V48HrO0WAg
2aztPVKKiesw+hZFDTHDWTh/mQvvHd8gVahJn5bE8i9uhMG4wqDUwpgPWx5kShYHqx7iawi4J5mL
/o5SFHuG6gi9KwnY/37MNLFScSlDie6idn5ho+HOn/dk9IBxatiOIFc0cySok/arYEgg/g9G/EC1
NL9apLZFPHzuZF/DxT6SjOmdKGVsVcUXmuAaMJfwT7//VqSus20xiG9NmCQxLVgwOsXJgji/M+T8
6D4MMzdeZjXvngmwwNBM0BrpgmQwC9K2ptFbTFz9LDkgHQ40Qk/GFudHy4NIbOzwBnGLVjNiV2/I
vWB5k2b/jhESBk2oHitWb/j75o5qoRNdoJ68k9/NrkxIVkA6e0kNgx71OmsPUdicENr455QvUIbO
uJNRFwY2IcuLYUOAcOorAn3Y7NELwMl4bxZ/Ijmnlz279Ea7U6jzDweWetDVzKRlFq0afgarLunS
IwozSDr+F5ro09Yll3mbOPO3ObGbgHLthHiVnazZdAZ7chKTeMIIbenFKW0BYZNLG27DWGXUOq2I
uv90WrSb7NI+VlQNQhhcS0K6Kk33xWfsYhU4bEZ1mmyuejbDsLBs4pLGwg78MRnu6m5JAmqYRdDG
GcSG0D8Ovk8xx66JqrHjjzyLNQF77T5fFMrTZtrJyp6DCN0rdyQ3aE5TV5BesAwv4zTiCOi0ec0l
5shUrgmnVeBE4s2VTb0rPSAqimjT25qLmmUwk09zUmnHXRueOyOtAxoulpuzDVXeXW1LNN4eU+Bs
NtZ2iVlZtOhJLQunWeraSWAOWFbDmjD3+MHXY8QMNnNKjflEr+7Yh+1TnMBOcBdL0QhcgoaL0NLB
Giz7Wzf088lK63qfliGUNttjKYE60xgbSXnAH4957x5c32V3zsXcFpPn72Y7yk+eQ/dsectZu2Dq
pw8rpna8ykW+W0XzYwijJmjLCIf9sBNj2G2sVJWHac2USPPpMg+RT/qfi0hcjL+sLpIA+uDpSptB
edbSo9wUr8s2h+XmCv1xpu9jpe17/Uvb9ccce/umsq+FoO2a5ACA48F+a0DmDxk4F2et0OYJRYZJ
7VkiqnNTweVCMtkSytphATgJS8N4GQYzIDf7CRn/FOQU7/a2rEApIcUd6yGYakRHbu/AwZ+Uza4D
hWZrEizoyeypqxjeXSN9xmXtBmnfz6taBP++oLhmmg+IFVhuAh7MJLae3Ce0xaOjW57kTyWjnWsO
1mY0Sp6TNsiUhkmdj5eq+LnEPnaEEVe7p9SFnav5MmsoewDDsF3sk6r7ZK30zkqvnEgAqiq0U/A4
Azcz5a6dh27XT2PgicjaVCJC0ulVhD2QLwD+otmN3khMFsD8Auq0ybYlIH3mLprNU2oN3nUACL7V
OvxcgHLuyUqiiVzauzLF9dN1SL+VAbAaRr29z+JR7pVFfvUcxyy+8v4BqRpJt6NiiKPBmlXGJeMB
PLW2QJ5P4HiU9t9UHK/Aq/S96PBRpQY91SVEt4XUhGJiiR550DTmN/6XYU4xNPjDaZLINCNF7NAA
EcRuF8Qv9q/czp/HhqHUs64qRkQz+qO3TSt/l2fmQ9TtzQRprxN28FzoVEStrXZ6VYvjUQiT8GRk
tE9R471GiISRCOjqQANg9ah9XdiFbeR48cTDGLGWiExyHsvJ20YtieQzysDINT7t6mD2LGXLbnR2
XUaZu+JG3juYj1qjO2SJ8SPVdG2oBSDlq5jhXBg4WzY7RBhIOIzCjM7ODphAgAj4rPLVr94044ZF
LfO5FVsbSlvtNqMgqrqmoD+U2exWVQoSK/+lsDvFgBRSaJ+HKqunbT373xNHfLPMsH+G+f1koo0L
0vqYOwTPpNFXWXLlsoT8h4gtezmzN2meHLRhW38ZAXmhCQhoWm7QpX1YsCa2HljJvdexykJ2HaDS
g+RRZS++HO9IumqP1eC8GH7cbOp23iNkdgbzJU0JfZ5I2m4GYmViK76YQ5Khq6Ll5qvmdZ7xDc4z
CvEocbFUuF/rNOWyizcfS06A7Z55j2WUbQX0n0ukjymQdPjOe4gxwZh7Z4rdbTDQXEBx4eztzNLb
sfred0a4rRJz3Av9rpMY1xtDQVIqdUhj8awgN+emU784xQEjKtkiHtj71sTyp2QwLmt0O/piFxKl
Tz7ztko/yyj+lqrGvaPOc12MWW2YLyfrF0F/79EQnlVv0vDDAEhm3dq11DuBcRR3EVoBkN1bw+UZ
julVWpwj1kX0PgvhOJQgwlNEPNGagDLnd7QLaWDp9F6a+udQ/hLa94OKci3J4wMKkIzAJK3pShnY
JumrEpCmx4DC9770JnqcUUrgTnUvoRZ9wTS6ISENMp2AYdVYBhJAdTXR1rB7M0gbBFUD5PApD9vw
OHTJtujZVaoGKxi0Gn1EQBJUeX/XO+7CmEqNit7FHgTci9CNPCl7+VbIfWXg9StSBpcKoGVW9OLY
s+LxaHsFo4aJT1MEdbaq71GqZUyo7JvsvLxaLklqvZotxlPztR79r63Nk0bDDJvosrc98akxJmy8
lHvZQSWP5Bvvex9fPaparoiusL5fRpMhKlnDMkbahFGRPk8xdPEypiyzBU73nMMhYC+G8q+hNNTX
s+Z2MsVTuSRvqNm7J2vV4SPY/ljcg+7S+oQn5s1DE3/t/R6QIyZWyH9cUQawxKnRPuG26Aau9e+X
t/dp8TMbVHVCPZmitF92dUsY7+1geerg8cwdbu9ukZmNVfYH5YSPwuwRUlCaxhTin7G+G/twMB/G
xMTWVgywNR3rFK7WendWCQrc9aXOFaaKlFWXlTCSZcPxtplUrYMdJ5rsbex145eY7K+50b9KPE5I
wQnHikT82EnxOnQt4C41lrTHWTqMBIn0jMif2kB74A4/dF6fGqwX6E/c8tLxamsOXkuJQ8MlTULF
mU0MTE3O9xm1n5T6Tx5twmPqDoxolrvjmy7RmODvtET2sD6uGzw98854NmVMdL2pH+1QXg3tsYac
syFIovpk9gNFICthS2ce7a6fn0Kjmlic7EYz758Mt/lkKCKmwvaujirOmc7fPa3vqwhvdGUgEsyi
eyEvuAe/YlnM0MngFCUPaAMnH2CCKmi74ccxzXeCT4h1GUaTOwSl66zEU+4rEfSy/s70cLHM/tyk
9CWKdEFS6Lp3YV2yojMy59DWlh/IXN1nPT6OWrzVRJI0NX4xFoifw+Q3GwjWCTF4uOWQTaYNHbJu
zAU3PcPKUgNt8AI0u4n5CJpoRWZC70EYRH023IjSog3YdPdyNm2EsrQOjR1Lsi+ja2SHql/x7nJ8
o/G9lQCiNrooSK0jmyJPEMU39h4k8DaTtIJxNy0AiPLsQjnh3sFFOs9Gs3dXxov27Z6+ZjwE5gqF
Ef882Gs8rL3+yO3PXPBYWwNrGipMMDJ6KsYdAvLPusjF2Vuih45bCSwY78Km+NoV6kcyUjVpOoJl
lhxU8+3h8JK6OjumEgwysFvzwTtXSWaf+/PqhjyXvqYqo1VgT83bLVEVKgB6M9aQNQHLpKZ0jsdI
tZ4WuC8Izwt7v0USVnY71X6kjc2mKFYYn+xDNGbvoPm+tClLfrXSim6H34Gt/3pvcaFIeo1Pt1O8
HeZy4nv7/TyLo0M5/VSxM+rxM+1J+2tXbhHkO4JsMUPKPXl816jDlY4bi2IOu83m1Ktvt4fRllS0
QFYcnfWz3/5LK4r+8b+vv9vOEgqkkSoQ3vNLcoMu9u0Tu3IAu3P7Hm7vy9hv91LMT649/PBH7A8x
5RPdcXVdyEIgVxJ00MOkz9PisJxiP2YiirBLNmORPmNUw+cArwAqDSe5nultFLm9rVp7QcDBvgm/
YnW+nXpr528NsxVTDLAjn/RDJKzOkX5LfyzDaqckwy8GS5aNUPYIU0Tf6abAyaaiwAR+IysYMCeg
CPtPtzTWcXZICK/GA2swxoQCUihgCay5Kzphhlp6wEhK5keSAmRJQgfj88CObIr1zm8zfTajvkBx
Kb2gWFbozI3bcPs9aJnYy2CyZeDI+rM0ZHd2DRx/RieAj6IO31JcnOvjusK4jb9ZTIvaL7v7niRM
LiEyKKfxWY1mIEjClX10e3U73O44qLK/FnNCklzG3GaC+MJQmfnx96Nye17Wg1gDrVmny990leHG
VblxVHz+MeGFnQzqJB2483H+wHsiamewWeglO4wLp3qGczrV7p8o08UZzuW9olKAF3wYz7eDLdtq
5/Y88lLm49muG8U9b09yiwOYulGI0U3mjDaQYJKOpTqbqzVwNDxkU5pcJia2AHMObKv1hrwd6vV+
vr2KEwMTW9QHRrvG17srtCsCiPr7sKy3xufgDcyyqF3tVU9unwfvq1mm/el2HcQ/mRoL1RwljE9j
dNkKesmPRvuA2bNyueucHmhHlLaHyFy+ToIIQzcpHmZDkVGyHpok3g+GmPddF7+aLlu6Sc1//Z3V
GgcX8ddJTpV7h4x1xQkTQl+zYcJj5tx5ikpXnniH2w8QqtUROkLq8vp3VqHvOi/8pR3oNzb+QKdF
d4Ybs98IHY3OJira8WDzoG3auizuR8c+jrlP55xqqDW2FQNU6MbXBkXbxp1QUmmAGXdTBVsvH5+p
LVDBbVkkifWkzZYeF2FNI1JhU1zjiW2pMfLWcBbCiQamR3u466VzgdJ1zJbiOvg55QsyDq/h/Ksa
LGR1oqOGRMFts8RzdsKLcVSRZ+7Tnt2zRnc+k1grrCtDpriOLaIcoWgoOBlM7KxZjkNjQCQa833P
FovAOeN7E4GyGDBkGRXat7DEXgQSDgfz5H4x4YYhfCve65lqj2vmb9jk9c6tuRmQEX0mbfFYrLGG
M/q1w9CwxjbvEjSVu9hL7ixX1JcBYt9GzMCtPKtL2Z7EEX3NuU22N0XOvw5yEt4Gso9FBNSdGKW3
h5j5hcKtWW2QwuUX1LBwJ5aeNUiEsCJhqiOyLsCnIM6qMwRLIV45qYD9LjyUgqi17EXlvw9k61EE
ImaSmL8/p1kmQewWu8Qn47KaI3G2HNsCl8ArcPbIuf55uP1FjG7jPIUEcAM5zLe3v0Wlxeqvdgl3
+ud/8K8fdqzktaO+vm/Q3Z1HR3hnUaXg3G4v8aEaiOniIMeMijIGfRY/8K9Dqyv5+23ZwoKp3NXC
Pdos0SZ5Rl5gEqS+ziTUyc/4XdR5MgV+4MKEBkpSFSvCuePm1A0ZmRhTflBcWUNgEbgX+uDrMEYt
zxPjgyRgKuC6MDxGEKFNJs5TzagK76M/g+3IKcrjO5ZRpi8WMl0n1VPQEcO1tUJ9cgTjWm9k1d5l
FNjADP90Y5PHu/uGTulPqiso2vo3u2p4vEgyG6ruJcnY42bKx/IGlxG14Ibv8Ui5dbgvw/gnwvEQ
EGkeb21d03prd6IrvFsN82xn+bulr+msqWNQSRu9lXop8s/JbJqdzVeWt90nLGriAPudP9kvqf+G
by4KgJ+m296ZvzJlI2KGTrSdNZWuqn2WisaX8kAHtD377ALSdkWIW5y8xCbIKYoZmCyRRk9V8S3v
UgRjyJ9Ke2CSZcRzIQh1HbSI3qXcVqaPqovPYU4Yb5PFL2PxnhQwCiLzwZ6BByuzeKiEQQxsEX4N
+/Vhr3aYYMj5KuuTVU5UhxoWCwtgyVTmeIzL+l5R1rZaEHZhOJ7xhveXtSy7rvoxSPySBihKIY8e
8kN7dtxASKbSJe9/MDPovRIPOcgU+viPU4UIO43fmpkem5+/4NhZbyyeGKgAunxpZUhwdELy51Jx
BzBSHnx/8khZmkgQQnuMMf1hpLpYTi3fEWb7rq6oGJNZ2+7MzrlIBsUI3J7APbHU832RQbjKX7oe
NjQ0zceFAZAnONyRuDaCResp3i7mtQnD771FmTKB4dwU0AEmvp/ko6YTIIt4X5XNPdTQa2w8GqJG
tkPL28+/QAGED2rh4CnvPQuqZSJPyKd/jrK8b8KUlsKYfCDc2E040mp7ZEaDkquybdbZOwTcxOpa
OIR9hPXEjK+OUU0a3kDNQEGIp+SHKnjjQKFyHXFHIZBwVWVedUjsqmb5aUO+yIo7yucO2Zn5LwO2
ZNJxVd32c6qXq8L8mOkIGXX02nqA2L27ULo/W8wJ6Lg21P+eJ5R9bG6yUzP56WUGiR64nu1sFnJn
Lzzt1uX26nYYVn/rrBhLizh9rxdib2fJkg2vd7xHhPBNuPA6UwjcVPrjmM56vCnWIYCeA7o1PZg4
oNIv8HJwSONwnv32bK7J8F7rk/t+e991cgmSilW3Fr2/ySYyUWFIbRBSN+zhGHl1lNnfY9Yem7yf
GSlZq9nrPpNaBRezp1p6bteDiDVlqXpOeTq7dpdEEoZXGiS2aM43mqjls49NPPIa9coDvB2klF+6
Ymn3dU/peHOT683KroHRTT+8xUy3ecEm5kaqHEeS2UKMBIAcVzlBBXYxZP19+8vpIe0K4kfX3Yu1
HhBeskIjaaBHP0mBqWhSpCdk66YpzwpZ2/OmcQADyJJnOIPoejbA3THNMUWicoDiu+DIx6G4HWNX
E6i6JMkGA3pJR9fT52g9FGx5zua7va63QW0/q5JPUhrrlHf7oTUf8BhDIScooD13sWzgisbkgdxe
TmkdnqZ2Z2WkDHYq+iaIveWUkcqy7Fr3WNOK6Rv4arbOgCoD4Lc9XKaIxZ4YCkrx6wrV7mZgrIju
aer+831puScScnqchppu779+fbqeCI09Ot2MLSY3RJE5Cp956G2gQLXn25/dXt0OhqjuKh591kf+
dGapIo9EnOzCfPluO13PzrV8dVdqKXMBQOmcIhNBrjTpqlVMOgxvZpdQEoabfmyhZXuDSRz3eoik
DXUhgTPTeRaz0XqIFh7YiFyIktrw+XZwY7lToZEe+9sn7BZMGNA/YYt2qdgSCk8Zy0phj9X219xg
WNxNq955RbwHdWsyTg8jwfHrWpulLtuNxIt23Y0Ld/vDfCXG6d5/vhHb/0es9x/EegLSNWFj//f4
sutHO+cf5c+/q/X++kd/yfWk+4eJWM/0PNMxYd6bZEz8JdeT/h+Qylzbd11TKksgyfuHWs//Qwrb
smD+AisgXwyJ3T/UevIP6t0IezxXouuUpv1f/whXe/wdXdH92/u/Z2xZfJq/a/X4/aZHc1ORbeP7
wnP+TatXmkPaogGFk70M0LJGarED9IiZgGn6h6g8JgCyPNBQUNad5DhpfD+ZhGLW0D6evZ9+XNw5
ZU/+kkx3f/sq/zrZ/+Pk/k1IuJ6ctCm5uoKPqZxbtMPf4jf6nHW3sYB3MPDzCQmqHaJwuXV7/TD3
oBCdon2d4eQ4BbNdAY63Bnv+H5It1qvw798QCCdhO3QvHEvcwmT+fhJuB+UHdyzbbByI5jiTt1Ez
3cw1X4oM0ZAxxkU2sh/vzx8pXpGdO5IQb3wzM04RgyoTsPX834Sd2XbbSJZFvwhrAYG5H0FwEElJ
lERJFl+wLNnCPM/4+t4BV3V2V3ZXP6TT1sABDMRw7zn7lHZLUgBaKtWJ802lZresuxlYpjduy2tW
Iuf/TVkwzb+/dM1ShetA2hVcTFdmD/23l9731FWH2e4OJsE2gdu/D3YGqVzXD1kQ5ptksnC45PEJ
AjDhxujNfIlltZaPWOVddkp2GacRmK+81iSeAoZnS8LBkzA1QYKFWVLWGvPXQVOvk4iaY+xagMmC
Dy6Sfkjy7mQDBECIEj/BGx/hIXCKm+qUrSSK8ZyoczZQTnwgmB4FzUGzG8PLp17QnE1m/DG0V6oM
7rZTPQtqfHCJtHRHOhZSr2TczrbSbWDNoI+GsrgYpKqm9xNZ5VjnR98NCLPTiBlnbkw2zRygnjKL
OwOQVhiyCZvCCp4IP5MRSk1lEvZIajobO4bS2/DmM7ZZyJSqm02LuptMuodDDvEFSwjBuqTnuCOz
f1T7uimvpPzpxqL4mVwomWKhXUiKSpQQ9HyF+Kk1cF1oaYjPEx6corp+1FrOlmIU7Kn4EEX0ODEU
0acV4TcYD/rg+ZAjfzOjPRCfWzgaP0oHjlMtB3ggWDHBPSMzcHU6WklFF4iWWp6eoFx90ftJfZ1d
gY8AgBAR85Ffp0htoAmAjjn6dj5vpoWtg8XGBGzUm9HTw45t5RC48nhU6mc7ARwP9OZSWxFUNiRk
pJlhNURBBQWczOj2hgFLjxw6oYpX1+28x+MBmmdEDVRpiMcwImI/Fr8tG4Vtp9AXQZu8IagGDrh8
E8oAoJruZ+vwJNwOoWNea4KZSOUa31sruYEOeSBk1Vfc9EYrmtIGaKggd6+9TiZhHaGusY3Wa3Bv
wTg4zDwIjoDwhCUSdGdCBK+evE9melu/k2t8TMM4Us4zXuaaz9yFJNGjG9i06QKLykE4EQ3Epltg
EouxfTVUdApzYrwpYboFZ58hbxgOqVGAlkyLTVdL12XFbV0v0bddhecpyV4JpaSSbpJL3bOBQeaf
cTwjEMZxt5CbW8/uHmVCOociJo8mViAiRfVDoDEQi9HxRg2fUGeEJLcX6h0djIl6u8a0jAFhfQdh
bKP+LeYXY5yGTegyUvEic2MO8YWg1NRfBuN7RPFEEeisJ+N1XNDrKRp1+5CPjkY+4toCiRDTEq3b
FPMP9j8odEpk3+FaBfFnseXTaS6wa7209QSEwXZ814StE/MIs0NbzsAz0JdyYAz0993FmDz4OihO
SMb1zXH5SAY6UUIVBYi74RFbmkOjlJ8Pt/1MF1HYJqalWpp0lPkRSdZbYmrmEUvkJ3JzlJkgXXZh
Xr42jbVh5vgd9jhlVypBMo5vxWzic1FMqJfk9Ogq6cBJwEkTpQpbbhf9UBHnr7guENdl/GJezIdG
oT9Rty4fqSMFN3IaL1Wz9dqcooMKqI00s/KMvAA4CD0Z8BO+HeHNWSc/TJBUuALxGCpv1Pq/etPg
DgSz2dTowxsNDS0JH27/Bkui5k6h77t+NlXP+Cjd7DYvaoD4c1/i54atQRuk5yYZYyLuaZqxo7Wk
CKvS7lUNiVPOEoEuVsAkcjxso+CQJm7n5HGwUbsmHcuvkXJrr59I3zExj2NEJgFC2yl6biZur5kt
v2PwqpFa5pv44KAK25DEDvmPsOkC5xWzG48ejek+J8SdFh2VBNinZbUOU4tx3HFRqjI3PBu0Wfm6
jNEvInQ9QqZumo7AZ30idinc0dORSoIAaAoLIVOpGjn1o56wvKzDhLVBcH4LnxdBI7ZYuDVov8Gm
+ZmM0bGswx/rEFlGZrNMDb/bkuSWLEKhsIQILwZkdfFzNPIK0XTe3KyhTKSl3+jCHL8Ci+P1yYQU
FhPYZtCyR8QVJfHA5hZwBFGYcvXCasjr9dPSfQzSAdsv5WEOUz7a+NFX8tnvNPGFBwceVwyxSI59
PSDYpDAyCs0lF9RRV1hXz8HSeG8zDUvARHNbDsxgZvGOw/QbXZLqK1jgZh2SbLm0n10cgFYRjV8P
/cs6inSXacUIl596hGCycWCcsEqogo+zltiNNgVyYQDNnAVN3r6OiAOixej0CwO2YWxDtso3ilXe
ROaCwwjTXTNYHxJb6womFZTqcs4htTu3NE+dYevXJv18+b0qJ90irL8IWXI3dYJcEUNVcBzrLSxF
WXChoOlyTZVOPtBQk/gWv1nymecSMW+fPuZ6catYVr0hmD3gStdB5VMxc3TioH7pmiDfBzLLaljJ
hcMd6l2XLQu4INadpE58TYG8ZxQV/ZDkFxwfBnFVv7ZcW+rBqLP7tNrWJv/sRHguWfoslK+NgfRb
nQjCil0S+uSKrRlMdtRlfyewXFqTTzEr4wTUqY4sxQRSTL1tcPLbug9QJsb9pLJM8pmsqefbtHiY
Q/IVA3vtzb13GIpB2Onc8IT/pVX/URn2JTeVjVl251mSl2TpcEnS72K6CuwoGyA1N3LPmBPtSm6d
z0M5lVuWWpZBa5/DrvX6iolMLPldgUAzYtfiy2umq+jnseOub0QBAEgc0iZTWIUWlY103ThfpcRG
95h9ubrLyDWNhdjbzDZe1XJx/2xBNMQmQ537hcs8hu+PrZbT+HOFcM1OHis92COc3UURt3k41i9D
t7y51pHoKA/y4gNJ19u4IsLFUO0VncLu3q0PhgWKsyVlsGkYSH2gbMsM64WZ3lP2mWvlF4cSiv/o
nflml+4zR5wAT3APGhNgSIqZlZxWgVK07H24Ok1Z3dyQ2a7W+UXxYCEnAxxPQpq8Fm2vprKSyOSj
BXCW7JF+Bfsr3eQlJNMxmugHrresgDoXJma96aQACWwud7E9/wodVabAMpF2HEU2bMRM6pjKbxcR
H/LRiR5E7ZBNJLe6G3WhKAONZdqGhvJWElJkOyytpsv4KWPkHIr7zXljB00sQtSnQsQWP7rmYM8U
T1Q7fGoj6DzslOf9Ivfxk9Hu8i67VkqGqGPmTRbEy0akoLeCWZlGI91w2JYdTUI353qmNDzoBOAj
SNLwsbSI/hE5A6Zo868W3K6oaaXUMbe5bnNdE/NdYbtBYs6D6D9aObFjjz/FTmlvjKkHcD2+pT0E
u3rAZ8OtA3IWNujUn7gFCUkTHeQVckGob36TmcBBZUgpiiHWUUeozFZ+6RvCLZPiUimf2RTXGxG4
j2WyrqPlpSM05EBIqmdY6Q3mB5HJJeuQ0lBWT1CLJaUqtnlvnGZYJCpwxV2oMVZbPYdsWrJFTMvb
OvxcCjp+C5GyHLYWLIF8CbfclPe2nFTX/Vw55Zd1GxSLj2xE9bpOxonmXNc9yDqJJy2Lqwa5J9Bp
HvQpKEg1bW5I/7byo+z79tVtiOclC8Px9MK5UoG9TEV7S3ASWWI/2NPDFL3qleaHC9sMN2R1zvF4
eUGbfq17X3SuICOwpDu6csoH9uCVgWOV+aDy8Nh+qxXjXm64IeJ+uBxvkJiwhQR5doz7+DvW0lsU
NMyXVk5x19iMSbshslKbmwsqg13Z49MBcsA8kOBxmpBwYjRJb4uc/pc0PdCYLDasR+w2aABMtvYR
DEwBDSlPUWve0pyF1Jitl8xNn4qEa40o9Wa3xuihYUGaztldQ3HtXJFtX6dCZ46U6NjZvK2r46Jw
cBVW/4CM61izBedAEXfo7i+wWm9xy66mtJdfbFB8W+7i8RhdRchblu8d6wgYzeFCVYz1JDfYf7bc
VGXyzS6RYwjrnmmkEfY69gdyCXDT8kzlg01AfW6w6eIwVT2kcD9F8buPmSSW0joVmbgQVKSkaKoZ
+2i7AOAGWJTXn8hi32CvvBl6djFF375gE7m3Ubp5VbqwaYl/yP2CabjXzOHQjbZIojVTFO5cG8A7
97FCp8Ochs+yu6U1C+b6MRP/nPb0tF0okbvGjC6h5hxoFJ1H2u8U0IsbGjfVawQ0Yr3C8UuPbVe1
XxBGtDnWmKyTb3lEAskkJ7SXcWG2W8exXIdrwzioMy8r79m2p/llAGk0ak+zOhGLmbBFmkX/m63m
zbCsftcO+g5m8XenY7hDsLTF18w5d4xAiIZD5HFaIqF4eh4jOBDYACs1j++rKj0pFR+EQe5bTZbd
gbDaDz02XzvV+Rm57oOdlZfM4v5CqzlCsc5+4fob9iAB0t1jqjLF1MM1XiwYdBEOKBAT8vCnylNK
XAqATCNSPV+Ab5kWEISCqCogvhvLdREPyk2lrAFguBLbkq7xxtDIApCHzjLcWXnkss1jQ6iBpAGh
+QO+8blHQ+RjSDM3wgpeLRZID+nmxPmLRXKBv1/mpHXXBgqHGnZ/FWvnvgJMrQZAFBD4UXoO9cci
c78HquYeEik/Sc10Bzi+rLt9MHDXIObfTdCCMIwVZxbrc+iwE6PTfSdCmBJuA9Eaghn5nbJPVWrz
T7XhQ5Lj3LYHQPmJ7akWugkn715WlcCqF0A7RfF9ykpw5KUCvabIkbFMi136iZPR8JKyhVSnFj1e
iiwq6avkjkYOgfXwlyThL12CumpxRkEWKGaL2F8FSNS3N0ZOLEkZkzJo1MOr/l9ShUCwWaHijKZh
/WIfAGNEVhVvVxUN0nSM7KH1R1IxyEaRbWI3DKVSJ11lJWv8yPqHqgkIwA5BvjJ4af3jz4+g7XRT
HGAkiKxfJVkEPQoCUk7AAcmO9cQW8L9+Z/3bXz/81zcG2QxZhRPr19Z/rn/762vu+sh/ffGvn/k/
v/YvjxrnBZUqKjX/eHt/tDPDH6mOfAHrA60vrwVQ43cdzKH1Bax/gL86RslcUjUEr3taHzztXCiQ
6++tf6Tur9KNpzsav/NRo4Ef6Wjk2o2aG8lWa3TMT6uuSB9GEDR/1EVSTIJX4gmFDA5VqWd0g1bg
XZr2dUcKmxrd+g6qANcSUHMfVpupxbSZRWh9e9soMaQ5HU32NShJfnH9Tl0jnNZDWnlrf5sqGHj4
IIWUJzvpYZY4x/VvTKc2bQF1I0BeHkifuHSgE3drZ19paP6vCoBgHp4EnI2dYnHCbJta2ia9KuDA
cRfi6Ghh/GzoIG8t7A2EF+S4JNUERL1Z0OTnKJIrYw6wtTiUmCaCSF/2VpFCmjDQL2LfpW9hub96
6P2zfmyauQaP4bQAh4aNJsD6mVaO5yGJ73E5vBV3rrmo9JQJPayRvcxBIPcgSrVzEYB30YPZwvqM
CkVnjRZH7lWdmz5mA9Fy6hzMa5IOT3BWbbx7xYPiZO2maNyHQMVgEb8S+oKgtCOVJOiRko9O7rfa
Ehx0SPqwNO9TazzHwEf9zLa+2iC9VDppkpoDEhQIIEeajHJnGhab3lzYhwfh46TGT3pPLiPBnr5S
9oelFy+9k6anMUOb0WPM2Om681vMxpcDvIvMRmn1GvNfLp0bRO/dF0hjnDPTdgIpzA4RvGLcXcyk
f2gr2czPp3MYzRxXLCbe2hz9qjecO9oE90U3+jCQOJTq6BfG/he+9eG5bWkF60YARijHRhfxki0G
BKyNA5Ll7A4vob7p0MI2mV4Cxwd1zwCyqZlhCm5ies/gqQ954u47C2WH6dgptR278EUTPU+5ZbFp
SY0TKhDHmzNShMB+A7Fok2KDYRcROXB57L8iGligB72iTxB6sSOF3i7g1DGkQz/l88OQK9oBz3iL
O1jbYXtNYHHaPF/4UdeghI12OJERWm7KQZ/xyDZ+W6ELp3oLlXm4aYSsUoGBJe6+CLL2vJH9sRgH
jbrteKal6IDYcFRPK+pDpTsY2i0OmVXQ/eIVcF7RAheCXIUTLPQL+EdEjuKko6QBYWreG2p0TF3V
8UNp83VdsHVxereEcYf6QpQPML3PBL0VQcUOPy1/Uo9DXms4qHc7844kI18fQKb0bfXF0fAQVuJm
sDTuU3ZiBQl/EidbcYyhhpg0PFUdk4luRbso1E6R6jgPA7VrBlCESEKtuYREgqnDwbQW3x7hQ5pt
B6Td1G6OSWZIExqP6hjsilbpGPca+kF9fLO66EIZ4dUCtNTjEkWQX19Ky70nkO8aBJREGgeFnRY/
tgrUKvC0nxxcKalYhBIr5bsW9dHGtftL1U7UspBBZUY14DPAT1a49Wc2EisyupG3zFCyKaE+2KDL
N+k4cLc0o+mH0x0nlU9KQ5/wau8HqUzIMITEaBsejCjpd/hD9QcNdoMIYe60wVnJSuYZ3LzFpNA3
T39qfUVBtg0ZtrjbLfJF4Phj7KFcFUpGQAE51WFffmhq+31GYvMoTHJvWfkLa2nvMKz+ziGsAhjg
fhXzGav5ucyJAg3cmJQoYjvxFGAl1yUrttdRHUTXrsqJJoJ9PwOm8CCUP47DcD8nY39cmLj1OIUE
7y7cqFngmQng5zbcLkElEBUsMbqMaNMOBoITXkBktvsgVdVzAdHmXpAGn2Agvuvy9DJ2acXcqfXb
0oqa0xMqJfNFiTmdJdawI/b1onaQT/swg0s/W2+mYb5KcXLA6aVs8RP3yPPFiKvEvbCTw9CHgSw2
zRmqAHLw9mew3GMrudYof5jqrjGRIsNC7a8M3m2aexvbFO/dQL23Ng+dpR/doTzmGIX1QXE9KapO
S/w3oV6/SJJaRSsomA9dXO5yqTIIOCPm9PqiWGxENVwN2ESLsC/AntsN8dmokaenrI2+wH7C0Sgf
4ChStZo9tfXI18k3tYaYRAaXOtl+rNmrGP1XEk3UJuqS1nfunvva/DRkLUOhwkhpnU6J4uNSoUv2
sLSCcJDq2lnajYSbR3pbFjCGu2DIP106hKYc0iD8dhDSlejclfpWwcQ5hgGrdH7uKvjZ7QeGri1s
uktcNY+Ood9HdXpFosmRroQoPsCsE58oKTgj1c0BYvTbGIonG6sb5B48TYjdK8usPUNjW95GMczW
+pQmIX2A/mAM3VFe87wpEXCLH9pUXbQsPIt4BNgvxRcEdsPxQZdndH6c5USvZOcmZK8mQQQJnjF8
sIhiEjbklKkMhCltZj/rnLm8gfsyWyYvjkCcNM2bouqnnHpEYRhv8qORDxXb46FmZnOojIkGV/0P
I8WFV0LxjpvhI3Csr6m2r61vuPgMp8l+zfg4+qn6mLmHxmXZOtqrGUSfZmuhsAn9IDPpeAH0JMHo
LlysY6WQBqdB5UpR/FvGeE8N3jMMWGKUwPsJ5O50m+ahxDsLcRvWVBqFvjGFP6mnPM/Pc5hxZlTR
rVDxNAIj9LIh3EcLXMacDgXTUrcnXoKj6mlRgGeMXPg5Y2aLEdU4+c9iCYllvjgUdTLoHGZS35Sk
h18XKT9bZrIuobKEe8LwF8jQHp37e10x9819N4nzqBBt2SSqhP+nz5M5/6Ym9s5Wxcff8NXEJydh
GBYsVzJL846EmHRr5Cd03wckGNRF29Oy1MHO0tKBk63zRPzUzR7NiBP2eOgbA+9gmpCprdkXY4af
QjQroscqRzIFwE41TBRf9YEIo6PCzTwapy5x7G0Bh3ViTcL3v6AYDm71VP+uJqg4XYsFUwstX9W2
da6Yp2lWD4RVMxsUnewyVX7nTJ9tWn/CDJClagahmtJiNSkqV2foZFuNKrcTzX5U2uepHb/JG8j3
sCM2rQkzPShwwKVm+DEqjDUotTRW2R5M7rgdlQEonmOiY+9JY8DEhzLXglBvJ686YAaIKGJPngnH
i6iofGXiSJU32Zsx6hAx4V95ifJMhfvJUgABJBkLPegJPxMpn/w8HrVEe57ZJMnKS0r6CQbRgONg
ZCNLxZyVKOopmTCkMPt9aVrwRtJhvO+q4aMv9HBHfQnvzNTfShqo0cRHGl8Ic/ggVWiEe8qaXs3D
2RjBQius2IaBP6B8HwRjZEzy996lcJrqlrmDvA1TgnIbi+u9wO1Llmv/gctz1+OAx7mCNXdB+LAp
YuU1JBbYz7P6VRnmeyuOXkmZ94FjTB6E3AbGXX9KBDYrS5BxJB7TgLqJrYagbMp4S7cMBfMyfLsu
dRVoyaPulU50rU33AoryFegYnMdPY2F/zV7Pkv7xOecsDNjuKZnq/Uj2jCGqj6F/1LqN6Wif9ULn
lf9mdBHs1zc9qq4UuaRlDi/AwTo4BeMOsodHj5eqWF1Q7DINyrCYlIhRlL/msHaLf3wPTu7GYHvf
ZJTRE/pOTr5pGSAqT2Hx8PLRYiK260rbD9HPZoBj/I9fFVHFbIRYRP6IS+9qkhZOOl+me5AP0cOf
S4kVm+1+O/Nw7OTlPwU2Dj1+XZaLfNywxo7J/+UPBzxHHzk2yav47OWrmvTibQF1EqdXqHpNSWGO
2plbpDuNBamKLB8E904H9bT+XX6P/ypE7y4jR696b/06m1St7rdNQsFC/RwPTal4uh6t/69o73Kq
QI6zbyBru0R6QZalfq3Ag7N38u/ydnR5LiDsoBnbgw7pAim+8cg8tNGo2A2d+i1fWNFBMql4hCQe
nyqkXbo+7Dp+Q0tOcAY3Q+5Swim4cfaVQX4nX5LPV0XVEfiSL1+r2dbZdsmDmx67B/nkVdNvK/kG
aFzr6XRHL3mqC18+nHxd8mkV+XYK2OzyvfMYtblH2LeVvx05KnyOFOcaFRO+3YzBRl4e+fbkJfzn
W3V5VYJ4kJC6Wb1wmNDZwdFYKydg8TLIMWG08bWWDthsSyB6uP5MSb9ftT5Vji1I247Qo3YtiVDy
x+NQ3WN92QQ8XOoGnkMQhkYdiwpFHcFw5Esh3y5b5yB/pJKcUYCIs9qw0mZf8qFUuB85MQ4WRfe5
aT7HsiBymxHFz7jkZi+P8ifkayrK39HDP19UyBflKwgJ7JJPxVPcj0PCTL0Q1KStTycfzhr7Aw+D
DhSj9vzsLsR94GsBnmUV5TlvfqgwFjynKC6ToLDYhMsRjmvjF+R7F8Q7+IOg0xHq8bfNZlvnrkpG
8A2LYlX7KFQVlvv5sjbwqy75Zrm9KhPDNTfr3RLl1zAR7klF+N7TMRcjKQhWojKWqEWrJHcwhQMp
DIJpjxzhu8K6MU3SbVeq8a5IQY2MZn0wGw15SHKGXZlQ0GOxEU+cFj7zYcJ7ZduPqwzCqBmoBPOw
SFIsk00Ro74aJZAGkdut3xAlzkG+Le6KBfpRHt2BHX3BW3UNFrKBRadxbhqRN7bZsS2HJ/lf7tZi
W0mZmJSCtYiGBOyF3bDT4BlsFhaRzRhF32qAHT+2vxS3q3HNz+/gGiCTmJSo1ZjK98KOjcxDsdUb
+1VfEvK9bCnkbEDbkCaKRXyobrPZvaQh+yEoKtypgm6TPrNmGAPHOBUzAElbs1ywGrzizChUKa2K
vacTqte13A2Jg5+UzHDFb/L8rMh+pSY7MBTssk1j0I+JUfIrgMHdhpQ5aqwMb4rCcz5f0DlnQB3K
+zBjY2tNGP3VDgVFW6RfRhO3W/JaT64Yef3F79Ipadbq2Qf6ia1KZAhNF40CbqMd1JwGkojBc6rB
tu5IWKq04jwaaQLdAmSFbuwWjVIqWH+ie3r1pSL11KeZdgvKniZkXTiebFKUYRAfap2zztqcZO98
AExOAySi0A3IK0JYru+XACG0m7EMuxRVZgmlJtZyJ6bhpFYZVolGPTUuxYh5jCFsyWamiUx2LeFn
dzkwtD/KqxKpmKdWI/q/YRcTV+CpAbVsgsyyzaihe8vKlzBgk7oOdMeOJr8vrG0D3XBrTEEPP6pi
yhignLc0/aDltuyw6Dv3cshXim1xHjfhjtdnazZ10k74VEm42owp+0bFIU3enMd7W3KAktZ8JFvK
LZW3JZi+Yiw3+GCS3frU9YT+wgI4sp0EYuvBCIs7lNfovwh9ZU3lTKaXD784CspzpcTgcLMic5Ny
sKK4T5Z4JHPCOeUx42JUrbdscpoNdGix7TNzN0i43xI/BgRz7OOZ34QNuDFVdlQowq66VGaMzNHI
eLtJ0VYlA3zj+poXlJoJOFHwEgVH3RBwSQm07fls43ek746Hn+zFmpplB9S/2I8ytBdT4pzMYo+m
4dS1C/h28UPVaE5EY3bmHAgna1rSHSBeCPLlF/1uWK+IAkEeVsc+qC99G501K/l2snvXZWtUZ41B
1iRVZ3kvBD1jW8mnV7Qu/aaymAMkzEkMHCJwCp9d7Q4KLtkpEeqtHFqeJSV9f9qpsqG4qqTyktfD
Jm8DXgbbsn6vsd+3CYrbEg+JUCJhN9gylCjbRG6keqnsHhvWSKtrYKNH6kkP6kG2i9amQZPRl2P7
ccMYQPNXKhfkv1SjvJiL+Uw+3J5mD40bbuC+Eg9dr7+ZCQe4gog1Wo7pUJ4HCCAsBztcsPR8xj7d
BURpLMRNeF25A1w3qT0FXFIBAR5SPdDZlcknIfeD2qr2nlUl4DTzJY3QAUmVF0sHu0eaZUtXUB3i
Bs4thlnmZLsgV3/L/tkqzFkG5mGe9GTq6CaoFd+Hc0CfljOaEYG3iM+cPagiyXPuFFJ/Q0x+qpP0
JrT8ohOaTTs/+lBGVPwtTW0B1hY2O9xWgTG1w9JhBiz4ZMH2Z0wpD5M6vcPO+IhkGcgcUPLEEd4k
LGfshqb0qi3UiAreYTPBzegjPd0kEZxfK0RYSVjvLwRiOk1VvBjQgPZKSA4OO3DHtxoQvD0ARQO7
/BlM5q4yxdlIh+eF1jelQwaINfAmYvkhGUHBNiInHLsu2y1Bcy9V69ZHmmyYMcAGWaA7vDIxszvX
Mh710rwlIBCqvv1UE3rI+sIeoIAXEOM2GuGeenW40cAtrm3GOo+OUSAaRHXD6KPp6XC0NpjCsKrC
T6LNhNlv8ozewUpsHHKac03YvqWTu09Mrlxj09O2u28Ydtc/4qmx/VlU38r4FJd3hdGfUgCHeLQY
xZgs7xehHVUp6wTthfiZmOwu1qibVAOCmrZBNBIWN9mxA1uDAgdnw3ae42/ZFLSc6q0V40uqSQoP
541hZvRSCI43cWU9MW6ei0bxVIXky7V3RgC6V5Xuj2ZcfowTExAwT969CxnR1IjXBuX4B7z7Nf1H
+Lv8X1TVOoLzfxE0a1BiOZjorDw6uvP/qQpuBDcaGtjuEFRoKGb8mTRF6fw6TlL4rKAvC+LQQ95S
RjTARyaLu1m1C0nPRSoUuu5SHgUQBnEZC7vUKtUxo6FsyosilYx2yLYocO279V9mMMnhnt24JjUI
Y2svoo50Zp0Tjlodk6zn/DbQjnRlA6/u6yMH0OdFBm/+ezm55Oz+7Y3Ltw38VuO9u/LC/Hc5dKmX
eYWJ+MAx7ZAxcUyLdu/aiEexyrBba+5JBirnifwFwLZe7WgE2GlScwGR0rc4yaEKYLtSor/DpMoU
jBJgS2fpm03Iz7qVG7DF/XRqEhwGZ9ebXL11FaXAtiG+5DRkLGsiyl+GJuBGQIIcKPG33DZFcpym
Utg06Xwef7T2UuBQFJSCgnq+sMv6GBtmbDnD5RZ2H6SVcMtqErlwQv6uYwKYlMz4fy6a7v4vF403
KnQLQjDN3X+5aA5OPHtQdOLwCIf0IDxcF3qU8OCZy2Qvd2peOkFbbBVTrvIIui53pUE5Ti4tHFjO
NuxN5iDldSiUh7AWu1Ucs8qalmXt+UMM1OLslHYtVw7GHxST6Iky6ccfNZuhvw6CPu7CEUmKG8Ix
Pixp89QNE4tqRBz4LowoSss78N+PGfvvY0Y3mTRwYTgoGf9mQQj7OhVuHLZYcVuxAzSsBA7ZQURm
UMsN6W8NsBelmF4VuNVaJz6tIj0F0z+eKSkCl2ryYA4ezWo5k+aKxdM8LBZTXT7ctXA2ZbSZ6031
/DShNCjlohIa+W12uDKF616LLOcJNcotaCCYf5RTgOM7JHjpj3TITCIkcxwrsgqjbD6229HGagVF
CrnUhMIjI/ZGLQ7JMq86pAQnHOCv6s5yYH5Zcm0zIs3dm7FxV0ohlhMO1UbLaAPplI9ijuB7t0H9
md7UAO1ROL+mSBMWu7UkYwIaaESwCTNljZ6cT1wkLkmkkG0BQNcosfx//4kI1f77BEYyH6YVnWBJ
3bJV53/ex2avEKo1j80hKbHFDmxW9x0wZ18A1s+L8cFaLN3rOpultO6PllULvxmib9bkCgyaJ7rw
dZaaukrqrIq6OBHKdu+YobVRSn5JiYv3RnD4L+hf/ZmUWu3OsHqvHSAcY8z+qY7LLzsOb2jPdmMb
XwXxSeS7ofZQXih8sKA2gh4KqrK0AdPQljaQ+f625IT0zjVAU9X6qKWO0wioDSlDFG+jOdvmtoKj
lkSOvOrHR9cGB7h0J6WGvpQOwneawiSCYjRPJG0RpavnB0C2XsRDn4d8OgYuTI7GLKDqjIL42fqx
pVZ30KcsZePVakCMWpJBerSzfjVSbszUfMvUhnmjvEkNvl1bFDuZ8KQybJWz6R0KdFP/JWf8JmOP
JDdpVpN9Zy64UYe5ySTA6I+Sav2+YCOnN8qTOoTfBZwTJSHTRLS/1g0lEZMXS6GD2RR96K0+Cync
amzzChntLM/FYRX/sJPmzi2DV2bKmzyacorWN7OsDUVZ92N0zR+BWvmp2SPpHXCMLm6zpwx5rhd2
XK7CHmEpBy9cyg8pDGLHvzFkACsaxm9jmJ7qPD8JNYI+naChj3V24Yv7i6jtt7DJDqtStYt+lmH/
iR+Wx4o4Q0AVswssEWaeTxw3FXyzjBQQheCJ+3KrpJxE47ogGsW+poqMqUMEJXecwGKIMpJnS0Tl
ZyeL7hzsxYH6R9/Wy3NHMXDTqXnPObKp4fFCIaGIYEeUOqSAzohoO0Fw88ivQj+Ju3RH7wntvVFd
ew09f92SRCKPwuxkty3CyF3b609OUP4I5CxkLzy52tVvYNl/rDd41FSRbxbTU5QMKABIqKffIS5V
ApURmjwxghQeQjp6sdO8O+F4MXWFyYZzj2eOyZ5kRNJ9G7ZyOds/zeVYpNnqM7TY5youL7P0TXS0
kjuOx27L4o+9evRjI7gqFM/9gEicRq8xO8tjd4f13Rs0SgEL23tNSsBKhV9MpjvyPs59+JNKv6Ks
wzaKTprWsHrQM8p051RZKPyTTo9PDRfZWCpEEkXxY8yXLZCtEYUQjWs6468EWGinHnmaiX99HNP4
QhLa3Tw746EUgD8cO7e8cRmCHYY0ShY9+O9iYD1RXZOw1ehicrYEo2dlfgWo4M5xRtKZlk8zncVL
ulBLTgeiQ/CCLZhYOvvViWqmowZMkt1RcYrRe6oRsDAbwi/8aAqyXWzsiqgVEOT1YcsJ3fHhddNa
z/ZWp5i0/3uYDO4kq6Qkiy8GjbtOCnsQaRYEPZlk78Iw6bD1zLGX8ElsJ4hGR1RlIAaqepcqxZEU
c8tvJlX3JmW5F1TN99GgIGQpirtcmp8Xd7mPCoN46EVclF6THAO8yvkCYMoAPK8nP4C31Czedbgb
zfZ7EnzVVKgxlELTj0jS9KNtt//4G21D4nLyoyLUp0WzxA752qFSdeFH/8nemWzHjWxZ9l9qjrfQ
GLpBTbx3esOelDjBokQSfd/j63Ob8VWFKjIrY9W8JgqF5HIH4YDh2r3n7ONYT45PQI3fvYx17NBf
Qo8yEhSISV/+tmMY1GPHLyOCcDp0xifTbU5IHqYDyFvtFJOSd9MsX+p/Wvkn6nc46hiCNsTwpMWc
bHmOEyFieZcF8fpBCNc/Bf2S7L3Ceo1rn5SvkPQpa8k3vkxVFIxUSP0pLz37nwMgumvouskhSzID
5wgpNHFW55JepK3LIa7WtBHtUzSYd4jo7L06SnUUFjGvqDLar1KiWwLglYgfYkYqAOAgpBosGaNF
FgCmfDOcI/iXJCx1dQrqJfHXdszH6WV8KnS9O1QZjXOD4eHWMtDxtigET17+UhNSZJl2eEzdxjlV
sggJjBI93dROe8xm9yLsusNoe3vXoKWSUncyaJle/ETfLfG8Ifb5wxqTdEs+cnMSddecpsj4XSNO
3+VT2Z+iauohK+XhrnTmbToNxpHEPIY5dAlPoylg8YSMDVmLH4PQe0njgcDpQEfOQjjJADSzB/FC
Lz05jfO93c3XouV2IQvoztTYWtAxQT+IlfwwPYbFYsAGulk4gH4JCxpDgbFH5DTsWyO7Cfu52+u5
wy65rhfJPAJ81AcWyQgMUdYkg98REdzdILBPjkkZoD3GuUCPUFKS2BammEzAYuV8JWbibtR7hEh5
DyO2jLXpAuzM4ugaoxCnWKEFymYMtiWlWdESQCoVwOAVWIdKInWIcF03bUhb3Y0OysIFp4wOcDp8
hQ56HaRiZ7VqFdKbgbz6I4ucZ5Evz6q6yIe53DAn248m47ywa38MBBHtPMZ9KLmzN29mmVqAYevS
z2CXNNoTOD6rYKuk0dk0xfsIQ9Vsl7uR0L45DE9Knl2YGUQTCmnGdaRjmJjWRke7oo/aqaNUgmnZ
IlqC/G6KNogab+BsXg1os9yk8IIhMBVx+6TqpGbm8TGShRUlyK2yQAIlenZntGkMGt5ru1ju5eNT
acgxv6Dqb1j7+SkSuhQPS0D3N2+hPEppsI7snDK9eVrq/E3qYaX63LFQoGNsYpQIewVLQIwJMigX
qLF0zcdw3vDUp5R2eKdqRJpTZuc2oLrsMCHCa4/WVb0G236T0Fdc9T2f0yF9TmtEZ1pfs7XiT5RJ
ZgkrffWmtP0DvNHYjXduRo8gT0eQGOPT0sXDkQgG2A1WdGky6K96u1OeLSUQnhpsBAC1ByxEHjKy
GmcZQsovMNloSlr6nLnF/raeFg/6Q35jdDhfk1J6UH1w6lp9bXT/KbQXZpXmHbtbvCHO+GSj3M2z
+AvcM/cqI6hee0onOg6Og3egmd8GD4VKp9dbc67h/otDMTsYTeyD2kC7Um3ct+4taonbMW+t3dCi
4urc5gjKlW6a9AP62hFu2x2BCVSi4YwlAu5OD9DRryDWWY+ZbGhW0l0DWsFf6bV/GqOeosU62ya6
KXb6Q4vzhf/GI73K2SUgi0HoOtHrdFeTEEDX+MYKrJSBDC6qMPgcopG6WF4RS0RGmBoyJGZ1pYge
V6rZMgXsT4ikeHX9bk8K3Q+saceQ+Qq+4nTc6An0g4SDbo95j1xFTFRPRUhd5GAYsHoiarM8f2s1
bddm2qv6gNAOEPSwPoCqJdDbbp+kaUewPrDa1q+y9lT9g0BQidR2uJH1eVs3jymja0wy1L45TZsE
dMYmImkxbrRq7Y3uQzZb11rrLrGLCjpoUDq3jf+kh/HNQBgBo0FOnQ+ncRsnV9t0iI7h0PTefhpt
YD/h9Kob6KFNl9PRjXw9IXkQ6BB4oUH3ea3P7gfNLfT8ozSB5aX8hpxPb/BLcMVk4nbSihpLK1Kg
k1KlCeZ0aouo8Ra+G128IfzQwkuJ55xu9bNuBV/AuFJ0kwAUse9sJhcYFBbMu7HgWIMZcKIXud1a
DOVtxryV1Qery5RtYy38ZRScQ1ml8sDeOrP7toz126EErqvn+ZdhYhaQ921nRPeOlx+GrvqUGVeG
bIDkdH6p3vRjOjcfA51TSx4j6MCnyiVDI/GXjkP0UQ4V7D5yYhxulqY6go1FLgZSm40GQWDcOn4A
8EfTxk00WJgb+1rs7Qi1rjUlX6oj4qF0CDVgjS6NwI1g6K7+mKi2VTAYj17qvXuTf6UHBS4pWEdD
v9UHqKxorTgD0u1Xhm8FSXwksUOYbZdTKjfs32tZyBc9lsmbP6XvXhh9FpED3sUjt84hji0g23I3
Gbs5YiePSJzlsMU3AcNrssCEdda+Kns2ONJzB888WQ+1xBR7FIEcPFsSe2Z7TU3GhxDCWqOfUbGP
yl+fWO9xOmMYlA4PtT+qIp7aYVRhngFF4w7+kzJOKQeGIS+qetaeCxNpEnZq1YBTfWtTGSfIqsm6
EfcNQAV0pSGWXwq/XPaZxViQq8GNmtKIPPQTYRpTGn0PAJQ/R8fnuApQf4GaQUordx2CLIsYfD5Q
a8em7qWyHwyNhDA0Hf4VhNk+L00Iq2hPjnFrIMZyPKY4cUYoNiDdIn7uhcOXYZ8SER4NQRqC1brZ
LnEc9mMI/zHpatdhcR46ognWhGUz4+kGut7W71musil70JHgoJVGbAQPFZ6YqVNxExUHMZHtg6RV
Jxx6K6yN2fEtKkesHs88iYhIx047ZUa7Ngo2+vnIbk8dAugvRjpB/VNEOv50bm5tErftVPB0ZUVK
cjaLtcC179Kg1VuKg5RM1zqY74zZQICB66Jf/OJoVboLcw0jEWaNG2UQHUMwkj1bo26D1VMrbtWA
U21yTQJ2K8s993DrfPIlV01e/rQ6bReWy7UFwoNOSC44LvNKuybP3vrV+9OTr7XTphMY1OKpEMdE
H6lMnI8SG8QOxte5KhDQzi6N/Aqg6rEMfokyovegmzh9oVZJTMfca/PFFC9ZaBOqOA4YS2THxw4F
nr/WK870pm9cH+/BxBLazOMXkczoP92Um64EV5SRQ4VKiPBPugfcNsqzrJwnESnhrGhPvqh/qpHb
PPOs87r55+Ib50Rf7od8IcrVo+IgjFqqFIpN7Sc/leNNtZzDqP/lBsvthG4bWtxTV08vAvyTmzpP
UKouTWnvPbl/JYAkRzWGZ0tyHYJQK7e5dHnJcbNTY5bl4NV+UtPhNYxaCCe/TGn5xIAlnXqF48D/
fvIlVXPX9kyPmWbupANR3V2pRSZe3Z68wkS6lD6T4csymRDd2KOhC0jgkOUd/Elzq265XE5k1FBD
Dor64ZfrGKSiIN7dZzMpZ+zdOy4uK7mLbf2DmExEjVq0Gxy+EvCvb6T4VMBG0brqPrIP+UgmgOaX
lpRIlTnL3yNpo5GM67UjPVH9op0DjcRxaUNV3yFSC2b1CU3nhmF+UzXH3mU20bpPDJp4ssgaqdRZ
mXoPuxz66+M05YRi07PXdO1zEMOPLhjvaYcxcEhDgOSH2OH2qGhgqKtBa+Jqq+4L1UPQGLAw8uEN
6U/uZ50UbGpmRJukWMrJhRpgdfZ74HWPykvkY21eaYga7SVpN5MXzjQSl5do0pA0BNGuoB6m98ix
CpqGq4wESUaNvH1KC6qWkHidPNLvJmZHVaCaqtNyDuUFWfXsnWUt3VsyNcRtj/A97wAdc4+w8BoZ
i29LzRSHGooH1N4UQtPBkk880qOp5LrsTtZjVjnB2Ey20i8IG0L2vmSlZVB6qrOcROJ1pO70yPwh
ZYZHs/HsLlAvw1RnLtlqPMVSIh3Y+gb9aRbhl5z1xRH6lKW+VhIpKd/LllNdgHIm8s36iY3/V6Fh
iZ409waeG7g6aSzO6X7IVZ+23T5r473qAU2oTlS/eQoNBKfMJOTUBf0Z5GqqPSa4RFrgPazHbtnJ
ESZSM2ZeHl9L3txhb/7Rsrldav8Z6wMLAr0MFPXmJc2iH+oeqg1j3EFSx7ACyS8s563X4TCRjBpp
iSPNl8vfC++UkdaTBnzp5nW1j4wmBZg1H2w07VKwVnBhhuyNxpG+sA9WK0XPQNsgly+lUJoSU56M
FzXiWHKgBJXzOEfP/ac9l2TRCp49gXvFl/NWsKVe+bQu4DMwXiqyL8st4BCOd7FPFpMegmZjcyPc
XW2hPVb+SZKiae5WPDnztjjPEiaQuymp6NNe4AcoBfsGebHOMbV9J7tTsmxhRkYwSdvtlKtQ1nOx
RCFYOfZX6VFUshHbyneZzPKsaobayKdwa2oHEjTWDq6gbRHDfqfTyU3OjcXY58aexL0ZMi/TtXnc
CczOYyUOVlh+KcEAEntmpgUoegsw7VtD1guK8vwOsBsFSui84YU5yFPGSvdD9wnnoU0aS2+tICI0
cqmO5fBbrnpJ1W9R+xdsjkJrNU7Zh+xBjj0XqnJw8/x4CWHpQHLguvZSrME6Xh/avajOvn2iS2Af
R1JY1+pHiIaJtnexEHQYEfsRPaoJhro2Jy94UlyLFJs1z0jUv114KGECpJXer1PbfCMtnKE491UM
3h7dzfIwaQzOapPTrYBBbEMqE79q2GoOYmA8LXDXWMizehUa9QPJyzU7XjZ/PV+LX+GP7W3SQzAS
c1moYgUn1F1RePhooy95RuWnRTIDYJKOjtbUv3vShGhvmJ5VZG2k54IO8mIX2U61+XU2piBam/yj
z+KLS+W0pJRo1La7LIlxFRdcO4xVXnSDNkyARzQ3xpF4tlfYigBRaHQ4spCwTWHA71hOas1QwRhk
QjAyxj9J6pl1CpppR1t8y+Gy0WOY/m2Lp7KZegCWLVEAAfn268ahTVpOxIxRbaRYKtjthvlGki9o
EzHekQ6HvOk+dQYeGhiTtTmwkORfSEdp7gYuETc+/RR2YEIabu1u2KAlS/CApAtqjOG3kyR7ebmr
NZFwez6uT3ZqHuLouP4zl5ESJZgqM/XIQ8pv//YIflz6/JyICE6tVwQ3zDTXY60RnUAPXCELvNje
sY+6KlSBIU3x0UyXt7QxS+UyD026jCPLxcBBm5fwlNyS7MyzrL2Eyzy0CpfrNBKz0MYNKj73ea7b
Chn3s2omqD6G1kK37AfzUcExmmxGbZu2qD3xAw0py6jnR+yhLfcmysp7K+LKWXjYOORQ7NqnRfDo
TlOcWbknMZpfswCAlGpYT2vbfgQFSR6ythymjmugKHiw6/5g7Mr00EvMS+6WF60nEdB15ndv/FQu
9aBOkZf4nPOeXo3HJtWu4nOEU9fzBh4FC74ufzRrkn/ir44dEW34ap1JUHIZ0IaMWIesoOZxTSIb
/NLI6JmjFRs5fddduo/gZ8nfql4kXFV2VvKSfoxRHcg8xGSH6A/x8JfaQHdL+2hZ/ctA0tXa5PtJ
0yzeK8ZSwLgEYjpqJGszjVPE9hzx7cgGw3XSz7Qqj3OmUwI6y0q4UuorG/Woy37Ocf5ugo5FSQR+
YVzILHCRbJku4gwNkw6UU1Eh5Boz5xQH+oykTtznUvGRjcO1bkgimM34Kjw0WM2CDi6X4qkqpHi3
uStpzm4HHi3h7IhVttB9q+mSbnTy0ZTkonM8ahw7PMNmRxLgsx4Hy6dLYYs2B9dL4RKu9D11XfIf
eY0bw26gADUu7zcl9oY7FGFX6myVeChy0NLNIdvTNmBREln2Y7KJcWOm1RrDe9K1kJg5ZLd5s0wG
sjaS3LV8ksuZmCLvxA4DkNrmTTWhfWkEQqkGCl91TVXyquAqcVpf4M4/yudmjQadxn1/glCFjVxu
4ROmQ6SIsU8Ms99l/6qWULWeFckbFEewDRVaSvGa+fE+iOkPOMNUr6amIWpqTHds89+0iGjvvLqP
6s/B69+rmrm6l/CdZSYlGxnb6XpyMWBaKTxyKU5ioVGoEIrxagXNj/7rm9zdFaF/8OJxRUzqo1U4
NHnCfb1ArI4kHqClX4N+eScq/6RpwT430l8KypFrkDdy2ZrGQ7Aii0ImnnhPfkcFFlhUYB7Luex+
uUABlKZjXKKb0Yt/oDikuTetVJuzYtSzxk+49wc3PigwlFJ6EeoBNJVMHCkckMO/1EFE64XpJ5In
KqOgD1aiTj8VWMh2eKL4pbXhCfzaJ+IzabNnCTCSj029JCnGL5sPYukuiCg/1LgOtd9+bqvXxaMO
grpTwXaR3AbaZ1IzNHSoLVsmu5G8+ZqufMKieVQDYMNlYkeDZiV8/w4W4G2A3I+MGQ7BDtG8d8Gj
3D5NE+V9CZCJkSTNvMGVBCuqw1xK/HqRX5zUN9dLoX2q5rDpSDsxEVYmqBcmJAhZbb53o0UJXzRk
6LA5QEFECqXOfA5TUb8bEL8RqM71xGCUtJzBWeetQV5f4jz0EepZefa5uNH1MIDMu+pMm/AstUq4
Fw6q9lN7t1K7xnmwhYaccpXEAI8R26dlg/ARYbYFoAmJbryfRLrvEufVMFmSUZv+iqSkNjKard+a
jEipQ6zGe/DY094Q6PvaGV69YbxDJnx3RWuGEF6ixOQubZJIJPx+YiVi0s7jr4FkjS1NrGUn2+tA
tVsZ8KC2N50kjakxat+bH7YoiHuwPzJ7wlEocRJyZyO7o6Dbv4oWHoM1udgS2bJl/LUr7bNSCiKQ
hiSDdzv3+iUqF6QCFvszYdc30DpZRgv3Xd4QSY40zcRXI6toJYBLWyotkvV+1rdJw4Yilz9oJCuA
rr/VDk6TF9tgIpLMM9p7xe9KFx7XsbdDN++xAyRQmTXS3DpIw9vSiriXA21XzBinTUZW66rHuGk6
T7I7vpTuR6E175JoJfeMDD6e8bQc6qy+k0yRMrbPC00PmsjUjJNgeuo/gi39gYsQHyYrOcsd68pd
vuhPin2YycP3tfOkEyJQp3iIW0mjgySS7wMLmW57oon5rrosxsTKEbXwifXmuaTPj/E0RgYYW2Dd
kaovacUhDw+evCfLkqRH00UEw1aLmKOXTFdTdSWhlBtPdecukq4n92Cq90SP4saieslE/tuS/VN5
lr1quRBac+NWjOsW53c+1thkkOjq+dcsmUeu+DDj6V5+PZbtpLuI8SbbYoYBDtch34ZGk4mZTU3W
XM93KuoHLHw80Bnjyb82KdEmXBqrWlZW8jSrili209X+enK56RWtSL56hg6HWpySWe0AO/AKOI/T
0ywXCvkEx3OUdpD3+ilBJFElQNk06duks21pWztnP8yu4Q1f8k+7ZeHVGhnsBKeGM7HIUtuT7XtY
l7fOhF9NqjyXHsV1U3sP6kkyoPIBd6RTyjPfTyoqES7Rn0QA7fIFvHkQwmxjieovadH/lGuNevbb
wXK1EB5t0YmKeSdRbD1yHII84q8ADsbK1uOTUcE2jIvqR1c+zpb9pAhSsuh1rOUtK/wTDjyJH7Ri
QrvC1+6qt9HPSrM+qnuxS0VpbxoCgFRVoR42mocbdJ53SCI98rnWqnthXltgCSsxDATojkdsUrdI
9F/a0Seg0eVKHx+inEkyloin2jQtBokJS1f6pupbrRBQjYmqbu3nsqnH726cYdAMsG2cjSbRN0pG
9P+Jxv9ANLZtH4Xf/x1ovH5nt4RELX7/E2n8/a/+TTQ2DPEvA92oix5QWLYtYAr/m2jMMPBfQrd1
H3Gl7Ke6SLP+jTQW5r90wzOxt+nQ+y1Tt/5CGpv/si34vjSmPQ/er2/8vyCNzb8pFnUOyzANx3Nc
S0dELyQV9w+ZZ7dYZVX3/XTlkva3Rqnvqm4S50GnERBW0fBMJ6A49iL2eFTZ0O6IjSYBO67gDvWP
CIryJzCvv8McFTkcesISimsMFY0Qm8Q2i9tc97WbQMxvseZh72my4Ugw7YEh2/PoedNtkczTrd95
zu6PL+K/EO7aksX8jXQ+fvzP/2HLH0wA8YUhL+BSm47UKv7xg4lirlIfDfQ1NK18P2K+NzvxexGN
fYi6sDiXrhttDGSCezTG0Aj6FkDlOBnXKhKfyMqqkz8NQMeq6QIDrThYvdbtPHNwLg17TCa2/Z0b
RwKxE5G9hjTeQwzILoEXUD8hucRe+VC6vfHk5mWzpiZAuJJUAzgyEt8cvfjqSoxHjZwDzKLbapAP
IIoUycnqx0SKO3vK09bdQ/cMt85kBCcrGu8CTfM2bTBYz+SLySmXiE7R1i608FjMnvboLJV1KCTK
MgxBqf7359T5G/9anVPHBcRq+owYPFP/2zmN3chz/Lm7hsvc7YY+infAyvptyHL/NIQ6m4FlvtEW
wcHGOAmLKnnryvHDE2G7jxHlntqu2mV4/m+HobcOXdn1JN8O0ou1b6aGhq2TpQ9GCEkEBtkze5l6
1QT2jzDrBgLAHIrwaihOIWt/KLyl4DEI5iDWxyfKsVA6wR4nojiIsCCOfJ9FJGW4Zl5exWRE+5p4
7Q03ncEGzMtuyZ3Grzt0yaY2eFrN5mg8WS7n0l/uvMjJX+aQ9HEXWWJHLsAlNcrbeeh5CsfgW+al
w/JlP6SYaQ5J1OUvZnetbdhdlpU9Kv7/X78MLPY385zE/yA3Nv7zzesKS3e5yh3uYcv8G4/cnbVw
xLPbXgv7V4qE7+SlDQk1Q6Idmoj6nwj1+AQ5wblMg4j3aRNtnaDY1mZ06moC783CvvadIMEHmwbG
8L3fbfy61l/+4br5262Ijc81wLD7JmsMv8jL6o9b0danUEBcLK66qbU3YKguhZPbWzsiNxwygf8P
H2dKSeuft778PF9ntw1WgVwJ72+3PgF9cHObqLxuWs2IbjXjs+5Stt2ayY6wMcSVcoCptLX4jzU3
FPusduP4fUmhR2XTC/0BkMDshy+dpedHfaQkrd1fSY3GrYshIZL0xLw7gHERkAjR0sW7lEtOjIXp
LmxDAufyD+fvb7pqehjcayYNMog6jnya/J8n0HWtOAqLPL7awnojKScCQs7FP3lGw3IV1uvQSXXQ
w/awbYdKO1usRKcG2g4DxPohpiLYDHq07Qz+kTWzGkLPuVO/pML/ZPvvHq2YW3A2ZO8V7uNpWopu
3UbNziSt9TxgVqHlu1Bq9IKrqh5vavQpUpVt3BD7jQMkrsWubdzsqrvgr4IlcV/9HEsgySSzEZDB
mfQuDdDM6zc5jhR/aVkCqnbH6IjtpZ1OF2h7GF19fct2eSLGgyYkJPuvrtWjq9Zgdwl4oJKwDunM
8wJgYDMg/tDJ2hMaMhAcoiuu//15t//zheQxikKbh/9T8CCR998fF67u9ISB2IF2mb11h5dsZRDe
hFG0+TFGGgvvgLlobDzAb9H8kRpe8mnlBjKpcnyvUxpTTSqc20hLmPvDCNh3phs8JDMDnVi+dmjX
E+OYj75PrzBbj8Rhsb8qPWlqn6Nb6JfzXZ3lBNbbGStR4Yh3YQTYfKoHUXv2JmtaQreHxV2bWB4S
OCTnJV36DTpe7RgWxuNopgJoS03m3uKhGa3ZGGm2Xu8KdkaHGLuhphXjAQMLHSoHuEJod6AFmp9D
OlUIIKrmRbj3jdlOr15rd+CW/yGzwCTl6u/3qiWwS7h4JXwDy6VLofPnKXYaL9abqLMuXR6AOzEy
40RejXHSodzS5I6NfbY43kH9hfqFtjr4Jk2+ptG0ud799W+MgEDKpSKB63+/zR8vsd0EboZ687/e
bWhzdAjuXDFxk++r/jrIkv/12+9XLo6mQTXwhMzfgjkr314bm/yIHnf3xz9Uf/H9keoAo1wPdj7U
ke8/I/SBI/jrw2c/5csI3F4/thGRe//Vz/TXq//9vsZHHnrzzfcxyH+hfve3H+v7mNTffH9oX+W3
ibFBOtzvgcXqp1L+DOoFkPQ97fvMq79Rv8zq9KvfCm7ZtL5GPOP3xmAs26ANz5oVnGLD9A/onsu2
h1/E0jcQwLVNANDsuqHv1yN17MtgL19L1qW7uXuetfFrKMmx7VOLNvnypU8d4OE5furS6D2bCNBG
0PqrynWC0/sBHhZ+mvU0ESmnV89Bz7SLIeWK2JZwvzTFqxlTrpb2cil6fRs3Rrjvi/zEA79a9QY+
eCyOW9o/5EETX76qugbbXi01j4F5Nc2xxAx6P2o8zsNGxsWbyJCcnuCxOF4vXaBJXQP54iLbmUED
GkSfHseCZbQfeI/YY56lJ59UZwtt+8XC5niDBJSemOm8th6ky/ijToYrzbTkElvaka8Nlp3T3BkD
RB4mQ9s0GbEFd6C3cqdD09dr+5zbAE+jF+9Nq3zApsMDCeARt+8bnkkPXM7GnisYNTh9basltkxE
FSpIOLml73NUpA3kjgdNAchGmlbnMq2dbRsz0PeF8QOzGvpSC/qiew2Jsz5pHcqOTE4xAbIfGqfZ
tkVjnlEw1/xx+gMuB2aIgSy6bPpI7OrRFE2/KR3zIQmbi1/DHSahFQMayuKqrfY12oE9eEetCJ6I
PmAgPZEIp4/boh9+u9O0abKCLpmRwWsjVfXWEm8prcWgrKx9N1cEfFuMu0k3nzSn2BN0aJxKnZXR
IH56jo9NddBq59REjnPDE/uU9hrxXVGGOAGYs50anAeXby/B5VxnD7lbaBeTOIG5FNahcieQu4iw
ZreGRzdxgRUeYaMBWsOeiUEx2McpYv4myHFtwg78hM3jParPtc18ZB6CY08WMKs6rZK4W+aVwZB2
ZbZwe5Y+obrJWYpT99lgHL9iyoqqP2aGM6EPNdt+69K84uTr07oZzGPjaiZaG+RRizl9uWN6kyHn
sJMPp+x3pC4NW1skD0VYNmfMVjcYyxFSjTX80rHf0uH9hcb2TJggk/74gbajJDwa56JOH+lkeAnE
vVgUxC6Ps7kS2SHQjFOX2S8TMVG3jFehgPTQI9rhrqmdZtOx01v08jGyKhOEu+NswwZdom0C4Eri
gV4DMXxu6O+GWoSo0IztkBSwG6o9ES2h1Kg2qx7PMRJSetIzxshVh119nSzZB3J8JFtVN26nbr3g
u1pXhWtTdQ/XPu+AEI36OSQQqsKRt9dnB7Gg3uwcF9ODFwHMSz3AhMa8KxL316CFtyxYKAza9AW5
TsrOrpoPhWndzMGMaSHVb/IQ+ZRwYb8xKbgXJSApRHbbKHjPHa0Dlp1yHUzejt06ucMzOedOCHLv
yU2yW4toAJ0FEXs/OivMuzJzoycAc0qufSuA1RD3rUSU9cB+0FiMs+YSuja53MpTUR0W6kukj+Uz
xRajPv95dOBsFRmIAL3Nj52J/CdJ6N2D5T1YJMMx0EJ+VQMU4gFt/9Q8zt9kD+kWaK25EyVajBxB
z2pKz55TNls3yw3a5uIRLGWIL7woDgPY0bUJPBEhofc5tnW5RuYJLyV2T2yHftkZRBJ5pmMYecj+
tRfsiax+Tvg6uGLPVmxaV0vnQ9LH2JZcptqDhhaSajRPYGMJzt7o8yxOdsE6iTZqsyQiuc8IrB3M
ub1rdRSMjTj2TRLzBVjN3nEqhMkoYFd4NfzdMtArhDe17rsUvzkjP04kWv2UrMXXiFDyKe2Rebpi
gVOUNhu/766zfVfWmnmcghbxN1b77bhMBtaIe2RFhMHMbBrBoJ2aGVqN7xO2q4OWnTLd2guDAWKN
KWKATQdwPa/WqGntx1jP9iHrIRkUaEhEkGPTafJH5IFUoJ0grNqMDkEWFHvDfuv94WwCIiQ913qy
Te/sBnzDS4claWBcNQdS7hovj2btlvxwBCaaJQ76wXrnBhv2WR9L45/slrYmInvG9FTVDO+KdTUK
YwPFap8TKTD5erGZm54sSpkwgOflpU71B1zOy88Cs40ts1YLPzGknudHU0/XiKWzypc9bdd+57rV
DoRdtO5zxJBxlJH1kIJ+F7G2n8jEA3wxzXclPYetHvvH0TKooC3rEeNxRAMHc1llatFmLrsnfIIQ
kgytxpaHLtPv/FMXVPaexsSdm0yPybAcyjK66EPw2RfppwEqASvydLAXhMh4MH7o0tNgRPgqY8F0
KkaguUqm/lITDb8RY496HYpAZxevTkMOOyQBVmt7wDzPrimy66MkopBwzQJDopv4PYLymefA+MGc
dtj6uhhPQ+hreCVKzCbyFeoX9b/pUoS3uhNNp8BeBhzm/DP578H/MJkP+exhWbSHjoRDkpUydx+i
4XqKARCp92jHWY4j+9ea5+lO5Dp2G1SXJBJnBeJ/3qPwEOiRsekAVGVeb0TXqSvbc9ZbBNf7jfZz
wM+v3stdciRWPMPvTW0qj2zF8n2fkwSfRIQQLW72ToJn82HmxsmJW2bOwihkUDJ5KqYPJU6PSHrR
+/xNc2DlyZdy6tGlpSHtkWiY2b2N6TFalua+EVy63+82EJLaZr9NVwNFqev6rV543Y0XaaBlaLU8
B5X/A75X86H36QUkdPSDQQ9zAj2MzmPf2Zcw5ZFBNsH8BvZ/K7N1PiaX3Mq5r/tHSh6IatAFiYby
D8NgGPd6H4iVepkuXi1RiV9zq+lrKy6a2zmcjBuJ4UQR28Qvrum9qFfai7jCyDNfe0jT29idxCnX
2vAabVKNpBzDHzR4hUgDa5tpZBg3K92xkkefueDenGfz4HaOdi9q01ipnwVO5qrRi/bXVOI5bBYv
uu3xT984KLx3g9507OC9J3WCDAZEPK7q14yZw5b7YDzVad1cbXdMNpD5m3c5EVEvrZy4B6NV2g9V
GmQHB2DOoWBC9ZBZHd+sPIk+1a4XecG7hkBs7SH1vWK+BTKuZRp2utJ+CfzoUb007MOHMZFtg1r3
tk1ll6BSOv3aWDldfKcX7yS3/ftEetqIwasYHoxgaYl5jqqDMXb6Q1CiiVXvNoK0qnoP4HvIe9ht
7qC+m6tzq9eCIPOJ4Aw9L3+TuqItmfk+yIyVemj0c5mV3dWkO/j9gkI7Ac7JfiVx16Mnb4LzgOSS
yArdWwfQBn77JfvL0fiVy0gRIcbyMgtYJUNpRBv1EeQ5DFxwumMkm8zrlkvguO1l7J18Uyez+wtH
9fehND3d1c71L17XxMhr+pZkA49nMrOfczAc1Kso+WyU7lF1LSfNOqsX6H7ivc/agzoeJyDQpJhj
/ZpmAtJKa1s4UZf2fRjo+8mfOY+kXqT0g+tcGclZr11/U3S2h2ht+X4FfQgUxx5WXxZPvGmzmWy7
cu7eWhCC6lMIKsvXbDqN24zt9Knz3WqL0Cf4GXFVqk9pmzBec4Kg4OOaOuVyaZKb+58O4ln1iqXj
6zFBWd+loeVBRWX4PYss+lnM/U59SmB5NvQ25xAnWszeoF5uBiZiWy6m+UeC/0m9D8ZGAFJMLO/t
uSGMnmfuznG0BFNUcVTvo7ShUdJM962JvR4TfL3D4G6+Uh7cqFekYcc0i1vifqkrcTQxNe6SEvuZ
6ZYvpRGitFym99hL/Y2tz/Gptkvzwa7138g0p3duHqSwgRPcehHVvo6Ubu3Kf/Af7J3JcuPItmV/
pazmuAbA0Q5qIvYgKVKimpAmMCkiEn3rjvbr3wIj381Xz6ysrOY1QZJUiElShMPPOXuvrZv5ib6k
/ZqbItzrDoVNGJsDKWfH+y+adoobm75GwPU83wid2BnHK1/vP6wR49BArZ1HDHjqkaj74s+zptn8
PAx695KSf3CwIT5vqiyZvhzSsVgLvxRRpKAG4+rg53qD4bl6vL98pL3DirYW0OcoHC9GzoT+/jL7
fvxUiLNvnRQiSCov3dwfL9H05FINH/VUsTshu34/jLb5NuMjur9EsrHAJkUTwmyViKsdxQhkljfu
ZF7CXi/3nhKQLMd+Yq3+84PQX5t5F//woInvmFDPO913sh96Yq3vT9mPkCW9OaFxgBD1SU0APXyH
Ik3zpH+tSwO8m2yMay0TcZrVgIlyee9jDbBB+vNbVdrUZ8aIY2L0549aZ2tPPNiVMceS6BJmm7Fu
zSBJreLWEfL+51URBU/AczVc9MS2zp7GXOD+AxnPj1nklq9YCuqD8mEtm2OXfSF9vr/aDrbUppGJ
fUAjRoaaGdIjNqvnP5+O7LD5RbVkLUeBaseSjN7l02mN7nWgMXpzjSEP4EoNf/6AOf5ULvSfXtSg
1hclX5mxcl69NqE85U1CPjFW969YFw3h5f61IwfY+iRRQjfjn2PPpTsysjHwLbNFY2igxUaCUdV5
h3I7rw9t6nwSBUt8uLCbM5p/tibIEneOBUygzoBXeqTSsBL2XFW7Z3JGq0PqCoXrg2LVsIzdoJOb
0Pod6nkfFUSq5udJtda58uVG92p/V1LBcon5dqZMu5pwfDZiwPHQy8FaE5o9EZWmfbpLQI40ABUV
g1e9Vp5/SMhPfyjCRgRj7+3bkhowcZV7dgVVdWQhzPYTBm+z2d8AknzSxsBS69lvnRlHKxMzBFoG
ZW5jl3NU2jVco75FaKiy5hg2bv3nEJEu/eDST1r+aGWASpe05ftNsGtFgBrw2I5NvPMSDMf/PP7f
/939H98PYsHx/7nbWfEOE+rx/mv3J7g/Pvct/4/7zX8eZBn3V5ULOBMNIFoeaWVVkPUR6CsS03sN
YsnsyenMcxHaBLtk02flG64K+i8JFVCsqXlXeeotQW7NhIsNcZGvW6evA9mB6GqWQ9bp7HXrnj1/
mUFHDeUQDCrhw4UdaHuk3Hl8RNvc+XKVPpHUYSic+rl6QEmFlK7LOy4CY7rx+otrdc6ff9BP+GEz
7KpBsRzut7KjTnNqD2fvluXDyibPKFD670rTeEMxkcLB/TD5TOptWN9MY8ytP6hN3BXTJmn6H4mM
qqObUADgQZKuHDYIai6FK05u1Mrd/ePhLJMbMxtSAgcx8DgaBUPa9K/3N0d3tA4w5xZ6vbQc8YQr
65u4yOpISCRQczd5Nfqa55bqRQcQvZIZv0DuM5+Voeszjn/jlBiVtr0/dv8pQLmFQlmv4w7/D+ka
q9htsa2XLnK0U1STOH1/YbEATlLVVHEVVJUlzkvD+OJgS2hfZMbDQmrXuAj7TWX2j4QUrIuO0tL1
xcZYgsY9j9zxekLmWUVceKsSxWyIQzoIM9hedK8IaF6+H3+e3UZDFtzvFwk8qHS0Aedb6kDQ1V4y
MtzPBlCCiKWKEYueUyx33dqxaTmgzyXsYXa1ldOD1+5V+9RZZbfTYwapcJjGnSndk6NNhNgnmQsD
pM0ZiNS+tp3b4S2x8LxWjYcWBokqxaKl7CSISW8NDJ9Q7LYfaUL26LRsDzNYumR/10uctJGa08ZA
0h5oY/hzkPJX6oZY5bo2Y7wmHq2+rHdt5VzyucFVOQ5v/XJy6ssZKZdokPutlskZLX5tKLcqhgau
Mmfel614QyPsnEMsBV7nXjXgusfZzNkfonc5dPzqWQ649XLpW9u20ajTU9vapG5C6rqRdLvQbfey
c4aIBFQHBXQ27WyD6ADRGx2G0zkFUt2/KbubYSuL/FhKq36epwYTCOrPM7EvYpsKXAoTbOYVQ0h3
G6JoCvrOEEGIk9Sf8MAnY0hpzKVh5U8a9ERRlRfUT9sSp8ERi1yl1w2KvOklsobwSqIg3pE8x2ak
5/OzRlI9eX2iJqqCnm0Wp0lgTEw4CC6bH/LBMPY1urcgtvzzhC6YOFty0VHSI7zsmirfSZEdU0rk
4H4oRnH1F2bLVJknb1nAMGijFv73IdPIQx4q/Nq6q/2MsuQVySC2INGEAfEUb06sbWQGQ8GgIeLq
jQx0jVPe7T9tL8PXOJrXWBBovwAl6sJL97Gg0Nk07Pw5r3sS4hfCQ28a7W4QkFAXaMQ/h8pZUJzE
0qAtrb7DGCFdWU3EwwOhuL/+YQl8H/ucYKoaM3a95JbfD7ScSDB33/yqHw+SEzRQKr0kJXjF3MTb
f3/o7vK/3+r9FB2Ga7/NGicgrnhcPBFkriBZDoCbtY3ujj9Aw8WkPLSgVlHxS0xc67wLoSbBpUd8
f/+euygWWQ0xKPWQBYjGiGb9MHjZdLSJ3shSPLmQHNkcuVxGQd91fw73uzoaFmA3y0902udONVSH
YXkn90MBbHwdlgTT3Ekc84LjqKMerE8JtNPQY7FEXz5Wvf7it6zyMUksfw4eKus/t8J/3+LJMJbi
I11nqRoCuPdDcL8FSvO/3r3/QK9dIq+ceh8tUJD74Z4TlDXFa4S5agvgqUVkzqFoWMdCdmx/7t4f
87KF8xZHS1yJbAPyNrgYpMCdQTCDBBHOaxehEQ9nQRDl8quZyVJC8gsy3qIZASi442EmFdI16vpo
+F5OtlmBIpKpG61Rj7XdJN4Izptbm9t5qN7watOosYhyUyUm1bCujoNByDBBef0mWmawmoIGkrfL
oJTP6n5w2K3jaEuKPx9JV2Q+TXyfLuXyrbi/k4wE2l1Iua5r+1J43XZMsi8M2unRBmjeTAao9mWd
ui9bHWfnuqJnyCAkvNJe6x6YeuSbKB7IM7WsMUDoAt3CH8immn09SNMCAIeEh6D1LNqFy6lmljqm
zft9v8MVFnZkTQ2Q9HS6agQ6iVXR+JA423KTi5BrMXSEQHXmIs92YV/EYfeChLQK8CBVwX05uN/6
b49FDl9E0LlMXPledKrC4oraAFhpkW7yuI1XWZWVJ2aFPg41r1oSxTG56dG4c+GUM92lGDMr6yUr
s2arj6l3GQG0dJS5X8xg4Dj7lk1jGvZEEYbDAZPHqWEmfe7GhJQbiMcPQJX3jjtnJ9S2fIUaCQQ2
bj79wjwnjFhfCrsdj14PTym7xbY/Ppdy9h9BcD1UQuuD1GcgKGJmSxYjcQCUhtwRhDhd0H5i6VIa
dmvPQTmLDAp2p4m/BlVCTC/WtIHRVrsic+JrMWQFGmuzUOu4AGcNtIhyxbUfUbzgZaTDu0GYq8NN
HIYn17Ypoww93MeEOpqEClyLtqRL7Ihr6JG5bQIQ37VJ/ODSfPlh+Dh/i2ZZrVNg6HbWZycDnRiZ
b4C+HTPPTuQ8z0xnPHPdFxGhc336q9XD+ny/Ry+eLWDFopKnfraSvm29Y9wFtuoan7AUHXJ6DNQX
ZpG8j1azuT/u1j1TBDM2Do7I2re2aHcVoMxnf6g+2iky134m6Ck1ytmbEwIYE8RQrdvtu8Wc/0BI
Wr7uolK+V3hO1mNUMhRafuphW21sFPei9suthAaB08KItYMO4gxr+dS+uw64J8/3vxsLozxiUEx6
VbbTdWKXWrHFbDc+q8fMSeXlfhCyJpaGLewhbeCUsFk0vpTWIh4o7JeoCzsKAzYe0s6na8e4ndrj
rVGa9yYmmezLITszSOk2WhWbV2T+oOCTudjEAK/2cJc5dWyVBTKzpqc4bzWsLM60mmb4KWi/FB+1
JJogT4meTXVkbvUcBu7MCgSKuT3osW3uZZn/Llr05l1Z129+j+W4SCTNNmuGVQ9mbwOHpt+yb4BP
wrXyu49uftYT1yP0txEgjcQVv0qdqHlxzTE/wNuCJG3f6Cfrj1JqNi/CXSTqzohGTs7I/kZ1jnPi
RJ0MSFeeZlwKfSWf2qbojqNRhb9FpgqSR5ASbeB9Hoa2qd9aBhxdVOUXa04RfY3i0fHLZyZT5ksS
C/XiAKhxsbcnk0oP7djJS8m7cNyp2CuhytP9TE8cTxyTcutOjLomfoe/Gpe68jkv8+4MnPx8v2fA
xH7W9IbJjYuzQkQxYVhzfNlrY269u2O+w59TfCPTnVZhn0aPfT7i5q6nE2NRet+2cA+uZ5tP9nKY
+/lkp/TRC7LGqVgAS5jwBclRzNUV7dMKexzLT4uPIAmd6UnYc32Aboe4CFtcWCEWKScG2mbI3jPs
S/HDpFn5EI+Asmoj/vYW2hueVuba3Qe6K2c9SmkDtouqF+DVV9tpvM9oaSXQqqxPDIi6lVv4zrbO
bLyf7TT99HJn483x/OH7PYqoHOxW5IluXeuV3GrWpG6qaFhBmzn5CX937dWu81tLCeHYQo6LdmzP
vKCq1YaFLP5YIpOwjcVFMHS6/9RNKXXR+G74kXhtEFczQORCYMa6SXJK8/fd+0+ZcDIktdkqVjJs
bs7I4jxO1g9LyHnXhBGSleVu044/+tZAcWcOf0lbnx/7OMIq5+cXHFTI34B2s2zQAbadIrvQtQRp
TmjMt0gm+ia0d3Xnp18wvkfiEb+QY+7umJJM+0j33OfZ0JcxTEVkjZiHl3JnY/z/S1fEYTJMfi/L
qV8j3ikuecQuieh07YFMMOY4U5YybGi3aBPTVysZP6CO4lccYW2Y0ntqPLP5PTgwichxiMnx3NP8
CZOHBUlj1zbLMllJKywDkOumSAa4FBwQ8kO0SdkR7DR3NteRi+lVjP1wgX/1QfjVfLBmqc7W7K7h
VddvNSs7OZ6vPf73W8E5XwpLXeCWgI2ePOPAlwiqlA2jp9WzAjhOp4LJcuxj3atb1eQvRiPUJl1E
7rAD8XuZ1DUwk5+lhtms7XptH811/87v/Mha3MGq4cRoGRWvGncmW0DR38KCSolmWd77XI0gtcg6
ksL5IZjwF+VhbHTjIhq5yzFPbhsr7GiYxntBK2lPmylZ2c4AyKcv9eX6CidQZfYmNunLiDCXF6bC
FIw9GUxWFqpNVZrurZ0wF8uqJPsvE8z07MoNVNZFB7pH807k9jnN9PgjJi2IwG7tOzbANfSEpeCd
mrT1xIr8U46/LMyDcM1FTQQObquy7Y1HmXZvowam3KsK+5R2EuOx0d7yqK6DcOlvOl5rf3kfY1VH
O6ls4wXXXn70VWE8l1w8H1hNc3a+pSCzw/1Ka4Owc8zhjuMQXR2aYD5M4mslXJ2dnGnMeeRyHnpb
wKdvAehFyst3jEW4iOnRdEIqQ18hqYhXrfTqbHUQTW1LO6eItIHZ9fVz3Yp26ylyef7+CyqQ6SIy
X5wCMobnZ/JLJkDfK4Yp9hDnB8Jo+VR0cWuyRBz0LK9BpTHHNQxJQps9PsfzqD0aqt/d79nYchiw
pvIs8WJXzkz0CMOtte0m4lc2V79a27C2BX/9TSRxN+TS/RqQxEL8YysGETJuHpVikAFj7FWOCC8w
wFoffv9aki55cuC/IaiU2lnoRAlNk1ykRPoRhON/Htpq52rdbyYZ1wH0VkDFydYimcejVk2nPDbS
10Sb3CPeduiXZepfpqzzL5yV9zQGWD9otn6DTCKOLrbmPWOq9JYXh7aVXgB4iHhIXbtJEfEtlJIO
qWPOj1WZnUsSB7negbYkHiDeZh0+LDNuzId7MS2LTh3D3DwMg/RvuaEhgEmSa1cgexgdXz6yRLmV
95gPlFX18g7RP2nnJmSD1QybdCAbZ+rONC+8R6lcjIdNb7+1cbwr/Gl+GEOjPjA0hkrVyGqTlPyu
shufsMbiNdOH94Si6s0cMbSHpLaOYVN/LJPHryQm8ASGi7OZ5MQODbz6lneTn616ICaO/kJAtp3a
2XX5kw7vReWJ+TRkkbfNaI+ta5nquw4LOIQkDGDKkUEJ9ePN0emlR0WMxZrTpJdlRQpEMz5lk/2t
14WzlPDDExL74mixtV+FsZFAR5E71bfLOw9fI4FXM0fH+jNcdpTauAcOh70tsVaV9yQEPqW27/tv
jwuLQ2w9jIosRx5EcNGMg3kVh9paN+fuVQvJHpRVwqUOpoA9V9FKsP5tY8KlTrYUN8tlyuIk2nwx
NXDEAyLsfQT3aJsz+2CEL7+KgSFQhzWOHg1TNcMtTgMJs4HpJM+NVydrSAbV3vb6Aew9C/bs2PkR
GBU5PSIC2q3n1V56hsFnTyYpjp1hJn5+FHsrtta1W+XvdqnTYqFfX6qMa76j/G+di4UeR8WtJnq+
daW+tnrHvySmULvajfvjVCXREe+VszPgI17MjlmW038UVRMxvC3y4+gaO+krrmFJ9MOO3IEXHKL6
1taVUctzkuJc03GcEGDUl1czteFI6RnzJ4NSiLfNixKvkQI7RejfU51mIBUQ4G5oYBlkBqQQSqG4
wM1VTEYti8LPak93qTgI6XajJTJbO3NvLGbycBfDRt9x/UAWtQATxQJMrBOu8lU7HSIE+Dt2HOC9
fTMnoyVvF7hBe2y9sT1SKz8CFD9MoRpexzY/N1knDuxNsHdbJm2+NBbw6parG9x+1aTAAOzmqGfa
OY/N7NHLcsUVzorPdL7IsM/1+ASgHoiFkkcjCQ+GXmhXqATGw3jPjaQb9t5iL0vL7k1FQKqT4lF5
In/Umtk4KDu+3h8qMgM5bbHE9+XTY21mL1Giuy89ICnkpf57n7TOU9K89yO+z6h+TpdUJs1pCE4f
gfrXYEK9ij6Ja+xVXHHC1DOOyrbcRRpbncLemYwrPgnJBfwG4N92uuY5rVntQXg433qDTRPuPAw2
lzgkhY0mSj7Trve3jU2YrIrU+K7QJaXl6K/gMOVgXy15I9BsnTP+2GMyhTgNV4DWXyFIMQ3LG5/G
Es+j4iNKmIdo+lbdUu6KT1gpEUqNMNzD9h2DJMlOU88+p2o9kupxVnwpZMW9DnPVzkgSxTtLHELP
J5FO3fiO8WQGAxSlDJjc8Z09C0LKsH3uFthUHWVP1BDleiBqduNUTguiD+oQvYPofD8kI6Q1OMz9
2o/UqrWU+3I/YKZbTyakxqQY34cCMRQQ6CViHHZc5PhYcDQ9COMuP8uQy7FVooAxRpXtcxXrRGZB
dS4KjHt0qq5KhD80W9tTi/dsrVgK0o7y1eu8/JH48onlLu2wDluOV20l4xwEKTke1LzPd1Php/xl
p+xFzQxqyH557yEDcJUyHsNaK+jYE1EokuJFg/d81OnWphHSbUVB42fahGdaDiuvbuujucTqEfCE
hnwgWUUh2iuVYZwnSZlZ5W7D3kQDPUF1yneSum0c8qfOsQg06v1T5IwxJWWFyKxg4KwhaoHkw/eg
bopAp/HtS060rBcBiE521x4zKpqY/rMn1crPo08pXP+NuNo6yNmOoBGtwrd5tMvtG0V+ibslLy8I
TDa9aw6neEeMc3SJ4iZ7tYFE9IY+nBtzmQZioiYdy3IPBPj+MNrYuKBjAT+bNAfROeWrWxpBOTYp
A5km2iTTWNOsSJPvcQpUuhs8M3xphml4MWHxmW32izmWOgNhk09UwAXzPdAGY4jLtCiqCrNP2pzd
gcGrLgeBNqtjBKErd1VKDPFZBd+CxSPfK+W3bDA4ODKjOSbGI86g4mRnbbpnD2Qcx3GkfVbZjIcH
3X6JlbpEpVV8+aYnEH8hSGmjWy1m8NNAkD/KOmKA49q/BYp9p/RrNqILWdT2d03ppUFhV8aZNpV+
Lhi1nJHjqWBotZMqm01JW+rD7RHWNioGcx+F74qe8J4JHu0+ynd6ztekxcbUiOIlVGb3tCQT2QXo
MpN9aKG3+hfObfR2GjPjzgAbQXpJdcB6TsuoKcSb7olkmxC+tG1hybyZDnKBEaDMbSgMWvWe/IUx
/NUl1Pqh75KZ8lXWW4ba1pa+XmuY4UkavXcr3PocZ8WGppUdjBVNsqmd9onNSgf4AkhMpkNQM+nq
XPDIRtQE8t2RlXW5PxTH0tuUVV/v7bqiZ8hVM0/IaeKymoFgHuhqIrMkLdv+adHSWlWd9l40M/j1
rgFPZEXj1bDraEuYscfkpkNExDQ5tT10/6Oev1HxPWJVatZt0mV75jFQPBFe7pm+CzofkXNKzebi
IoFQnhmdB+xaIPLqNxyN2qvbqe0sbWuLNS0FgCLcs9NBDm7N+tmxOZlKrVqbGvwKkJcMRSaak2TR
WXuPAJYd3kZzjQf/1ZzJdInm4trgTNlYls8a6xmvTpI0ANAzNgxGhZYBeDxTMcSIbRJuqnCOzrnl
/31I/NYPsnIuCtap+qsoNOd4P2hSIYbAF0jLxccqrnTaCFVzQ+xvPLkdWBU9yYEPRdApSJ9LGgQQ
5DHOo2c9TSmzg1Y9pcuhIUQQNC+W/8ZZK6aqa4O05EHPPoD6dZBVjH7jTKCESY0wgqwRKSpOLUVz
A1xeFGm5ZxZNPrTX2Kt2rM1LQhrXCref2vcabcNp0IadJER409JJxcBTekE5xB5RFM2tg9R2pKXt
Hf0oTtcynZuN5hA7OGcSYCjxpDeZvljLuhsZibfri6F9QRpCIS+VCclQ/iI7O7xYUzwDtB3rwM4R
a0CCLPao1AMfD/iTXX7JsIjOE8AJxKBTdxkSTsxQfxV9p87kRWubrDE1glSiZ4IT3UdIzc7LpDjf
E4xif+rqPp7mFRNpetRo4FT76Tf9/DESL8J1SaTb+10EIienmtGI0yJ40KsyDszRsC61mLDPG7O1
Ku36h5BKXIfh1zAY3XUGRLXuK9RAHS3YM7XkNoMQhp0KSFOQAxv1UJfA1QzfU2vst9mg6wcz6a6c
aEzyCbBehx16UacN3Z2xfFXjCpgAnohg6Bu5CftlgJ2E1nG8H8ZHuj4NCa9RXD3EyHn26G0DJzP1
x2IJXmqH8q0wIa4gNBYfTjPvi1k4T42DcaCqDlUlnF9WFKEr7tLxeXCbE7sDfz8k+pLgkqWvjAP9
x2SRk3uiDSDGRCvP8q3nMoQN2NLTy0QcQMiL2zR8cMk1PmEY6nblkggzm+WvpIkoeRL5mJOh8cD3
oj8YNFQCl2R3YZn+M7rpFGZ/DOlruYvYq1+7WHOvs2ecxrpEs9a3RHp6nCtC08+omasNnVJn1QPi
OVd6r59zgPAPRcol0RCRvI3dR6GZybPpSnmr2CJrkflROrr+CqsPl5xW/n3r/pjWk0FJoNPOVRry
SUxXN5H7Z9oo/cc80eIiFxVhk0Gg9dgCj4kqlgwDDRJm1I4RYjR90hi9iaEdb0kDi6QHIrkyHQTL
3VC0F+hRwObzGZiW7O1Xy0OsCbpN/eAtMRhL0uqrU94rOd9PCaf6LrZn+ou6uoLxJUHZwwK1VqED
LSkeve/FJQuhG4V2HOWHXEfzpJeId+jGhS+WRDttxk7gxvn4KOAN7+JELs6BKj9gsm0DUzfCAGKX
sIZTmvcl6Mku/FJ2ija+dn70qU3go3J+DS6dXwPcwrkyEWA1ua4900KuV/pcZh8IF98jhpPHcuYp
Bqrxg6OQJ1S+Fj2xfiK3z7Dx5ciN6FEyKiDMOr7dD9pUYb+ZfTcwh6IhEcUH+V67yel+SDoGHE0s
vu4d3BidpaFF0Rrk1m+TJfLQRFfF6rUHt9ntU/qvzNN7bxM6jJmFpm0qJm3Iqw1ckBgZUbMbxQ4l
Fm6rsGCo24P4ahDuUOBZNLaVCzM91eg/WUQeO8y+9jZt31XWLhmtsU8JxGRy733jQfOfFA2ulcy9
Ysc4QII7r8Sqsmkok9kOUyK+NNZgPtyth/+fuPB/IS7QVVxczP9n5MIjmRrx/1h/IcD5+q/Qhb9/
8W/qgu/8y3YEdkLTsNhfWA7Ozf+kLujWv3T28RiE2SvxH+cf6oL/L5TRDkpyB/ewrS9ABgmBKP5f
/9Oy/+Uz+2KDrLMZNHXx/0RdMNy75/kfj7Ll4czH9ShMXqHtWURG/e++R7jWtXRG1zzh186R7NwP
2IsFCnkx76g1zR1ZSnWg1Qypmc6kdM7/ff/+oNJJke210lnLPmIk2oqStaIN+gKLHSNY9Fd5S3Jw
BsqfXmE3ztBschwt7qKNaLNk3I6xdukWUcr9MAyeXuwT0fsHzEYi98oAlRKUmGTRWNzvk4R9pHsT
77qI6W7jkwW9Kp7L3gTKGRdveeWBHhTPepTrdHIRdxozWqqErYdhEz9/IWhjXJcp82ynqV9lNEOP
GLrTMOClBNjrZ0gRKLWAdMaesXYjr0Qj5z1BxySbJF7AcKICZ1odgfypdchfj4aXtaeIYnIxYXyp
CuYncdn8FMvoznTca00HuvGyZ9lET5OuEIA37tq0m5p3mG56byYwqmD10fBJw1ELAWjKeqUS/y8H
2GlLLM9IXiIPeMZDWaszg+u1VwxnZELaRpvt96aYLnZWPhki+bRrchzyoXgqERmUqL72s/7s6Fq1
9brP3qeZxsUOkmk0QJVOZwgJ6qxi+Y4IIrDY2OGcAs9G3fqQDeME/gycZZEgP3SRugKZ7NHcw5XQ
KqIyKgPPVfpgpeIUq/KTYWuLNhXwD9Er4YMw5mOctB+1572EU3MzmvbqSffVj403Jmx4a4d07xfO
2TdCPneMbG7zZJKMoEmcg5Dk5rE+DkML6TZqfjWUU0ymS1AODyNEFEB04SZ3yoMahp/0PX969Ogx
KqltlJGLUG5mmt8h0yiq6u2o1VuhJ9gaQkYcrnNodQYI0ojxf5TQ6Sur+cs0HZ8Q43neoUojjfbJ
d81Lrozfds5fK69fin6AE19OsExj+y/0aORuO8dUISHqXEWBNtTsN3nTGkg7P8cJSIA2X7w2/kwG
GGGuW03b1lQCsdcD8xyXbBv/u7Zz9IVDe1micHRBGHSdQOvg+8CwpLoZ75nJR+UbiHV6y9kiBWeg
TxOG7xMzsn2le0+RsRC0wACtKBRoHh3KQbtks8XQG2WY61zMfpIrgd3lbssZqokmTzb9mo3xEX4n
rhjEPJ2n6zvFloo5EL9pFE/tOHUPjZ69tUb4Lkqf4E5HW3X6tIkSIm8G5JEPWm3+spR+1cBSKLRN
TWbMKEjSvS0ovyyPrSGNwq1X16/0cH91lWzBwZsPWh+izm/zm6db89bO0oM/jxeBNP4BlU5DLZIE
zPdI1nPcB2xv19INwZLm4aOdN3uUBO+NXw4rKrIWDyqkfspyMzm3nnrBfoSty1/qHL7JjolEonTy
t1pFAAXxO+DXzKt0oDakPXAbkNrmynUfrEjfDJN9tgEqrrvM0R4GO3pSoziinz/G3crmQ9VLU195
GdDpvJ4AlpUfRWJdtbihi9km31YxHvS+wJ/c3kIn/eY2Q7bB2Xua5gO44vUiAQDqLcL0xPb0GV8b
duihrwjQWN6PpAUBLw7ngrAywk+solnZ+AyKCcF4VqYXabBHjZq/UsU0DLWG376oVn/2o5pi1+Cc
7lNx7eJzDggBQ7F8ckTyNjBF1yS75kYx0tYGguCq4WqW07Pb7XKuEny90s9eUOsX0vlLwhPGZwZJ
LNLGo5PrN9xfrGS2aNauGn7r9iNpDnsi6y4yTwBsokmsc6pe0ZIbX6oXoyLcz5pAaPmMaDaxXEa8
XFIAgtz6uP8pMRbrdf851rxIspcfLZPpk9L8He98qVKuMcz2IWWW4HbFlza2r8Yg1r1pvVZ5g0Rz
9sDnYhWj8d/nmFO4CLj99Jdhli/DQH2UpH8hrTimNAk1bJ+bLuJqohSA+56OVeKvXcKLHgyRIXMl
SLSi85oQomsD8+3KV52nNz0Y0+TnwbUT+j4nlL0NO5iLKx80K2tFF1+RSP+cJ2tcsnZ5EvpdCKkm
6C2sf/NM5LPCa5T01jGC3ZOl1nuY6L/d0AyqBcYaz1BrYss9hWa/9cfh6AKpIOp7vkI1Oo56S5nf
N7wm9r1kmPVm/hUPW12PnnXqzFWhwLzgWiyuFtEYfGZ0cbva3rSdHyQVYFE8AHlePtE+/B2l4jw7
sqVhOn55YtRJISIdgAZvspxdI54NOhMpxrn492zPm55OAnZEBsWp3y7V41pon0THgBCW/r4BiKOi
oQfRWlKDYOMGNPuzxzS0kkYN6G/+Vmb0RhLOM5SAVdXTE1ddI4CV00aQrv6jDBXkPYGjgTEZM1mM
oK7bH8ymPY1adp1ithOk3TOQBxmnhTguh51uz8+gkiYwPf2+Cokkd0aeN7POekm5lypsuKmzrwd6
47b7PpIKs1q+7b5ZM6bwQgGXfMJza35EQxKtIim+C9E+oSCA8JDu/OJHGet7dxp/oxHZaIVLYSde
a8O+lSOtaZe6Dmmt2s3eEEjqqY4u40OlyeeGgKhlacDCsDckvpJxBGmLh4UcsqPHfOSBoF8km9nW
b52rYbYkhPGPvPLFb/ytrLMvtu7wiZP0rUZtqOmpeKid4oiTrVu7ds16N9oPBB3+B3vnsR25jq3p
J2IvejMlwytkU37ClUpDE0Hv+fT9AXFOUqU6Vd13ficUAJqg6ADs/ZtqW+RAfslFgsC1eG568tV1
2OILP8/kQc/Vq8W0xodYkASlypObY2N5ZEgB4FSld+MJMcwaID2EstI82Kp56G1OuEzmJ2/MrmoS
fNzxt0Trkz0qfz/jk761nYpI9aB8eCb27qV1C7sHFucJtQyMk/ymOr+3g6VuixLXrsbYIjzlBqp6
UonzVeRAvFy/StCQRRiyEAaOj3bJK25n1XfDTB+J20Ofq6tfQI5wWaqejJPqrdNyiP38fD6WLeOh
sFB4HYwn9JlPfly6zw4CBKX7hOQu2BgnfDmBM0PJp37TkVSa7EIaITzYWfgrzwlvKh7DJyedV/X0
YrfuARRCGCRqwvdmaIk7jR9GWaKGH6k3pfExF5pvDmARvNLwnbfspjcNxgIaSeP6zBcxM5tH1zQx
WsjUF4XcGwlYnoRQjTZ9wy5q4b6MJVoPhoawQt8i3Qsa1DRBK3cdOc/CzoLM6L9pbvnD8u4MT0V/
3f3ZxAWvTzMcT+g2oJOQXk8AYfSieILFhw56rN41TokYI/Fq14hrX29RolIhfsCS0pHhiW5hDnck
YQjOMT46RW+oyn6kVYQMzIy0Z/rQ6umNRqTYQe4oyDP1ymhQw2lwuZuhIDUkg1CfHp+n3CPqPVff
Ztd4zwl8EKyGBn8+f+vO9pHUngGsJCyCRMEGbLgbiujFKsZpneNqa1UG312QUHz+VmgEPiogbUhc
mGvgBA0GIuOrlYLUQOeUfJib8690sT8RPMQhnk4ojm4LS4fKnm2xZrLOp5+5Bispmg9Rhtu86k4/
UgALaoQle+0IdXCS01NjXTEiV0xwhgnBcfGeV0P4SNy8DXBSKP0wTq6xbeiwPLKMwOnvC/LrQdrw
gZvi8wMuDfx2G/ED6Gn6pz78Hpnxo+3ODFNyFDStKac7a4oXBLiijV39AKj+kCok38/n+PvoDq8k
TH9OXftLn+0VI+0PkDlCkJ9rFYfpQ6cAIDl32aH2+m1vtukO64EHTceUwRqOWh1e2boFfiWq37uo
wbXcqjcJeZQiIAGe7tLEedXTDJpN9Ttu6WInDdF+3V1ZmrtrRwb0s3661zqsktza/RG3CnmKfLjW
1NOtp/WO78T2R4v9WJg73RqBUDq8MaAfL2CxBNFQ43xrZ3vXVnRcIiq6/+6bWbgfBgAHxr3ESnfF
KJjqGhLoJxWPowFjK39yxx98cB4MONZeeD+g2nCKSFG36TrEFZBceorS6am6JwPvBYZX1LtYOzFk
fhrN/HGKIrr/IETqVrhVo4gyeJBvVEV4XeECqTNS7gibVta4R+CMtHyn386xczuE6q1eQhRGdnyP
/wiToMYOEjfb9Hp3rIrhm14PMUb1xa4DteSq3g8zmh4akDi7uqvupkF7Vkv3LSzTo0IMn1eXF8zF
AtpGLhphFx5eGJgDxP8+4Z2CDPFzarT7k+JuiQwxHpgRDifujOn3s64BN8NpHkpBoqoE5Mzb2kiC
U6s9n5yY6LEFdKwf/X7IdqmTXY3hI6FIC2l5Mao1cWOwUzrAZIBMnFx3TR1vEmPsSLyOO2PiGyWS
En74Fg5au++yyNcQHV/Hj4DI0MN32tZv0Dw92NnRGDLMGDLnyTDjZzeEhjo4NyXXNSrJuxfnX52u
brWqP+b6i6n3v5I4/BnNw6vnWB9dbD9HJuNtz0X8Wb0zS+c3Kvb3mAaQ9E7K7RiXQu7dxkC7sALN
+pHqORid8VgntyMJz3UUFlu38HpEvrea0e0qncHCmJ1zwpATgBFbwEWL8rGpYAalwqVHeM16Ks6k
go2eVUwiZ7ikzPiAStW35qnBW6Skm/eU+Ngmpwd9Npq1N8W/UtfcdNGjRb+n2+sf3aBlh9FMHDyW
TEDwf7MtTjLMIOtpi60JomZ49orVWYYSQsmzPs4ZCM28JJUQTvMnnLkX3cYJWogtwudrryx/yv3O
Y6QTdoZH47U6IQzZWIifJx6d4loj1P/ED8g28hfdNlWgXJLJKy8MEEkIgbmO4AqEiHEtKN+hCITI
xcCbBuq86Ve5nRbgmgf8GGbc7IIpdhvwDhw68gSrLlaj934oVUSdY+QhbDPNNujrf+unOSf+7t4O
XT9CLJLBmCE57a3hRM6KAM3ZAUpLNrBdSfaPRNXn4v+yrCZaSTJQ+4cgVEpakGz0sjE7WLEeEign
vVT0+QGwtHdiXCKKYlGA84NDvxX6DXTew2lGLY3/7dwoJIE/FeXWzuQmSNy4BkxBWZzPJIdyG9FK
wU0CRTrijCOGdS/zqB/klbtcpURB2RrI8kpea3lVTi19foO//afrL/eQd0Jud3kcZF0uiLKfGevH
u8r0Vu3QPchLAT6WGysvTfeHdSDX1MDzeOHP80peCnmSuqQfQoQDodES7pis6qMdm7XbnOPL9UWM
qZ/XimlsMi+0eOoIgeTtPjLI+80kd1p9euADmx8QUcjJZNjOdsa8AktjbqvKHAjAY9Nh6nHKi3/7
4U/nIIuYJpK402MQ6OJuXe5eEpPNy3tAaqN4OLAxKKA2KMXObrAYeDifT1hvits0Eu5DaWR5a1yU
4qDyf3mhLhevim+KZOsqM54OcY4eV+rG70qXqevlCvOKHBCWzenjuKHylMiXgOcf+o08lz6sbs/2
jNqravVEtzNe9EFXNpdNxXsl95RH/I9tXlfCrKe7QWmG96NPz8QSCuBA4rz10XZ2JtrQy+MjNiAT
xQbov4C4nHbyCQbQMwCJtRDaIHEOxHkXSv7qf/xdm6RGiPcuxisGnknit+VPyrOdgaEwdGNoCNZk
f3mSxNWXT5KsLm2FY67FF8nSZ2cdOkgpx875zokUHkS5vVwsb+unR/RSlOtnwqA7T8RBxMW+7NLG
KKc8Y+y8udzVvEIBVY/q/fKGy39P7iLbZDUST6Ha95umPXGZcOOU60z5sMstlv2/PoKyLu+aLF32
kfVL8ct6Wf3Sdnlsy8rGCVOuKjJGUdbZ3MP2Rv1S32nEuAO1x1ZC/p/oxHa+cAXUJ7QmG7hBkGQv
d3ywdWdtO7f53N476YlwpXuEIQ/gtAAedLonLbkbagx2eii9xBrvwQsi098JlFhLjOik1jvSfquy
UrqdMkFzk4vCK9oDQFxbBfVFI1x8dK9LNRpWToFvyqyHcMlz2EQnwFgYt4jt/7mYuyGACFeQe8t5
fyZVbKbx1SAWYTLQC8g6eDEwzrIItq3eAdqA3TcOYBYsO8LDis2jiI4CnubGzvhCY99BRycWnng0
l+rSNhojl1iuvhTlKlc+9sv2/2X9cuQEE8udWevpeJS2Wcvunw53KTridD61Xn76U8NygstR/qlt
+XW5drSt9zzEg2FrwIz8snLZ//JzuvjgfTk8Yn7Rpkzap8vhlovzZbtPp7ocpiUE5g86c6nlp1Ie
Lu2svsX5uWLQ2BG3+lSEpFUd9Gzydl1oYdn6d/pFG6FNy4VskyWZl5FV8PybLlSVrYoGKeMnkZep
9PGvxSQbMWMj5DhG0ZqgOd1ILPpYToaP/1I/ZeSwCVQxCJXf/VwOY+TzIh+ASHw+vRody8LQ7mVm
xsoG+vtWkobp4NYW9g9whgU3b06JaaDuTZyWPI47VOlhvOR0KjmEaAE77OCfoPWpkhHKmzhGLFF0
RZFYqB12EkiB7gDxM0QxQ/JMJ8Gwk3U1z+HbS8KdV79n5A7WmgMZXxcvrSwxktgO8VwTqcS3PVHn
BJ/Gjpl5natIxZYQCXPhS+0KOm35p/Slra5Vh1kojg8N0j+HVhv+Wgzo3x0ubak6buFckYg2fblB
DxxhCwp7K+9nQpjnIEsaF+ZSkm0JzkIo42uJD/o33zd1w+jXstzyMCJdSFZN3H9Zt2v9OcS2YS3T
azLblpAZwUlU3OYl+zaV9QlJP2AwMvFWicGdLMk7/aXNEONH5j4/Utm9XzJwl7K80X1OTK11vUDe
TnmLl4ycLbuiS12OL2eGXnlb7WQyLlGRIvZlccoEQ78XrMhTguFNUpboDXJHTUm2XO6obEzzgtgs
Y9VOUbkCc4wWgc1XHneF6mCKe4vCeI4zg6hHU5puquz8ZDUTlkU9gt5XZZG2+8l+C1VIsp4guS6L
f2ojArMDM6xtY0FBngQDVS7anDBA4xgIS/1pmypwdGlEdNlTQ3MFO6Q9zMmHEXkY4naTtR6a/tXS
ABOR/+AdRBKAWySLHZ8QmBWgNJpGqE+IGyPvjrwxy92Ja41JqjNNgbwFy8IRH6elKt9Mr7XBnUyn
X/I2yBv0T7cKMZb8MBQ6tGLCXfKmlLa3MUHEb+WbdrlF8s1z095CzGggJRI7Fe8wEfXJmXanMBfc
BMEXFqPzvaXg7MsolGTCqfwRkklYD+I6RYKbfHZtmMeyfil6EfZTiB7gFS0uIdjLFp6vuN5/qhqa
BHstIQEm3pYkRUmvObkv8gMp3x1I/d4cyOLlXSrsZG9DW+lKl9S0nbljYHD3YfLyZYgVTQ/Us5BU
UPXTbswhZ+ZQ/Hy5dhZfijAflTWq9M/yWarMsjoUYrFUZUm2WcgR7wcGEPJJi8VlUMQx/hdaAba2
nf4f0ArQBkAd/jOyIkACrP7+s/iMqrjs87eVhYorhWlAcrUMVMh1Fy3nP6AKoBPgqByUq8hE/Quo
QsPKAtYFe6qe8Az4ZGVh/x9Un3XPteEWG46mev8TKwtO44uWNHAO10FI2oGcxgTYFHLen+W6M3gI
oTIrVzDh0ZSK6OUHrBIP1p/Spa0cmR6kU4JuyiDLcqt/WzeGCBLDRMAbWhxlOZ6sykWh8RrpLq5W
0eDdwTxjtt0M5/u4d1rQ48wrTzJK0IgpNQLASSAbsQ/IcX5mUaJUyMxPblTnKGAJa4H8ILc6i/2X
TT8dbtlmWS1LI9ISft0Nb3gzIKnz52e+/CpjXD6Py2pZ+rLN5cwaxcHvyxsTVEH+Pq9ca15UAOlr
5dzuS6fut02Y1wfk4esD0Bq41BAdMRaVrXLh2M2/1E8FnbxcMxOi1oB+7+XesulM9vugPcrysqGs
ysWy5WVz8bOffuCfVn9po29xN83JviaW43e2Wu6XI8mS4aHPpFb2Rur7jMaJ1OOi95P+Uf6RbTqM
K2j6cJQvckCdoRLG9BrnciuXu/jlpspqLu+/G+nzCv5Z6bd2CeCvNhmdIOdYHVKS+H4xOskaxQme
WvkQMiuLg1or1cuGsk3uctlPPtI6ch0brdVu5HM6yTa5OgMXXBkxvCvxI+cBsWi6Tdv/tK8s6oN5
Z3fOsJG15eGX1ctBxQmSnxk15UZqepiJbvNKmX9rfCSD1u+78/dcKJkQYGc6Roab6ZhYSL0SWSW3
1UL7JxGZiN4KzlTMNEsUWwJmRVRBlYyzfNW6OYQkMZiWi05MFlXu/oqAfrJzXAS1xUoZ15IllTm0
ThZqW4vxWygGC0gNMFhY6kZdwJSy8zddjP3lwhZDQ1kyxMiQacRf1fM8veCb5q5dsYUbATP0cnMH
OoiXCZEQlm4S9+gjOZdAmpwiRzKs9aloJPejhSQLYOpq9Snmk8nxoYyWDNXY763szo48i4yqei3/
nVxCumTRtTqGe/jvDgGCh+hYgzPLbhUHKFNKIjY1J3wUltN3tBQQjbDWssWzW4rLIUOSsioXplgh
S2gSX7sNyG5LwM1apxT9+WzC3FbFNYJsBKp+alAy4Cogr1QdZEn+GrMJoAmmE6RajeWJl4yHFGVW
AFlTtR4HJ8l8cGjDIUoqiugvIxN8Qiv6DMzmIOKt5ENLxZ+AhTPYEKcE2pqBXpzyhBbYCwTypOQ9
MZU66MKGVJU4T3nDlnsVbiArE/8MZz7yp3P2XDZMMS/VszjnKS0UEriFiZoUOtxJGO0j8cgJ3Rxv
rKLNYM5INxT9dr6MuFgnSyYcAB1XTBS1GfYqYgAsS96IrqwvJWGqWGnWROJ/uohuAVoSYzzjpDAL
qUVR1vM5JQ0J0E3GPxQ53JbFUIy5ZQn0e8LDFB2luokmp2JtNHJhxMAekiJjX0SzQD7xSFte9CrV
iiYhWSRLS9WdvXJNSvy3bOq66M3tR3sdy4maoyBQ4p6zcMNQ87rT0EGTTXHU6tvELnbw2F9K88z3
/s8/68Ip4J/9Ux9Bd/k6OK/V8h9e/k0jZvRqi5lD2Wr6Hj5OdOIfXP5LWZX/bynGhXii4ahQh1t4
7kSazD4J5H8u/11HTmYu+jGyoQDFZzuDvkvFHLUD/eZ3enpaf3pe5dNRgJ3Au2ESmmWi87+8weIB
9oTofmxo26XJNLMbQMDWRhcTyVSMlJdFNJ+TwLGIn8u7UrgEDStCq4uCkwwny2oq52eyDjVaUA76
9K+0wRKIVF2kr5Sq6jeA5RMkzAxvVeptuXLEM28L/SKMuVH0BgAX1GU+HmRbmE/vTtGmG71Dr0cu
sE6a/bZAAGuIM6wqZothu5hJj2ISLUuOi8SSn5/qcV8739CGRz44d+2gEBPzMsuw/6Pfaw4kh5pD
P8Lk89QxW0eqRv8tdYzkA36pm1UbBjl5Yz+OtJUNwe2vB7wWN1Iu5smlsRIzHb3yyCrNDgg1XQzq
DfE8t3L+iViC1xbJV1Efqewjn/W2trU1LgLd2mUaj5KjRuKCRRRpL+hugVUUSRBVTN7kQga6ljZZ
LeacEIosym3k6qUq24w0ihEatq9kzaSHBoolDn0pytZPx7kUXW0QgjzTDocAZVM31VEX6nfjxJdB
b0Zrrzb3hW7jMQ1BeGVqJ7BUYNuBkCPsM+QZ7q0lz9lZDCVbMZDCgZ6vhikaL0W5no/KLZLlKfGq
GlNfEewZRLy5liECWZSNcoGKKINIsVBQtmCAKUJFyz6y2t8bnZVcDiJXyVZ5oAmoBjvpc49DgF0y
NBH1RBxkORLJdRBSiYX3DgMUYj9idSHHM7II0YbOWDSmoiSrJxnHWur/uBpNEX5Hbil3Qo+MMfJy
TLn7Ur2s/vJr6bKP5aXFthVpwD8n9OksLxtejuFU6C/i0atj8UCnX4yi02uElqKsh7oJ+i9sm0ub
XNGJtbIkF7NLVyQ3lqVlX1nt5io+nC1fVkxixoRexA4qsvzkYMShFFN0t7J4aV2Os/wUPaIaRMAf
ArlW/t7y87K0bPzpiMuxvpzil12W7caEL4Wb7OR8Xsb75ELO7P+pigqvF9DBW4iX/R0mXGKksmRa
CKWH1vRT1v4xlvoltCo3/I9taNIjWdid1EuUDtgz44XlN+V+l1+RjV/Xd9jABZVdmX+dsfgqLecu
S4DBCJIt/668GDICWhvp32uWiKjc0NIia99XO68cSHMkuAOIAy9hkQGhUzy0tSEjDmd/K8u8AUzZ
9asLbj/r+2v0AZyNDGFZYiDkyCGfrC+LS2Oda6HvVZVOxyTGhct6Q+x5OaQ8iKzL1ZdGWVdFOlwD
fDMAZCRkjYJ8OaiwZgZIi+15wjBZsdp1VRM3cus0QuuwRv+qKh0nMFHeu4QdsZSah2/a2KwcwCG7
3sQVotNq9RJfhzSJrJscS85ypB0jYA9ipiYqC894HXaeefBmUHGyFFcZQkaizUx6Z8tUfyfDQTJc
5slRVQr5KfCQbgqmM9T8QLkC00NmQY74ZOzqEvGXka7oT3AYeVUFPGdj+oWjPegxfgNndN8wFIjd
AyIr07ZH8+IwikWHXuweu2pfxiBTMWuRpaxv9mnKmAHteRVFWBaDE86Hpja0dVRYH2andodezIOW
hWyzhwaquIYy4OA2CSR49D+KxlDoKOY4OCuAM7QqfZ1r1yUxKbpjGTeXiwYEOby9F6QPGEnKK7HE
yWRJLuSKM1KKQduHORZtyJVeFvo53jWzuwnlt1EGMtNZhB8G8WG8FC8phjy5Ia/lbaYh7g8YiHrM
NRL+3whm8NeNNfG1lrvJNbJkxX5pcDPg8gjp3b8XaA98rsoVsi2pcOVWvNFaQbvqUbBC69FOzZz7
S5Bdti0rZGkUl8obsTySsUt5f2VpWfQiyyMfBNkmq60mgj5L/VKau/sYPunmdJktiOmBXCF3lvsl
kXPT2qa2mUWXKwPBMga8VBXZRcYXDIPoeC/Zl2XTOMlN4E6TF3za6Gwk2yRB2KdnqurNyN/sgP33
B0jeXHgy+CQwtZJZL04RKyYYMZZYIDB7mJZHuYBFHTht5+4cdUQgPxKBYbnoMuJQvmm6q17tyssH
vII4+deHTH6JoK2P6xJyOBpw7nQ4gzCHoz4cDDFFQwMVWeU/1W42MRxf6rIkt5Fby2oZqufd/wZr
/3+CtYZp6/81WvvUfo8/R2r/2uFPqJZ4rKW6rgsWzdINE07d36FaDIkJ1ZKZ11RYZqowJP7sOqzb
mAGr4qXWTAK8f/HfDEdQ41RDtTQH2RhNt/4noVqYdsLXb+G/cWqmZxiqYWLgAbtXhqY/x2qLqkji
YnKna1tTwGeeZHBLTMg+FW2nIwklX8BL0fmygXneQtlxus3QnDChKRzw+zEyIA1J/y14S/gmg/fc
F9aw6QrzCEEsgaCMaDUdL3hEDH9rBXxwiGSVos2/UaNMENSfIQDhY74l4YtgUq3YSLaC8bbHSMjh
6tM2daKbbB66wxCnb7Eyv6I85YC+w/W3NIkCQd3a6llXbTIHWxJ815A8q3Axz8QopUkGi55f/Cdu
5uXFrSwqWuHO32TRzIBjXblzAaFYDDZjUlt/7ZCIT9PlUnw6jNzr01WSW8lGnBm2STNr2w7jGKix
ImSgYQjXv8pi2A3njQna1hIrZJNcyGyhTP3+U5s5tMQb5JpLulgWv+YZl8zxcozlZ3KZZ5b1fyv+
91+XR1vSmVFSWvtJjFKlvjlmZEwqxUC6FwtZWlY0YlS/VGUpQpCDEM2/7rIcRu4iq6S14gAxBhXw
7r8cX67V5BD+6xEvrXIDNJr4HVlMHL8XMwFZ+XJOy+/JY335KVmNxUOhiLnIsm95maqI/y8W85e8
RKvtEsG/RJhl9P5T2F9Gpe2MaWeEqtolti+nbksWQG5yOcZ/jGF/Wn3JYXRC0P1SlDt9OZys/ufV
X88yEuDR2MPAwvfOSEUD+2ZmKKdxYlHJqa83iLCTACBe6oXofeVGcnNZnZU4PQwPslU2LEeaZcct
62c5Wf2zkBvmch667OMqQAI7YbdQMyE3xCQd5h3zdWspdmIWn4n5vFw/ijl+KWf7Yt5vyQiAiAUM
igKRx7zPLMvaS8n8UEjm50lzdEQsAV2CaTcnwpxNxC6kzcKlCN01P1gyPqGK+MSlKFvj1rkyRRxD
1uRC7ii3W6qfDikb5Wq54bKfbAv1E3jmNI83VTQzHukRL+8n7N3nsL6au8I4oOiF5R0ygKhqtu9L
HO0Saivkp10G1XERLhGfqFuyJWJwIcLDphPau3xWV6epupnN6lHCSy/oTgl4s61jnTXTXiL8ZHR8
gUUubbnwMyhEwEJCCi/wW3TM+LDXxouZVkjvOZq9i+vK2ErJ6jBCt/psa9UmmbXHJBsBn7hRg6RU
Hz56tnXfQAULSjFkbdFC8SGRJitZzTBLMFv+C73vUizyTvMh1YcWSVBXK9AWSbtL6FqG2Z268raR
121QRxr2WvdsGf13A9/WTdZEFZq0HUbzDXgSwOb0EKoRbkZt/hae3cAuO3WHWOJf4ThLxGllYK5x
a3Pn6CDVxaTSTbD1tmymEzJgJsOSTekyC5bFpTHp1Vv8DecLAnQUb5CEpMrSsqgnRdsYmYm0Hy+S
XJwEQARVpz1q7lPmx2SCDxgxVmqrbO2aAJFSikD3hMhSYEdIfivImeR1d6d7/XB5EKWhyPL4yZJs
q8415NzehDbtqAg5Ikm+GEdYtccodqnLUoWsMj/mMRlBt20FRGA8nCAzcoeNEoQTcpLrRNZjwtyH
sYIwcxr0PshNpzXXTdhVq0llvtu5A8Yz4InGw6UIsMbrGl2Yq23CoTaJr8O3i0oSegj94PiVo+JT
aO5lUXV7cyCwbXepe2iFhmRjQPvFbK/2i9ZgIj6Cm4fEzhR/FY/ItwYM5RHV65OdNt036Wb6BkDY
iPfNt/HdjbH089EixyJwfj7vlN8FvivGqsoCEhQ8iqefCQyQu6TfokvVYQOGmaq6m7rX9Q+jvKlg
Fzc7PV5hUNujx712+mStN2u8i4IJfL4bJPNNpN5pKFKZP5H+6PHpyoK0hhxChH2Nwl77PMSrGnOA
+HtmHJkV5NhsYr7r7s4RkoqYS67s4jWe9tn8S9fXqYXpdnxIhg3p294OVAWtFh/2b+/2ZE+ebHNn
WnsD9b7oxfmFUslkPVneGsY+Fjd1el3Yz7GxrfAAi7G/87Ppyjwd8/i6VvelusPOtUHktQ9wn5ln
f+7aVWlsGy6nrvgNHxxCAmfsxCr8evaKC786UH6PZeM78PmG7rUeV0CjOWJY3jJxydCOJ0bQHSf3
IT9vh+4F4zlM1O7K9qfdb+uDe+UgCljCRcECk4hl4KBTcN7HioVZzM7sDi0EgNODg/OEGYTqTcQM
1d01WRC6O+P7gOJ7XoAMPJSnvX46Zg3BH3xvb2IPjBjpL+TsHxM8PciA3k3RFk/WxkNOxG9/o3Go
vtbPrnIY1Z3xO7V9jfHarXad4VFLlslaQ7DDBLTwcMIO+uf0avTWwy1izNpTe52sDORW2+AUAhZE
rRFQ1n40trhGIc1j1b+QSZvPV1FxjZGylsDdxEPj6Oof6cw48jDXnd/MR7SaC4Qj7a1bY1N5qJ27
U3eVJuCSeC8MofmKvN/vIno2m+uI5+gKshPXO50RBt/C9T/bvvKbLB+mrnzDFB7TMT6U8DyNtc0N
JIVWXlm/eWdN62c8r/HMquAGtQftd1Hf55Cy58BQxQXjOilVCvsVDYuV7sB23acKgZAABUO79zlY
+14AGR4DtCuKHE/pAL6DBaMOi+VuDdNpMAOkqFS8e8eVeiwfkGjQzEfvfJhVFDlXzT5rd2GNUDYq
AFfneU32uG6PDqKdUONLGwqSb+KiPvnr8X18guoHXcxbn637FnnXWPH7/mi1myndjFv+zQg3BOu8
69r9MF9BRNR+pe+Q9G1IRwNwb3U16A9DdnQQDnjUlZWpvKn5deLcJq8WWvPz1sZ7ymYEHmRvnnFo
eBVQk9buSmxW1eRhhmOLZZHPW1unezUpgwhJQHMDxNiZoECuhuFKj1Y9Fl+aXwP4j1akzCZBjwUq
ekzrjzbbniJQmNpj5yLvukIIDyGDGQOBn4gleE/k3a01guoxLD3foW/2/BCrihD5ys3wdhp80Oho
yHf5psy2TIuKVwS3EB7uSt+Aa1etOEqjbNMYecEV1/yGh9m59m6Mq2yb75DBxCKX7IPb+ZCW/UbI
3gWjE3AmCQKKxbpvn5g4geEvr7pXy3itup1zXre77kH/GRrrU73j1BycgWEXnd2butxyTmGzdbMj
uk+24XtB9FS+QFcyk63hXZ1RX1yHeILruLoieApBoMYB+dgPR1vdxB9dcjN75GH2yndy/hDyVX9S
tk1y06PahgBGGiRP+Ut2DVr4Fv7kGhOwONnMDsmrd8O4RS+gwycaEqSlrQlv9hUS09cwsRTzGh4h
ShRZ+TQVqEOsHeXKO9/3gCNOQXZPrlszd7Dr6tKfUCq8814QTfJ+FM/O1RkEwQ6O5jfkErDoi+7n
qxM6stp6fPGaAE1kDGKHEzolOGgESPOnr+jvYuOb5DqG67vmTF8XhJDVMNGcUXbwcVSJj6XyaKEW
MSO6dpgmVH3BGH331GOLgXAPsQQlQ24yRD3fSjcRMdQZx8tvj138OM1AxHFvxhcnPXQowtrbvPsW
pb+H6a3HZ5z5JEazLxkqV317rUe3fTwGKhV1YwA/PG/P7oOKe08FmvFoj6jHrUjtleoqqb4P5VFT
rprTlit0oitEnhaf2NGHro+dSYPQBgB+yprf/3S/c5a38WtiXnH00xUTmtiA70sszIcfGlTb4QFF
Z01fze0ahhvUgpx59sqo1hXq5B8wgJHUqrenbvWoYjMU2AeU5vx04wS86j8s0Bsv5bSy707rem/e
G6cNqv+r/Gq6wwTdeA93bUqKLnDWPGkOFo+B+hOP6/Q5ekyTQP3m3AzpmjPXAl6G+GX0Vsin4iYS
PZl37k9AoNfR9a/6BXS1dZOidhD5cM9x+1F4YqmgHBO0vvVAVC8Id0gW+IkfB2ibbKyHH/6vct39
wDJxtQcepd8ZN/lOv5v4KDAAeDJhkkd+/pK+qIagt9cv1kMfQsaGHk2McB3C8vb5GyP0PPgDeqY9
Il2r09YoVuFd6Kx7/QnDdDfdtnizwPQHiOH40RjEcJd8oottD5ptvUetLIt3MZqN7822vE3WAm6j
bqPmAeGGAn77HET1Bp+zA4IlAXFFXLdrtBbzm/lgOEGmrT7QvAiEWP+60zfay97sVsN7iEbzERGT
HTIszY3yQ30m9ot3UvMdmPoaAt+9tcvu1afocLr2UDhESB3ybHrTAwV6KrZQG7Ntcu++KQJV4msv
GZ53RTB/OJz1+sSp5VCS9gUasUHsMmwLaEOGbZXcNyefjDgcEesFaDrPGQ3qk/aIdlH/TX9ubpAc
3vR31nGM/f7udGUHxoqHfdNhjM1FC6yjcWxu+rt6H27fFRzej/OxujFgzgfRTqGKUvU1rzds3RPy
MccR1voj2YO+9zcwy/wp/8YWBLp9ZjpHaxO/tXtEYZrv0xpi/OG9+T4es5txZZFm2TL6OOqH/Bjr
/rxBlCwAcb4+rzw/8zs/vYbG7bPJqrg+b7yNHqR37R4kV/l4uikfldfkYVx139NHz08fYcL/rp6H
dbm3/HIF7aR9i14wKEIl5xHdCbiwiMCxzFofKNWGXuOFLxmPDlcYXz6sxxkgRr5Q9UUj/25+qI9C
t2B/ulF21so5Wo9gFVYgAbbeHfmGjfOG1gE+6/G1DcH0rQv0AKWagC+UGkCXtt8UY1cELp3LG1JF
wTbaMijZn694HJ7Tx/Y4/EbVedsfq+/Q+goiX6/q79fsJnmY1uFvXFR/ZjuVK8E3xrqyrrprD+Jq
7vP9/NZd53qw6d4R+bu3iwB1XR4rXqrEf1R/5Ss2VMdgetJgaPiP3kf3jvakuT5dVffZzv1uPtVv
0w0fQj6Q5vf6Lf1hBsNNGq3Gb6er05X+hH7JXXVvPp3WGHD46la/ZhmgEskPfKAAw9dn0wT5ilih
dXR2oCoO8at46HYKzjbi84ZnHl+46t2keJ1AkRBnkt1ru/yWLvFQ/eJZLZ4g7u7nq3TTPM1XEd+Y
9qWA0H1N73T6JZ/79iW9jVG4p3fhLVqNVxn3K11BSG7tg4G+Atx11Sf5w/uc/ALE2r6wjpcpwTFP
u3KZo3BpTJ/d4FOgtYPlxfgxf6TflDAQVK3B17CNVlGR2eIUAglafVI+UFvU+Ixam3GPARZvy519
iHbjfuSGTDfjz/qtYgbqGxued5RgGJL/gNWPBsmzcjtvtE20A3HVpdoOfSn1eTBecc/ZR/tkP8I9
9ftqg6PmAfX/a6Aga+ch+wXw1mpWsfcT+Zgq8jPcjrzx7vSC8yfA+vh+elC3zu187Kb703V9xZDC
gqLT+OobbnTrfhfe/UruBy410Fvc+pAbZKh8wDjtfn4Z5QdQfiVCRrd0RADBnopfkc/V5z+Hl82O
aK2gM8L3g27wY7hGusF8bvf5asSV0He/t7fVwfvIzlBrguEBEyP3O6X6LX61jv0tvjec9XwEJ9g8
9C1uLwH3vf/mvKhP9e2pDE7zNrsX44N37aN65xTTcpVYK9gb03F+oUPsP2ZuI+LTufgY82FjiDBc
I1G0mtYKysn+dJjWH/2OER5zzQfjxl1BOedbgUL2ur7lW0o3+T5n18P0f9k7r6bImTZN/5WNOdcX
StnUxuwelC8KqvB094mCbkDee/36vSTeGWiabWbOJ4ioUBnklfmY22yru/jEkBefugvOK7KySyRa
UV9fiJN2hiTKghBoKX6o+xhptnNnLZGYBIPCh/m6WKW7nuEG3eWTulWPGVrLK1yMHsoN2BDqVQuf
Yeze2/3EtW5twlhnTuuvrHMUN5jwwhP73RdrwSCpLvsN2dgDEv/eT/tp/I6MpfkkvpsnydyN/Oox
fcgP1r4++NXSuUabv7PXDVKwaKFeEg5Sh+GmvYOgz/Bc7kFErWj83shtsSVCZc3bS6QZrokpumdw
TcUP76w9ZFsI5s8t48Qu2VXLYil24Sa8Ca4QlT2km+4aXbCleNC4BXA0xf3oruXJvOKZde+pLXIB
jWc9QEFjrd4Pj8NjflneRtfIxp+njIL2L+fk34KmOpXI1e8RBNgmR3mlrtEU//4zXCnX/aHlcdZ3
05/VL/xugcaYda89xpeKieDKoot3RQVJfKl8o4MGhSwihFqiJPFN+vjS87hU7jkmy8TFZ9ZZtAYW
SHl3T75wFW7wYKCBki60O0cs4g3jdNbt+1vvzEDVC629DSSP0X5Wh2ApvavIGriKY72yb2tcglbe
mcV9VPLEZtfOAzvx09sS4Idhu5kxahGoBGS8bJ3ciPxorrjNjNs3svHrZxWSc1KzqBWAxJvBefPS
DN6bl16rUVI0m6wLr8hCqD/N2Lj5Za5Evb2dl7wZN9bpxnKuQs37I9X4rPGdHPFRcRN1Y7/30d0q
3C7f64gJiLqy96IjFmwDVHx+tBRzxNhuJoZ70WrBbkDU/EzyVE98u0DpdgJw3Q5lp5NGTX5bxuid
zC+kLuj2WXtvMgmcAcPzUlXp5W7UO/RH6QJU4VTVn2GnFIAmLMiEFo5qNWAW6Bgu4yrbp0j1aIGk
ginvPFkm69HTqZCk6PiNuI4t0snpbgzpJw16cVkiw7wJLCoOYvqon1rwvo8lSz1EP0VtUX3RkKLx
iahz5F42Wd9PQTl27Dh7DLlFGDTtMVWtCbEbqkBmo8BZ1G4eILqQHTVdZ8AtlBOF2l3plTEDJ/uk
e3q5MLOHvgXV0UQDNn1v8N95sektShoBtOtkLunOhd65rjsv2XOzriuKQ+J6yfYNMTnMbMvfoZS5
AmK79L2Nh6kSJZWZ7zcx/9rpZX47v6g5hau2IwOb66DzS64g/rKeFy3XvarxWdnMddnXWq02auCV
i4DXzreUHQ3/fAFxBZb9VCkf/nMJqAx2m9Nn88uHt/Pv5n+LlByMRALeEqdACt3Vc6RWz2qP0pJh
MwBEDY+qyjxTi+wgak2Du3mM6wkNPGMAgWKXoAH0fhtm4zFx913jhSut0RmJJgh+PnVt+glLPy9F
0jmg2xatwrG/zFQrFWu3oMqITIfdIjnbnJqiFJsWr4mzUQNoWVBVp0Zq3duabPav7+YvYOPYq8Cj
Zv/uw/n/Xt/Pi22/dlJspPWRzoPJgK9NPry1V1I/rszJafV1ef54fknpVZ7F08vb27dvi8ql4opt
wvyzt89f16I3ZTku376yuvQKe9t6kxW2vmzVQCDurJoXgUMXdKFV+BOrVDbd3rA4vROIP+PeVowW
qVDRf89iEwNAx9i/fTcveRPUX44TEmz+B90qKnU9fzW/oBLORTOqOMNDvNXwWuP38z9RvQZ5jjER
jcJpez1adeCU5lW9ffr6fv6H+V/nn4b2RC2YF9/W9/rL+cO3f3/7n9fVf/w5qkLppiwnnar/2I+3
n3R2WS47kOsw6tnrD6v+uGfv3n+6Z2/rLUw8djQnpPM8nbd50+/2/t3RvS7O/+m+neN3W3pdnH/w
eoBOQ56JAB0AmP/c5w87/vbFvGW7mjjW84fvtvx2Pj4czPzDP/bgbRPjj7E27mjTfa+mpsbM65yx
O/PLh88+vP3sJ/QAqGt9WI2YVRrefj4vvf1mXm02ayu8/ebt688++7iZeRUfVvv6G1sfr2ug7ZsZ
cAR9gyELLa5sW1ThKzpr5qfO384Qrbe3WCbQXJzhTPM38pVzPE3Pr4vzpxm1Jg3ayfazVcy/mF/e
VjO/fbc3/9//e9uTv69m/t3bT+b1vX0GUtVf/w/26L+CPZISdeu/EEVXz/Fj91g+v4cfvf7PP+gj
24QnCrxHWJapTmRQxK3/QR/xlS1togILeBFfQOH8B3ykO/+SiH+b2MMbpo3ANv/0H+Aj+S/DEMJU
Wd+r+vZ/B3xk2CCc3mOPDAfotBDSUIV0JgFw9XeeaBS2fihGp9i1UWatJEDlUZB/SgsFrsmHOkjM
ChvDIVjoixm4qrTWGhBvuhNthyY0djULr6JRYYrEW4Y0koYQXbFMNDgWRXZxwC4uXmxU3AzWeVV7
hxYdVlVmoOkjZhtI4jW2duUyjvzzpsqUjeL9kBaqarVZW8vKsppDIKlc6diBrEThPwLXktvKtiaX
kWQfIPZGgGgeImuFbqaxMEc52exkz1GWjFujoqSLnTLlAjiabVp9M3rzmOUcltAhh8Y/YE7JlWs0
274v6tUwUDhyfPt+0FUqaL57xPABRX3cstalpiKMUyL/P7qTg5m5RTPOvMlCKu1eSZmnMetl6/p0
P+hqpaOxRdG/uCgFqs6DdBYSSV7ZqCPwxLrYGFV0qSE9Z7kxKVuAf1EkzzFeBSwxDjRih9smc6kV
4QwHaYouuw4lbGmERKR9QU9k9NTvI8VgmWbOctTMm67T8jXQl+jG9ezvQb4p4wudfvS+qyt/XRri
eURPaBna+VHEmsCj3kH8q6lWiH9QjK+CHw36aJ5CMzMqKb0kgvpQgNGi1a0Tp843YHDRI6833EMv
UZdlcN/p3JRhfZN7KOOAXau4zlqN1YYXr8a+IvkcvYNvUSuS3pOpYESUugkypL52VbbalRk15LVO
5K+6hqQ5QBF3c/Ij7VhGXbfCTuIF4C2d8LOxVanyiiy5aGg0JQaOoC5ptF0RhFflcDARDt04YfEk
Jj8jsxjsVWSBiDbD5NJnQxZKswtEiqimTAaumnaVUs8b9Em6tLkQrkOZtE9v2qAOloGLFCFAhyU6
WxT8orRd4EO6j0gXNVot2YCJkvqzzJPLvIjOegAysCTcaB2GXBQsS384lrsn9TjmpNhZtI91HTfA
6EdhtiEF5eymwV8INar4HnlHSg1jUtMK131/5aLys0psZYeudbsMaH3n7gm29qnXXQSZaIZGLkfe
UomxTKp1Fa2tHAbrJmlRNMWxLV80qoe9DVmzp+TrhM53iUMWVkIeKm4844u87XdZ1xkoT9m7Ji8d
VO26fo+b2cpLMmruvZ5uEbvIl9A/0kWuDjgze7c4ElLdr+sCaYPkJZTXiMkeqk4W68wRJ9dQiJFd
/CRK27oY5E1TVt3JKpPzRLW29pjfWMpQXysu1Vl0hFNMsu71PF73XYBO8spNsEONOxOhK2oy0qyL
U2U5u3C4GQaU9uJe1LSuJe2YCzumHRFH7jLry2BbxznCo06eodgVnmN6aK89HVBhmKgp+1/QoQfZ
XkUMNVGJkGz+s4xN99I8Ys9bnzm6crQZdDb5NLYpwUjlzyUXccXD0BE7eGp7nQQ2BRByhtYOKTUP
GkrKZ1WqLwVx58qdBF4NpcOAxyquCogD5/rYBwutnuqa9YDujZ6W6zTIjW2SeZTSBkanNr6WhWPs
EmD6ajRUGzfS0Yxu6nFj+OrJaUdngz52VzQEtYF/k/kFVgV+eoPzB6CvOnmJQ1ds65GwePDFLxu1
xAT6V3fjVuGuxd1ABVstlIXniEu7wOTbGbpjO1xpenioUwHGQvetZZ64K+mqv8KgDVaJZt5jU3MT
eAAd0LYmTW5c62ChGodydSv2qYURmkxIUXMaHzFeQodcG5NNxw7oBQaHs9Uh5vXRulbGpzbqV747
bPShvw+xfGBswF21NeVW9+oamEZwhQFXv3VEBsnDlcwbdmkdNA3wRN54Kzu5L6eBXxN9A/2M/k0W
wwlJMBjfjVlwMOBD0uUPnSV3S3SObD1F+cGnMNhus6gzcersEKqWjKPQblHKy1J8a1ytXSR69aLZ
1WQ9ijQCTEzlgDS5ufVa7VJJTSpgLR1EjBmUpR8XycGPG3VJKiOWimWHWJGPxzoU6U4pswu9H9QD
ICxzxalYdR6dEr9wcHpP9QenGcOtbtjOYWiLfKc71kUWqiZ1yyFc+6VhrQI0wF/3opx2Zd6fYnzx
7dA+m98kdddTkClf95IkuD9ETQ0Sl+rvmGtn4M7oVr0uohm+l/W96WQI1Fr6baais6cgKjgIS4O0
rl31EwUhRpTdj+iY2pV+Ni+lmsAhT6FUXYemCuGmfUlMCL/ZQDNSC7+1MZ+6Fo3MgtSv1MiJ1cG4
xCkOlRpnvIjrQTvzgF7tRewtIfX1204ZLwpkkv/HBOb5vxKACsG1+lsEukGpJHj6zf/ln//5JwKV
6r+IIMGx6yYY2ynK/Cf+lPa/MF2xzEl3BL0R3X4XgCJUoqJuIi2N6fzVM+afAFQz/gWI3nImOL0N
MB/lkf/777/6/+09Z5evoPbqw/v/lTbJJbpZdfV//m0ytPk9/rSQJ9EN7K54CHR1inTfY98BHiJy
n2fNjpS7BoWFkKsSZuGhyotTzdizsmLMf4NEiTDlUukwa5OxSUFJKL80cpTNtQa3OkRHF7hKwv8w
yxRUirYsMNZeOE2KNK9oLyqzoMCnpsXW8RHYfXe+/zmm98eAf877QzBVzZAIwOCEI21OsPZBaqUA
C8qw3WOjxKViWg42kTIZS7gEvqkG1m5EoLlx7Cc7U+Ivti2m+Pwdd+B144400ZuBwAKI/ffzV+ph
C37QrLdl4RPpkuTG+rgoB39NkNctGtc75RYyAlGB+7AeNMu/H/un2+eyObplc48Zk6zO++uHcUeU
D4ZRbxNZXWKoFa1EBwm4Si0wGh4doGiPqvBKDRL0SE3aI19s/8P9Mx+/ztEb3N4o3cgPx9/jkxjF
JiffNHEPDMv22iuJDfXBFAvVoOut6zUzigx+la2Ml90w0OsztlJdp0wGCz0vlS9Oyed7xOA+PVwC
4cPfz0jd+66r53W9VTKGeBH2/joVRnH+xYHzcH648Ji8C2hPEnqMTh75+2YqT+pVW2AF0Y+CVEtm
4brsLbT73Q65x9o7U73UPY4V7WWtFbsGt41LwpZ+ibWqdp6jzoyrpIVrTGDI7d/3bTrnv9+TpiYY
HzQSV27JiXDz/p4waS7ovsBRtyqebBcvbkvxfxk6njaDexsY6FNbLp2ev2/0z9NuaprmaKYhIev8
kci6fhR2Us/QOkatk9keWd1cdbL137fy2VnXIOk40lYdw9Sn79/LKslKw4Ek4tC8ydtPchhlZuF5
o4O+/PumPjuL7zf14QJbhoraixk3WznQs2hi+NZN+IQ9NYAz2yDP1v1V4A8Xf9+q/qEgwANFXcGW
lqlTl+AG/jAgD35kSVKEeqvZagPhpk5xRlIPdWAn6IjQF2xp8YVDc5Hn3W1tG+F6KNodQwNWiAq4
UUIGfd2FyhZ3F20XIYjGfmubFrPFlWzaDlun6LwwycjaxmnXrhK8lB74P8XVLtyhB5lcei+VsLCk
jy5LmaFLF5lYggxacE7P1qsRmFdADZjB7osjn07oh9tWp02hCkoytvbHbStxrdSymgc31upoI/rg
Sq9ThPM9jkrx26taLRdF1yqgxpxbYLfoZhnDZZe29qrvzUk1+iauSJJUheZjY2NFI+Et6Qi4rLxA
pwvHzaK1LbSnklQ+NrOjtMddTtxYFNQ2Rk0/NzUMF/rqV5AQgXqyU3futwHDE2Kx5lzRwoe/H7IQ
f85dpq4yd02DFS5x8/T87n4OndiKRjOutzQdknXTjAdEM5/7DKJz1d2NuF+iRCxp6Ztmv0sHTodi
vgxOdVTrYJPjmnruZU84zCvnqvpdQyFlVebiu++C2Qt07D9g3m2sxqRYUFsbT4/tW6cBG6b+DBXp
3yV93S46e5JPKRrEqxnN6jYZcOhW4UrXySFxKnQ7FL5DWvyqb+WVk+V3dXMuIsy+ENLBuMG+0GqV
HAXgY38IRw88rm9rE0fhDPnxKy/v7mR7iHoHzGbSBKvMuFFV806a8U0ZmubOsRSEU9JmXbeS1JIw
OUqRlDIUG7RjrsOk6JhHjeAekxMpQEXXSJpL704Pg0vaUCdqLDCCye7l0P0aci1fKnk6rIUHpHwk
W7JBo8pLG+GIRNm1eXNrqBSKIL2fMIA5RJWRbPr8rgjAdg5GrC+yNj4z1KLGYgP3o8EEjBm3yrXI
bAfg8y+/NH9ldnlpGrdWVpkAV8wfmrAANxrf7AQBErjD+4Ry5MKdGtW1ZCVl29xZHn5NoUniPAsZ
M14Bai/rU+wPX9xVfw5c0qTWSbqG/69l2x9GkL7yTFSseY4a1JHypN/KNlJAXPe3bk+xzQN87sZp
+sX4/+lWTWZdU8XqkIng95HZKbk7nDFi2gUhoHdXTRa/NKV17EflrjSih8ixvn3x9PwZe0lKtNKG
Huo4lqF9qJ1iSNemCv5N29IAkZdGCWNbeFNi4bsuH81Jcd1RwV8raDKb4+XfN/7ng0snWZvCc8dR
dd36MMd6DfUk3Lo4XDv7lpcoTg/Y/RpjpGzyWjsjU7aVJ6Wzky9Os/hAVmV+YMN4RhLn6rrOqf79
PCeoCpKacp6Nxj46PGFrPUnAPHpDv4/S4DEhZ1iaLSCr2B+PFYPngorSowVa32zEV3vz56zP3kgK
2BTLhc3U9fveRIEyCit3Ksq3REHqNGx4ebR2PChAiRx4MrtKHPF6aheekZ0i113BxQvXid/dZpaW
bs1YXf39ymifXRriYQobwtQFpf3f96koMtydWxvQO7qRyxgr5nyiy6PNc4/O+0uLDRsAuMxdkJx7
zHvxQ4IN2WC76nkVi+/RZPO0qwwES6UyQNAXBubjFCO5rqta9W5FqF3UqCUfCUXabQ8KvHbBaSNp
5Rtuv55k5784zXNY8/vUKE3HRtHSkbpDrvYhFvEMRVFcX4f4ZIzOFvk5rzkK203WKQoRYJTRZGpD
lD1a3UgAYPXRbqwAeMXm9OAnZGuVaj1icZ/DW0irZVStujyvV5ZTOWtch1d2F8cbTG+gvnmuvm8M
eatqGQU9CxPs3kCrqnTOnd6ud2bGAXtgw3Wm1R7pMY9zBH86+SL6mvjdH6IBDtkRQtdtmjBk0L9f
RayOnWSQUBfaqFrWPuhf+C62P7EQC3He1gBdTd/Y+50SL5sUNb7MfwkDZWX6BPxtYyg7wvOBLLC3
ViSAlF50fInHdkDuP8y+JX0BdnVKZmvf2tTxT0V2d6Ufy7MYTcl1003xj4XfXl7iimq2QCe1XIdO
EdGJ7Lx17gLH9YPhcaySSTPOoIXiYqWgqdVNl1lPf7+n56jvjxvg3dn48Jx1ddwZXjZUWw9RNErM
Q4nDI56bGR1TZOtkgkUd02hHq9USbbh0tAoFFtu8a8P69Pd9MT8b6QnAmaQZhYT9ceiTQwvVzGwq
vNLsdtsZEraUFj00rgOWRwzngdlO2nkwyMrJ1FuNxSnps+hkI5rsGLiQsuPnbkYPx8ydmlR1ONhO
QjtoVMZFMsU4YVosaaX8NDVWEhTZYy2adu94lL/cwpIrTsYtq70tJf6no+3GS7/F0RkNu3SdyOAl
Tuth6doaPBPT3ZiJ9S3JzXKBCdsA1cVFuxssCS2mva8xREldJitUApxN7zSgVNUH3XAfMUy/g03H
3J47a7suHhog6nrhB9g16kuj9J6kCONXPeDfyjPvSxl/pjfUiVRBh9EyLaRqP1zmKTOY6qqwSozo
EXmnbKWMKqKbIzH936/iJ4Mkwgso05Ios1Z1usjvAs8qjqy0zFADyL30JcyLZWLnEDyzS4lgG+5q
9IoSw18aeHf9fcOfhLwcoyYdzTEMy1Y/Js6F6zW57ZoMz6m5btoQ6pvsjX1UV7803aYjI12IdU0N
twV6hempwToZyOSRu3eWUZytcls+GWYTQOXqcUPwyxCLqY1rCf+LYfeTG91SDQ3Bep3ggsT293NU
e0GhuaFabVPfm1oCeEKEj60aX/Yw8ZIgeKns7Kti1hy0fHjSqfghRCw0SnM0mX/fqNMqVR8EPF2i
bY6IYNDiUFa2DYjPss896UL1tap8ozjgN2vvWnPlXqvSdgVwAtRjZlz2Oi5qvg9zonTpC47BcBuI
7kBj4IsQ6M98jQtpMnXaXBdD/Rh+BU3dmj5+sttOZvVKzW1gmZhdLSw1CvCJD1/+fuN8eseSIklH
UG6j0vf7ibGcMPIwmq1okF10tXZhGGxVS60jg7OO/iicMZxj4eB+dcP+mZFLJKYJpo3pghjS+H3D
YSW8TBh5tU3G+qEbjCthkx26vh0t/b48ka7Q/iD/jHCwhnIMyyKcsOKtQh4O/HApUZaFVNhuVJxw
xpHG6N9PjPhs1MDWW6MGhz6t+XHU6IbGHP0q4olSjEdGFVqmeMttory6IG989gOi49aQG0sjX7OH
m9zwaLmPqPKX2kiFLH7RB07h3/fK+Ox6ESFzpchupfHxRq691tX0VC23AxjDjYpx7Z4Wzz6uxhAP
IoLXqnacZRh46sZrVUynvHyfaxQRoTBDTIW1p5nBjd73zyiGdDeN8K58t6qO2Lk6ij4eCukfR0aa
88Ip4BK4Zoq+iK0eU+YFbGovakmzLXB852LMmSbSlhAuUAekRi2nfaiKC4QpoK71VHj2VV0/4q75
bWzibK/ooX2vFd7TWATrqBX+tkv9HsYB05pejvn5ZDJVEAP8/YR9cr6kY6F4w5hILC0+3N++IoPB
TK1i23omlNYgXKPgjch+2vjLrDFvA7+5wrL4Jey+LGJ/Ems5zDoYyiN8LsGW/H6HB6Gg3F/axdbq
Y3sXqo2xCxQXwWJXh0iQWWLfleBh26RDxZb6pq4XJhKG+hcDyidngFzKBIszdSP+mBnyNB/rXBrF
NgqGU2kk8AcjFYOQLsUX1hcYLKbiOGTpeWho1Re36yeFdOA32EobJDE2tfwPT7k20n3OGjZe24MJ
GxvxTZn9DHPPO088QL6B4uD/PiLE2+IP4xf+F0/xJ6MMIFjLMSxhCcN0Plx+IqW0dnyz2ALyhFDv
7CHPhLLCkjFMNNj1Xx4xqdAnuSQxpYpKPTr1+JB+mGtkZGSNNwq22SbOz0yD1tPltXXZU7TZBHV5
E6dtvBJ94dwqplS5Dd0n3fb9g43O+NbrXecyVB7TEJ5/kwwwsoIAr6NO9y4brT6vBEQWDFhgF9p+
AJBEV+6kWy3zoTQXxMnROZal9n1FialS3fxG8+OHamihu1dl+FhjbY4ZbHxVxQksQz0zmQFV0t60
hxhb5x1c08TbJVqvP0SG8RMTWOw4tB7iHDnRhSemFRnCfYxsWMHtUmiqek01R7k18A937c68DxDg
3lP+ci/cIIaqgBvzpam25RXGTQDBO/2KxkZxV7/oGbThoG+tB6nfN6MIn1vq+mWnAWEKbm0yiKus
M5ULoLAtrf104hn7rnMd2s6w8LwB0/DgcgRXdF+lIsC3U3e+ARcA62FjEFtrhnFKnfieSKbZI2o4
HntNBVXTiLO6dn6QBEUXuejDc4kB+YIZMr3vh/BWLb0GnyEAC46oh+/+JC0w1P2jgWwJYwem2/UI
byNS4245DE12g3/oL83Px19qJPC8ir/XCeatqWYEFwP+9BdNXz/lQ9UtfcSYRgBT6CMkYHvI95CA
C7KUDKyOx3IVROhkhCJBtzlo+yWGcwhSZzlRfRM/1ErYbMX0bv7I9nEUGV0jWemqHRyZ2YNjnWGE
NVAmmT/CAdc8q6W2jdOgOw+nlwyx5del+TMXQEPVTkLMvdyEkW6eU3q0zuelt5cu8dp13lGTk2ae
bAYQR6ApsuDC7YbgwjPgQHbIbuFRGWUHv8eedeEodXYo7PJHb2VkLyPkh8CD6TAvjQl0qjiG4YBt
0XhSsnI8wZrTMJ0+zZ/Q+RtOQRwaOzlGu6y0zvGQMS/fXgp8sQNilaOdVP7KrKIeyS+S82pI8dPU
cuOuj3ScRe1k29UNgsmda7hIdhnyDKjO/cAV2Pi27a1jQGw3hsw2YkjFg+Jn2aHyyWUUwmQ1z5Xr
Ohdwe7Liqo3BWSGRo1wKhFxGJ6i3bq/oK9Mz3VvPj6CTVxXCP9PbhBD/YhjjFfL1+7JVEgV/5Ag/
+GJRYvatAEoImssK81YVWWdwvFdF7Jiw7Pt43+aFuxSwOzahaoVXBu7eVxSY2nU/gPgYB4vyu9X6
B10N2gNahuGy1m3nPh7CeJtnub2uU829t8JKQQoFbYBkBFVo9eP9YMAjDr12vMDxe7zXogSMvXCu
ErUs75Mf8fShUfnxvm9SHobc3hakL3ceQo03FhS50hbFXTGUBZJUYHTyUYexlU1oSFLik1UF+mle
InTtJuKtjfjlRnQ1MVI46OW5XYz2xi6iH9jmmGe2hMaY+LHF/Y3OR+1mx7YHaEl7rdyawl8lHMvd
VKNcaBFkQN/02k2Y6uJGTVJcMdtLEGD4lY4cttO6zl3rp6gV9NLe6hEbRiotXvWiyy+UQRsPiIZg
wHwQZRchd93AKGnb5ofXG9/apjuIMU1PVqfpx6ziPsk0XFnhy9QXVZctDCv3n3wrGRaa4QFHzNRi
k3lmsm4r8DZhWic3Y9JcYdYL1zWU6bpqc9iTvVJ9M/t70wT0owfGGpUoCsf4QIGuLOT3xj8rEKH+
Qf+33/TlWO8qxYu+mdBpq+lzC7/4dZzDU2h7hlVdZtWdBaBlqSFOt2v8AKPUMbxPh+AHA0n8A34R
P49uQi0rL6WI0F2BjeYFyX3fdM2VLoMLf7jPjULcytLJToA277ymdO9QOY8gryu/5nexEQQXaQXT
DM97UKypwtWg9nrFJIMvheXeONPLUCMSkPmjcYhpga7yUCt3eop8y0hxaZdrYrhzXAsKaoCei2Zn
w11smNEa8Z+ffdcnyyILq5um98WFYwTXZdVWN/X0InrqB30mNZjdEaT01qTsnDrdWZfChCymt2FT
w+pLITl36g8nwZikkL296yznGyC/iHzN4lnUINkqhr0TXhT8rJ650B0iBV3D5CONS9eyycfNVQlE
6khbLlmk6N9vZVHTpujKYs2AZ52bioToWAf+qg+84eTJYjjNS61PIJNF8dIcFfR9sA65LHtgrz2W
HScrvncKzwO8iKl3q3vaQW11AayMio1d2OPKUiwIfoK5F3v6cecMiX3Qqa9FuX+0BxRLPBHlByPH
67OqQmfbDSFcLTPd0KKtrrQATKOO+8Kh0GR+SCyDu9Qe/dM82WUG3/phR6LvquNxfjHpG4jIgdNZ
YTNgOMVaekLbG677OAb1wfLrZB0Wz5nS/rKwVbRj6mwcwMFBALfBpWNDRu2sMrtfBwYwZ6F63spM
8TJPMwxAsfUtSSMWphGsldbZ6nr+FETRdRS5IFLjYeONwbMylNsSWSRT6Yx1WhnsBXFfi5NrZsvd
iJD/onXD88qvHupJGkYrn8L23GAeJ4FZ9rXxvQ2sa1UZ4hXlryvC+VXaA0mxI405vzW9VUEMqSTG
uWzqB22oL8du6irnp9jGMNtv6Cy5BkgSaPB29CBx2TVG85em+VujgjGnoQfmMKwhcNOiiqvJp7Hu
QYbiVqJ4uAc2toSECliuV+t8SSsUMKSXtWu7QS9FgbdFMhSeiWy8bwbrEunFcSViyPPluNcHFELS
hdGQMoHr3Pco3i7CHvGtdESURFkPrYZ+i7UyY1qO9vBMxnmVo8i6GuwSzZjcoAKZDDqnjZDV5LDy
lFhZRSujnhRP8rsoKtqlFZrXoQGftKkMzHZal6jApF7rJuqqCuQvKWLY4AEg5TGur1LHvbaGsVgp
/SC2VUhkgvz1VGS0l6CqeTzlKQ4bKKVjV6P+n+BoiuqybqE/lSqnoO8fg9HamNkoVmo5cEC6+JHm
6pFSSYuU0jZVtZU9kns61fjkd7C2M0iaaBWLJXNSuywURJLKspSbQSkutAidFRAh2bLI9Uu1VHRY
aXG4bEW4jLVvWiOPQwXwpzW5VaMkxl49Cqt14RfHzlbSjdqLEjBgC4cM74gVdsFHUyGPSMs8QBhD
A6wIjw7457NStyjISf1FSXV1Kc1JTml0jlE7XqmVQ4YsTGS4LGttaAp6YmntIXBSByBDMTzyfKje
baA06wGbdvQ6L2y/hbzp+8Fy1L1t0WXnmgjuEP1GfiI1cSRNXyaZMC9FQadJnmUYvugVVPNuROew
IbJAhqDcRAnX2Gire2whfhQiB2BQQtO8Nk6BQjPac1rGOigJPU4ci0BTOMEw/xGtUpZ5WB8cucH5
Il/hnBBftLilj5r1CIoDKQfoXpvSQo+haFqmXWGtoJtCgx/qcz1EjC1U+2+mUJSt3XWnMm/1VUDn
cyGK7tBkzEt5a+8TLSi3WNahR6KO+6pofqVMgGE+BFf1UJ6w+/WxuPRtHCBzkJzd0B/mpSpQsfVz
mj203gvKOca2G738kPd6dghs0lzqjKbI80MsDQUoiH9w0iJbFKpdrp3AQfVCpWYsw3TVJl55kI1X
gjKokLzOTErw/4+yM2tuW0mz7V+50e/oBpAYI7ruA2eKg0hJtmy/IDzImJFAYkz8+l6gq/pU9cON
vlEVDEmWZR2JBPLb395rPz7YZ6I51V18pqo12LO7aU6WoVAUa7BFZpg3J4Kwsl6VY23vwXVf/OUf
bBxdn3yPPCRRAJdXaUC3gUIYl06wfnzvSTlVO+EDh4hx5WbxlJ48ZvcV0MZ+M2Dx53IVm5vCzNuT
22QO9r7F9qGmeTukwVXm+YEaYODqUfljiOtq68c5ifahl6d++SHkGcsFaoVctihGf0pcagGlpr6a
ZTvu9vFYUjzEEmj5BIbAp0ABTxBea2yCsD/oGtvIOEYmOBi7PT0e2Avu/NYOD4qw+USnzFF1roNF
jYb4dZGw/29UUJ1S13hXRjTu2uW9x4cYwc9p5WfbWZWnVDbVaS6T6hRM87fA5bAkeoxlCFHQajxg
GzKaaaPJlp9y07ZyY8GYPPHtVcc54jXfleJIfzz+HbM4EQctTvnyljUCeHOT7pBX/ZdgiCSMbTI4
jwc5Ew11KutzVcQllxM4NY+PZ0XIpfLx5uhmW2Q6WGGVpo03z5PT460wmWmc9JiCsP63DrzftB72
vmoAag2qeU/qdtr9eddIQugjZt+vHeGCIkuY8mCaF4DMTo8HbbjpaZLvhYzLPx8OOidY0RSvNuNc
F9WucwD9uW2EAbDvjSfVENVmMN0+0ICiJw6bx8NV5OH0lPjtBQwxkECKtypzZOPJfc3yefoUnTAO
Fr9xMg5pfrCY4Lb2iDV9LgywgmZwKVCsLsUE5TALzXrXGLXNi5xGEdn6ahcnH3NgRSdEviUzQE5U
VcfMa8ydG7kM1yKgdZN6xzEPgpXD7sFomFWL3Pw59kD/6XgBZ2mGv7Td0cEDsTCPUp5NXbVWoZXQ
ULGgUYNHXPDx5pw6sj09svne46PhIzo4LNHBvxL7bmNlWxEhVRja2s6mmRweSf4/5eWPzzM9OHMY
Tpav/3h4fPnHW+ZI/D8LIQs+3v3z7/x5fPxVaVjVuuzpgvrzwcdn1Y9v9/Hmn/dJaWyw6pNq+O/v
bXp8848//vOd0Mn1/igCf3zdvz4xiRJvO03Ou7QHan8ef5ob7qF1J27Tcf33KrPHW4VNJfWj2eyv
P3h87K93H29h5Sh2fV99erz3eBjjpR/tr7/rxy3dX1Py/PgQkdx5q0Cvtl3FqBxEpFtCELKPd/96
eFAE/lAFHm8+EALOAtYPCvFEW6E6JA24tHBsoo2SzXkwF3YZnshNPbvtLu+ycj+VVgRbwAf7suwC
p0wDwnG631NmERGKLXcpFfjJjQhjPBfnfa6SI1b7GdJlL26dtlqKtqrpQiH2mvR9QYoKcUa1obV3
anqERgxWdj5+FOZk7ucE8IkXzOj3uPfZ9qbmj4DR5TlB6mDOfi39r5zYAFNyISfIPoPvKsEWmQ7X
Hi8vPtqpuyrXvmNYwfY5pcUmSqJ3iWK/MrzZ2Jmz/y30b9DQQSU0P6IpLp4i3fRb37aY/qPuU5Ex
0vWk2bLBS4mtpMdEzd7eDN3XqsNcVM3NgdHqNmuxS8NBr1rST6sR8URY3blQRbcOyC+tQ9x+wouI
3jjQ/UaWwKkMN2ogiDH4xP3KovmRvo5Dc0+dyF7VQnB+im9CTjc7k787xwV1SEiL++fHMFj0v3cM
HoHoNkPr0M/QMFWAI4omHBYMdohFaCwoYooTUsdQagxbS9KyXor66wQmwKxeorwZ9yoOgg1iZHjz
B9i9VZZQlNf8quP+zegave3NsV6n1XSKM8if2c4oFWCjYLEl9s7GVonaAh/Y+7IKT7HCm5ByNrKq
kdSW/eFVkXVIhk8J9q2XGIjxqk6js4E/5WTpox4kbiRhnqHb1ts8BJ1G7C/dmA19fjRmW9yer1n9
SzrxtG0ZgXeWG8er3JWgVFKLlnlzqf+IFUkYYk6FjuXaaolpQMxF1rJgUBkqPrTR/IHHERaLs1TG
qeBUDqSStDuMd4HxLC3rd6Oo25MPeJhdR89px2lgZ6X1geox86jz9ID09NngWzi5SB/EVAbWgFEw
bWencHbSz6JDa9ffmW6HDTscuY99e3hOvZXZc+SroNDu676L19Xkq83AehNDesNGsfQZCCWzOxJY
uVWoA/xB+sZAo/cpa6JVxl72FA13fEwhJxPOBlgNTp7yPg12APlOwyikoIVQStaXxnHGUA/+snKO
pVfVZ6JW3InKmnMwbEQR4e+eURJxRSVfyc9xh59B14hMqXOHPtQGOLOcMlDr2o1xp4/Bl8mq4bz+
yGWvnpton0UqW8+ufe1jFIZ2MtJDbsqraeH+GFyLVuUE4F+mh3LnuUBM8b6GmyR3vo2FOaxbx0uW
qkzz2rPAZaxYz1b6LibMpaCO3U0mGZwSySFVxVWxpp19ZxhFi/qRQhEjp4eMVem9rPubaxdqm/BF
QnSuY99D5jTbkWdNEWw17dB9EdjXwmYtnJsOR3vCwyARuDAX5vfFA1Yb4PoMfjrMdSj6xfy7YpVs
yPSrIevf/Tg5gEaIwHGSh9jjYdciWLSL3bDkZcTfD6fOphYg+ZmkMJkrF15Sl8pNklIOmozAtyjv
aFZNhZ3TVeyk0f3O+JyCTY1hm1unE+0cNemDknLeZ12abyJ7/JWmEhyjzDHCDIQZVTP1T2meNXSt
DPlazaV3NJjmLBzfp5LZPfYaqCIDBzBh2p8dg5q+klzLkbCxyxHICA96iE5Nn42bOMyS124SvyL3
Iutrm7HHMQZXLEpwdpulFV4SKdbl7HI2U8ACH6+iUcClbibr2Y8VQ1w4lOwo/b0nNLZMDsqXZnkg
RJs4SHNV51MJSe+60ahzG9b55c+DzbWxE+HvqEk4YLGE2JohmCPmTbTUvd8kZ1lhU3HTbO2zDvRZ
ASIOEiR1R1izLcb5EwPlRPKQ/UUZR0rioAObWXKlWk6T9t5V8TFUKCt2WuJHMGBGdmAKKx/Smq4o
XkubYxf1ajVV3x0rswiYQrwZg8TefG6HytsRp2MtPEXrPgkSSupVjM2Vq7WhM4ShcDw4Zv9dV3Ny
9KOBr1WujSikxzGk8JGPbgOqKbd1Dy0waEMQkH4HOkfkkBBhhHpp3P4cy+GnDWIuJRO7qugKAPZc
WZwT9Ye0BWhesde59tBCg9WkjPqMy3k/cIK9WXZMhjNWsMp4RsKGwV2j5i+pHTu7LK3e5y67JBFL
jXgssz27HIOnG0GPspeHGNVrh/NKaTpzucqS9FzYnvFXxEZ3zeEW7w5MZGOaQWV6oTpVOa2S9r7q
7CUOzisz5GsKLo/PDT8+nTxzTB13wMeB9fleBu7Hoogq+4TkTfgo3PWVeA7nIMRZ6xdI6inQ13q8
jjE4ThOTxXYslxkrKPRTWBhr3+inW9KeOsLXJN+D55wTYFwY6q5E/TPNQ550zpBfprz9kjdZChzZ
TnayH3YuqtmWc3K8SSXGOKXrYNfk1iVxmEJknK5HOeYnyk1ZGXDR3sSxM+9GNZDzm+ytRqkHbtmn
z23IzUUML9Yc45/LGkCrSyRmqFNrq78S6ShfBhZImyyvwAdXVQWk3hh2EgbiAHXrPOERPw5x/mu0
4noN9sAhgwsRVBfiR1GE9t4ZFddYtK6DpeZo2/kjMORWHdFl9NHtVX5qlU8muY6OBFdnXFHTD8MN
xanpsvBMixHVpHgqcWPZLNumUK58fH9XpADznBfwyvoouzUOM2yk7WcrlFNA9F5mtzu9m9AmWa8e
YhesAVfbhYvoTfaB5Ja6iehlUKJ8rYt4U9CRecOjUL3ijc93AeHmjdV/VX1Uv7lZ1l+mJP3Ky615
62ghOOEzqVZh9NsesvJL2g/NyawNSK/Luzjjyk3n2fmTGCQErgKNoYFzPk6j9dtIi1NQd1sVThtw
Tv6XUpPfxASISuIzq2o5PZPgB8yrAUoaSElulGUH227GDb0sM4x6zKBu5pTHouIIqflC+9AodpQO
fHMpxi2yYLjXXhJf2Zleu6ku39KiPyBBWdjRit9QFIa16FW8c0pi+90zCdTq3Iw/ECTaS05xGBs1
rJULzT0rwXm7vYAAkE5H02p7Xl0m8Q2jh9nGMot8L0xmTD3stjh26sYsuEaOLEnAi1dxlB5ETbVL
xDHF5Yn7ZNo/06DfunoglVzE1tZJIwbcqPtmC3n17FJeXQu5MCIDf3Tb+Thm1W5KCStRTrEz6sS7
DZm7d7TwjixtD0M3vriO2111poil2oAZawk+PC65u0auf8S7l+yFaYbnouEMO1ZflJ1Qxop4iasy
PJS1/cPvTHEMM3GZBDKCmOByj73am0vVVMG+iVbUhCE+cM7lFH8QrUMQ9f1xm2ezty2qcV+YEiYf
FVa7uOh6LP5eT7+6ww030gV6wuQchNz5kCBW7FEymMD2xkot956mrrsyoxK8aJ05O7tCETFYgWE0
0VsvdcTaHNv+MKsiOmLlOc5JYW+KAPKn4EoxKm8nkKpAolLSrXJXr7xIf04ayz0JEgswIbEyJ1MZ
7qoA+t7UpvWrVZTb1kNSlrhb9rUHCJ1FVUo4vOS6hTwOHazVG5/Fm2W2R65IE9YPuGmtGpKXwElW
Jrbq1g0/LCcajgNgXbcVEJF1yqFvBNJoM2WvaxqTd3HAbdQsHWNrO1AVckPv6P2BmMq4fJoXUEJm
RywJ3PSbjcR6dILwWzxGw0W5WyvJkls8ERYpeorhWbSXHC58FJWa6Y6JVh1MzNpiaqrzqJ8wTjP4
ZRAK/cRVe5Gme0yYOM696RjlAAyb1tdQ5cIcXPQtyxr/qhqPikFz+mS2EHSV8W5NbGV8dc90E+0M
Mf3UnBXPlWTwRFw7B1k0b2k+oxDGEdFBOe+RBOQB7s/45o2/Ir/y3q3sZ63LaBu6kz47wRAcFU0K
NhZmbup5ckkqEjCWU30qq6m9RF1uvQzjW53bBCCwJVyA4OXXsuNKgpS/zzGc3MukRx4qUu8yFFc3
YJaLKUZmFR63nGzb7h5xgvmtC+VfjVSjYLuYVz2x9G0YPH9r5AVKHNXKL2fSRMtD68TdTvlg4zg2
htfQvLP2OsP8ONB2kx/UPL/VSZedWVHoF+XAb5sNZo0+Y/3kOl8aWvLujwdku0OW2x+1FCzvzILC
Q+Wna87uhIFi/TZH2XThfjC8OIP5lNjJtxGZGNV6YEOT4ErzjbC9zH1UMhcYaoMbiB+rqO5S5OTr
/X5EGu7Zsc+FWMsC73NQj8HCHqhR5SJ1oxe+d3ch3sWtUwm99T2z2vUJ8AeRtNsuD+ZThVC8TW0T
UL+J5mkaA+scl3Vz41ICo6PxnuMbGVlSNtkUnMmOTk9hjHk7rccPSkkadkazs22WamGXgVWmdM0N
SUOstqTXt0/seGcFyIrWKS/i+rVyU35Ka0Fo6awp3dCCbhjl1tFSBsv5PaLzoDOi+EwRxi1PRHoA
K7AooGDnRf2F5TtXEadKd1OWlRsv7fSzkJD82Y/AqiwiOP59ptaJZhlkuT/wohpHN6lBIlu01S6C
7+PBUCNs0okfTC3T8l5quYU5ZL0NvOKfsqHtSRGYw5NOg69VFH8YhDdvgEmwSlagIgV6so7EyJGx
qrdzXpYbPYp+IxWdGWHjxRQFgMRWZROD8+ibg1uP9Nt4KHdaT2ivybLjB3zqursuA0nfjZwOmzT4
MrcgAnqJ7V2M6jT5KejsqfpCMLbjKRGm28SwfmjH5Pyri/GpYybeZ1bQbDKvvNtzr67lkE7PUSRP
WsMK0aVwdxVXoX015uZm8ODgwAR6161hcZEs2i2YIICrQcZRKBv9VY0i8ezG30P7d+MPcBnkiK/P
K75Kg3zo5EzZV3R1mPE8xUYHnmRuely9CfyNCT0LnRBql5TjW2ll6gIgZXapIe+9zqMeJwqBePsL
/DjvlhYT23qrkqTeRKEtqCYcOXt0gbdL864/Zjk1lR2FNVeAFqX/EfQ25s0mgh3h6jfHK51j3/UU
XLaYFWxMyGVFgUPddcwdAT6BHsMbVpvOXaWGF7OunX95Di5cyXKc6bGW3ON0s5dGRy02dHhFGATq
S72LsgJEZ+NjWWcqyrscUw4mPHSt2ea3H8EVUn21yVPrexNtW8vmpG+w9utqKjZqe1pFoaTITUuM
BgkVQPhM9zTHH4aqrgGsY3rPwY8GMdvPeu850vk9mkfyI6scpd+NUnEzLIsWy8Y4SLPY5gXClT2h
/3hRf1Gl8XUqp5+xjRZS9rBrqllPq3p2rKM09PM8+OGlNnJ1tmQXbHBTlSw0WaI2UG8qYadb7vfL
S7da51OpdmL6kkmbY4r/1HSQ0n2n2SivabjV08nshBkkDo5TqaZodKymQydIyHuRjeUSSYazBP46
uKmdZJtbyixY5VnypekNlFo0foZU/Dy1ZpSbgmuhZg3JP9/nkfZPsbuzLPjVs9FWG79C/LLdsDsY
YWrTQl6JfaSikm1IQeen2/1CDzf3gYBzS1B63I4s2YpcfmdN5u01PTc4ZojWcAraxjag/9QzT6Wb
V6tJ9NFLg7ikJ/a1PemFkzF0AIWr7qXJwaP3OT0jRW84r1313bedAjIP+76u1NamSWr30C9zvYGw
NnSpOGjivaB1SS24SOFkbjNk9IaTY+m/J0YYIC/W1b4xl5aSegb8GU3+jqvhiV/WRK5BMZuYjXge
KuuJ+B2UTMeEl60xiStiZCuCUM46SVpxBrIzH8uxvIV+J89VBU9HtUpdfZ8zp9dNZy7C82qK8vC5
SNFBUrS1NGvc1dR2b5ygADFXArNM0h4h62Ybhyw/y8+YvhcV7mezxE4xrYJG+hujbNS19+c3i03Z
okj5T5ZNQ4jTS81MzQ9urDXjvwe5u4ustyafuyeucE+O9nJCN+P3frStdZaB6G4F8l6ydSJg9XbD
8S2W1o+k6Aq2HNWvlqF9P9XUaxjyo6LK7YzFLtj5bvZrdBepCxDWISNy7waj3NikCHdOEP2w7eo5
yh66LUK2ttmTtQnh355ndWiYHvVnibueQvYvpSzaddzVsGrcjIMs0cI15B+H62z5wZ6XIavk+BLN
GfftAbEoMDKEhXq6iO4bGgZgnTR/98ej7pT/lFudtbbcjN9O0LAVTcpmS4CfrmHxXfmZuUvNBKZV
7XUY+a2tnQ4wVKusZ0DnUsI58l5Fvy1fybvpuBo3RADeqM6yvRfzyvTDaYXmGDJQY1ANiY3EYrmx
luExL8avXaHSU9zpe135lCU09bkgWbDOPMmGcGYeDlpsWKMr+BlzHkgLxCCdOz8jC4nGyTt+y0Ci
pD/SfeNOFNcO1MS4gfGjIEhskmndITlyPxh0cJoE/3nOBPTaqaC6lZGjNjErx+dQJwfhY+lCoY03
ThOJvc+yJU/At5f0TY3aksfAAHiTIfvtBuerqY3g1EwdQPB0TI++c5WILIJ+p8kw7rHlwpSwQ54B
dssLuVDvwo/GJ4J9cl/PJtx71k+T47HQFw0w7wQ2fuJ04enxAPbqV422hvaXNjvEi/TITuYWBbVz
TpT4wZnS/Fko5+5GZnJNdBPsrCS9+AN9G006WFskoWEHVI3Xc+/wC26jglnTO6C3pO9ZKK/z2E+0
cbqXrF7WY1381mFn5cBUZDRwl8cmb4unGH7dsZrcu6gA+Cy84NWcN6z31twyknhYFfg8fnYc13oV
vEeF4nA+inw/5Q7E9tCYOAcI2muqQ9m3323Z5m81ktCedRkOj0E017JXbxyq9HEyS6wE0M8qzkg6
6cRxCFW3IggO4ixnTKthnRvpCOY6RzClFPXGekavks5OnpTJXbSfImbDhtaZtM0ZBWZSGFacPTUA
Dc5Y5naLkX1bTXFwbxMJRnyqzZ3W4Tcf49ra9GKC4xPZA6Jb/bqQ3aGxpThNOnZXIbNYlyG/5WAR
EBpGGiAEM80szUs4W9wH/XpfxuxidG5Ac2PQhYOf71sZMuqQL+d3HL1ci6jwdlnY21un4VXe1jYK
TVJFl9KcDubkhE8FZ+njQIcm2fEWv5NdXJOhMA5TvOP7YC43shct/Qq/jU6uIZHBJCM/YcdWsS/Z
U7KCmtrjXDuMysYlozV77Zqw8oQ118eu6sZdQMRrE5jRijjIgKTpfSl4rdxKC7y53SbHCgfVc1kb
11Kr4dh7eXsN4xj0QU1VCl2M60RM1pNbgvlrpggQAl64JL8mndOv28JNzzkM7bUeOnuvqoKrVWVm
NMVy4Q8GpknfAMMsO9s+cu+4pkvXrNnUNxlnz8JG9J1p7CyMbDjxy6QeheflNq5pOqvz/oIq36xV
o7zXyGM5kSj7VVacUaIR89GQsxkaUutHldXVLfXb7SAb52uA0AItueVbIt+xrZpSfDaHQzd8dHXn
vDXC7G5B1r1VLf4p5mF7ndNJ99ktkg/pecOHlOh7rqYPSuGHdQ1G4XTWZ6jQ4tjaU34JbGc/h1P9
ldtghQcRGH/uyeSpFwp1vNf+NcnxlESxBD4+9JvYaoqjwSo9Su23Ng1fknLmSWQynWspQBMOJARx
coprp7h/RFnnPg/1TB0RIAKJlPfcLA/aLAvSsmq6OdNoow+YzqcZ1zjcfArq+GLMuGA1xuKmazEd
2qn+XdZ5sw4yv/EY+jEUOXq6jaEVX5VplqwbXioI0iekG//konNuAsIMyPcgMm0TNKcR9/6G0do9
Nq1KCQGQbZtrzv0KL23GoRYfnISh0DHU2aNBjjfOv1mu9Uw62dgT20x2tsLkxuX+m2/NVGoZsjum
cow3VEfm29nOPRJUSXtwyDq95uX8u+b5nQZD9eaEvTg0zNGrnNfybNLROE5cfqAe41mdR/KPaS4v
pVqMLU7Qs1qdo9NSpJmkc0qtFVsv2zrHiuU2pYMlBpLw3hWxfB49qZ7ygWcdiaH2FHiReRmcqr3a
bXE0G/kqXAP5mWTOMVCKA03nrm2fE5cVxuIT6PIXxH6a2IJk4xARWGkZR694hD87YwCEMG8oToHk
ebdbXvBShOnGF6AqNWoexT0S8c8moDsldnlmR8uMVQ+HMrT0rs86+y6nRyiYuou+8M4T3O1rb5oX
i2vGpu2lvS2Wu4hRIN16cYrzDm/TyALLLWaJLth3L7EhzXuYPLXenrBV8TNHnlp7k9ne2uEmu6I4
F4QLGDxz6wvGRALcloKzz5rhnXlxGC9R7QRfRdZJtj/cFC3kH06HPtsl2Ktolv33asqwLnq1Q5tr
+42JwDzZintCmIot2MmrP2p56vCT81vh4pQXQ3IbJ1h0AWc9x0pQSJaHgAUVyI3+nnH/poFpvFt0
PED7c5+crMVFlFnpadAhzWgNeaOWYkVG1pFnLQ9xx7xtzON4KPp+Pwy5dWxCN3uJMMZ5ZrP1uS6u
SzGAYEXAOGgvHpFkyqfRIBZYhyL+rFJk17ikQoLfekWCsUGAdvLqWwHOkaWqn97LqrcBzDr9Z3bb
2PTuKHuekz/bJYa7snuqA7/+XPbL9AxdQA0Hg9jQxYnNTxELzd9SNNwCfffm9Sh9Q2vyVaNAXNkK
3fORw1DQRXqroURtZF9eQe6lnJ8Y0WVemxcTrX8V5/1rh0GZn2uVvicN8k4TkBcbtdo5lhZMtNba
5RA6lEN9qfMCbiiuTPZQ9NpYGZBLVXrfg9ij9MsbXm3qSVWC4bbPq2kfeS1DW8Q/o5zi7uogOLGn
l2yCxwydpIgOVQH4Z3D0cB9Jl4zkDr54CuEzz9O7RdqQRYntrXhNkvKA4K/7ndfa3q+enIIXbXOJ
NvV4yOhPvzqxY16gMW3ijcE+6EvhNOrkFTzhrbwyv3Rq6DGpJcFJjNj7+jbx94UxlJc6zfBuu27/
KeHJjdibf8ZMle2RDxmp5tg/1m1srcIxrH9oVkQ6tcxzkoE+qIPQfbLF3DPIefg7W1b1ohQ/A6xC
n1okHE4DbrP2/YDunXqcXoD+ypPRRR8TctBLGmXzrq4wKoQPvarCY1rViWB3g3zl0WxxDvRv3zem
aSMEzk6gMtYawl2/b7oldZBm4pM7j8k6tQfx1EaD+NRY5t/f9Wrud9DiNHjeoT+YElt4UU3lUY96
aRaMv+lepJ+K+iWsQ/l5sKP4ZRQjnossu4cjNcuAD6i0jN5QdfS5FWGCPS/073kVJZ+txy6in6j8
fjQetd5bUsznLnR95JRcv1HYSvGn05xUgQmDMUecRp9IVByq5sscscIiXFA/kc2kB1ShOYS42QAL
9OEupx/HcTFhV4u9fHbVtG9Lmo3SsaiuriYHWQk2uRqr+XYALLhju4uj0m2p2ZDlb6QGimlAKO9D
exRHTuS8JDhsrCbKThGyDS4znHTXZjfNuz5kluVsrS8eB/51LceB851hHULL6Z6HmZG3pvf8s2b3
0PVB/8I39lsrFW5m7CHbPk/GQ4UNbaU6ivewfXdbtposWCPlPec4imkA7YY+Og0xB96y7X/z60Qg
XOp6qegQO1qql1uxJW5Mus6NsbIn8uOeSsOdtt1EB5Xzrt0yf6NmW71xfotXplEke7fmfDRWzNjj
3M1XF8YtWrn/3guz/4TFlhHXL/Wd1Y51pWd+0+d+diHC4bKB1N+U11mXx4MxWCx7yECiX/Ax1mQH
upOHfUDhKL+r4gm3nvUSuU9p3+f3uo3EKSonrmkWY43ni7fZeu1Cw363fhZtfw2mMP6cGBQUQhR5
nzwqYwrXl+TbkvH5gestg/lMAjYKn0DeZDTCoRvsKs0RdSb4ypq4Mndto9oH0eBk5pRLZ6KlMrNO
7VvvFN+zEO/llNXiHZ8UzX3RazcwkWSeBU1UDOqStNWz7wzGMwMDJqAErKycM3WyYuOprfnNA02h
is3qD87gg1D0h69MFtaR4Jg4IdlRrzVZ5S6cyMyoYq62IT5QhJPc8SZG1YRywjhqQJjadAtq9TlB
FadvtvpeOHbyae5vXpdAXo7ccTu3NCDV3YuurWAzOXK8QKp4GqRwgcfFn+KwMU992QET18a84T4R
7EfbGf4ELv/jX2ALf1iYPyXrqTROuv/x7v99kyX//8/l7/z35zzomX+9d4FMKFssT//Pz9p/yOv3
8qP9n5/0L1+Zf/3v393me/f9X97ZPlik9/5D6ZePti+6fzA8l8/83/7h//n4XxFNCToSbv2Pf/4X
/v43l/+Ev/0b/y0qTv+VaPrn7/xFNF2A9SGsNhvzhyPIC/+Daer+uweYj+sIW48FSckf/QOqT2y9
lX2X/O3fhPnvkIsc2KWQ3uD02P9fCFN4FeST/4mZ4JBf9fgfUH7QGXDUloD8P8EsQpunSCSDgg7k
+kNmDV219EPOzW/okDDCbRhmYf4pLZuziQFeL074YPHEF7N10Y8tFpVMMQA6BmEc9MXipQ9sMz6M
RkbFED2VkQrtlbV479vRoibGuJLKXKQSXgE1Rn2lzXpDOv9jxsJvekZ4ysSQ7oqEPbjMHKxhOP7b
xftvLSmAackDKIIBYkkIFEtWYFxSA/OSHxAECUr7y0isoFvyBW3GBcGT7q02cPuTseGwJdqLAR5n
p5aEAn9zwI6XQbYB3kOW11iBcf+FohDT3ENxZH5IzJRoCGz3SjrfrCUL4S2pCHaqFAib350iuUUF
BpR2CVAQpNBLoiJfshU1IYsB2SvNPZ8NXrUFswbn1XctNnMIvFmSvHIOutNsnkBYob5PEeQAWYgE
S7LDXDIe3ZL2YP8+810SAFmSIG79qV+SIXN+kktSxCEyQo8rjrElRVIseRJ0Ymcdxv24wUB2N3Cu
OIRPMkIoqSv2OThsm1tJSkhlXNIqyZJbEQRY+L9NnCX3UMLnBm85dXv8rG4mwZdgScBguXzylkwM
YIdhq5aczLgkZhp24b3CUeZ71GQBhVoTp6VsjqANexCw+AYOhGjTGU/SxKVCLMclnhMS0wGn9l7F
VHxSXA0a7GfuI3MaXf2Mk2oTzermE/iJCP7UBIDSLuImsWSCyHcr5nuPPVd/n5fcUFYGL2PnfDXg
XjtK7oVztrv+V42tjz0GjJ3sTE4Qiz+BJK+Fzy6IKJVsp5wls0S0YRVptTdwbXaEmgI/cXgq5C82
cSeyQ3uHyXBoiNcIAlGSYFRXUas5TVgyMAzEpzGk/3PJUXVLoiogWjUsGSuqw17dJRRj6p/C/dA9
HvopMcMtmIKVxQkTixk/9SInB+JbJL1qh4p10lOraCwuYBhZpvURpPwKUa91PcoYpH7Jkqzcpf/F
3nkst86t2/Vd3MctxAWg4Q5zEIOorA5K2tJGjgv56T0W/3N9XafsKrvvDjdFaSuQIPCFOceUQXTq
9GRvp1MHv5Es7rTecWLJHwGutGiYQV+Oz2PPKFcjCt2SjMwZ0gR7xw/e5xZRjzfhhiFFO6sR6HmJ
Zh89czz1vYU4WIPsk8gQSBDCHCtEDMtKUcOdjd9NA8674MWsQXlsofn7a73j8J0C+Sy9LtpHUT2t
im74BGMehMU6bWtvmRDo60aiPMlU/yTGwN+zGXtJRotoT7K14QEf6mGeHxItfihLjt2RsT4sl/kj
6lHzRX3zULT2tJHBuBTaMC1bzN9liggScwuRnGO3CwL8VgFnqU3nysfei/Wd8aNNIAHaNHRwII0C
K0tNoCHp2D6UqmPRqj+6Gq9ekQx4hPt+yRfsQmbTO424DuYs/nYwDG2ld9JbmtEQLu20rpZUWPMz
w0gOo+g7RuzHFrN+GicvvcApYuznZ0SwOxUVE5HomGLkKmG3xyKM9GJ80BvhvqfgNs+Y1VcZO1Na
b+ehccI/sk2xkJbmK3IkQegBT2zU1ejnQgwqvCugRNpsFD1EipucVd+Ul8jq+3pASeeRI2pWH1nn
Ohtbs7tjxq6rKc3lPP6x5zx+dsZ0BUQKY+/Qkz1r0AbbJMKtIcIpSbb7MGhQu1Bc8/cog6aWHjX3
CAk+3+Qz2oGmWdeGwCze+6ek7V3+t4mfT+3qmPCQVUK70KTiFSuFu8o50fRqzyfNdDOSBXIrQ2Mf
Ikxb6xUZ7f4gSHoW7lHWqEhRzdSEL5AsGhYvSFmCDb301hJjeQTftbej+JMLKEaqObjFQ74AsDU+
QptcRbPlM9Mam4fBlnhLZuS82lzkr23BKkkfTwnm0ItBmMrS84M/eaLx85t0hXkjYlTxrSVoCnvJ
ZFU4jbP0DOPFlMlrjk1tI4v4SB2N8ixGiuPrQ7bO9ericRiYAOGge8DOAV++c+J+WkV9Ya6lAw/L
nDocNiH2gCBoGfrqFXHbHxpswuuUeBBAdFtlSnQL5k45aczjR+R2JWS68LWf2sPgx0RrNqx9qoSY
XofIrFVrajdnlglbUx31WH3DdtctfSGHd9uU8xlNw60vHYLwWn5VIyJO3nIHsuY95VKU8fxSavrV
w8l0xAuL1Has821FuGSZzBEjrn58jyrjxAVN0rRZ8WGqrkU5Z2t2GYR+1oE8ChoMqXRJ6cyynMGX
vJDSbAZkzNDGg9fD5J0lzldndjEWJ7psq20+HLTtqiXRIcry+hXT8NCFMrqghDybYTWvW4e5o3TK
b6414m127ZfJfM7afjyyeSnWhek/EWPDpthr3tI5+9NbVPvoed0Vx9Ju9uaNwG2Fngdueu5sG939
kSUpILYQ70lk4nerkvOA1ebAfqOd+21kQZeYbMjsobSXlMDzserW1qD1N1i3bKsy/+JFVb+y/DEh
7IGNgsfFOMs7Qo0T+8T6yaf0t0koiNCQqEkmSh/tWecNTQnffhB2k27sWi+2KFUgPHmTxROLrxZX
Kq0pNul1OMM8clPyGrsKLa1TFf4qFw2D2SRCL97upwQNytgMW1Fq24Cjat/MXAN7LYvPpLDt6r7Z
17MSTnA5McFsH8c4oDr5uO+707L60P2sO5vqZtLrL4/pgIEGGoYAQ70U5zNv2gph2VLYTYTtXCO8
B7YGq4sK3U2Z88z45ricq5wUBSP5TLWeE4ko1XUJxMHodaRx+G66ttKooV8SawgDnC1hWW75G6K3
sHntor+y/Zx8eGy6L2nN3fo5dE0AH/gaI4sNUwPCoSyV4TYyyLtNZwnqPGt3lQjTi51vJ+EipSlC
CrnRAj9CKaLrjBl7yCT5NGoHxHgnIFOEPLjkeaSl+xWFLEiMSL3GaYYdEDt5kx2DEO+BbSK0MklT
XLt6ZRBIm/1SDvksm2vWJakHQ6LhyZgTg4vmbL41ZtGvW8tpV5amdZu25a1iA5VpAPW3lbNHtXIA
zt//Ne1iZbi7XhbRu52PxlbksU1szUyNVQpEJ0GP+8shqJG6MtjFNnW2Sd7ppjOrZpUW8k/iWeHO
qpxqZyIWQumzi9GB1J0znLLh7BliOiLB8x7VIcPkzAEqfBtq1u31nJKfK9C5C0wua8R8B2CBXKe6
WBx8kwSmieyWzhItQvyUYzYMT6NLqW+OwXaoBBRIA9LLlJYoYTx3U01FcW2KZJV68pFtmLzmZlNe
Wi9Fs9KR6z5bz57VPafIpXFBVCx2jbpe2pE77oxMCe38ZF6UWeuvWblayIhEuxUC0brshMshUH2j
8EiPdPPsLWO+DJuPvrajdF2ROnDxxWcetYSRV2a2c3Pw/5Ec39GEPEy5+eEosXY7RMUy6VNcOii8
PT30cGlzke672Vh6QWGvq4pLATu7AwlAlzKHz9lP7ifj2aVR5el2npNL2Gar3mCH7TSdtfSL/Ujp
ouUJwTf+LS36LyjFey0KcOdPwQk08i8awV1dv9aG/+02bL+KbtuxKUoH7zsYyt+oxQEff/hed5li
aJs97cZr4zs4Wr/62NlrrKnG0NrHjg/5ubtour0PAkKmgvYyjgNRqvoqdJHEtCkJ2hQRHYEIHsOA
hrQdBh7bNvaWtSa32txsWq3dtmJ+dUa50MrEXOlIslA0+/C4551tOTdLIpLxXPfb6eaVF7YPo6zA
R6xwnvSkB5nVo5eLZ660LQ6P357CG2uOfIPFuWm6qMVVHxyV8whtpcszjlW06IxTtaqc+lV9kclU
EhLpbpwIsEyGW20Tb5w7RCzbxlNpNEdpIsOMCRqARMmV1vKP2QTvZ/IOHNl/O8dfh2GM8YMFuJqn
oQchPLTbVFm8qGd74zXVU1uGb0PzGPoscur8uQ2vDtt+ZGA418Njbdm/wr5KywJWwQ+sLUm4G32H
DxCEzzs9S0N80K+1DWWGn0tDvUgN4G4u13htwjtgPzUT+M/eIEFai8w1kA+EUUOVL1wrWGhesM4H
bD9ouNUbhKVprhRSKzHFRzeO9yUZZl4UFsupindweVa0HnvUA+Qo6UwsZ9vfOmiuZjM+5bZs/4BC
iT30JUXqv/bI28k1+hilfB8aiUB9Mxr1FwLWFyLWZXpzA8MkjavaTM74R/On/ex9kpP3FkQRw+L8
uejiG+KNT2mPZ43qOs5nlu/V1h6jXSXLb2vSr71pMvqlYMEU4IkIHjsYu2L0nrFbWFstNN+xLp/E
ZO0So9vn/VPeKi9ZdaGgX3sY8BaDNS0rw107Rfbs9NkuulQNF9c5QI6TWxOWNbzjhJvTkWXLUGO9
nJRYW3E08W5I2g36R83MrzLgSKlMykO9onlwnXohR/+SHxxqSrdkBk+nd7RDw1+iPXAGbaHd+kq9
Ic1r3Smghr6AwrPuyhTQybyuDIKR6/DGKJcnox2fgCY/e3P+4Mr4INJuw35q43TOeShaNRa+6NA9
GtPNWZ1ru9arz7VbkyfPCieOYXY4D4wG3nrMyeA72FI6qH5t65DL+KNL9Udy291JaUVEe0gc+ya0
7l2mqMvx+/S9/AUweLS14uSLeEnm75m/9MHmKj06Somcf5JEfNYm7+zY9W86PjdGfq1RFOCJOYTz
S6vLbcPgnfpuYXserj70nJZx9UX4orlyH7vJys/9Q9lxpCGQp3bbJDmoLWR32yzPr83o7UI2/mGR
esvAnj5IDryfMgtsbzKTH1LTb8IjhBB2cZDvAA79wXux1oX1lGP/nYbyW0eiOGndqunlM7bIKM0u
Pvo43Q0WrA6XbZ7vPTt+LItUNYxsCuRf4EqPogs+9Xrhe+On29avISe4ORXrshXPTSZ+2ggHymx6
L31uvyDN//Fb7Rs1zaFw2cYGRDf5/kOCVlsMyOnyrZ6AmlUHC1aIjzLBq+dRvEU2cmO2SXn0Dn6p
kDjYLACJTW/vxzo82SXggX7QluMAQmF2eNtPuUSf65G+N/01B95ybq2/FSPzqdRRFbCioRrvbeu9
5Kmzlpp/Hikmisp5H6x6xTltGVb9uUutdZV9dFryVfCaBH761JXRGt/2w2SX8Cj8YttppB3q9OhO
98QJI1yEmrHSKiKZq+KgifEqUmSDebSVVr3T22mb0FhYCdwjP3hKkmif2MY2NKdT53BoMxN2uuvI
zB8vbgVa301oiUzg6Fm8c/t6DYmKGYImj5r96Z4ZNF48k2qE4RgWtniAlwLwv8YxV2UwrtIu+mnQ
/tY9tAnsbLTtNiiS0VkgrDrWWb8zPKwUdpfeas6uOUptMsPN5aSNP3mWvFag1bYhZFEkhaiN0SFP
sPcXdao9N1w2F0FenabGPNS6tSkN93WuOKqnCq1qrG8I88HiJs6t/1gl9WPqsNiQVfGBOG3jJg1N
23ydbVsBoBAw6bfBZ+hk1ZtYNG/+WD7WFtQGJynoTG2YXRleZeR4yUJjjxpqOyZyJA+oDDqmE3rC
iHCsBrjyrfw0SvEI7nkGe1jE2SVv873Q9K3RDpdCTfKdfInDeW2ktEZjvXLSF3soXwpRHSe3f+is
ZDWxPEhk8e5P83OSG092hV2nnk7VrOWLAdn7wsLmtMgTWqLSYS0KUU4VenUwb0vaQFvsWk4mIglW
JutMxjk4m5aW6T7UefseWXDfkXaN9s2xhmvjFu9RftHi4pjYXHHp/nQoA9OAzB11Tme9G8A2weyh
pkspDcSmdoJDEjXvOHmeq0UEfSPkHNGP7onR4xmjOW/7Ur62lOdNLAkmDU8UwFRaQ4r8ENKfeHSa
oF2r71Xo00PElKKYxLhsY+3RFMQ5lj9Q8taJdT/w8ULtKJx4VVjZDo79q9PRhkH3V5ruoYDenc7l
2vSnt9QYHnv+uo4LhVEcR7Nfe3r9G6ZEzUwmXFFnfmvqAmEr4YBzQInTX4Vwed60Cl8I6KgkCpfu
OD6o14sswY9e9K++2X7mMjvjItniRd8S+Ilx42ZWbOjRCplcj5tTMf1kdvg3JrGv1bOvwDViVDGY
Sn2rw0NNK2zPSbwKUH+oGpF9s7WKCr56oosSNlEdrUVupeY+FUPwaJjtAZ6LC8unnqmwyqe2eZoD
tteTscg0/H0u0h5zlLvULrKdEW8kk2xc5Ui7HSDomwLGMgAqMi+xruDm3zBQUZr77hQYg772i8FZ
0aA/JfYnWoELnSsFE1nmcGYfs3nv+sUTejROV/383vQWbrKy2iKBWDuiuOia+GDRni7Gtl9NVv6T
yukwdr8h4DxO4K9ZD5zLyjSTQzbbDhb2vNFgbkoYHpzfhDVqwFyh8zA2NnT1mP79lS2wC+OWM9qe
wDTZn0qO5UPm0KCnI2vnuPcONqoGjQTIE1NnqrpyWg+12Lkz0+0ST0aZUB+BCv2btcVd+raTPiTW
TiMhYOb8KQwqI6eQG9uK/GsLzIoBCKc6OeMSrWnhQe+GwcJ3cNZ3UxFyVpv2dAALb9W3vkvn3Hos
E+TTWJrNGvV2tHZkuOsEliUZhc90BN9zZKcbArObfdczMg/xZLgNW1nLQ4BoRhD5MbY+J8K/BkZt
bgfbuorBvsimxBNmaa+1n0HqC8PnWUO8FBSvgQMg2WlB/1tjp62itrZ3SQWRMAMlsriHlWWFD21U
AUCQ2woDKEg6SFQLGV5wlqiAD4EOFKACuW41tnh3NIvyh1YPW1m0CJpQW9v1zdH0DhV80q7Mrm8Q
eyDmDvVs2Uj6Kc/ELQ1TH8Gk52/rWvIMxdOGMXt7XgSV66/8qN6D0bReyuwPS4avZjjbZB8ir3xp
KvIxi9jbFS4vIcYf3UQph86UDhkTkiMefNehElI7HJaIfC3eWIYGKfRYlChhmXxFVc47OO/2jgGU
oXUrwOPAFZdJXu+trCYdRdPXUP6mByKWXF4NgoF9icYoSIJPZ6A8DWOEd5pswOC49Jwjh5KVIuEq
RY9osocu4YwhOUMiPzpl+pR12W/SEzOU+XLjC349Nspc1MQ1asa/uedxuXtD5kcHUM7LzHrREvu1
jLAoAcF5kupIbhrWIq2nuKEGhuYM7hz+uHYxhoLhRoHJskEVnnKwNUh0F8p2n3fRik4VN5rSxOLA
sp7J53iNELTbVxDGR7cqLlXhrVODQ9bpIbLIYPhAPf0z21vh5Tti/6DoaMFE9Y/PP/uFS4ROOFl0
hs8z6BBpm47FazWAbdKcad+ZNoij+ptL3EmHrrQ0dDpcuxkk8dR4Nwx8AdYfA/WBfSVw8Ds35Ypg
oxp9KicmOEII+eWN/hqZfotUxlWjwwoqBswy1HzWj/JW8fwooiDIwZgiAXc95Lsid1d6pG1tcs5Y
eSPZTpF2mfuRpQMC5+0wus8Izz4CCdY+Lhdzle5t4ezRTL8EBCYh6gZv7CN154g5D15nLFgY7kzw
QcEw/tBWqaQsHPkpNo0SPcGQAajU0+LD8Pu9Nw+rQTduQxL/6EO+hC/6FCbWt9lMpwTixQr4yB99
dHapN7xaMU2J666ZDr3oA1cfv/mjlW9Wb0f7gCuvbIVc2ryTGUkD32Rgt+FojKB78cdiJ6W7qNPk
4HBVTAKyhRJT+3ZD/SCT6kbu4pIhyCLqxzNLrjfBtHAxi/E3iprHmKnf4N3YoaxqPdjoWgOQYm6e
wjF7NvPuYsAQ0ZPoseyyo9MG1cPQ6nsmzD1dIlwB5tUF2/12WWnigGWWVYho9gynf0Qb7NIxRJMF
zzRGmeQPLe8E81T32VdIfU+UlPM4pMN2JNQ81Ae+mbEfBcAVkX44Qfuu686l1ZpuHeXZEzbqVCQ/
U/EbJgw0CupGmzxi4TpHNzdOmi/WpqUtkP2ECxDi54ZcIP6QaYeg9wvT8riQk4vPP+5WlZ5kSzLP
niRIYnTDX+hpOTPqM3UMSGPyItXBeQoHvMAIGo++bqBEqapfrA+HiZ1iM5tnu4we49b98Hv/RaWw
ktSFCaOMgc0MFCONXGMUuXqa3Szypn0Na1aKkDPrFzTKl8TtyTJvop2YMyWbLn+zot4bY3HFKLCO
jZatrI03uzWwqvtIiDUU10x7IcUGuotnR91AGRj+uXf/UFMf/ttj//bhv/23+//45/vFcptOFqun
XBlLxFOclAZIGp7CpgZtHhhE1MK3KA4FuwJWzPOtSHDN2BkAKlPd3O/9183/xWMjy5NsETAWcYc4
hawXlocpmgm6d3k1jKKoDh46nH9u7h+SgtPu3fml0bu+hWlmlgcMv3wD6JkAHSOCPWFFZzOKVYu+
RP269oh6Zn2/W+UuCSj3u3OrorG9cRN4MSdlPx/zw/0GC+l/3pNAVEWA4yzzSQ+t6r3ndPy+91/z
n7up+in3j6upVQM7bJQVYF1KuOYwAm6A2zH86+b+2P3D+ydcL+x53f/np6W6R+R1tuR6MSyhuJU6
M0serIpX4MQtG824OrBBqw6tDT8PLw8KgzSqD6xT68P93n/d3B/LoWbt/e7bq/proA0/WYY3WTSQ
QQIvffBCxnEIYb9n1jdnfBcTBQBarHhAgWrvUpiei5zhW4ZGsvcksypz+E1bb6BL5QaeErT+EnSd
MU0r3wcGM3OatBxksfkI0StNjWAfesWF0Obp0NgTyAGdk+vUn9OG1GjXccclwt2P0anwCHARpFsG
Yue86f2UHXqaAGwe5RlJFupn2U/ruUTOH4IdydK/ulsfrNGzD343TEio5puXDOnBtIP2GJXka071
d5NE9a4vgpTeepHIoTjLuurOrV37nFHFkS1DuWA4vy6dfu/WKvFdGvwYE129lvJiljmQoZDNJTWp
y6XK0+SZjPmVyNEZ2rCf99qgP1qDIc+905wIzO4gAQuCCpD+UocvXpAdZycdlXRYtNa5Ny3rDEuA
d781HgJNXGar+uvmabzmv3RnbGSrvLBPTRwL5WS/xu3o7V3DCh5SM6ACwnymjZ8GUsOlV5m/0mzz
U1FSv0N8OnURJQv/Jt4YMC2YeFZTn/Fv1HCm9uXXMDZ4Y62yuGhyLi5z/JfgAAfZ8Yzwmuli0usk
hAteFfhwlLh6i8c6zYtz5Lr5Wdee2S6NJ2cOm1VUZaxUGLcVRMxuegM7P/25e0Ky7p6Yke7DuLiZ
Ye0yyqqnB7EjMOivxYhgZsW2ELVP4KI5h9gHyJmauDBRqubzCh8mJaPJvN+oaDejfDpjBF9MhU9u
kPpN2D1pbOcobwwdqXDget32rsguoZMv/SpvuBL5GSxM853rnb5jTPdMAbLW1YvIRgmlCQuVnJ0c
XxWR971Ma2Gt74/98+n7Z1BS4oXvCED3jnO8Kyorg7+Yv1m+99OJ+aHExbYgEeAJbg4jtOYMee2Q
aMHLOMKeG79Ebf3qXfI85eEpJduCPvo4jMZz3Ib5orWNV1zV9ULzq0/XhMBhzExl6/k2zH13zDNr
ZWs6OclUioYAd84CZqe5y7rODpUVP8iCOi+pMVdDrYwtMJsutplY751l6fZvdmnuevJyIDuaFR46
XMIRAlkRUKeikr3VYTYuyeSyl4XXs0Ex+mefa5U2eo8DiGCGDdO1JvKBgdaB9hYIAxZhr3Veh2A4
eVP6MWg2ZSqNpy7k1ciRzhjNIdux2qYsGf114MAtGRKJQs+qLrl7almjguXsfdgxTRo/wd1aQRKg
yncJUoR33II8qP4MNUWYm+ufXYWRx8399YA2caUZR4/opkUwW38dertFbRDK6ITjLYg5809jyaQv
lEsMBntDXANUowRbxhvNLMfjkM7ecsz7905YN3u+zQrsETXhtdPM7CHx0WxkgHZMM11UPTrjOMbh
qp11mBecCDFQzWSA1b32FlRsXs2oYLeblrvGmb8C8FM0rs2NxFsiVW+Oc+aM/+y3BdNht3iZMGJp
k/VQ1wbSaUc8eka0r1p4nMYVTNzEkJydRem1nwWKj7QU02Zyaf268beoSn+POla7aiNQ0qpjpaab
5tFAFCrCajdD6Fo59HloQJLLPOs29mOehmxCgW0+6AkVpTT3HYuwsTC6hWzBiZZFtTQIyVhYNDlW
TB6SVSKCreDtRvFwKsOjSxW3iqUOiitP0euPOHGsvP6Fn/Htos1cdOwqdUw12ybxn/DzjLvIMfGK
Fo5xrMOvPjLMt85h4OLIQw6Zfh93o7XCjvVmaOea+qwqUaDYTf2T1Qan6f5QVtFfgzCthavjVm6y
q09x1ps9nXGIVkyLDYxc4GZKGmgtSpdZwxU4kvNBlZLS0o+Tw8rOdGM89Q1K74aQZSzE8ivxWib1
KMUXgUNbRt7UIvzxpCiOYHOQqtH8LEJhlZeRccLCnLydK6Dn0e0Wt0ZWLyimvns7+U26HwLonE1v
TsFKzOGO8659zXmyYI8sTIjem5GOn33A+AJ3aVpl/uQyO2vbzReRed2mZrzcChsrae0TJ9eOFyMa
u3UtWD7WAbrAVCUWOF8RqTUbh46Sl/tSIa/+CBzjt47mi4hzE9BC462TUS4LNvSLJvL19TzovLdb
ZoXCpGxm6BFNVchGs9NwQgT2KrIqQkkju+P3keOKgCJvIcL6kXDbdK2ZWF9xG5nrxp3Wvka+Vg+q
WsvmZ21OwJtg6YOSd3bKNt6GuvEUOdTMJrCMJdqefumCGsBwRv2WFb+jlg4LmUy0w5zZGOmKU+Ig
0Slxcng2NoMK5ZsPkN2Rjc3uDO2XE3lr12w+OzieW1E1j4xl/Z3lGZeYpVTjRLdMQT0tNhUEdYY3
dtY7JkPeOXQxSMu20vcJaRVQ57p85wPJWHsOxLgyw+Mlx+FgWd1fUc+vORHAfG9xIBz+oQum5DXr
LpEtf8Kxf67RHlCogcEb9GDdBPq2S4IrUxbwTWHN9BkfGGcbm5hBIGNBaHw32jgsckN1C7X4LZkA
LyhKh/WoSKQQSXWFJu0VpDSFVoqznj8Bfqld2N4ibpVpOGM8oSCnscKd1sU+5S9bNi0eokkhUbXw
t5AgUjnnWcDD8IXGXHc3qUKpphFQ1cjTvRP5CytDAVd1hV4tFYSV4NWJVTFgVt2VeNwUrLVV2FZX
AVwhjFHCwPtg5Ep+wpnpS7Z1CFM66Ar/WsOBxbWjHWyFhpWo81f9nRebK3SsqyCyqaLMpgosO5Rv
ZJyRjnt/RN3MCkNrRs+WwtIWOoBa2BrZUTQ1l6qwAmDbQbL950M0J9vGBnML8MPe0GSzXFTFH1Dc
UUFx7/cEQ+QdVob1pBC78Z2ie787NwyccwXZtRRtdwa7e3/8fgPWh8QJ6Lx81O50eL2JAvdKhfCN
1L0Yqq9QeN+JeSpvwWKvK/RvpSDAscIBF3cycCuABJsuuGBTgYNdhRB2YQlPCiocKbwwJ/djpIDD
vEAPleIQwwEHRqywxBF84vtDqUIWoywplnWrOMaDBGlcwzbGkePvPGjHpmIf3296hUIeK6DILnRk
bHDEujWI9gOFTh4URDljDLLKFFg57ME4QloOecXRAwJf9hSGGUjJQKgLaGbMK+URbQl8bgVuhm7w
bYTgGguYzh1s505BniuFe7YV+DlVCGjkjvqqU1joXAGiHR0lXqyg0ZbCRxP+84e2tdjkqEiPA+0J
mBgWF0mjAkYBUDPfZj2loNTMFqpjC6c6Gypza9zZ1bgi62N/B1qrZxnHGlRrhbsu4V63CoDdKVxK
4eAdNBQe272Tsu8PutCzOaQYgscAtbEuN2tPQbZdaNupwm7b9x8YM3EDyF0qNHevnoRwZGHQwe2u
FcC7geR9/90TBfe+3yMUwV11Cv0tYYDj044fm553mtH8MRUm3GfnmylweAlBvFUocR2meGQDF68V
Zlybu0ub8wvEOKdMVvArLPcPVSG9Be5IOLXwymsFLpd3hHlIOTdBNeeJ3mD8zk6stauVB/gcnVCo
AUJ3PaZJYgxXRhAqTD6UwZA9fNzo8cZ+tG/BQK03+TU0TvFpwVpPFHRd0+WGAEv8gwrIbio0uwuj
/a7x//92iOepwtTw9ZPHBaVN28R/2v/2L7/D/ue//zcMDCr88v9sh9hnWQwoSv5v/tN/+iHc/yBo
27LA1urCxHzwLzOEb/yHQ5aZ4GEP3o+tk+n1LzOEbapP8ThJny6/gU0c2H+aI8R/qNRuYth8Qdgh
3/H/xR2BxPXfUr6gc5quhTkCX4brELKjksf+F3dEDNosyQwZHWw8UOypOTX2xWIih2/5PtkNqtEc
MZiIqWpqt7HXDVX/2qt1b2On8Y/A0zzXrbZzIs4GKMsbApT05RD710n2SAozwKsdcdO95iO2tLHn
gWLgFNNphFIzO0icV857nvEntAb3aaydB1YSlOyOSzsE3Yoe3GaLbOjB1ekgF4/o6vM6azeiZhfR
NBNu05k0S0tmrKzeh5I5zTDCJe/NhxFgOFTGbGsMyZs/+Sa1UUiFRsTMynVssp5YoWkKZg23gazn
ynEeZJK9elM4H+HQUSlSQOPzaDGUF2IK3wdx0DpWB6jHIF7lCBWIqntwXegpQUt7NWDJSpRSh9kK
Z+3OfED1wMQWA8oZlyKCErycEPcotGLAFn7SvOmcptTUA6K2Felbi3PoonMs0M6xs0aYvvaQOJ3v
N60w914NBznV1YiWZyMzh83UGeUuzX00VlpCK5tYJBEUDXr8WLvZGHCJwCy2sqnmrUPS513YoiA7
NdT2NTuHcu1WnG5sv6gW8CPRPet4o2nsWfpNv0Q97XXfGtaZ1DauB3FNQEW0RwqjzJyZnabjFbMk
IwilTOjLVnVLqOASHPkpltwxsfzDvJJBjPCR9Io1orXnHNFfqo3F0S4GJD04wjeRYL1kDSU8fXSp
xsFsCutl1iUZY2UWr7Gj08vnZP61M5RQpJm5k+RvcYRpDhvNquSEP2ruux7A/hqk/agpcQsYDxYG
LKauQvFTsUV8Bk40QCfSlmaHbBJCbryuy5ypQJx0TNcGdPcIJlfmpAF6KKmgLGEi87dW7Yi11e3a
/KEYRfbPDX+aM0XZUx9nD+RpLjIWbKsqrC6hWXwEgVyVI4MUx1TLVQ+9xhBUO3KT4p0Xs6WwKLEZ
g3QsInG0L1ypezR17UpS0VMJ1Seq7puLMMuM5vbiEQbEVio+0S9sZGhBgOkguLTa8Fy7U3jO63yv
pSl1Anl036R+rOgwHvJKyNskK3Tbfh6uY3dl1Sa2DULqUMpg/TW+7YjVfhAYSA6Kvr/UjXGFMkTj
UIzTatbVVEmv/GUn6Nr18Rzi1TwUXCu5TifrsaNS6lvjDww82l2pL/XUCU7liLTU96kctW5CYRzn
LIrYjh5pYEob0dgQZP2+ypNyGfcz3IEWdaKdECMyCecBBB7QEQIf2CSXMDcYipIgPvj9YehjRHHm
H6dJnzGTaRtfR5c9N2hzQK6+JcwpeTkDRXHx9l4SsSGo57cyYYxhF5T5U1Ve9SHZ+IXSv5QxnNdU
Wxgl1VM4ue42zKsDHVE9DUAh8w3cNITDDJXdVLtEYparahpeCJPWWLpXyPklf6KImyWj0ZUwLcDQ
xvBtWuWryUJqkdftzqlpFQK77BZCGwU7t5qMUq05W/njyDwnqhCFOnZB0oEAGl8ihIy87wYiNsbJ
za/ITWxbmLU02PPJtLCvbfs/uDqvpdbRdV1fkapkZZ0qO2EbYwycqIDBkJVzvPr9iJ5r9dqzqtsD
G2Mr/OELbyhO2CqQXrT122wsiZsZQ4x2dlp6MZEQ4GGw60B0Fe/RJwDaHstZLLK/dTReEZ2oIWQS
B5V4lCyhY4TTLpb7CQhkg3C1/PjKJgVQJObaNPW3UYUpntSNfxuEg0EOl99dVtHnIU9i5Z12GHhF
QLhUBAkBHyKDDk4IrLRd5Mk5KkOS4scGj8fwSpn/LxUg/krB9Qi1dBx8yuYMswubmPqcmS8PA4XV
B7gJUxFgaWehA+AmqBlvMwxZrWpvcVZ/YO54buHf2ZEmRAE8Oqo2S2taodF/5OEc76pktfeTIAIN
JJuDhgIJPkl2rEerEDmaiI9FBBey6xb6OhQY+qb6U/xAeDlnj2zCCEp80jqViTzJe8hWR8TetjQV
6BHNMrmECiUFAp0tVWLk6+KDaM2AUhtmH1kWxuiMzn+qWNxW4/yO4geuF4P8FqUVreQ6vk/i5umB
i5O/eavEMXXrJpIg/c0PG6wBaKOY3pSqtfe4TPZhj4/qGNFQhVVBBtku16UY/vYF0BvQ63IYXrAJ
UOhFogUj/S2XB6WF0TQC6kvlyWwj3dWyZYdjiW6VxptE9fNQ6ujVM9cxMn+gm2VCLhbNJwN0mK1J
8XAS5sIdqubPYiDTUCRJQ6cbJkbXI9kI3xqBps8YX7Vhg0zpJgTYw9pyE5r2Ko3srGHS/Shqszea
RKCZIHiQmk+RirbcmmoUrNxJrIb7h7AEI2ZljiQZoZcNItqjyJLjrQreOx+26FEjAfc3btVPpQdc
+YiVW71Cv9KydXNzkLZtPkD+f0tE5ZkSkULVWye6AJ47CzE0tCMQzchptRqRQPaNLsPJx1xuCOpI
BA+z287ayRyNT1UYXjWxdEPgtQY7EHqOKSxL6qH5iDbA/F6PsuBU6QzsnOpKRpuOetPmgzCi3PbJ
XY8T7hm0YuRsECScdek9Dwe0zBF9sEQgo6bOxkHmeNBlcdrG2FjSpWcNH/v5pjAxnBEFwyj/w1Rd
QGCP7MUKWg3cYhDghDI1XPxmLIJpTU17YQ/gnBRoKH5GOdua9YwLXDzQz9fEtzZUn1dX7SaqlO96
uoS1rCGgTfrSr0WqmCgKi47Hvtc3AAcxCq8w8AERDn/gNC+UxLsILaJMZulKNj99zlZaoZXQw8La
PNwqplaJliKKiPkXTItTp8pHsSm+pE79iNrXCVV3Kd74hS65KugjDNtfwjToHuptAAvt9sheFBqi
kF2KZUbnpSuwNs2PelPskrH5XGYU1urpbGbKMwT5I8a6f6Raw6Vp3kndZmdQpO/V6r6ZDdSAGWJi
LcxAqQJGo0f18uEPojz4C3H6Pi6Mr6L/2z1QRy5btMTzEQWgKCu/pxC9sm+5X8B8wiDbRPpbi+hT
G6l/NF0CbBjqP3H2VI2DcIQ+g99rQoUQx4B3OAuhI4tcMeqPVYNM36iueghohsLh0NFe1z+w8tsX
stY7BAjHqFLBWKcI9HGV8CY2pdNDxqCA0I8Ba0vAd8zMW7TlojfRVzR0Ny0RdsYaV4q1vCv+KFjk
qhuGddzmXv2IT5OBUMGjxTcHaO+SSApJsgBBH5ESAYVP4eHF+ZtQpbjI9oe8QAjXCEq4WpvaLcI2
tqZx2attdtUTFcl7tFC6DUqOJu6tCDyIL/0My8bQtumYgI2b7kveoElq4iNhTMiu6boUII6jcMgq
0m+d6W8gP3iSibJjnZrcVTIBqyo14ltsgGnUjpR/NvesEUw/RAetNpXvCcIffcsPM+2OSQQy4WE8
q5ultoqNZodQ3ZpoUZ1MVvAOzRqrLbHUS69SKgCg0dSXTUP1egQ1FA4Usdpk43cZt3/QGqQkim2T
stApcTF7MZw7TWYfRMV5dBHCjen8YWtGakItZd1kxISOrAAR+1GPDVNk/VE1erBhU04jav21EQn1
f37z+zyu64dj9Pgq/r779+H3FyCMHrRp14/49+H3N/8+1dGIDzdzHPzX6//n63/f/Htg//WeNE32
stQXftoX3cb9fR87bPufH1n32/8c5++vakh6hjw+CNbDnVr2V7RSK+/3g38fNqbY7P59+vsTBJD/
+1qPxBZAV1uFYuOavfGJtQPf8fsuPJT+71v/eU3ZicSppMlUAFslLXf9+oCZ6AbQOYrSiOMJKZ0D
Xvx9z++D2nTlbtIaSrXaCxackf1ff//vU2SEZrvHIxoC9goX+Pc34F9TH8jLvmxjGIGqmnNLJ6Jk
QGDO72v6MKX2iFkVeoBYY7Rze5lovK0ND9xXHvlq1Pn7Yy9EZzxQnRyZmPFxEI6t8sRutajgGBE9
ulF612yCUkBlnQVk0p7ex4t8xaDrRHtotIc9kQuFnhuYYEp+9+VORApptPwGYY/4uk0kvYtfNpRk
lfxqgPv0E22nkwXZsRX/JCfzKQSQc++PU6VfshfjjNKx9S3T+C5BGB82xMM2wBQ68XBTRq//Yf6S
q/waDtv5R4NzzL6EEqoH8SeyL+Lqt+hjFoJHdGnxY/ddQEKZaX7aFPzK4YOml4BcGFuLI38hf13a
rd368p2lxCpGhL6t1gYK/Vq9YNKILsHDWYX0YbABrbzWVtKzpR0zH9OBzYui0Cj0p83kKK5mDE84
4J6zk3GGpwQ+KPW73hM3tQV4131AhihRivLKZwyWm+zAI37ND5BX2FlI0tuCTomIvsJsTQLdRtCG
liFY7Q+yY4vWe3hsRMO0Je/Rdjgg0SS3WiGATkHKivNHZxVNumMdpdORCoGMb0RJWLeKH7Gr28oL
jQvlZXpOxJvweW5LrwudJVCRLttn1/yDBTo7w1kPSju7Ftf68rAFS/VWDgLYvwA9doJci/rzp+m9
6eZppmIb2cjjYIG3wz2qd0xt1wHOix4WvTe4SkDOSDGdKneST3j5AUX+N+VUud8kptHBPHZYZL4V
MLs+0Mw8RLRFLvfJlk60Bw4dDiE7pBDJXWSH9BClKvsMBboJDOcMI4OXLQW0OOeYOABCzuEfYzsA
I+0C5T18MbaUHn3tHB+1rfan+OJfxHF/mru2zb7iG77u4Z+V7ndHmnDlN58jd7Fw87bWCyAHZsu4
gjIZ7gC0ac6PeC7uuY37e26V6PJuBRe2PMmoE3+E79/mzTjTCB5cFc1JJDW3YQRayEklS1LPFJHg
V4BCRNjG8mlHofcbueUNlshHJ9jeagbrfJRPp+j5DU3ZDYhiG7MMC6eXFdAIdD0AtA1zD/0osJQG
iv32ZGcWzPnnmXbfLTyoTz/y83M8bAUbUUG3+ao6sMROckIVjW9HueH2kiBQ7mz2i1WR0jLxLogK
Ze+NDFwFMwKbag4WorCsB5Ij4Se6FKfZ7Q7VCXL6EqS3cbSGfcyK4y97usSw/44IMtEy9rblraOY
9IGSxP+8SkHDi3a54Q4dtZTnvmQGeDWQe/x9rAhtN6e+8bnJqfbrnxxXUz+3uwCiWIEmgF29tojV
2pL5qvjUWaj12Ms3g+37mBwmj26VJ8E3e0Kj+dRdOxTa4vlkHGGA29Aigmlb2w/vR9k2QS1bwHPj
ztHdf0bKT2r7pp2Ro1I/d5r7d+o3ASIJL9R82L8LmqoJhwLfEFwGnYGj8BSCRrAmi8GTr9OZm8ko
2wuJHe3Wi9n+bDf8erylyDzQQAE4Cgp/q1PjQLV1L+7Ub8gEk51ulwuMszDooYppwVRv4ydcBWh3
6HZ5pEX7QZEEP6d77AI49tKP2E13K+FrR55TXgiYuHLIthrWkF88oIL6V0KU4orHZft47L0SeQXJ
yZ8+yuosXfq/q7k6ZCjBwwSiDvB60vC0AsH8BJsNAtpT/DwvtEfs0BmbD+kP/Utx80qkSymrHtzY
pz6JPGq1sZnIdC+n5QB32FQ+hz9q6xTdscbvcXJM62NB/NA2/sbiKZGtL3hLmi1hHfGk1l56C53p
XveOEfPKgDY2DpPIzq3X+XF6UNy0mRP5T+k3AgR4W/4afwp1u4DgHV2WsBgka42+lIPPgYsI505l
NN0eb/1l9Af9xNVZ9rWNxyuAjC8kuBfAPLZUgE73sHrj8xnpq7Tf8A59mFvU2skbpmCF6i9Qi6x8
xyyM7BIN2uXAHIEqVTzLAR5Xt43DlqoYh9VY6jmhXrPxAHEDbOf9uQ8PYuLWjz+JQ3i17hhX+YvN
ki0QB9I9LBAWhzHalh+0h1KVp1yD2o8uMRu9N33NRKoiAuUO5R8WaHu995Rqys98hwZXgHai+Ae6
BVxc7fjwhgCYc27DwRX619wfwvW2x4R4ifRM4TJ7+UCpu/yMLtkVc74TAgy2+NNcOeH1pI8sPVO4
jR8B8w1bTyvcth56l8tTF6C9/fs/8O/lC7DNPnK99jaJTozEgkOd9Qm3Bzu8FOfyVt6gtjyUIBwt
rgS4ghEBmNSdAGp90/C0jJ9FOaF7W/uJxxGki2+CUqrdtrTFmS0JDl0i+FLLbch/2BlYRu495DyU
nkeOx4a8pyCRbYU7ULAu3PmAYZX8Mf5qrYeCCeBRee8xhFrmClryXEd2Uk4QNfoLgqsecJvU3XxJ
P/lOZznPzG8dsVPJDqnPZaOVXDsTv9JTvNtCRio8L0UZqN3xuNNq38nxt7fDBRulpyRyO+hs4WXZ
xj8q/PekrbC4fqp06Kvi62NFuKxj4Cl9IfH+6u7ijYn683Boy0c7nII+ADbYLJ6sGch6SLb6pe9H
GvWR5UX7/lPbVVumwVv0GX4Ie3lb7yNPQG3RMuzBY4vdle25pjVKqHeWPqM9mGpMCvEF0d3fhclh
cXJQOofCnr2eOwtvKS4P8HZzeOLmtDdj43MJ7dldbyJYAs43cV7WYVr7A1Ujq9obyLYj0oxFswdL
rJu32WdBiMZaBwHYQ/YhcZj5xrnaC6yFJA0C3icw4V6X8gN4DwEPj2IezPlZGbI9NBRHSO00g3d4
GDpbkr1NHuj9VTf8arw+KP3GD/QMxW3ErdWSrarsk9jbPMM9sH98lLCFYO+IvmoRe15X1HLjlbkL
amfjLdxy2VsNtz6a08NLzHMV6K4felSznNDrLM1mlD/jeoxJszteMGQYT1H9hQNI/l3DYIMlP/2R
ySYl2TwKtNex/8BnHOsMPTpv+mq31DQRX5MF0x+bsZwHxmeUtNaUTT4kUv0zA25HvFc5KxY5XF6U
KnPFLR1YtivKVJOOkQ3ifYdCtRR3FbosvqWXBjIlKkmkicg5GbBNx/AYBubwoThUEh6MFJadTZB5
xSlxFkx5vljb2E8IpDc6PJnJYvr33Ln8gn9aY3qEKzU24X49URjbEqgy8U6sPA9rRE/ip7brG54O
uN2siBqHEJSAuhpYPJ5byIDPtXagHo+fNTiOaHC/lz1GDHCzDMVqU2ej+kMLYgPs501marNduRpz
zOmKCzZqrQ0tqgoqT/lRfoQqAGz2M/qyQRjxXp2Y5/od5ORWbK1hS8VEMuyZ41ksqitW/ryB1oF/
e4dDrtN0O0olKX70xLmUoJF6mlkr7LJF68iioZLAPbK1KwgK4h1pRAXYkagElW5SbCVmqzTtJuVE
SWXJgIl6wnOYPEWADo/ph/4G5ge0zTTgxmoNf2Bo/nM9WPsythRkETlm5CnJ1bdc7ewkkHjs22Rb
XQldKD+K4xZTO9p/FbZU673ELpkc4zXdJYnHfJ7xieNcautFGQM1OqgGEbF2nHeiO/RuBS4yPU/7
0k4e6x3r6l0O7kL8EZQD6rT4aH7Eoo1fg0hYJLm4hkL8gm9vL2/Y2YDXP8+3cnRHyRPLZ0igder3
qUNRRby1ACCRaeMINIK0rawd5fY6C6/h9I4hEQwlFpcM2+mPTrSICO8dFWZC8IdVtrb0vJzwPzE9
3YTT6xJgzKhwocyyW/bIcjDm1ROFRn3XswuIhBgJJEe7Pobr1WMolbfsKqCZfop2M1oD41b9atkJ
xjM+XyX9A8YPPngOidkmGKqgyS/aA5n+QA5fssQrWA1Ku3CmYg1fZFYzqQaWQ4HjqwEFCyZFJ9uS
z/3mRDjD/tgB8kYe5Mf4of3fUpJtnGT2UAmqFS8FBZGVL3DxWZE8PPPq0BYrV+HSnGjSRoOf6Kxt
uM1hHOIV6S5tAj0HmufkOHH3f8kTRtbZK7UQBVoiuDfRokeHFNaIKCtyVokjVn6WeqHpzsKhgMGg
uC2u6JF/WodfYOLx6xRoO+Z2inbWd/V4TraFHmw8bbOrUB/D74QgjH1Edej0zJeoRuXuQDka5Zdq
PKQ4DYbtao/6nKeR05OQCDXITYTgczh3VpJdOpqZN27AgmYR0QGckjRlX67TM5IWMyyjB71k2iX7
B+ug8mno5wYYlbhjy0YWvlK+xg+YsuZXJaAOR77DriSp9g8ybHLpzoi6nsHf0Pw6KBF7OUEseqxU
vucfFhtITFSCR2QfUKdhpc58BcUD4mXhhnlO7j3MQKus4t6g7f/4EwoWsbudr4C4LSpkHDRrTmZY
crWLqIWwFREwsdYt2WVCt+OF7YH9yepOzBtjJ9PC9gADWsSvNfVwj7iju+YB9SsbJayn6DP97A4f
1ba0Pqo/cjDdvxcyMXQ37e5PpbCCWxgJku/HLEzzkZtw14lpGKKQ8via5kwuG6DJcEkqS6DGTmWW
9O5TuGLNO101LtInoNzTpLnJN2GXbstsY/rhBakKwclSFlTkeL6GO2tp4dTQhED6MIinxm8HUiO6
SXSRiVJ5LE75Md1xQlZ3hXhF8QCqv7duvFTdvxLBY7kh00t3xamogvF5+tMjbdesIrxWJAaIWakU
IxjVNSJLH+CShMoFygUl1iKHmhbaCw6rKxeUqgTP0AFTtrFxSOnnnh9OjXwMG8l0ZW7xTWTusGxY
xspL7zPhUo6vxgyTNetQXJm8zMjMo1dOvYA1fWINsiTCpzFAuYEm+HaDVvE6yuYfgPl/8G+AdKOj
Turkuxp0jUct6q9421yY7nwLflXDuUMt9g+ctvwnvuQXfV/6YN/hxR5/jycaTsk3iM2D6bHtlUeC
/KoKslPYn4rkfdF3reRxUpGFBAMGT6gBlJQQCIvXhml/kwmozHvyRk6uexs4gYH0Q4FJ+ErdMP/W
K6e/SBiXrwtk4SF7xX0opjNDq8PRydrcCS81u3uX8QmmXOCdgE5+L6jUnKiVpIjiWUvsFbUrEtFy
cXD7wRjtm8JRDLUQFi+OLzKylyQuYIbBK0GwFy2Uyt7xOGLWRKx/gpUeCZpU8+VHH7zIlW4Yc5K0
D7JbFo7xXvoYHmDMDJmBDjFqSie0fuP8LxrRd74cTwSTEc12XK+wkKRDGdJ5RK74InjwYAjhF/XQ
nSNs0p7HpwwV+23YPCyiWfhwZRiI7xq1D+0MxL39YQBtQ59zkGwsB1iyelvC0MFJP5tDg5v1C25j
wjemUgkWswAXEPf0zDMKnLiHh1Reaic6aIV3r79VfzyML499eG9uIxsmSSe+hQgyG9bjgvOLfW30
Ow4p+Hl/AqtsLMqJVu45aJoNhBAOQOrUYbOHLJB+hn+Ha2kecKHcgOBG5Tu+IulXaw4zsdReYhOY
JVX7QzW8jZ/sZ3zNR+6rxELd+x3ngI7mB/UmcjZF+Fu1NFXt9CO7vpS2HB3aC9FI/4EcdF+CZt93
FF5zqygDEBeUGXEisqkOtD9zaz1s5iy8bESCxR9575vPxOZ7BDXJL3EE6alhSu/Se+JxI8X0KXqa
R/ib3iztUzq6ywGoiOSRTLA9F1digfxDmv0XnW4YI7W2qYBQwKDSwzqNQAp1kLXY8ZM0fuZlTnuE
jMurorQXGEMT0if20h7FhVqzmxzaFNxbkOu3KnRH5QzxoLpT86100DCIcRHst/v81UBKqHnmrh/h
VlcYgiDzV5zMhkgg+yrZCGpqcElUWRXv1g/i/EaFrtB2on4IC09dvviPiowJBGf950nGpgDbxLG6
IdU9IQG3xqFafB4sOajK4GW1bHj8waRoEPZ8B+KbvR/+LU6M+m9qI6biY+4A21MHaemwoB3I8df6
iKUNQYjQAwtr6PBBLWo3ewNDOrIr0MTv1OkI4QtqHkS8ZEsULKudENpbLjQi2vUt7Cif2929u/PP
WnEL1DsEjuK5pOIcqrb23gsBiRdysxbmQak/bGyyt/vA8oPUH2EYq8aJTMMoPkXI7GxVBpaxvTNl
R1ZUvobyNVkbk/nBqk74G3tNkHhJhYyXY46vfNgXySWMNiA8/QlP87WgK+3V1WvXJfm8C09sQ6XD
oqqBOKHxQxAFbDYKcqo2vpQ+4SbdDN6EPCfjmSNqRxZSGmFwptcsmh0RdFhMDcNwf1fA/MhyeyVX
r645WY2WPE1fXK3hTqzFsoaKLP4a6+hj0SMuDd/RoP8mdSEuppbLAolIQeXpgZTsSSz2P6hDhu+x
ciXETCj60RNq6T9+sbpNb/nGH3iP1lNHGWk6HauZRJmiBlPriag927bRcYaWOwYbduk79mTTF8QF
wZYrSjNolqb+ltTemmKwIj40jOEujsy0C5AK3bSSF5E2JVh7nH0NV3jiIsdgZqkVKhhvuv1xvCnu
vEP4krgalTRP/uquYMkOFDxqqjUEoMY70X1GXRhvKNEiFSKk2FCzIkbQuAevYEobUB0uwchGDjbJ
qQc1ZSG68zcz0S6yUs2m5K7sxhHzWmowhCUgI5IBtKhT/ozqvSCHkm/RLtm+CVdqoiwZfvrYUVLi
sLhBYN/Hn4hyzl+FTbGefToScNEJq8bE54oCTElJkdIdSVL4Po9H+V6cUpe97Z3LJib3kDiL/Nug
QpNCHHME8QsvsPf4I422LA0cTX6bvvgklhWVhF202OHH/pSBnnrRSGpto/SM8oDhkrSXWOA+Htfx
KcZKgorja5iQJLjhMUlPuurzYYjRsmphSMC2RFkqQO3plU6yOh9qe3x9MAh5fxUdsHrqvtLINq/T
nolMsRok2JNxZIBTaULvysVVq5HclV7U+BhYUewhUV/TEbAbo2saVmLSUvLF9FVt7vns02qjGUr+
mr7wXgo7NcFF6kqqx33nbgwqzSV3oiREWl2DxTqjhcYP/N3YOwToAbQMMomRy9T4fBRybXCZShVz
U2quhYkv4t8OdMwMMxFAy45a+6R9FKanRQFSBUTOrYwV3V1g6eeY0acvGhzr4D/7kzivgydeMw+W
bFJrwC9AJBiVBb1fl/uwqvtj6kfa5j4EwM0OW3t2JTBRkHShWFEGHD3Hyifzg7xhPFNP5+7WFEjR
0WJEVl4n3/hCVjKuR8WSMr3w27z5lWNBCQw14sYm5Spv4gTz7CXBoEsZAhrrJdP78aea/nBR+/Gd
P+d71nTF4UJ3pOfwlvZcVs6I86oIdwbuiCPIAYe0oV9PC4xfL8Br1n6OPpzZC7niXC8FFR3TS0TH
WNYwCP0S1dENIA0Ue8iLK+4iJcoPRiefqU0X9r1wNUR846wxV2B2vVL25wmHT2W9W8MR+GUwIEuM
u9i11zLrpmLDXU+TFKVcRwn3jHMlGwzTNXLkprLPc1UlDpqCBsKlzHg63kBbKvSPnW6wOSvGFga5
JlQjDBLZ0VnlJI+hFKqscBehvWYOLcoPFEg4o2+U/M33oQxE4a9C2f5oREjDrfs2dRJKlehzr4PW
cLXNG2OFp5RcJXX97H++mW8wuy2HoJBWg3SDa0V/3CE9qTBcZ6COLgfKuaLYQCLLp07VlsvP17Px
F9d52XFZ+Xs64+sNjXCGcjl3FGi4jZwOg152OSomEb/hLdwO2P4PWsPraXO2iG9yaCg7c+m4BBwj
Ygac/1I5fBxnzh9xvAyC9SZVwDadAmSbtd5AclBIYWv7RpzbA1pBEv079h6iJAotttE783H84IuH
K10CgYzJ43s5Hf5b2isfqFHmUZ+4PdSFU7JmRbnq6olZoSpbpnwu7zt129MVUKFK0AQWHfBv3EQ+
bJ0Y+OsyGVSnr2nWveh7hfzH8LixTBC+gzdy2zlDThPTBiRJNb++RFKALkm9uEt+qVcFTvoHwECJ
fmFIMpXtXytsjISRE7aJCjcvWraneCKkFBOujHm+PAT1LADldGf9jGEg1tKlfuZ80Nokt5ERqzlw
G3gv0rfrWASYQvlZWofUCn2l4k64w1gF1nkbfzBpBjfKVeYoeB+3YYN8oQoBFP6B1ehYIXumfOMP
HuJhNA/06xgf3MppwB3crzfIBjr03B+4PsbQYB0+J3fNPWKO0PdI+zgqDns50NhgWqSV3fV7Bll3
7p9pkEZYszEX0bN/yYB4TlxjF5lkBtEm8mmxwTAxPTjpMspuhc/RMY/Vh0vkiJpgm7giXqz5xtaL
7fNiOiwnZn8Z0KcFJtZCKM+2uXIE0iZKngG1STp2fPzizYVfilta46bsghhLNy42oaJ65x5zmEP4
wtzT2ytPOd0VwVVh+REQl4cbJMqgJiITwbilzbVe2GhvAtGRsLoAEs7g3f5efgt/b7R9ZYsxadQ3
Zdr+c4VZS4UuAFPJ9UE4hFwYavSIeP7rtAXrxpnNgsstYS5yfdTWZ8IVa9fJbs7KKzU8rgZGamiZ
IJLNKARToEuOJLhcsKINHrnHreNC0bWWH4ixehmATy4sKxDPcfReE6kCzrnNVefv0wKNBYhuBBrr
4GBCtlZVWR41uT+cH/eVYRnSt1PW+uSY7c2v+hJyTiRODMZ4x4UlzeOQOP8VEKQDLrIfmhtSzEcY
as1NwUfGyq7JbwsmKQAfGAQDpUxEcWxszameq6GvUOUkK4METBfLnUxfbyipWf0wW2iw2D6rp40t
ay6BBXqOtTcmI16N36BU8+d1vAo2nzwY2xmHv+KD7IFBRoJLDqyQtZXjS2oiCHQQJwhvwl0E4/k7
7QzF04b1SstcAdmiypdf2DMJLeQWKBz61DTGUDT12xpEBapcrJeOQkfKtNXXB7kDaznwLjqMoKec
mUkx7wf5AqS/fqHOBpLDNPYbATWuggrRRc9CtM/XpZDTR1RIkBzsFrNz06N9eOAFbnWNelVNUuGY
NM7BsDyFr1xRUTqC7Eqo3EuIXbgla4iEAFGgqfAfgsb4Wse1fOFeUmhF9Kyh7VnHyJ1RKSRkyzxm
Vt96AC6p5LICFZRJgXPl5nrdZrRDWYclyWT1J8Wvn3Tw/RLSDnZIj3wIVMXPOyeNXJbnUtkxDDmL
IfJJoAUCdSZo4yYkJR+ku3WyNR9PXQQAHGEXJo/b4Q4VBcw0EJlGsi3HT+EbxArLmPJT7wSEM43n
vHRbrinhjfmmNzjnOGAQ15HUb0GW4+mlEqQcTcFpuTwLzLQnOnvwNIfHfi4cdXgbupe160Up4eE+
YmIECMNw5imkP7OYMq6Zi8g/KZ+UEUzaNH5VBwxMbgVDFsQ/JakC3+wnZiCirwx6XmaKFNGNzcgo
MZ1am3ijAbmOEuS6ycyPbXsRvnhuINMT29HjReMUqi13jZ0cTV7B2AnpMyTAfF7PgneWlb0+XRli
rK5+8dijasUdmMxgjaSZ93j1Ne9URPh6vXWYeXwyHSf27Yzt1C4lRiNN/3ldQNY9O6OStmUlAaC8
oE1beAybXr0wLQGnhy16X4itetWwwxosROssdtFpZcDTAwll1C5B9rDYYc/jPpLniRMC7MCsEFpn
QdBs1RTcwS2xloEbBgam38tqEI2BMHsipfMInuqFu4NwfDXslSWgkMPlFopLSMTFwvK7GDFZq3P2
zphhSnFkrEQLTh8cwe9yzmLEysEtikRfzLbcNFaeHNCKBseV9hJALaf9BBDCAsV+J6hb3t4j4GRp
xMuZnYNZy+1yc2IZ6+NjY4AzJjZ3ItS+KsbOGvuw91Es4ynXkOCM2SLiqJqe6eCoJmX7tcnAbeWv
8ghiDpjxo7lhs4OSk0xY3SmvAlgy9WuN91a6nqWkPktItiBPbAAQTlKqwwOjH38PcVWaDainZfLn
M5gAWjJEYpy9/s0if6Y2SrJOvrpu3yBPKH+CLMpsdYUZdC2ovy1IC4rJbM4NFaaQiLxBZhoHY/yi
cuCkCq4mpsji8SsME9VauZNr/LkYuWjEoFhLt2hQNWSxChbYul7aHSRcCZRwQoSkjU+LkSUwhTp9
pyoUm+QEjxVc5KjnirFfacoFp2J5t+lLeWfWG2BkCSCqQkEhVVQ+kg4aBTq60i4VGFPIqG3h29Lo
FiC1oG1ZuP9qC0VQHtGTlCRm0uqmPYgs4pNJ4QwZiXE3N+mpijXBQwZj8dpRuY3aCHk/bHWIFSgT
4oIhu8PjpVYMEqlV9OdXFkhf1D9NHn2OIZtMJbM7P5bc73U3Ia6BKQ61GtC0NXYm1ub65joZSHJq
/ysoFGooLoSpcfp9qUll7Ktk8fr70XmezsFE5aZYaUGFNHW7vEUVd6xjLlk/HGIJmGj6vw9StACS
/H3eQUPdIXhu2Juaidso/784j9z6qlqylYxzTbghPv/7hkRLvo1ZQ6R/VT76fWhQwslQyPif578/
DS3DL8ceeG5BUca6uqpgrD/+I4UklFXiF8WyF2rgmvizz7hoTUi16GhrAN/Fqx1xgP8crSGACG3q
tENCaf3x9xT++cP1r0F28pt/X6zScDs05GBdS62n0UFC/n7z78OvHFP6ezi/P/6+qFb13RTpJE4y
bKUoF2vySnY6jPj+8zCuT//rtd/f/r4m9XhCJ1rsIyN5yPUMa/kBkUV9qTFFSkjkHpHAClC/NqLU
oooCpbejvyFF7eigiIJRKMIsxKww3TEgyPTSb4XqNlKZWQCLqcZa3k6oDBTT3zYTGzK/8CtS04yI
oN6VoYk3Hd7FjryAaUsooSX6AIBgKKJTgUh5L6POuqlWIt0DMm9WGTDW0TJGaQocPzauqzyBYQnz
eK46NuRBVO2+yCowzTMpUfbUTCubEI9Lpx2MJTAn4ytvr3Dc0d1rNsUL2ktCTLouxvnorZR+X5Uq
GiEUSZRGu6A2eq7FeXUCAvhaj3imT4QnM5hDX22QrzMhaJESUJ8rZ2/1lXZjhS0NoaLnFlxlRdXK
SLPwWK2ih8NWjDcyTbgGZbqpp2tokGuh7R602UgdqlJcE3Kfm09c6Wj22qLrnKYvAOzphzTCuWpO
6z/oR7JBR4RBGtW2qKKZnggp3Xo2IUS1dZuuAo4dCVmhQFdmQTMIkYycizoYzjhQHzXR2a1GECH5
hgwDRbXXUuy24OljbaRBm5A/l7oebxGBB4VDldmgQKiNaUibqP8YSi5aU6MtEGuvsknuUExEm6K5
umLi9ZrDaJs+4AdiLKIPIP7xkJcfb/UcCiSWqzBrXyp+ViZfJhUgdZOqwSRjK4RGI/yhggZMT7EK
j1rcqKjtiPEygmlLIihNfXHMa+kqrVkXVIitQQkRqBcMWh3kkXmaTMyxmkHQffExvpc9RywIKaBA
wTj03aQ+iexdev/YYZC9ENgD9qwe6bveEY2K6peZmOoh6tngcjx7kHSI7huNzBAcc78VpHnfo++H
hl9R7P8fe2fSJLfRdee/4vAebyCBTAyOL7zornnomd1kbxAkm8Q8JoAE8Ov9gJ9sS5RDr8NrbyiS
krpQVUDmzXvPeU5IqN/ZtjvkbAS0F2It70UdbWNTYTwvfhpCGy9Q2N1rBSMfOzoKKQa9WFCWs/DV
59ZxkRKM1r4Z0poHKMDbvi+cOH401b12vfAtXVuIahsaNzgDBjhmKUnCQ6NIL23qs7K6NbbPHPK2
f/diRUKEadGq8PDetpb/OIiUfS+d000RB+l6E3HOSf2Rbo7/UTWLuVkM3rZMyo/WopyLSxeKCvWI
NVbV7cps28pSV8chtc8JIXJHg5IWClaJUslg3suGLzkBjXuYJ/kuE+y/s/zwcdMfTIexD9vHnTvm
zsnNl1NcF1T/c/RVuR52jtxc9RgTBPdStv5ulCK8dE17wU/Tn/GtnItI/HRnjYGmoXHGFsCsAUFS
r85KiWxPbjYQOpxHpSDrbXnqPcyzWnfOqUIcgc3vSAY3KjZn5pDUgFTpCk8DeSsHkknUh13W5R7I
8j6Chrx1O/3JdNW7IcDCHQexX9zibr3TcepCgAF44lz8ZP4W5E26IWZxGyRY3gwWFQhO+4n6W4YH
yxUHkzZYmj2sNlWI1gMUKGG+7CNhP6abJcLsbTgVr6JFZCB+iwO2Vf7RGqi3lFPbhJv7p7IZ2Vj8
aN7kQ0LeU6yPwraWo3Gr+VEmCcBYdeYWKb8VkXMlbOrW6aHiiJJz3IDNzTNM1oymbZh0X6SeDjLo
LfBayDSs1SDZEGewcwP9abaL6eja7qXlq6HliPo7TsLbeXB/KMP5BseVoSdAVSTEfDcx3zUrETJM
1XKvpPvWhULT+VhSqA8uNSEZzWE395wJMWF5TY7erBunldqNbjBhimztMMK6MFGx6dit9zzjfz3N
sTT7NCLUb3aq6rTAW/SK+jKkjfs4tNlLRD4R+RA6PzrZJy+u7buVjRnGi3t2mGd5eeq89PPIUAcp
liZ55mz8d8KqP2BTpofSpD8BnN0gUU8+1ZsYy+mxDt6tdBkvYVNfo5VpnGE6xj1gfy1WiQRkQ8Kx
m+5iNw0R7yJ5rbyRcx6TjLkQV2EtLJvBaHZW7idbUTav3KW3DdDpq1f2HM9HQ90cqmKbaospYKye
pdVBqFbeFkvpj2yKLpl2XOS05JovDWUnRNP+UnDaLXLGLq1kDBTkwgMWMr70maOPMQ4dBg9riwTv
MNne6TXN2530y58aiOMeY3+ESR0TqDFHTUA4ZGfnrS9js02kmvZmbLxd6Y/HVs1stdLxdspwPPI7
uSvt4lWMLhoNPT9afsxQjPDobRmUm7CuSUxxwv7iTC61LUvLIEdnZ2xnuDhN+WDM8mWq+/tuZb2H
+eQeQHJc4GnHBIwkhJV45pm8Og2Jj2RbUe+JbwB03sc+6QeqotU5I3GxXJzRTnR0prHgaGF1p15h
SNIeTYW2d4oX7D/38EQu5DfeWTDstv5S4oKgoG+btmVHRTsvMjoomVV9VFm9JTlqS/0uvxKKTaMu
0E8EidAqJ/8npUI/lDGyDi8ZLhap5gIbclyRm2vZQYWAe2PVOjs0o/4Uwl9GoEBXUXgctpY4+J4u
VJt1MCCV8ehTdU589Gxamnnlq2NvtjMhwROHQzEiNekTlKZ1T28uaHlmbDHspV+jMs/GK67HKa9+
Yty/GfgsvjbL57YDVhqvyUvVyPv3cLwsS5he5+Q+UCXahuHLLCfErDOnAec8L9m5b7vpAizJRjf8
ESuPwjzu+tfEejIKPXoe6nYXZeNHOsvoOWSyZJNyCE4gCK5xPH6PtR/traMLPrptGN06/UQbAKpi
W1LS5wL6TlfKR5Xr76KHJ+RQbrQBTfAuWD6nEUKMFpdwM888xu++1lsZL/1WiZFxs4jYgpYctOB1
dtPkMjSMUAMY90aEDAh9Djkcw/s1F2TJE/d2qusEq6T/pUvDo3EGYswEORMg4+qVKNHsDc/ptoki
RYBjcZ7E0uM2X3tMdv08hWl9zNDBzcXEm3Qw+Coa9G4oGQ9qF/8zyXRdeyE4e7n306G9AiagrT9T
sNAhIIgUgv/U3Lui9y55yOh1woiTJyDdTQaqfXbyb0FN8GMXDaiDspwUIkXLFfI0Uyq7Phh/kzgb
zkjqLCZL70j4eHO9/H4ZjHcVRfeKbZ19MkC9mWFIdxyWnIlEw1uoiw+EF2RnQBGomhyXwN2EOadt
mo0nHumY9UVJ8mfflmACqmsldUYHnGQL40FvLGJ9Iq6gfdXIFncN83XoDiCcO9oXckVAFRR0o82U
vhUVreFOVpj3INBn5H9oEIIbHF0A5MgekmH4oFs7PQwZhECKbzpnvh5fOJo2e40NGzkwfySMrd8W
uSKKC7lbIruzwWRM01K8d7K9L2s3RAG19Lfrw+Pl85bDIx+u8uSqyaUktcpd5U3zTvadwo9NGWGx
MhUDaQCw7Sku5XtN7bt1S/tH2VXM7G0DsdB0yZk8RT/kIW1A6G2Nyw0eMa4tzCCO0QhR161L/G4s
k5XBaeEGeGUJknTtIgCGTGe3dupDna42BASflYCnN0XLnW2P4uAAhzhwnnbNslYFSNfz2N5NckHO
iCCMA/VJ5F3+OKQEsCcDw/V8tUXWNYEDC6E3FzvK96IESKTbNAKNOB09g/0o8AcOfdAQ8OWNEN3z
nJ4UfFwpFpfyZB+4BSBiZ45fAzWiN80rvGO1+Bx/Lnws+BlF/cbzl/yiSVDBBFex5zl2dDf7+eoX
YHwC5eyTbdMX8aQQD02AGVZS2tzIuFy2kw5wyruwIKQf75ABEpweLRVMufqMj/FHO/vpKVxq4gQm
/T54zXGxgOqXfWF2Sy1OUYdyO/RJpO1oo1Uxb9YO4vve5cvVC+uzvXAwVDb96sBGRjajzbAyW+3q
Sn+2rHRm6x1DahYg+t2MHJ1TBC0nINx5v/SnBf+L7u8sZ4yvgZ3dO9JYLxx3XfbO70unYVfr8+il
dGwCZo2D9VRX/jGqOCj4A1NNO2L7Lnqm6JV/x2FoU+Xud5MnHrpmmHGZBJqN5RX9Vv95jKZX2g4k
0+QBq5zSh9on0cwAxbxEg2sYSBTHHM7xyW861pY2OWkm/VZnR/u8JSCsKPg6sTQTmlVWN71ZuWm+
PZ5m7SKchOs9DJTOFSkBRri4T4Qpjz5ZMw/SjMeR9sgYRymJQ+QaybAldzjwWU4zd9lkCsYgdRrl
tmd9QCrLzoFIP08p26qd8DRyt/BAU8JiHwIP1oGo1MhetWAZnb3Yu2liGfAfdF9q17jbfu7ebaM6
hoopj2hD6ECyfBap/SnJGBUuI2P5IDQR8n9G/dFMCJJVte9J2oqtO62UT7TmukH+n7RMP5Jk5NhV
5ndT6j5bvhn3NvhF5h4QS7+ZGPn1nDRINSwP7KrbFdsuIXdifl2WGQtZSAN4qMu7SutPS1IdLNIL
nwv1psfx+5SFiGgTjpINbY4Nl9vcOPRuHQ1RfSpxh6AgEfWEXiE4jQGhNt3FFfZ7t4BkKIkB86EN
EPLgBWhvxycdluNjbpsfrsFGEihcIWMaksHg5/mzSovPnnlt6lp9LPK5SvNHCMrtcagWxkBkczB0
ZhKkQ9qtubxObEhbulE/R0LnD33ILA9uDTFxFcmEEJRyOosoGuG3fLUWJgswZLfjjPfMQsO3FTlh
Y8m4A3SIUrJifW/G9HtaFx+NH5MKC4+jE9FwqdBSjuyq/hJ8hNoWW29Fg6T98vp1CMR0Zw/Wlrgm
RIKgO/cteX8tKMmCwHnRjQc/LznTmH5XsYLfDmK6jCOhSU7sUvAn16UkWjkcfUYXzXKYoGvcTvOM
7WAAHJF6x9JZey6rMdF0NDHmvqEhPrSbxCwUU05zj8eX0UXLs5u08nMVhj/c0oL9N+hvBNwgQEqj
Zj8v3r1bCDrSmb/TFlWRz9muCbDSSAs34FC1WPQRjE8SEkiIb4tvncdHJhs9+Wg9coKtpvFXrgZW
ASufo7sxbD5SxpR9X/5UkYlRyONBhbBssdJEof3VKpETgbOet3PBHDllGGdJjylN9w0UK8jPYDfr
tj52smZ5lRzlojF5G8hHm8ZluS/UQ1jiNM4HC6J8NVZoF4EqWRYVs6aXHvIzrEI/9nmX7BKjh5v/
D3r7v8m9dz0v+Mfc+7dUf2drSKs/k97++L/+J+nN+1ewIt6EckiuX+Fs//V/wd6cf5GM7TlhKN1A
Ujb/Cfbm/8sOXAcQG//G8X2Xy/gD9gYHToaub7NMSMcOQq7wv//H9+m/xT9gQhVzzPX89uf/Ug3l
Q51WvYZd91fUmwzCUIF4sx3p8uOE53INf0a9OcJO8kEl3jkEVHxgEwfk1T8pUXVgiqh7gnpM7hRz
JpI13GMVN6g+bG5SCCZ7okauf+Lk/XF5f7kcm5f7z6teyXr/eTm+4wGeEwoEnuB9//lygOc7BDQS
CeQqJwDNlKAtcr4TYYkVrvoaNih0VYAxzRqbexOa4vTPrx/+n15eeny6YUhcj7Ne3p/Ad2EGzyl0
fHnupuhLHYzDs5qig9fr6mzYvbfGAwgwNv1FqzHd//Nri/Wj/u29c6twryjl2b4tf3vvXWKSeMiF
POelUV/rCFUspRpVyhBsso7OgZXFZ6o7ol4XRm/Zh1cWJ3hkJV0b2TOXxu0VJwRRl0DyDv/m4mAS
/u3ihEeEcxDYIvR/XfyfPhlDSTGTAiJpdWlGurr9ogq0XW27hrRrAtIHCLk3sYyZwlXMr1N8+CQj
bKCuPxe1NR8rTS96Cnb/fF0S8OLv18XTIEJHeSLwgvV5/fM3NtWFLv0pledkjMgCayMMMnCAN1UU
/rTznCGtzcjeYaScLdJsdDGqU9GWQEE7GMb5QWfSObgakVfRzmcyjH0SVKKBGJM4u7fFKQxHICBD
9+zW+AlnX8J3ilP6Nt704SW020nq8lrtH8JcHtJlZj9K4/rd60NyeRz5ZOXNAw9ZztCw2th9xiHJ
znYMrJrTEM6PQxz9hMvVPUY11INUB3RaMv8LgOM326nCyz9/WkL87dPybB4rzybWHIqks36af/oW
M9KxhyKO5DmtaeAxTQN9qwQnEz7GGyhaFMxTi8Wm9uIbeIHf64im3v/rhcDwVq7gSeeB+u1BI/DG
LpJ5lkh+enMa7ORa2pH7tAzTvnFQNC35XjWzPssIDSMhdn1gTS///GH8/c7xbFCegLp9m5mOcv76
WaR901lePUhMf8lPy0EVXy2oh+ZfR0uZEvLgNP9uefv7astreg4hM/yTLeG3u9UeM+nTI5Jn12aC
0NUKPJ7zXMcBhoXSwshp4z+Dzuj0lLT54l9thnJdK9zXrlP/5tFx/r7eeDbIZOF4ruSLCH67GRiQ
EGpjCfdMVDcuPeNe3LC/BiSlkIQTPtnB/F35Vkr6hA9MLjXjbhmrqwD9fyQrIkVG1IjrQNvoRs9K
nUwwF7AjiyfXxspSz1jX2o7ZYNDXF/JyVpw9i/fabeFx+6NE+cu+9ueNw/n7yu3Zkn3MXhdPCSns
r99m5AiHSOFcno2c63NFjXvfdTH9iSkp91NGDlIUBpfG0sjsiEMipkQN22iGmQsd9EmvUyMIbDfN
kOOWWXz31jUdPr8mGY+Dcc+jcqy7QsfbyCZdyivB99sD7QKydP1d4aPe7+ke0P4ngj6jrjv88726
Alf/ujXwpuTaAFpvV9/+7XEhT42EwLzhvslVy4ysQfdjr8fYCqhzS5JBPNXbf35Jsd7/v7+m57mB
Ej5liPP78zFRE9ed32JPVOH0VMbx/NCk3YNosDuFCi9nWAbJPimY9fz6JVglox95W5X/ZlMWf917
2OiltEPbDyUViv/3JxWOe120bWOd+oi2fCrsZ1mExd6HZn2bTClyDUM4cgMf94ZeqQsLSrMT6s49
AJYd9mERE0HZxc+VGLt/s2mrv66o67X5AdUYRR+PtIRr+Nf7rskX+tPCD08tmiTPKjhMqZ4EkbFE
PRmHmH4GXAZc29Veud6iHwC/RMH9uq/EBqmxs05X4tG1zjRBoxtvSg+KY9GOScI5j1S472pu46pS
/gE49jakKsMSqkPo8vyP2axIHJgjOoyDukCPjK9h1oq7IPVacpmDkDl/9EhOOGfuINxWWp36romR
SAY2mluOssFa9+VJCW0kn3Al4TGnPML4tKTOJqM9LSxaItD67QdzSEVdn//5PuMr/Oudpih9ffZw
HlyGuKBTvd/ubqQomZxKV57iWCAXVd4nCG7Lrl71H15V3rtTZNi0B3uTkXF6s3DtNOtRsVChMS6J
OiKuMsQnMKpIGksDTmg2ETMnUprzY4YUpVg1KemqTqHsegeQTRAPupVkkvVNsgpa5sxD0OJ7j9Oq
cylWxYu0SHohtpG2v+OfqgAGChKUu3ZVypTxiMeZgOITeVzzbReSlb4sEnGNmLrmlJXVjExuldz8
+vOUEd+iQ8b/dueyydDZD3YR0h13WYOei3HcGrpe5zQB2wJ4METweojWDKOKPM2oGMqzQwDTbe94
/Y7ygFsIr2vfMuZYCKlg3UgfPSD/nLg5q6bVGzDjkbQGPEGBemJdSw5rWQSS931OJ86giX5OnLbB
u2czBmstzFmeF93nyvcgGAAUZQ29N1Zfb4jaow1oN+ZI/b9vs0RfSr0O5hX+3ZxuIMgYHV76uGsQ
6Bkkjwo3uqwG+ukL9gF/aih7SqvCwCxwuRC7zSCPG3hYh5fTV80m/FwU71mVfUY/Viwi3YqBgHp/
TKeLJpz2lkiLt5rh63EQ6uvQo3ZrNJO9xSJZohYR4g2/wEvt2yTNlKN7opnXrhCkVDJruUsHjOGa
Lugy1eO5WvVTBGo+w9EM1yQvVAZ9vw+Zk5xIhfuUVam5MOU4OMpOEAJ7P4gMH3c6Cdtt4aMcdmsI
c5JpPyITYoPHcY1iY3TnFjp5pxt6L4PqUEbp+OQzLdfGpZDvhycvH/MLoRjeTayiattmBWrXOnmR
ees/JiKCFhtTeJRlh3jN67GxtgW0leKn9nT8ZI3Rz8h2sL+pvET0VNDS6Zlta1Us1yp+zZuwO9Ws
NelQIbCMMJ86SxB8Nk23ukevbWb8c0RnbU+hOtzmkW+2ooBWH89z9zJg0w9JTyesdB0+zU8Bkc0K
YuydpbCplStyurHp73NbH0WIKpkZkdgGzZ3TLhWGaLUcuNcYlXY4CCzBd0MkUn6TOBXygLwwmzYe
EOasd3hXkZVZRtypIb9DDPUzTDt9rpf6gyEpmliauw8mqO9YyVDAJjSv0KAhAdTwUsLBExutv1k8
Gp8i90tWmaeQieplgfB963KShmMgszPhHleLgYlpiVbUbrxnaBs99HjRsllD6SXVGCbXD7iQTH/K
rqMNlIDxgfF0LIF864JJsiSfGl1YFj/OWftVusTddjqE8hATsAsBlQUjvBulbB94g/XNkHU0ep3o
qwzR+fZl/dOSI1mBg7AxfbjA1/hWbxA1pS+x4g6rUrq16fzKnKtzcDrHw+B/9Be1jMlTTTvxhmQh
usm+293rCpm8V5YouSr31mt/hkZY10Lpr7ro23uJ7rwcINXYlSGGb9Zblbv1Pk+7z1BnC5Chb7ru
3lPEgsQ1J/deDdAwjojrm4Mwh8oEU9b47klpXnCqUcr2TFX2S0sDIB8KgnE77EwW35ZdhqSdM1m5
rXwLdGxrvXYch/fK+C2CBY3qK6y/l5QUNzn4A/JQmgfm6vpIJ/SCYCe6OomHLXipnu0piXZe6B5H
a3lP1IzrmtY++km/OLYj/sd2fMfKmw0lMneST25XLlwMcYS57yC8SxqIw6wxeIXoUl3EPFHg7Lx+
ZFioOqQzBjBspxG1WbUjXmARxL0fvwxrn1sV5adOZoxnRR69tlL+iG2assEy5xyjuZIRsPdj0cCU
Kj0Tvg5hXmMGZUXKfCQhVWKTjuZa1SH15c3UFUi9ovZtokK7ETLuDt0wTJdyhF48tynP27h3JyHv
LYTvkyyRzEwawX2l5pf4MtkILUqJaMiP7buUJLt3dGz047N4JyC1481UR60J7Bt7NF0RMvBWDjBL
dHC1lisDWINpllNixcl45/T4Q7OuS5obEaTgowZ0VcZZCurF50U7SAIm2R5DVqdHOow9vWAEAYHC
QbUAOiTuq3OqcVeW8PrtTL/QHPPPcRnUjAvC96j06qdyCdHi90A0PYMaGA2k+4YYZtw12bQl76fc
ukvODuHoHws6AwZb7nisIkKKLU5DuEvaYVvVe8OZYZMkct5Ca5y4SZzH2NLzrUf+z03oRAmPLtn0
vtdLMMHFi29NxcXVl3ns4PrV7bCh3R8jbVoaTovN9KAZ06CZhMAB9vbSONansIMyHVkj+oA4Vvtp
aDjG5x17fudb2+KXWqsjUsCymMHZvnvvmByElA9jqDXh51bPn8ci7Q5TKYe9E7ZfrJYyO57lsqZe
els7hnVREY16yJcVKrMeLgIMBR9zts6JfSRIOfNB3Pd0jVpZ/Sy1Cy7UUghYEv+x99ryPtACj2Hf
TEACA3rhffdIHb7wcuGqp1e7omGKWGiJREZ09clSu8afiLBMOL+481bZiDu8OiHhiJgAvQtce2sS
xESoD1Z9Wo/Qxxr36SIYDaJ2syaZge4mYnzssgzxPThnzwyKOgixrJb0b8SaVtIG1klNEyT80UGK
tIwG/v7eRvYKcmT2OY+PkM3rHglZ6N13ddvejjXBhplMemwWwj47Y3EXDt0HirH5PWXgU/TOvmOW
dJ203Mo8G+6IFCKSnDDCbTeGd1nr0uhbmno/VS6O7p6Wl0Mvlc3fyXb9VHWbfGZZjMc8OEQMXLdj
CRYm0A4o5hD+X+aWEdasNCMFiYYDPlUidX69IvLPAeVyCleG9KlYmEtGS/6WTp5khpapS7KMqDzK
ziG98eSWvbwlw1sheCHsOBq8/IpmZNi7HkzxqQvo6xfWjp1RbM0S/vD74GdSj+hYAvk+Vt5H02Qc
dyUZE9CvN8BVv+UWczRHl9AyrfFhLHu1C7uJ+9/BDtfhj4i65QKt+K7ykFfGsv/iWOGxhyI4c3+X
ooGhLd7d0OHpcjzozlO2F1PK3iG/1w1gVzmWn4c6T0j4S1mmId9o4T1N5bQmmSpv01YJEIDz2gyb
UDVCXIB5LdTPqVqAlTrlN6a+bwrNko8a1UsnqCx1GVPEKTJpUlyU+OImHtmt9qv01jTvOmjyfYmm
YTuXWNvbCb9gGEc7xvWbjuitlfR7lW0X3Y6ZvlpOMB3salcNot8FL6OBQdFN7mvAP2fB12b6+V1N
ubdLk4k81RYHJmHzfNf1V7ucvw4iOwyz+K62oyCWjcim53Fm4o2uVt7KRh7K7tUaUuxlObaUVJGL
26kPp0Cxo3PGe5mAujQQwzvxZdRSU2KHzLHqBhR0g75yHgGlI0RsKIxzjPiNRrCfWXwtqMzNXMtb
2DqP6NNxXszDVrg9gHA4SkFzm9tQczrw1kmHigmR96WdyDXOUW3jaSdboCpaql8P8iwZboUt9cak
9V2dyX5LPonvCFyfU/88NAyni9YZjzhr1kgFGYpbTZgCHqXiIe7HYkf88EGsWj3GoZw9YrVNFDFO
aa8PyD3YZBHiWOSjbhsL0wBaKkQOjUYLlPVQVbDBi1RYWw59RLcR3OGvoSRhivpyuW/RKbn5lyG3
38ukJMPFm7DEDhjaFbGgfrcfIru/HUMWdE5qG2rEYBdqILFE1eAZTn9w4iXMDJhVR2z8ZuzkKxvD
A7Xoh1w8+GMJO3eMyYK60wCO9B8DMhX3DvGxbgcRsVparDACNUMFcCQPEkgSGF/6/Ig8o2QJZZXz
7UNjtT9mxRHDrXM4es1bR1bYTUgrSSG+2PaxJbBAO892wmpRlkN4s/j1WWboUUo3f+ZUcVqMXpNN
8MxxofsqBsnu1R7eQJSSCG/WiJs4vCkGtJhR/hEkCt6SYs9wbWaFc7afJ/8lRYW3zcngw7YVbcsy
weYUxxdbuO3O7YEnjcGIELKMHssG0kFgnhqKYNYP5v7SCr8TyAIdoKNNz9gHrxxelcD6PsH8cEf1
7BrE47aJUHi6H25T1md3oHGOyH3Ttem4wTk9hXjbhYdRpEY3QaYC91rPLFsM39zqYSkSfPmhpTa5
v40t79YsxH7kyq2xaylzU9ffCgunV1/F+pAjLhkNgYE11PhiKW59q92KudKXmiRO04svowMS3usL
JMYSR2IxHiqf+a5Ujc9KOyVvy75v9V0QKRxuJsTZIvWj4/AzrQhHDBdyVBHvQtse4FusRRY/DkN5
LpvurvSQHQb+YzUmeuO5ONRtUZyU9wWZO7kHklCZGVpG5mCMzjDyZGNi3Rifz5hbN+Dzx9M/xuW2
Q792K2lWof+Vp4DTBEvFt/S9ngiel9P0tSDRe7JCKuUAelAwIPqBqtoTOiRVmTHvhT8btD4nrvhJ
ekTYNrk73ERz4mx17F2yjt21FGqfF/4bWpLbCWhg3CHDQe/je+PXTn0unP6D7AnKk/60bmEOis5N
rOUZgWNxyynH3deLuKTdAGnaRiNvDflJmgQWV/xa2c1PEbM8DxMESxNyHFbBbR8UpIca1IZlcpuH
3oPVz83OhcK00J4+kE2J9MAOn9DxbgpdjRdaoOY5Dmux5WyB7zKkS+QubbdVyGzYffJsK+zi4AoB
vcTFEBOF8p2Op33qImzujAuiTUJy/UHEgU8LC6HeYFVwn2bSU1oSZXZkcjv7qW5/qDAQ2LDqy8gy
fBIphTbpBjt77NDP2rW3DeSU3fFzsrtfvyumKrtL4vLBJcz7+L//XvdgLSyUF6w6dcqJyg5AdvFc
/Prjr184lDTojz123MYl6GIgm+pm0mO/H4s2uWuIViKtALT9qQU00q9/1/36u7lPPghnBfI5dfGd
caxDbKPU8Nskvvv1C4KyP37nuWvSXgw2Y4qDT67xPsvCHZHwTzSdCm3CI5aSCzMf/uiblmAfxS0E
+j8UzAnaFGJAWjTvxa5uBlgCVlEeqnQ0HBPnAJMNSsnByomUJciWU/FEJMwC3ahBU4rAwBaE8JTN
h64yJDs55i8djY+QqcKK849fyxz4lkV7hXjdPLHFedbs37bnn3hLI/qnQeXzLa3ta6fMLhl7IgEZ
HrJwloAVkego1V0WmcAvi+mPKbaZXA3PWRbfD0Vi78ms3/Fj72nKYG5cOM2FIixubpjS5rs0w/uJ
5ehFt+7XOdXehuPJzwH1EQouvAhy7TEmLtU/6rxS0aUGXch3ikKmO2q5JETh4ipA0fwwrCJNhB5G
VvsppSPqag+0ESulmRF7pCqmrK0y94yuQdEQ0fZR5ZwG60WjgEIaiO926C8Bsr+bZcBysKTLXUOQ
w55NatqnLg9PlBFwpQZxkI4hmCUh2EjbkzoX5fIxu3XyzPTi6jt9cgkC4iK6Bg49ysbwHoEGSYPd
ow2jBddshje/FFAsFZsJGZ9EDifo/LUq77VCTVPEhTlk5VweUAWHrNj9tPerkIqm4RFN2viEbSY7
TnWGTGPlSfYwO0edpMhSR/KGaJWhV8T4V4ZQCrKF2FPzViYWgfWerYhzrp69tr1XaZZf6g50W+t7
V0PsBonrXHIVO8GefdPsvfahsrW/Jb5dPBKQmhdBuzUka72NurwLGpF8w7HSBxNNN4+op2Z1LllO
P255WoCHFMWhLHrEnFOLe3EuEAn6nzK/Z3k303LltYoc/RbCuo6zd9o9FxlwCImbI6m/d22n72VB
FPUyBg2tQHZXR03vqHheF8cBStuhyuWtJ/umdMbtNIH4NO6JQjXfd8HqmA6ld54wp/ocbnMZxlcz
PziL6/M0IqRhJBniiPDgNmskukwEUVqrbn5qKO/7NTGyjus3h7AufJmFOviEMl2CtnoO5xwbet1i
72f/71Glks9N/4SYzC151PFb10RfrcBJT14dPM34zS4ILj6JApWlmBxghfToTs1ifbLnpH4Srnvk
uE2EAEHTt78On07dxsd+JNQ2S4iO1rDZSNlgoXZjHOH0D6+NPdrXQmbiqu2iBqMroYpoe5lvfv3l
r//GVGq8Bs8V7C8UQfoxkTYkG5OD/mQGTMOKEuDWQMGbq7J/HEPZH9kKibSdVgY6piR1IVQJ+5Xn
oiwrZYUDZ2IS4A6G7giMRj94EQ0idZnRxliQc9cVGqOW48/BGO8ljNzw0HblvPFrBLC0RYHTtiE8
dWbgXDpzLcegycQHKnFwIETMcdPr5ClZxGciLjMDR8ItUn0rXVSfiFP5DiD3z80EWyMm68GtKD1Z
sPBEiS1ZlW7K08jVssg5JYSHiMqO9DOTeXCDwL2kyGK5kzaOrK6M8xFLpoqIURmCRLgPOZABLZjR
NrZ58t31ErFdLGs+Zfgyh8QjQVVbzkk6g3e049dmHObTr194jp4WSc62FbCSBsjnHJtWyxLQox8M
Pftfv6untYffYGLYEgtC77SP67PNoX8TutHEA+shEdSKT6UIaGmiPTensfgf1J3ZcuPIup1fxeF7
tDEPEbYvSIAgKQ4aSlJV3SBUKgkzkBgS09P7A3t3V/c+5+zYvvCFIypUIkUSJAEkMv9/rW8pW2Zj
x0XrUlIR1qYc6/4R97CsATy6sFLGgdyLGIJhPWCAMdYQEtcAJ8e5oTI0q7Ey7bxEO5RG4mxwpoKY
almE6DOuk9F+J7nJ2mb2bXzVvozNBPlGEw9jixJvYrgOJmu6pllMTWrYJFHH12yQBltL4i1jk/Gr
M7BPKDI7JiQibh2j74JEQpiHPeGgWFWWkV4VU3XfLq1DnlONxmTzabW5AgzB21OFw5wozXmfu3Da
WPLNtjGGlWyLoyu8Z7E46UOK5dy1YoiZjX2sZ97xZClZMPSMjizJgJq28Vmz0SCK0gOzp0DGE7gf
NiVRfHtWsXGBNrlh5NwQBT+vqR0my6riTKEJoHtfMjmkFLFRc+/FwOVwNxbK09TiCsTRSPqzHXjO
iqGPezyEo3dVcwpUXtF+H1hLYkSjsK7hsXTQR9I0I/hPmoGcLDD+nZrvZFHyfWcAokecKpR6duWs
z0eWnRtzzpZ7Qzso49SFVPnD2DYfBS2trbXIJlAg2ywSR1SfeoHMVPCWpp2EpUIfwxKmnzEnUWel
2GrOQmFTMb6lmq6GStGee7MtDwXRBjRvAd+KIqSl4G4TMrQCfXqnNKewWqOkR9p1R33RiVnvuEvz
U6VIRGQ0JdxmLflMYAAT8ebkenJJpoclmU1yctR7LRZ9iHIGvHjlXtLSNA61nkS+VORGqUdownVL
G1vLUKi3BD3oGTLgtPSTRSUuF8+xIt2EWV3F9UbYH41ZSni5+YPBOpuFDyZypX61uTDs4pFVjwYH
3Yq+lZ6Ky0DzkPqWIJjKfLE2NeMS5qHVReD408y6mhejmZLr5DiI+mHIo2iniR844tK97Y37OgFW
UNqPMSRtv9ejn62tfFixgSo5crGwk/uWoufZKB6Ta7OgldY4rIMI7z2qjTB3DBDPiVY+qboLIt+O
vo2ljXB5wLs6tVQJcJylVJRGM2wr+jR96ewL1QiIAHyJ4vib1+IwEsYsCKlyY3+eU82vvZRRgdVq
khJAQawBDJfI75WGdI1qKsDkUWHvDP3iECfeJ8Dgxrx9zFr5vkw9h+LnmDJbaGg76eko7qJKOIwU
OzejKJLKYFG/Lm1KCZ9cIV5+BRy6827xCDdUatt34jIHF4Lgdnz3xFrioCPtjyTsZW1ThkodM00n
mDBTQzrCXPEwb+0ajZQYShQ7ZGTP1lQV/tgVL5bdrig/JOKlxaTZE7iN09Ju/LywHxbF/D4TVMx4
4OpHRIXBbJt1gCp6ZUbgn54jk8HCWA9v5dPKZvz6bVME9mxCMjOxRVTaXWNGRkjzlTF+bn4iEeP0
cLufatSRqdUDTehJafd1CSpPowg0sh73HCbgy0AhgxDZZlyelbJ+8BY39BS133f9qB7JV24CsAvT
PQlx2TqRpPgFVyFN6ZFS1aYRN5HuHGvZ08QS/m6sfQPtHPAtJSfFM2NOaoOHQFmT+Qyr1paEJvNo
pQSLEAj5zYn7/jlLE+tqJ8NVDl78oHfQya0x/1JsXRqrbdTap7FgTIgU7PS6Qj95VJnEl+Y83I3M
7XQnrneyPCC0FKeuCSvPeq5c9w2PoNi7s7PHVO9cBb5Gjzr9bkkhC6sFCwsiHX0MisUVq99dKY3p
qaRluBqFvyyxQkSeWbknUybMr0x/NLwoXKTpYRFjoiTKDmwjBVDq96yOShBbS9oEdUdYZDOD8qNv
wPEnteciGqeAPCZ8B8AgBjN+spb0QyoGpZx6wadcTxdLumM462CkVFG+VwteRYp43d5Q3DckWzrJ
7Yb6AtsABmUKRIXA6r1IU4jgLmhvY7qvmHABk6fyYnqv9drsiPT4uzHVr+SukWHnjPGeWek7Lss6
wHMO6qeElpMvSxf2mVMFdd+TXmNr9/iAVLylmOeYARKEIqBBDEGR5Omu8gBduDGm5wrgjkepCeJQ
rdIKpks0sKEvVlz9rB35bjYqYUORdrZq+M5GipsYNcmhdbEZ1EaxLcg9DHWtgF5ncYWmh+T6XSIc
ZhMiJkeMtUaVu8W2kjFOCdXtqFnhuUUX84N+NKyXrHlwGYtDA3IG7oYGV3mHS7Kq+myT2fOlLBRv
m6cRu4fqZQoFphkm8yHWyGIyWH+WzUpSb3ETMLpJk8nPHJXMtkyk87GHY03MWoiP51G2lnqMYpgq
8bRyC0hr6poSbPCIL3nOj2h14gAfOVk8laQtST9cI6dy48VcdKNkdoCQ6d+igT2XII4odLix4wSi
g5ET9zRNUQq6udUXh2XgaAeuAiGCKiRzaCqCfpd1+6hRkiP0XrKPCvqZuBCSFwE1sFeZitR0brYq
utSA9FbqBQ5hc1KxjYNVxdpOV1u5HRbkUd5iizvcfdAw+wNklK+tU1bhsPYGTZWcKivKPucU4BIu
/B+Tlasw65ajWcys0Js49nv4ik3cFKc2N1EpTrALHDJ/D7jmlaeogV1g+W2KSZlydHm1HQd+z4cD
aSkGVnCq+8n2kaiQd6Gg/7QtHZzrrmIvXZWKqarRcvFGPYOtnxAc6RCdAxYgSEbo53TW+g6XT2JD
oqkTjK+UQTHwwe2KJiAJSHOqoLNXqrgrD1nOgkphWRTrtMQVdEq4lddKjoNjLi1ZfMaOGeht7hEe
Zmf3iKi+qKjSNni+LsVoKju3ZwaX6U0Ualhd7K/6BGmK+gwsUPrrypR9Y5UN98D01F3UWp+NW2lB
5iIZ1DATp2T7tkm6XjY6lNTeeOQCehmKPjRZll4t4BJ067uT3rbttrBjJLRSnAa7PQ9N1O+Mer4z
h7q4NIvG+nPRHCoH+Ep7tOSbdp4G3x6wdzpxB7NHnTVS+JpnZ+ZUcZXiWagSzG80Ui9Xu7ulw26I
PZer/WAtF7lahrusP5oOmxYddJzFc0F4z+QFYw45oIvZx3q/N7xGZ4UL/YaCBDQ0wdo1a3FCOCbk
cS9GdrWq5jcJCGJ1xkWYaeCi5syZ70dLZdIZgVglRPGEaqEPKnO5V2wA9garMIDIGBIXh9wSrzPL
Syuw3A4zKPdWdyZ4IT1LUMONjvnwkm3tTtUJnsIgMsF42DnkW4zJADBNNoDhTcru80QnBxuitXPL
4TFGKvhU4szMW763RsuiY7Qi6SYJ6HMgbQCGhRrDNxcLKP8YLN7kPVtL9kMDbcK8EOrXykL59eN2
3/D3P9zuUwroKePKUXFXooopaEbfEDArEie7gVfS9dfbnbcfjYNlretgtciV2lIj0YxWrkumg69R
lhXucrv9605npcA0NyDM7dfbI7uI4yxZyTGls0JkxpUnE61kmdsTS2Az0UqdWT1qa70OFk1yezu3
X9WVVYP3gAsIHJtfP5ob3ObXbWdl36RAcJQsaY4NH++4rICclZRjrswcRe/AK/C3Xw9QV8ZOr0Pb
6Vbuzu3dYr4BxnP79fYjWT+sA7RnWOk9xcrxKfWV6LN+7SOnf7HSfpwbGAgAUJNDArLWWx5wIG+l
BN3+drtrXBlCXWw+mWVWMoICmY3zHPw/FdaeIjwAonolEQ0rk6gBTmQDKbo9PV/3jFgJRmBdOoBG
zg1tpHhIHm4qu//xN4Hs78YPmn5zS5pc/083//eXuuTf/1yf8+djblaRX7fO6Xtbd/Vn/y8fFX7U
l7fyo/vnB/3tldn6P96d/9a//e0Gi+e0R9v+QaHmo5NF/4dhZX3kv/vH//bx71h4dI1u7+2r+v2b
Wrfwj2euH+F//fdzWlUfXd2//dXC849n/WHh8X4zXWMVKGK80WzzrxYe5zfdcGlEu0ipLWzBbKvC
OZDgZfF+Q3FkWI5pEaKjWw6K5D8sPAYWHs+wPA0joLVKH/9vLDxs5m9KXUv1VlWs7mAQ5v2puAn+
rkE1ktyjbV2pd5Wq1EkjERgOLbJuc+CQmju3j+5s0Rsf0ZQshBi5TkHWEd7wxPnSZHoZfzqaMYIZ
SexaeTYju3FfkI713Sd6h6J+Qw09KD+HzI1aWO+MFIuxwCab8AhiqUV1q9FNndAEIZe2QS23ljPr
vmp13UuKoiTHLSISSbpbjz0zoW8CX53I7OjdSuREx8jWY/0OoXVxzRWXvPRoVBIgK7WCIdlU5YQb
3/MadM5Vmmob1U1mcldkwxrDLlxLD3U5RIT/IrxIfVUW1XfVdamXI/nJbb8tLEJ7PNvyVtttbKZq
WCi99qHPU066ZaeAsZ1oTAhyJqYePHBkShylqezs01zIfEiucGj0SQnGvvC6jq2x6OnoB1g0f8qs
sFLtzUlawNXQ1sjTUEFGQZsfiWk9jAlT0RDl3aM50v/CPEtCEiZsraf9ojOfbcml/6F3ozQo/3lF
cu7jgQs3s+RIb/dIwgvAL0tC8RblsRd9oyHQpTsua8tKLDZKA/4ogAWsnlg5B69ckbS2M3v3ckmc
kUaG2xhPPBCDop1MyXOMZepdXSbm2l3eEHKEXkgAMbYwCAApNeDyYAeLAgO77aX0+jU3IDK+YD5P
tim18DhoMge7pazU2t2yWVBvpm4+VHZB/VFTm5rWp1YDh++ayHmWjohG4Fyinx48qRfaNmF+iIOT
UHXt2LbrHGUjjTyXvtbpJqk1S2+L+2XqLGLu6HZXmB86YfszgbfQ4bsMYhU8pqWbNynUn3uvaBT3
03JGA9qet4yw9ugbk6NU1h4IYCdtWThvhjROlbsypurol7qtEugtxOIKH1aK02+l140UNXGpuGHm
jo1F1nxBfZkrfRlfYiFnfZ+lXYnEDFSDehFi0J4yU+gognNrbM5F38XxWZniyXmpLMXT93ODj+oY
MaKAD5WxLRfS6VTBXiFeIO9GeD1yCvS5yQJbH9JjzirvqzDL+WlwDONRa3EaIBuxUDCY473qzOSC
NvQSRG9ZV02oJR7Uvkh/Fqaef1HabgzHSke1qY/pj2aw43BSdOuuVF2xrzsTEpnLFBulVB84Cl/z
4tq1wBtftUFCEu6d2WrNOY2J+F2qyrgq+aL4XorjpqD2FI6pW5OZ0DgnBOO03klmRpDk2OS4o6Ru
rXikVxFHfttb87bMkGvE0tAPahRbL+rcoP5KwPBcusX4MMsRQUdXtBeT9edDLUeaP8MCE1PTqgcB
CYrvo0uoeA/dg1vH8sdQaOIgVazcSa6i3cilk+BRmXhg0dhhN43a1xKL5t5osvxgz5wqhUxyYBop
oUEu3X+avlW079I43ysgfwJcP/GJtnnqbppayx4LRsgrIo7qe4VAKmikF9/bduuEsqXB71hOv0ur
FBz6PLV7KlTd3pSievAMRpfU6duzwaEYDkq37Mwlt+4HM1LedKZ4vFQtXoZU9PeuzOSurWBjFk42
XNGVFgdqNQVjgw2D1ErNe9XqoSRaCXPR3FUqP8ky9bNUs+qppQALmMRNvI2tcXXaSLUEgNEt4GoF
QRn94KC+pIdmUx5N8Jsl0IUevCEqd/NMmphulI4fG94QkEPvBVmtozFQBoOJsDrQqc44zdHmTI+L
3ZA2jy1oa4/RzGJ4FvM+otW01YvRC/OSsHW3s1hXlijNN6l0EBhaS/UuNRgAJfIhv1Vl8jTUrQ3F
zuoudcMiP2L/7PVUWIcIi8FBF70CA58AIJEYxrFJtWmPiNbyXWZgZ0xzBVcrSMwu/R2e6xE1FVnO
e8uKKMiXJkUrRfhVSeuO6ZIBacWlPmaksIBdx24vbtuDNsE5+hx1xXxOpDsHuo7nrlmmiQoDRWmv
LhG8YiPdZqibYZzTaSk4lUKZmM65KGf3xe0kbFo3s0hNmZpznw9qqC/j9BCVanvhO3BWFWfG9Has
69BTVQQkQrP34wwo2kOOGs4tleZaXyCal2Crq9ZMdkqsQdbXiYLR7KinUgilwipmeaS3uBJbad/2
jJvBFDuGr9aAPhZ7iM5SiwHbGw4iB7NwQzR00Q52TRQ2QpAvZeIuhKGg/yzisb1YGYsbAWZtU7lg
w1w1Sbciz8gaLSGLuu44HZQ8haq8SKpFGYUew5Hs8XkeDglL3T3UsWpnGIZ2UnCpHkqZea/M8O3n
vHX1K8n2RIUkcCVGLyNvsu/NY6QQicbpzSDaz1FQ9FwthJXMuwbj8yctrfgOmkMO+1xpH11wlhuV
Fm2QjdgPNURdPuwPoj2XlcA625h44PkcobKwNBrkeGU9KahFl8OFClkborckSsKxo+0yraRhk7pJ
lVI4KtVF7iwlAbtXG+m0T2NYv0g6suPQCXI8vAK1rUaxK0lTEOK0vnyjBijnyYEO61KMQKhru1gv
uGrQwGrwS3uoA0uzl4Ok0RXYizZtAe8h/vfQTk4aZwYtt3mX4W/zJ6p9hLqiJ0dZWW3takQfkKky
TCjvcQEZ67uZ6x0Ac4CPkwCAO5ZQKYspIoo8A52EPrYHbzegNIOzVZzSWcpHRcmIgS2BoCxkmx/6
Oe1RH07s9oZCTsxCPOgMT4E001mB5UVTkKIjDJfcHjx6F3n3VkOq8zN1MMOqngzyGyY5oqhuRPIw
2IU4FK6bABxwu/ZVyHrZwZQRF7PIRgJ3cWQ5rE9H8veI4UFxPaVmr/lqGhdyl2i2i85Um8blhM8d
+RBcVrv/AoZGJDvmly0K1FaMZy7qBWArLWESZ5szphGIiDLdZcjcGuhzyAusiIV3LJVZPUnHNX/E
y2CiFPf/n6yC/j9a32Bgdf/l+uZQ/Uzfqr+tbv7xnD9WN+ZvOOtYpyArdlUTC/WfgALX/W313eG+
01ymKrc//bG60X5zLM9RVYCNmkkzACfrP1Y3hvPb6lDE4orN4/eFzx/ru/vf/YX/ClCAx3E1xf4y
IlorBEGDU2B7FvpW9z9YOyUTgpQ5sHJgbFmQY9M9XrOU0vKKQivf4CqjiiudS5fRYLIzyhAmqhsL
bekDjXbdNyYzBL82klSAmlXpQYfJkdMcQCcMvre+KzGF5PoP2xGzb1baA5Mec9UovDVOkgCpZASt
4d3c1TUC3aKURF6VhK2MNtEHNJKCpaa62ECMQbX7tUeNQxoCfXRpDHcIVY+pi0o5Lxs6Wg6lWKOs
T15RobmZKT/MaGzUmqChwlXPlseVSKGmjtoq+zHrfbNVTNLeuinaVBGVR4GXSGkRu3smpoEUflNU
WgSZ02TtMcBsI13OpAtG/mw532tlSnYzdd1YtMUdyMwNDyEmOB5DOvMk/w0aYcEdTXmKEJlZ/bRs
61tWlIhSCJDMF/E5gOnVdvSTijtZA7QETeL5egLhMyudEDQQlTEFsjt2Er7iCbL8oMGZJAqxgAEa
IApkuSPKgzq8JdL7YDG1aXTnVBakUlXaVY0LPWwAmCAYal6spvKFyPfUC5JzhPPuYmby1EpcHWma
3JetSY5HzdCAzPyamCihnRyTYx2rT8pTmWgAozqTnGuWcm1fyaOLNoAVhHdhUFQfGvmZ9VdP1+NX
KASIIVmg+VxS36XpOMcRhQmgbGbVHpoiGp1cBJzHOUVqO5emfW2Khzxjg4OWkQ9Cs6BbCMrFgOMc
yl55VIxK2zZ1/tPGWwwClfAGz2JCkinU5lOnfKwHVNmJpi0EPMDQyxpyZzXHeOgwarAAziD5iOI9
qr2Cmp0I7Qp+jMao63eO0u1TV3lOK2bxVWs8JAlRinIo5106xxV9Wt50Bbe/e6knLhA6MZogETUu
bWN3iByolzrNKHyIgddFYIeNRlKNs3zdmse7WR3jC/RPWtcR2uZetZ9GbNqvoAhmVoduEeM1LGoT
whtKoCHG/lD1Re8vidgusMKQAM9keslx3yspPrT6iZVpBSiY9Gy963b4YQlbVS2bru6sb7WcBiqQ
HtUySWczFCY+pUnqYrJcbOu7QwkRN1pM1AuAnyXW6dvjbXClovqzroRdPBIFWTdXLhAoHyosOrKE
zg8/5aTV+c7qCmurlhjORhZIp1Tt3tLFBqND54Be3dbx5Hd63NdsJnrCTVmr5714VNzYOhXNgzNm
7iXPiJHJMsTi1qCyonY+8jhlHU9DJlrgn2lYsnylj38o5A3m3ZzQzSjfmf5cEkOZw4oVgs7+JrEJ
MwW6FJbtYONUKMU00fNc0CvWoMQbWoYdaNWV2AjM7yxp388VLs3arHEX1b29Q+Y89tT2l6b/ms3N
XUYrfl9gQKQX8l4VronXzz7HmSDPaUJyNsb9g7TkR67G3hZ5F6EVKZoeC2snEzZAV3RJChRIj83Z
4Osy+zoi0xel62LE2QZkpt5dYsxqVTxf+mbAupODMS4X8EgRXp2a9asjVsCZFbsB5OA9KsOzYujJ
1rBFEhSDPGoq4gcW/+h+SpX+2XjSODoOUzXtyd0jtTW2wfFWzQO85Hk7uGh4UAQiVjLONHeiIPUM
ijYw9wbNeFSF882KZAQdvLwblddinS+UMn9VKDcACgPXOY8zMXm5+aB4iEZ6Y46/5sRLe5OgE9xX
jBE2sbiq9zVBxB3g/Rb4PQamz23zFjf6ZUgTGFh5/eLOwtl3g6X4SV7t2xFBe12PD55HV9Fc3C/l
oDDfVnr3qSYdMIa6HRp1fB8t8nFKybWNbRWXdIv/2GMc1yBIkaKHgFDCfPTcz1hLiTzR5bPoVzpl
+uH2Ux/aJf1oDFFBpqDnyUz5dUHi0i32VwDA51otHuFkPvZq89N0kZek+EZQ37qYSLnkMTPsj/N0
pbeyczWV/EdBIU1XxBC4LnNDHC/xwoQ7Q9sg1MvYpeIqNee5SrTl7GpUT5ihKaHRfKtUE+ivppwQ
dSgQGpY3+B8iXLTkA7XYdMqcT2BuNv6OA6vXhowG4zALLagyTT44BtM6WKEGAsZH6oZkauYRqhqp
8y1k875dKm/TdHjR0tG6Zt5sbSgNksxUED6/tG4XdBAgY1NuJxoq8TgfdEVVr3YfbYzJgmhZSPim
UqE2py7NqXOXt8issmMu8hfbUceLx5oyFkBaLTGJxxLrfE6vNjRNRgNg3HQ1Y+tM2/VhxHq4LTvE
WRKQLjNOpQg6VXwIbKj0EXVG/1SPgLkRRd/a7XEmzJDlaHamlZAxN9ZlaEnQiEVFj6mPup1toWDT
Ig99vjr+WAww3RmGSMNu6eF6PwbItEHfuFboZDrA8BLnVVVX9/iGjlrM9Tb1FqT38kc2SzPsTKLV
G1xHdwxKx4xG8yr5vqtc62nG4ugrEfZbE+j2Vi4aEoy++aLmTHHAig2BZSyB0Ij+mGh2+Hq1fGnE
GtLdF/ei5FqozN1Ke1eJsde+JMIjUgNhjo/tLDu3pL5ktmIfprYkMCNLkBHnnQnyFczRpH3quNlD
V9hnp1cp6jgU4mhzJgt5aXnJBbrZe4uGLMzARYpEiNkXTokwgwkCiChPsFq7IPFxvGvz166luQck
Y5NRiTljN2V1lah3s6PexyBX8YUO5gWny3xwBv2NHhJRmY50zvFAl8jsFC20HKJ6VLP/qcXWdGrK
MfVxc1Iz4ZNkX+oGWZlWtz8nWO27Wquf0Sd/74VBxx9BNmgiww56EM51XzylfUussYk2GYq5UMpX
YILmziFXSJ0LGpdDhblTnRiz0TEGurL8SDtcQlpWXYC2ED1mEa2ppRhdek3f6XAxNlh0vPZF3Ku4
m2u3JGWlx9WgCc2kj+uu8Yq09+MId0e9vCcjLWGdmR7R3RKRHbnXwkGpXojqOIq8CcVMjGm5aN8U
2XdM4pDVezkyK7cg93HGYuil+CX7qMGOyLimNXB+FRQNclCvSHkJdyL7lUuEPAxWOrIY1Rlp1XKD
SWbZs+h9cY1GvWblOVG8pzTvweqmPS1dbQ5QdReo4u7KjLY7603SMBdSQCaoCh6URAb6ycJL6tXj
zi3c3aBpZEFTtqGYTU2HYgzOlqk59C3a6z46J3UpLrmpwmsU9XFmlr+xSoJ2kMmlM650q6FYqR5z
p3rSHRppU+USCG609AudeW246apQAyHW4HECtktFq2FutyTGyOhLaiYYcuAcYg0dwMbnVHtds62D
viZj241SebTXH4g/+iNgJxqrt9u3H8yxtQMaLWP08ES3pitIcmYw5blZgOYS12qdQv+2TORd1E1i
NKf8uUp7dWdJ9dpIUxy5itCXXH/7z27+Z/dNVJpxmxPjc3tu0dLZFqUttv/lq9weFzWaTnLOBDiB
GREozj+3CRSgIrrpz9s9c3g/geODQ+HPv/zl119vior4Qgenhez+57MVheTLOK51iJlMpn5/3X/3
U2oxDl5LjKQ5uuX3ucGz8Wtrv3+C20vluE42paF4v2/4dl/dgkeInJy2rZmz3/HvNX1t7K3bodAa
SOJuf6jXI+D2W1eAGQZiNf/lD23LcOOsR1lhRuVW6/uV7btwSCVejnGk1af6ePsRZdUd/uMi1Ar2
6jrU/eXH7T7PmBJg27mOsjvD6IQzRi/c6iiVpjrmxUR+eQK3unP0lZlUNcmuKItnfd2hSckR2kMO
PNKHKI9Qi8rff/un+0zTJQ91kOHsMG+50xurCk2vOlIlYQZoiZlEtJgDfj13dCtHOQlCxCEWnfz6
BGn4kKbklNfxQCQW2/n1AyJTidZe++t9tQ0emIQciMElNmLUyEfqLAop4zmWeqM6/rp/GCZvN9c6
oedReaSPw4obwTpGfJ7kJfZjolW08eiY0uxGpo0cZf0LpUQfhG67v71hsX7Xt9/+6aY+z3K3mHcc
0adbMtH6DooOINstZuZXtsyv/JlEEKHgJlRSbUSFx3bt7LerHOB28/f7OO6INdyE+eEe6eQRJuLm
HrnIpiSpyty9qt4mLEYmWcljG4y7/FRtnPPrdKw28YFapd/5CKtnXK57tLGZtbtfjq/jLoQfvbEx
iQSCSJ3s5EUBub/RUzjkx/JUuNsQhkNgPRQbuTvZG+Iq/WGLfTVcjpjaNm3wbd3YicGZ3t993vqv
mbs9kf94eK0c/9UFcXOd37lD+mwQ7cWTRZmj/glhSsmfOLHD8vQaPfUF5QOEmnKbuNvlmB6YBT/w
3rSQKcBDyGtzbH8C9CWqHDH6dvQRwoHeSMBy+MJ7KhdYSXwXGG34dOPXtDmbuDvNHeqEbrmvrXe+
njknj345eNjZmEd/n+Zr5Y2oCckl1I9NF/RRQANOVXYdWi7SHOdrs9zbkC/iYFoOqm4zybmw7YiW
WBxgE9mM9+OOXaLBLoHJn52KfI/aZ/isXAJpyLbytWSr4qUdX3kf+Um6IW8DN16LSaLYEBfPReGQ
jXysBYSzQa8O2R8Vzy03PXMnlsMy07+lQgD8JTCvCfle4x2kdOTF7ASmBLZ3dlkwvwMb18l0GFkO
77XvQ4QuiJFqK0bsPX6bP419s2kMCM7HtNg51YXJ/7qx6aIB38Zw8XUxd4wfudyydfgSCt2fg404
mIpO4avXhevaGdK+lx44LCB6bKs5QFUbg9QFKe4+udfm4LrXIrrnihXwn/laB3rIeKc/4DqwgIkX
/tKH+QvC2fTFuKJfEltMLwCYH6uzrm2Hc3LEObs5mu6GCPrVrr8d3R/quyoJ4tuMbpj8UO8LhHmj
P3w0ybb6zrdTzi/RI6MiZIVLkbwhNd4lXwY/zbfzj333Rd0FEyPrCb0KkvSV3/shal9XDnDaHklh
/VGV52y0d+RKE+bTkriQN2f1EQmrT7sdXXP0zmTRYn8t24s4J+TMX6rnQpyUw6fJidOM34bDVDz0
+t7Z1eXBYsQQ0RZ1FUf0kJBNE/VBaRg+UxwLA/7n9Gnwzjf1KXvjEJCWslOdg0lASRbIp+FS/hTp
tn3BXOX2iIyRRwbsp+zFFg/emrclvqCsjJuHrvrG03tAYNABsB1f8e/jyGavQ6Lg4J3I+yl8MV85
Htllcvu6HNX3kD/Kr9RKvtPGHLbYYtVim+OQJX9i2VefHo0DEtoeNYH09Mq2s5kD0i8+2f0CrS3n
DaJx7cEUZw6uOPETZ90kAPdldfmckxc+HC/JCZGwY53usceNY65HdE4HHkUAazOgPuawwZHGi1bt
rhvvEAMyGMz6p0KsfS/fOJK7Fpmx7ymnJD5zUBaOb4DXM3fcKfExiurO7Y6YtfiWqvyYu8+N+OKJ
d2n8BPRCeGjQtIe6PajE5lLYane8ZJqdlPZHF3H1AcbtPhntrtRPA5P7ATxkpYXaOO81+WZE94PB
FJBU8uYhn/ELTt+b6puKS7yo73WBoWnRjg05hAp7ZMT7xPmtVTOVlcPAWjzRQl4iqX++klZXv5DE
ELdMxHzOPWqB1qblnMx37ob9Lo3tsDXfcdHAD2wPcrn3vrtX9rDe7vleh+1bunWv/eaSJo9WOL9z
BtvahuGJ04RhYWz3YN6dfeldRzN4Mx5Id9zMBblNm/y0lIye/MbucMLhOATr2M0Y+41DiW2E2lG+
M65OLIpWcDOjbvVJhxtOwHrteKHONIMk35L4xyeNvTeRbPUn5aOlUPedU4Vm9fwOli5AqtHuMXEW
9YUcgSf7SnjubWhKwUpQMIDrcOQg5J1Mx/krasYL3wF1N6oY4WJ+lRoG8yC6zrsR9fUXRs4US+AB
OzXfliOfeQsmD7ac7RAQefLVnXa0mWc2zujDUErLis+FdSc/RHvtqIXrlQNO6xCkWwStZVC9MFhC
oV4PVKp8GTx6PoMTuunJvro5V1KOeoRBHEifyndocWDZhiM7izKOfoXJZMZBefAI5iOdK/v+zXxS
zh9EXajvfHXS512gDuVM4nRcXz57pZLCsGulBzLSVgmL5jNU3zZvYGVwtvXJEf+HvfPYjlzLtuuv
aKiPErxpvA4QCIS3tNHBIJkkvPf4ek3wVum+KrXU1xhVeZNJFwY4Z5+915rL+TAeLq++8AwtxR7e
AMM8jCvbH++j4fEChR/DF3/xiEOpl10EZBuZEuDL2YfZ2EXe6GUnVFesDtJOeO5D3imuDTzyJSwc
k5SXFZvZfIXH5nJp8ViRZzvZgYM9l0Ntm7wdRB16lJIIC3jKjvj1wZXHdmE46GB31YH9yzzzLllX
7vqZnbhZz05yMK4ZP4/9wHs1HhzDDiU/OBxWfDmLguKJZ+EoPEs73iT+9xq/jM4XL4J+X+KymUSz
kfCK81eeP0+Li58ttN8t96m2x3YG78WWrmwvwD204iV9ke+8jcWB7dm/G8cWJheMzRsPPWbJ4rUy
jux+2pW7DOlwsIo/wnwv8/45MjKTacNvnD22MiCBEw96AHRCecLzxC91ZKmkzwoM1W7e3vlmapSM
S9rK9iyVwTafN9GBN57FJ31hGZR23HnMSw48M9aANzZ37fjOs1AePBsSGdhDeWU1u0UJu+ZXGY/3
ujngrREe/EHHc8LEtVpoTatsOwWucYX/PnEb8b6Q966uw49c2zfsk9vWBV9LreC7zHx4AIbHK5zV
K+XK+r9Q45eLFBcEl1n6w8Ni8188PIjYNl29Kf1L88Vt7RugZp183rJlT4TEEIfLunokwDbaUkUJ
B75z0omivS9XqeqmEhowm+tE9PyKCLfTSLGgrodL+kMv3qTaC24G82RQ8+Od/kFI47V7Zt/EEmhW
j1qobE0bLrwExSG6xJhkBg8XRLaF1h+4+d7vtktPn6u+Jbla5p3EkehkBlD67ijcELajSecl1qRd
iXmY5kdPryRsGr6u7tZqr+/TEEcuOcVwc401Qy2EPWVzQWvd6k8l44NUJrdccrTjh3nnkA7Nz2Zp
WMiADqwF7FHjKTCeL1P1loNxttXoAW9lFukGOIGAV0MocGs7SdtuDX8+LC8+cOOlRFtHw/0VzRos
DMqm0mVbNfs96XfSQc/OLFEGbYnha9xJEx2MpQlQOkxE3tlOB37MEBE9jQutZlcbK9dfF9axLF60
o27tSt5EBiKSh1Usz0/WCPdmuQzM4ljWS2/YeQ4ayZ7NU0jm4HShMhcHTy6OIZcrFbG6V1dYvAoW
fypX3p9bgCfEVUgNyr5NzvovbK1YnzlRcgEHrsJ9GqwY/VDTLBfYATkHv/z+xTW75LHYfGxkG2g5
w4Vgqua9nxyfyl9DBuel2rp6m7qtuCWxncW828TqelTX7IEE8YXmqeXD62ieJNFJMM+BlFVcz/NY
5Nr6JjwjIuBKK95Yr7gCRhEAHu6mdWcdoQTzsKLyqEYry028gtglVgGWFZKaaIDJW4aCnDCoVkZH
/GMSkim6gvg09HseMCcOri0vJPyR8w7bK7WbLZe2+YQxlb4jRTo7RtNtpFNaAza0U+oUCmFsrtAq
j+NEGPEqOzRfY/OToXEQrkz3SAki0k7byU/So1pxUxrImliMOW/sCS0wKY1ZkAmHRnbk02VPxfFS
0ZEmcXRjfELq4sAfvley7sYfQW/D5EwjC5/5TmtfEo9vDDii4pi4zfWel8LcZo+y2I7GTtXQL2Jl
RYbuZE6UEsV3jq7IgpwRKYQTbyhsa5cLsK1TDk8wWhh/HZv3lts989hIqVrbm75hZJFiHxYcuHsn
aMZf3HJF7HITxwbEO342aJKY+5ExA4WchbkH1cR6tK1X+k0T/fjAgQBcfbU/bFPG3spdRPTCkcWE
NzdUvTY5FvEqEDYoILPjcKT5yLCzuYqRM2cPhruo2jcJ05NwLdJApHTJBGcObLEnYsUlbA5QFyOx
gXatvp1grQ+24GDOMXD4KxfxvRKWS2jkVkbs2P0x4RBcKsELyUsTaMdCsrm0Ihaml4FJt7aLhTfo
p5gmR+UoVHv+ZeLk/VIMNjSkfI0uRmXlb8hIfxs10t8BUiCsJYb7G12cPb13miOVXkzkLp9heoSO
KF9jt1C7axueybtgoM5TIaC1zDcB1TP+xcLVxTU5Lk83y2nW4em3MJE5tdnBwzpx4xg3S/Oy7+B5
urDhWYS1RHsVox+dXWhNSbDpdzRiUOgLETn1BxiduuAJzvQnoEl/69RVss/ZBu38VehAE9v+k7/h
0D126y4EfoOwZyfGRsX8f2DYc9VuDY1h/LmY9VvupFaEsfAwWH+qB/4l3mtOTiEGfGpY3HqOdvOv
QHaUPwTmZC/+QxVYMjK7Nu34ThpQbms3q8O7/Inhp8+3ZeXBsBDvxGQpPd7Ro/TwD9atrSSnaDHv
1G6/ibEkKg/eZrXfRp4pH/yW9WXcsf5wKRg2P4n3OlU2KC+19gRswa73U3+NtEswPM3pm9q7RTh5
Yfiu8ADo6NoRMfVqRZIsooOD1Dj1Of1CWtVd8/fhgU2TrDd2YFbJPdihVXSY8HPamGgO7Mpy7qAG
rD/5b3hOz/Jze2EQQ/Z6gvUamUV/tvoTsgdfXamDM7JexK5wzORV1LoVnTaEBx+sGBAaYhj5A+JK
B+lCjnfZgcm31T08Z6wwVWv7j3k9HiCvsbq57SGQWAlBK1IefJjeMdjMT4mbDJwtw9wNeEX6LTGk
gf5AvbCqKrIndpu4pFbmvOfM4UcjmEhkuafKreoUD2uN24z33eFg9RKYK/OoP9NkcWVaw+JR1Thh
7GSu2lcIXIQX5EzaadwxR7XWxHCVnK824RowF8wsXYD2Rnghzf1kH1DQW2dhv5+yLWMM/RrsKy94
lrtNhf/SI7JVozF3ZjVV34HG7dFiK5sscZWNsspuFqEy4QH4GpK32Bb2yHhXdLxZFRK+bDwUObPO
D8UmB4p8l/ot3+YMf1b+e+WJFR0Ab4n32ZWeeui2sOGry90/aavwYJwFWgq2ccZMCarAHu9Eoglu
SBUqH7KfkePduRpX41Pkkl8MP3N+09+DR/dMepAY7uJVRYz9htUHNJ+z2KjQI7QAw2y21VfppqGl
O07JqZD3hQlT884bjYqQ1cOGx0T2HzRc4rQxs5FVFlBsecVxqH7XRFT3rPmnEoXp1nCbt/h1ATy9
MyELPCIQW2Ubxazf2BTQYdhV73bVo4yewAJyF0u3Sr1MkCwNe1a3pvRD1WWCY2RTqnHzk0HC4T8T
+UgR7XeOTmx/VAhCvxxiEH+fQOw5wNnflv8WGoEhFEWr+GC6pHa6QeY029oB8D7K+xDFMH0VHkuw
BaPBcZ6INAdZ+GF4M5AgUNOar9kBPjZMpi6avPoVjUIRuGrq9CAJIa7tGWZxqmKkw6jNRBgESMzu
rioJJkeZ3HEGM1gZkD3mLqy8vNuARkFgPEjcrfEz5SYn9OktkVckBFHql65hXWbpSqtf3ObLmR0l
iRvxS8AlkBIwrITjtP7gKsBXSNmbeYxtpviRE+HgwAI4hZvhD6M/Tk05TEvmJnbwnAJ4uhtu+2rp
OyQWdvTSGWuYEeqxsP33ZfUOnltGQ7ayHt+Sn+i1+0zowtB+X8Heo3uysjbJRJwRCVxbsTkk06P5
gZMKGYKRHrXqEf5aVjncFz8kf7HGoS6g4jig72QszgBKbg60A2TaKKGLx33LmAl9EO0DFEBUCKzy
KDpKgjreSsTeTuMNTDA25pYi/z5XOzBuN6wRAJf88qO4wocFKacne/RPNIesU3gGOyTlm/TVZK8a
CNTCVW77f2JMkaDkzO7QKLgceBlzFKy76L1DEgteeDm9hC89Jlt5pc1OfCMHtef4bFXv5Qst1a82
vlJpCR5g7K6FqHGyip3U0BIuGTPNG5aOZAdbzBdip98OJ+nVfO8E26s8jvfYEnlB+3v7qr8jngcW
mK+LgMBvoE3jJogvSYd6TfOQCnTfvAKcAn+yk1x8owlHtHFQbiP1xLNh2HJ/TD5kzr2QGrhECBpb
w/lzfFyHQF0YL7+Wn+Vn8WUdtV3NyZ6+xhm5AGoBpbqn3NDd6PT26FKqfMdwEpGbRhfrpOy5OkDO
08fwtPNYXiFQRLt2J0o//qH9jJ7L19JdqrKz/5QrgHTPAUYMBdA5SX/+d9UAStKXxYAtKcWYLT+b
UAW/W4htzrwJ9rQGDFc2XKyJLG42FQAL8Cby+s/Wnm3okWAUNiFDt/24aTcjWgRneR03rCTBlfL2
aJ0AIjyV6+KUGG8zbbS1CLgTzg3ijfvNOgUP5lWhwVz1XbzTY3v5YACkL6vtS/hKCUXEGZE5jlGw
0pkXkr8LaoDAZtnvX40TQdj0xc8KKzmpBjQ/7XgNqKjxsqP2OkKRtIuHciue/W2n2sZrtBufuBK/
q/jSExRWxS9qsDNuT6rAc/uCEPks2cbJR93QOMIp2ZFrzI7MpeBf4FjMK7hxdlc4wSNDsmifF2Yn
CQCgH/Yki+0ozuhuQMNtB7iyw7a1nvCcHlohuATLACgg1JvO8vLXQVlmQfVEDUlwwjoYCsUR2z5h
ZsTcB+SBgcCrZ/QxMAH6/TerivYlOh4gdoywwmnOGYUuqi65piUZz8ME3u9fn8mWv/39oRoQ0R2L
T62Yw4depnO/3//7x++XtirJj6z6GryfsWId+PfvT+Ra2gbDLhJxXbZwF/76I1g+/P03vxwo0UNT
+yDvirY5x+El8vzvL/2P7/z9hFbgRfv7S4raL9Zp0tw1zUT8V4fAMUUs60yLfv8IquV3/P5VY2Av
ub9/NY0EYI5BPjpeknD/95f3/+dh/v1vViBU//wRv//4+zVZWkcbtpr131/3++9/f/jX38IMdPZ/
fCZRQwWFDFvT358wlZZf8vtxMVCXSWVp4anlafy3X//7tFGEQmcVJm6rJqCA5J7OSmweKKNofi09
3AhxOp4PGnpVto37aqNpRrhmso+bQamOQcbMK4rpXc3Kk5QQ46sM90YC+VNy/EsUdSsQNIqLn3MU
wIy2ZWvXQ/MWBcKnmbTHRpUfltF6U46OshVpowkWulrlNVRALSuMLCzBQjCi0v+ZBGAlaHlzQmzj
mV6z6fWZJNEx7tV1j9VBrJEVwKa3NnBHWZKT13SIR6zXGqr3Gg2e+FT+an0AE/Ijx2fFkpa4xRhe
Fqk5PuWZWLk51IFY2sgxARkqtWWVXOLsLQioU+hygOxdkXG1FZqRUpFgjnBI67VVR5xXonPYZLD9
DdYuJbjMH6Kp7owOOooWCzs1q5/LSPgQ9fmaa8naDz6HXmEWBFcAjYBuyee5JswUjYrJlFSTXb1r
jzgraIDONHV84zEiF3VGM78gNSMfsy41DkeoIzkBMH1lF9Gs9yBArFeqNHSKoReOYXoafON7akdS
hUv5D0qSoxgYb0GChFXuZm9MviRpR5DIVz7UBL8uILEmJPQk634AGH8yRs73HXRhryBTw8P5AEtw
M1dIEzWN43QrI9Nt81egNczKpV0NGQIxyTbLmLPM/mGM5FtT95cJ8mw01Kij8t2UMBGqFxJvu87a
xKkHnVqM5R4+Ci+6/NxZXm8+QZQCQkWobafNHlaBfUDPs9UevEyfWBKPWPrP+IY+AU856QgHdYaD
KKu4/Ol6YHjYK7H0XcbdZxOIPsMGlWqPPb5G5MIrNunGoTXIdRVqLdyHs2n7LcjvCemsbVWKTmD1
tQpK9WtOGBf52i1rp7esrOmDWh3dVCVFZ5R/SwEuzrAjfKUpVsSB5BsSGbwxow2mdZyp1GVOTWFJ
su1ErGT8p8gcPBEilpXhGUg/i16rwQvum3HbJ/FhRA9ELgO4DIFEDNLKy1PUiO9zKSewW02AYArn
yUx+GTup2DbZ/CBOmSVFltDKNPUKGYAAhmt456zP9ClwpBTl5cKJsRT1myvJlaT2xR/Mj3bSzz5T
aSC3sjOL4/M49nuY5W6tVyh3+8VpIh4nI7gbYb7D99LSsaL9oQzybXypMxo6qdXL25hZZim3Mlne
6rPSmUD7NPmj+hIV66dKMliRBS/XCOYoNKa9rEkAmzGxr6xpYvPq/X2rgR0TqnGGSLyTQuE0i/4a
ha9/Qvy6t+L2WxoseeVzeEhL/Rk1eY0QE/XtVAXHudc+9Bz5wlhQRzMRm0kZcEmxZWoxFX/iKXMn
X+nOyeI3TeYT4uezhBvflmrCy1XS03xliA9D96YBI7crcdxpqa5DaWa6HU6SiRodZn2a/dSEILfW
wC5umtcaK6nTk8eS9z8Y6e6onSN0DBwLfR9OR1zEe11vXqOO00UmDzBjUfQysWbYAV8RyPJLKmWa
1wKzKAXhBdMdyHHG5pFulWtJoCND+AKRHswqddyyXfyYBum1D5F/yXUbEKjAiRnWEOaESaE9NMGv
aYYtQMyjZkp7PZIbTjTiKQtTKtUhuBTffV3+8VvmPBoDyGynQOlaVWpkOKEROAbolU43GhfyOr02
TV5KQiYu/hTtLLN7FMQa2jhTkWmw9mzqlLBm5JIwR6qHVjbPVT6ceM1Pcy1vKgrasYuZmgria4AL
z06sJ58I2GyePaEsL5EKg0bI2RhqYxZtP4t+1JF8vFG1A0XHHFGEF/ImE6TBhDSlIowqSwILi8LU
EbQeRZe+0H0T0oL79EsogIz5c/ujEuBgV2m1DdTkM2Hxdlol/DRxZm6RBo97w+fIz/qdVkUBoBd4
JGvSZLT3pot+2kieLlLL1T8HqNVVi0T6ZRdE9lCsM7OPaA92mKua6i0Zy8Fp2vysgHUjRqZEwZJ9
ayCYnD9YAYEmhe9p+6mHM7e6KA92MYm5IxFPjVB/J2dXwa9PwQj1GHX1oiqloS4VIJVlv974Q8q0
ps1ehLD7BAxQrgB7sscuvTq1XvVZmjpDkQtsz8NzRNok1akFvI+X20c4VzL3LCcE7LKL6W0njIbh
iQXErTyBfFzQMS9bmiCgPtZjWVyUnNkXUtzcVv3hVRytyY5Uc7u4yp18hGJInPCrWItU7GLOVdvh
vNTr5Emc5S9yPV2w5Ih5QG3SrC01qqcUcYkhJSgIJh2IZEwnveX0GdIRc4ssRm/kpyQ6qCR0D42D
e1PoDobiM24SGTMEvoXWZIQfnGj+MaDlaGWIPg1l+rJSulNiQ8uIfImr0NPQT8xT1hW/xGGLR8uc
JM/HhR4i0Wgv81vXVM26V0VYnA0tAFPeiT7EYykax1Xkk+NdSyQVIg5zm678khL9r8y1/4/MeJpK
wBcffzLoQVHT1tFX+2/wC0WXSDn7X/8ybf1fyIzTArj4H85HXVA8/JuzTP7rW//pLDO0f8C+wFRg
6rjL5N982+G7af/rf0K8/QfVn66K4l/mMQXT2T+dZYr+D41YXMUkk1GR+TYS1f7lLFP+AVEDLxhA
DU2U8IP9v3AzFEn+z+AxS1JlRbEMTZeRySvGEtf43+IwjWSsMpJr4k3EfuXpY/msmZPvIchz81Lu
rrFihNcghsqXSakntgG2mlJUbgTuLgpotLBaRgrAkOs36PSWS8pKvo5mIT+w9gC2m1Xs4HhNgrK/
6F2wDoI8vhcCTWPiFBmjdGX5qtREgwJNjsT54XcgqJBcVQRA5uU+mXGNBKTS2G0kGdfKmi0gDX52
NwAmJAHJ45PkKzeIwNO6lSV5r7FC7PW+7dbUcD5OrYrIkDGjDJua8au1KChNMkcSwOt7FWbDZh79
zOulaXgTazjHTTS+R7SdharVXExjrRcT+/JK8UdVEBr9FsH/bsyC7nkkx90OhakkAHJunxvaKzi9
2BJK5OK2Lkrhcx4wjNVSD/Qy4OQR8cN8nWBhbHuz+rAMC7RVkkC2GnERR5p5IHs3JLSGofDglkUr
nRQlerXKcHQNPVxVc9YfrOxAmNC0Bx278nmxXsS2XlFUKNvYmp8KPVNcNph6pevqt0BYXlHw68SG
VRbjOIlbKezBagnxKcNNPg838B6Wa8h3mPJOFKgZzWAJ05LagJRGf9R01gsTiCtZzPkl6MY3yAfD
OhtTjlgZWURT3RUbCws49uxmaBCz0H6iDJMu6tjfsLVKrHAxnfYsxSjEU5D1g2CmKIWSitYRpsG2
FrMlpk/eNUZk2Z1axy8+BDo1mjELmPS41EoqNqX6h/uo2iRxxshs0sVzZCEWI1nqqSFepHbZ+eED
NGdTzmTHwEy7tcoeYiFhbB7F3bjWeHOIVQg9FVTbGstkDXm0Eujhs7Hk2YTAI666TUsoGS1FKmpp
EH6KRvwsBXHaTEGlXEVhF/S+spXw1B20ziqhW5cofvxIYXqiBzsYHYgVIpLLepAIa8GPLa/VTRKD
eou9tswZjvXQmH0lfdC2TQ6QBGlTz+3eT/poE+ZduReTlOs+5IzYKLvMp9NgWLc5NeSjGY3yUVGw
hTQpCMNIje9JVOL5Q2Nq+pO5GuJpZ6p+fIkUwYFhQ5gfCEqa+zkfNhWngKxedAo5KaVi5LtBxaii
XHiSMSajVSbgAxR6kbefWTLKbwMQKnTXtphe8kmmcucld4xorrwYFjA1On1PjC+enKGFUoAvrA2Y
wBInFvtpGPNuP9bh55IctSVIBAImoIfcjNNVIdamYzKem4263kzzbYjaPfGWxsWAiuVk0vL0J1gQ
uYLWBq76vGpVVFwwCCy39NtoVeS6umqkEuoYeTj7aEhexVCtL1Yh38nE3EW+QghmYL6Egl/s0yFc
NQ0jLbggxVtWAC+sOYXnrMBH7p1XrQ2wsDaSwcgeNcyI7U4E3wtjKt7nhDisFUEJXYiOqFc6X/e6
NilXQK+hn4k9bbcpNVEuJtxoYHLsGgbQakhH+aREaExj8mY4Kz5UtapWhVnE8Fmxsz4LVuq2atQd
C5lx1FTX5taiPhNEpd2FJtY1zZpfcjx+Z0PlUC0VIjKJsd+Js/VmWgiFZ8CQNqEQ75LvM9yDiFCZ
QvG+uCsn0jq6Silpb7T5SbfG8VZGEh03o2ReMs0cE0wmxviODYwRuDlUIevOrVHLVzURzzJOnLM5
GNd5huBXFxw2zUDvT9WCpCUlgnM//eticR7FL0DKZ9fMSuYKq6JH30YsGfN+KYm2vWE0qyYzLJcG
UeRFIbkskSzEzK6ETy0uhnvsy+cCqQBNoO6oizoja4wNMF7L4qBj9cyn7hWynnGVvkUjlM8lV7+L
iVk8NZZGx9c0UOqPiMcDC4RKAM5tFUEf2dUNpIjK+Agi33pR/Mk/AXjZ1YkyrEaAPJsuFpBUxdmI
KEOQ15OoWUvW3RqCx3iZQ7N4xNqgng1FeJ5EZY/5pHsuGOHIPj1cWFQrWYr7tdhiqY2sDlsFepik
KcKDlldsHuIMfTBRp31lJm9pJN2DaBT2JizwPkmTp3r6Knv/3IWy+RwLwhudvn1ZGvEKZkHIjHdo
bDnsGDtrvLRZZrDTkmFxksNsF0xoZOhUPkDXPCadr+wJYFl3dWVt4TExaQmmximiNtpYXPGrloL0
SgSJoip/ApjCL3Ajtc0sBpfITMuFWRre4ymRgadEt1HEd5PX/J/0n+OS65KNdGUkOmp7tZHDTVTl
b4tfxRmSDMd0ggexN5Etj7MQe71fwk6pY3iFobxpZq146lJK57zJRk+XCuts4kQSJcNYGzXQIUCI
IkwfpmNwrkzPnPXBNcYMFVIuDgQXEK1TT3lwGoi3QkigP2TcmVKvy8+DVHAmjKXLDE3CqVVdu6lc
Q0AaQGFLPSG5kPI7TSb1LAvA7MIfXQ2V/IPo/gMHpfQySXuxz62XKR1uFEYfcx5itSC9z1WT5jno
rRBZoNg1B9pEbpmYH6E6DbtCGN7KZidICmKVCu4IcYjJUVal/V8bCR2kbQhexAG/KLmkP4kkJrIn
dl0rUwO00iqpK8RrapOBbaK9OMsfciVqVya90haKoXKQEwUoRMVOHap0NtUmNzd12xG5JYXFEzDE
GZAR23pHy5oh31RvUqUhVFJW4i2JVYQRJROHhNQkpxYhgD98kUad+rO/JwAp9lrJjGmEJhIhCWj4
2t7aK1Xh9XQIdo021DtDgSum4rpsTyOM/70qRbt6KoptmYCkBee+70d/Xksh8y2tKZtrY/l7iwUI
Br+CMD/JEq+pAYf1ebjTK+SwcZlBJ03T72quqAqERVQ+XGmf4NkLmvEWiN29bQTtqZZaQtJ0RBpS
JWIYC9BBFu0BOWVKnDYi3ulPLSJXyi3U0iHmszAy4+M44/5omxrHq5YEuTeJS6/GTH2P99nucUM9
BrAOa3qMCN2Z7OiJTNBgyrVflHW+CSciXninFdcM3k0rYKhVFR1cIEYO22FmFjOT7tFDMz3DA6d4
jIeDP1USx1yflLFaQwpgVmRY9XJ40LXiu6tHRFujtNZDFDCNqubbZjDriyIIr0OBHkit7q0hFHci
zJYygrYOGW/SjWhRaS2CmFwRw5e/AXoGshCMwnyRtOTLiCk7VLmh31EaR1B90aqEaeCFc8UQ0HrP
NWZ26nAmEe1DUzG/4lsWzarBWRA3V/LPgWW1xh7v3JrOoARwn9Famu/TfvphJBginAwMMjVmNgUj
UlCm0fSIc4jbLea6Dhw99mHUvW0dt5eMUmtUyaYI4u5CzZodMl5FRzfG2VbVIN2E8Mzg4CLx7RXA
t5BqXjK88GhfZ3GTFYwYZSPBrtmL7T5h7oaUOoJhXgSbyZyeVboZniL7T4bAWKFdsji1eDiH1G5o
wWfGwUTrzi33fMsj0mXhKe52sm/Wb0ZV8hNWZR9X51IlTSsYrpYcVVtgz9hxi42YqP7KkiZxp4H2
XirsKqahRSEzA/EuczoQPUHfavkSqhZGB1DFtBHZO8v5ltBjEKNwOhbRkpEzjpeCQOJOiaQtrXRl
K4wMz3RUHIpAEV4PNBX7JhHXYZr/yXO2XMj30YGA3BTzMsPLsDVwe5p9x26nzx6nLtQZAj2CKhTI
2jLnwomXHaVJ+tesjtXtbzHE42XyOZpu35Z3EshgBfodjXcG7D6t/YORDDh803JJWSnvxuiTZyMR
W1iF8BsYtR/5/C7VTaasCUJAIZHpwmlz7Ur08u1cZRb9W5QNxoD1OQyYjOvLWLqNrb04ZI+4QJpQ
C3l6qLq42va5mK8MIUoO2pC7NC+WEIKpdE29mkCmW8qmG+lz6gsCsUJzEI2pdq8XFYteTJaLY6x0
NZzvgBGK4aZYk3SqSWD+/WTUmyEPC0pbVgIW8AV3tLTsFlgM/AuW41AX221B2JMz9WVHun1sMVLG
5RHJVUpVyYxDofDtImpqoVYWwHOxwUCJhFVQIy9UsGMwTMgtBjX8ZJyqiM3MyYS/3T16mQpL4xxg
65roEs79Y5iluWos9tS0Tb5UWeSGVMqeEXzJrZKEgpMTX+IEjTKvhrmG8myZQE/SBKMiEZt0mrdy
wIyBfoR8Kkopnm3YYJCSBZlLIJQrzJvxW5xg7oHZS49sWQZ469wmfYl1PObNLGtMUM16C0US1Q+d
pLYYhg1dIBWeYHCyhjx/om+E4oMKuOitTUDBuJJH1np/YrSnjuM9E3UmIa1IMDGJVxyu2OmIGl7R
p8ckQDrv3CSYb5K6WGuGTnynNZor417qOArkcmYVTbqMDRwZXK/7tWcIoN/SeHq1YkLX/dYAKN74
w4qcEvlcIzOXBqXfZUlyLKfyNQrRXqRLBoaZK0xj8+m9yfrZ6Ynb3seFr6/NZkRNM6MBqaLkrWMY
irAPRUzSzfTCTLrDMlHa2sAMG6q+saYjGezUEembTLSrVGl/JLPu3dHPfacIQE7mUSpsxgAKY1w1
ymrqi4Q3CZcDB+7InBKHXuUdejiveC/9FNQvbh9jfw2D/mvSSt5ugie0SjUPLYdPJySRe2VllUk0
VmQdRBKJvChD9TVMQrCuKwYjZZID1kiASxdhpqwn2WwQgpqbpkEMqEpWCDRPNDZ0zCnsJP2YSFFx
FFRlpxtUK2rki2tJ7UjTabSvSAFfAVTSJf4coprf4j3w4OQHXpiw3bes2/R6qw9dm76aedty7tzM
zYhoGHoPSTe5hTZQ2JagPjc1sd6rzlDGmySPOu/hgj8pkbXQ66D7iTIll2cAV37/4OTKF0Ao3c1m
+2oavb4tZa291MWFfHCPXbw9++xHnkorZ1WVvC40rbwOnticWsRR9wZKa+5FTWvTtVgnELMChMJR
M3+b8SytxoocRZLRnZx8sEMqC9KTjheXd2RO4cWUFZYjZrHQ4m6hX28VTW7PaWqS1tkGoaebyQqg
Iwqm/DQC8zvIA7nJAGLgcxg5s1rJaFCxTnPjkv6BMbzJEC+RjOUJKtnrSQN6YtJy6SS25VqAL9Bm
of8SSo3XiWWyDmILHKdCtVPkDRqa+TBbmRcBXThxImi9zsKCXqaB6JrRXGJ1NIn0U2TRkZYtcKxl
8eBb8bNet+OhlNjnpmQzT/VlYgK3h84CXcAnXRgIWKO0jhFa2pFzhxe3uXlpYV6UqbD0c16SkaJL
hLy7xTZfUBNlLKohsnIrTqpX+CWlhGyU7ZJcel/raGbDeImI19oYHDOzPBy2wmxepayRLoX56JuO
A+tQXEopW0tNa7nFnJFXznawlRQCNToU4nMubKZ8GhwwoeM6AQ8BJUCgHz1E20k6dhyHkQMOb2kr
NC8V/nggpJ+tIER3NY3e/LjP9mQePX53LFzYEEtzg4ldhehnxoJCI2aW9Bp1E+uLUivHRGaAEnZt
77HIyVuWFUr2qxK06UuoEBg8GSvSHnhu9cToJwAGG/XyeRARYBaNH3j/m70zWY4bSbf0q7T1HmWA
uwMOLHoT80AygsFZG5gkSpjnGU/fH5h5780arKofoDcsqYxMkUGE+z+c852Ch7zdDWaID7ZoDq5n
Wc8zgmQaEfPgLe4r7uoHsfy0o4FhYc5VdCQKo91LDLQQqvd6pN4LBigOg492XQWUc6B0mTVZ6Lhm
SOpp6hxMtpa3kRJQTLfM7sqP2Cg2LjBFhhRJsHOZ+YMYhGSTx79jVZv3NpAoOwsr5OuCHaMFT8Eb
BUOMxgwfnK3yOvdYjRi3FwYX0P4sHIxjE83JORqXlXritTt2LPo+LwrjULndU+ENfP91Yh77rD6w
WlkyAzyfIWJcbNQURvcwJAV+LryUwYSbxxuV+rHghCp1LO2hebfYgSmLqSbU9fmiENMc0tinxEdd
6haGd28Wny5olnGspnXdQDaHHvMBExGTAfMZIpgYBQTcbtcms24mi2W0b3QzVDbDtfrmqrnYDbKu
NjVWauX75ABnhn0LQ4SHjfkW9q38BubV943uHEn7xFLMPzpCB+fYTU/8MMNl2XQwyK33ConGIY04
57nFjY0BBvCcZ+ajEYMlKCPdPwxWf4xTBN2JdPEJdxUoIiS0jV0SjuzzzBbLsFYOzY3tE8NMt4d/
nod6O8cofEnk4bAw89cmeRydaWaU4vwkpA+hv6HzCwQVppHDM6gOjazuGDBDvwPajD0EaZLdjAgo
nYnWZsnhmB0UVn02sttxXZ95Y8cUK9f8I3HanUbfQHU6JMgxAxTwEfSkFTn1wS5PfHdd9gTVirYJ
dnbZ46JbJhY94X4Il5A1GlEBXSqd2m0fGNmuqmvWY+Sk74E1EX/KrBxoxrUwplsh6cZTRz1An+lf
J49Kmfv5YVDuz94uvKcktrynUjEhGJlNuOo6OAYAFwu9CiPneNdkztHoIAMbrl89hYtglOLufgiS
tyal7eW4xBvGnIF4JXcNaSsh/nnMjiRxVIz1kWsUkzzkCdJMFgSnyZrgP0ngJFEFg3MQH2C2mRd2
zha8WfQGau7gJvVrZf/s+3lYJhzupjfN307ixYwsGX+4BJjk4egdtZNUp6KsHhxnoLBt8vQxHosn
Z271nuprPKaTeqDUCY6BiaDMC0PyiPuiARVkYGwoBBPXSjhHQrM8VtHWyQ4KGJVeTUB6HxNygd/G
1Tn1EXdFLNhFNHnzo2dzjRTD4M6ZrOuYwb+HSvvdNQT8lwSqGeR6bpyJcpgj+QuL0I4aL1kt0JFx
HzkOQ4VAD3uifx+0WTWLhQQGiVw1MWPjBMDRLImA8jADLR/MzzFiNLhg9wUgllMb2U8mI5Rd6/vf
kBcgICw4JpFNwHAoUdzUTFwNPsnIY/PkkpswZa65rquBPFwoKFQgckeuX3fSjYIN25E82zQGglZS
u5yW60s3XbgiXwhlS+xR+TvdpQuoqsfQ3dnQihgbEVglyXjrAsRrY8t0m5eN2S0+el2HV9qKTV2R
0iUz9QB4C2JW7Dw0ZIYjXa0eFQzvM40dVpAsKLZf32fSOzM/r02PnbbIeyWvv1e8gKy5j1VgrUdy
gNOewGxKag7XAuQCbJ9iE5iI9H62HNp/AA/iaR722ZQcq2puyGbgQ0C5nhQQW6eK4eAw4LsgAQT2
tr9DCfhW1OlnWRRL0HFwly2BBwS6dydpp781ihrYNAQNM2jWzGlIDA7bBNfFhEh5rH5iYeIWJTjP
SAjD9T5m//2LCyFmrYCW+UgLNHbC5UOQTOj4QwDwpDmXJ9NwiZbPxm4DuZZTcfnAyBcwFvuXjeFN
GElt8pz9rr/7wj5MoxhwNQw/2tAjWEwkT6QkW2vKvWY1TcteQhVHZbprhDsDTUNPR2hZ/Kbz5JZP
oBGdKLc3DTJ6p3NOTAeLHQANmPVZdje5o0T+uJYjSA3skwlN1moUybCNiHbYGbn3g1yZz0LB+ij1
8xynv1BIgmeEh1bNLDK4JR2eFSw4YXOyZBDuRGi++qbuTwLqzGrqSTIH67hCsUcVmCIpNK7N6Fow
s9CEugK9W5gZp8kcieQJUNxXE7+IKn8xJelwnWliunEU7MLxypPLFVjAFFhoIw451jvV+OdiQIhi
xeW8Zz7BwxMEr73qxUsxY0IOE32wOQSOwLqxbJaFv5vL6YXlu9x87UjmpqjPMl/+rYc7K0JhYrhd
8uEW7SY2qD5s3Rin0rKfQ2MUgB60PJn59CqG0dmaUWusRtdWrDGCPWJBzuwuUO+TI0K6x1Ng4QyR
CVNuJlYg90rWJ/QyjrtWodfyEJTB1iIgdtsVAaJH5vRRV5G1wYepKWuQWubtj+dSEMQBaMpbIjFf
VNTf15N+zrxP/GA1Pm9jgldL9t537UHDqmuP6NYcp3IGV3fukt+jCcbTayfsGwh9DdIbVgJVBGNh
Y9U0sGhRGbbsdZQ8lLkWJ4MvDkW+DBz5HTt5q5fLeC2jgqKIhxIDJDPEndPRt/+kTAF8CkuxsTaR
ocgDUzcmjuu0S8kgUd53V5TfzKjnzQucMaEAdp7G5joH4zflYdwwdEmDM/TvRl6+NT/d8CGzlqg9
/85s4gD31tJUi5fabJ4UiHVjYCwz9bfSxZouxk3IlUBsc8jT3W1MC4l9lXmQmcOtb7gvIZ960nAv
BxknB9sj3HJEWnsYZgO5z0NQVfLIdqM7ZaHgJXZyIlxIpkf6TsU7MyGrqn2INW5kyQxdKkLGfze0
tIOVRR6TPRWPbjJaa8EmCeSDyDxifAjNypJdOJPMNCTI9osouCWiYhqRWx3qmATUO6J/rvApIpwa
m1DJqhVhKNpvUMObUPasjmfPXEYapDPjBCgnJ0PUMX7GNgvA/FCG7cata0YGRs5PH2JMniTk+Vkd
wtr29gENkeXg65IYWCEvqoO1nD3pkq5ixurUVeXIFI20ZG0QASswwsRefugH7u2ygmvCs/ZJ+C7y
qa+YGBRfNPmMvpgPkBIX01R63n3k6HcK4oAIoOriLlkwHcGlVNi2dQjqwNxHloS44E8fbCZoMWIX
j+4EAsLyzfjMDgVuSYEUh3gydfLKKtvN0I7JmwDHmVnM8DoTN0JBvk3on0gFC3ajVkDQxvEts7x+
J93ptVy+zA8aLryK305jPFIhYPFJ/Yu5GASX6+7rQ7mc7aSE59vYdq+VGZ5HEfLzLRE0X9icRqZP
FRLQXeCjDCyLEIs+Pn7OuopeRdAXpv2pYEO9fLeVz+seBjNvbSK1UC1U68yn6IOH+2Ca/Ce84FSq
7lK26MudhDd6Ukzf3QHnQMQerSVm6I9bevnOv/40pN/7yBe4DEe8WoXxzgKzWCMvfx0fZZ4SwEEA
YtlUOyCzSzYIzL7AJUA7J4MT5GcJHwME7Y37atjWbXXzCgy2NKXzyTY7lgAWWdlzpu898NTrPu7f
hM6+d4EzrqNpmNdGSvmL4kvRIcsf3lKdALWVHM8yZ6nmkjZLXrd7SgqLGAeEoscaZJkSltx31vBq
29wZHOdQSv2EebyXYM1LFXkg5WIQdwlYstOF7e35XF0p4Wih0Xun1BK/K2Uflc0cc5zl/uveZoDV
IUj+Lk3jWUUj2EqeFPTA5yBwDpWlbg06nL1u0C+WbTIzLWOLoPvp0jXpuPfj3Wg6LCdLZ69k9Tr1
ccDjXT8k7XiWTIQwUYbbSdbqJmvsORBDOYqd8Y7fZIsQYHgO+uFCZftIt4ZZzq7rbeY5xlpF0C4s
Dgh65Y1n4pvTM9Ya3klVV+ID6qf7QZWH9i0xO3Gcm0mv84FAPSfo860yfzVDRfVUkAzMSefvo55h
3uDDSqIFxBTc1BcmojWpfZzJ7sEX6HC9FFff0I37NEVuqpfBnNRFsEueq9iApxOGj5wTCKVTxhg2
m22XyXaJwjqzgubY1SDaG1y0RHe52GSK7FpkJuhXfKK1JETNTpr0AI1Tr5nYKXCZxq7LbJPEyWaX
B8gvjcz9iFKXSDyLIkaDhmElcq4jl2kCipsuGi5tgAiAwiStu+8AxH6Y/IpXjguxx7a6Btw5++eh
r77ljviGjyWVrX02S8CmZvwjt5CwFFOLWsA1BgAR+Kto2PFI0lmv8zRcG/2tEMORjsfillzFnolp
K5JYKNnWbLxkNLgMNFnks3xFyrrAWD5Nyzg0lvCPskQLU5FU6Fn2NY558Vqd1FjtdLwKqvhZs7A9
NFN3SHrfwhPyyy9Q0YUqONr0kuvawffnFb8RD6bvHm7EsiHIsgmTb96+8lL8H1SQB7LbQUZJ+xch
pPi1m0avoCIwvffPEXCulTOPLlCyEimrVWz5AYKd6TAgIyJtxXAZ/z4R3ehwNZJFAIsrXzmvPARw
VhkIhU2JWnwRBgSYKZfNPLmel2hIg4Nob2aPdMeocyANEQWeCnhTrXMT0yQF67JO+Um8p7cx+cuA
b3uOgmkPgJID1+8YNZq1Q/4CrgSCxzzbGdgQWWDvAXQzaXqqa9x/SLCmNUqG5qGL+2ugm12J5Tjz
rE/G9/bV7TR+K8IgZqvd9EFpkIzCuK4jC4mV2sWiwbYzx9kQBrPngIoPblHaa1rp96w7lqn56ddY
3gI5xvvI89AkmUW59wG++QyGOK2oUnArpQuhNcRnp/utnqfzOOJaURofck2+8ahQbUmFbIwMdtBe
fo6fAf9ca+v2IKT+1d/P2zFi/ldnhBxPSmE4dpAfE387bk0WaDs/Vt9E/Sy1hKczoFGIgNUu+yuU
P6g/tmbj4LJjyFVIZC5J/oi4wt3phOiFcSGQZS6+aYPrCEmoUHRQ5CCv2crQxncsHdtpYN+IQT3J
FXb9pVtDoVNE+1inwRlU7rsmgTFzFmiTs9IVSdXU1CFdhyBUUXJoGIplU5NkP8DpTkCA+MbsEmdW
NU13IgcaEDUVVqsQOwTz4Mo8k4eAUTgkp7WsrPNU2GtZGfR3xMmuKoMimWtOI5lBDoZ9HZkteZsd
qOPqRpfHJW2mkNWjeWupaZNG3XRUKTqgGl+QjSUmzIZ8Hc3ZY8aggKCR/oeu7ae5rWHuEX5elvHR
vziuzBiasjZi7oiwHvQDAa+uGutT0eAFAed5aLscI08qdmRCsz3ENpAq2ezGhNcusIabUcNuDnk6
ysQ+sRhN15WPzV6BPvXJDSGeFK+nwEgQaDHBFLN+svqFd0QKLOmcGYMYMV7NGILFeKPDqcm2xc7o
C6wv7vytivp+VfhVy9BrfHeK+8BravY36kc6SCTFgzZ3XcT7PCv6D8Q/2CJaMr3j1DuzCDb2KVnR
Ll+yS90RnBj+6iIakSEt/5XBMdWuIlKoQsS9Jl9VMwo6xtIo8czn1ziFu8r+xtkof/pdmOF4kLlz
T7AatvmOdQS9KtjAkIs3gTUugvCS4DTy/VYdOuR5WdrfBTlUAKn6apXztJYVACHTKFg0s7fYBNDg
agYpEJWzbWAEH7V4zNt8fimzPYkxWzVQWg9CYJmMi3LdaO4iOzOZ9erBBPTq3aEbk8SX1eM2mwUO
bOc9J5dlTQwMQpfxKcjgAZo2uOuxAZxmZsvTQEhfGKWCwFKUdkM7b00zfu4c/J+sjzLVMl9BJupa
Rch77iVFh7hDokGbzvOBiEw2jzJ0wzNrqvsB4SHadyfaecI6u47/FnpIozvwLXEwRqRm1Kcks8PD
MsVvGwdhTAeuI6b+J1NlM1tsjLJpwHGvwmSLLutalenF12Ozs+BDr11V+4j7KmNXZdEpq4eQwMvp
I34YO/VTprxdpzJ/KVsSas3e+xYpT+xCD+timE7I4KxlDJmd05nWIu9Js17UYP2qpXk7BZL88Orc
soqPBPeyxyqMej569W0npvCAVZsGzDlNuz0N+fJOHKmhOfuwMn4lU1Zm17dnnCGuJhAWI155+gpH
/Prwx181jRMJ03BOIryPcKgThhyQxbIMKKhcZgpfH6z//tP/6/+XQbdctTSes5cqmKkMbv2FY9nH
EMzNkT6T/Elr59buk0lLmBT+hNoITEOdDKT2gvz++lP433/6+uu/+v++PuV/vuJffYpS4EaZ9nSb
RlmEE0TYu+OmDi+hF7vbwJoBuhQtyrzJnzdGw3iGOL9tHtYvalCfQRfUGAmiYes7iV6pyj3nLiiv
0jHznUKOTKiT+lQ9MtNWYv4FuB5b5ckVPQNBOEs+5oB1OvQQLkmj54gVu3GiJum8cLwMQItaWP2b
3CYXCkUpm0rGHDar2pXqojO+yNUUojtGxwKkGgJB7X/7ZiWWB9v9N2cmJnyTYw4Wv711qnZvLw4N
YX0PYklCt98AnIc+YgDdw29AMDo9IcN361T44sPl6Dj6ziYf5bdS+NcpANmkaeGXJbbRDT9E6Vhn
HxKr1bIEdTRzISyQvDyX2oslM0OJ+LFHUUS8yEosFaXjG69d9ttsvOxpsD5aa/rFcDWEceS/BBUU
+UROe9m05akgxw/rNLoavDFqXYNRKzscJgOd/TAWn/MU31O7cA2azSt6aObSM0fB5KYPlAtbl46I
4AdN/JvV3TIfHJJxQ0UksUDZL0Pt7OnSIz7DJMdARD8bBhSYL6JxN3p9dhA1ZB4Dj2g7DIRGdVG7
pl++yDn7cLvhacwoHExcnrwVvBRNj2LYEgRnN+zkPpoBXUhZ2Scyre2TKtzn1LAwni8d3Qi+exkX
jRs9Tu5urOuHtOuMU+Xpbu13gCL89rOyeeO2ZC6fi0Yap2KElzyRXF2sKnLPzsV4EeyqVxyaXQ3Q
UgAXyZJwNRUAcMIxe5yn7in0XOAxqeg3dY9J27Dg9jgZKDB3yir477k6xqxbEhI+qsFL9wmnIN8d
s/Qsm/ZeDQXE88SR8LP0PHmAnZNsOKilx+uLkoClvl1SkNBKeCQ7r6wgE2el5zcaxdXcehYR2kN4
KP36VBItks+jdfj6+a36IsGLb8zRfGBbfhLz5NB5Z286Sa72KK8xFrswfIUhnJxdEwI1/iygIZF9
60jOWhNH+P3rP+Rhk3H4mYyBkXMIJq5lZtCHtXNAt7FAMZnFetrCpzsRJtwaYp+N3nCowr4/EHu0
l7Y5sbQi/j0rzgkYd5k+xDDui6zj3+2Z6U8rHWhnbdj+SVcGDw71MBpXuv/E21HkfdQhvaCC15O5
A7EIJeVbmmDDiu5d23prR0DKJMZ/b0oLR4+zb1P9Mefp+1j3aBrH4qAH/0P6IbHgVgxhE3OXOYMG
6cKMroaVmZIKyXNaMSry362qM3daEnBVRdNHUmL7KRPmUT0G8K0f+/xizdB8Kuzql0lGTB0m8a1D
yLAyK2dNptR+SFR0y0M2W92cvhJqCjgipV6nfdhqNlKspt34kiXxwTT8cGcUKryPW8cjSILsTg8Y
cTkQ4z2SedVFNRvHGiIFRgc03uHF6izame+OSCE0zt9z9EVTpW8jo5yAjWOJqGNHasdjunRRg8ZI
JmZ0Cy6bB/aOIEDS4RlwNhzPLtZkWLJ1KErvR4z7ADVXh/vSTaeTWB6/1mZU7zW87EGO25/18jkU
UBdgkKu1SUWKo09Hez9vHsLAYW9Vxm9xWcqVN8Q5XF4m+aRPc4tlUzBz+mE0I2kMqEqADrhz2DoQ
7ZViXlnPk+fR0mAGNdHMsNuBqOpF40l24/DHB6/EajsI5gYY2++Juuj3JIzAhkIUhKEuT+f45LcC
16pZPvYWhuplofH1oQOQz8zEAIfg+q9jMjorfAfgn+yo28p+/MzMArKjh9S56uYzJVORLDdIQraX
gEa5pJXinIBhtsyenM5k7LR8mIueEWHLZrFbKNiWiF7nks/NGjjOsSO6s8iXpqf+FFGSM1zla1AA
0FgtZ5pjit8kaLbrAca+qsHd8Wgc8PWy8+zrexd900dZssErEZrl/vhWLxvswiXTxxyST+RS4bF3
S/PSN6jfdacYBkbGK3rFbPajKyLjdj0a8EJMnYDua5yGW3NkD2DicStdACGM48LzbPyemNfTSaiz
00TOxWtZaeezVf9yyy22UhsughqABQn5PnQsik0TMZY9uNElUdUd8/N0jyIjpy7r7jO+e8yoxc3X
9o+xkU8kGc0fRlGcPT2MvzIZ3XtX8hTDjxqr3WY2CEFFDoA62Y3x6QfFqwgnSA2kBPYxE/wJy8Ac
skT1RBm9i877kINdf07NmyarIM0JVmiVQ7c02MRayd++RowaF4Gxims33vq9oDfMEWxJvCggNAPC
XCL/VzIrdNTtvA4nZIBBMee4iJGI1tbsPelFAu4VtfvNgk9RNnDF7JtTRd3GroPk2Lgu+efVCzMq
Flfp4hbI5h3KuO92fFVjFD7nNTwYJ7I3EUt93hmcbLqKv4u0Ds62j5qybWW3o8ouj3aAqCQpiqcC
jVxJGiv64sakna1uA7JRwpr7nxjiCUVg3/tcAhGJqWxXdn5zyEe58615W01Wfoojy0crgLBrqsoA
B4yFKYrfoxPq8hi4zGDF9MuT6R1RgcShD+q3qMKjWyP5pnl3YBryQnmdtC+da1lHjsJur1BYPOH5
os/F0/TLDg4WTtLDTIW70cHcnYPQxjHTWdfaRqo91qwVtePcia7YT8VQ3fehnK/kM4T7RISMgBm3
3buO+dgil0a+3OT3oAvYrsYMU/vadDnTO+ujEXO0ixKhT3pZU3x9yOgJT8nbELblfZ7E5X1WR87W
LZmu/vFXBvn7plUTiMD4ntCh4eq24XuIcZ0ujQ1PV4ob4c72hojQhWIRldvUqBabCIbdJGzXvmFr
zrsx2dpjW68T32kBSzbvWs/JXWAvr3nJ5EYllrqrEuPF7gRAtQlNZBv+Jih2uSKnV9ZBOK5n7JzE
UncI4Ot157NuomSFkFsmiFxTmOmh7T8AtNzJFF5IOCVX92lwEiREdp6v3aJDIOGN6bqG6tMMyDEx
b1ASC8UsqcQ0U3AYH4wsd7eub6R/pKj/EQ3+Zzjd/8K8Bxk+b5v/87/tJUmbaVtQ5MdP/sqGRhHo
7Qpsg0JjHsS2+FfDYBf6KXGuUXwgpRYTz9yI+741T5FovUderl3HbIpEZJm3K+Y2W0dNDbc4m/85
x5RCKYWYPZ2iFEVL/No3LgVulopTlESwAQc7y9aukyWroZR/WqFkGop1UcM1DcoGKE4UnyZKeBQD
qfPcEkiN96OzzjJBh19YAhyVZc5b5knhQZT+R5rL4b7xqvgoOnkp8c/e/88Hd8llJeHrObAq9lqK
OqlHAWdOGqDP3DWQi03r1mnP/w8vo/qHwPLlZXSltfyPdiUv5ZL49xff5RBiiJhFGxzaQX+WfWB9
kLXbQ8CO4b8mkNUD3Ufv83s5NWh+dCoJoxnlDbUj0NQ0LYDxpPLG/rW5aDXv0CxgYFEZ9heG3U+8
cTHjdPrZnBrjmHj1Cn1JcB2TGMt4lDbbwnF+pmQsnxAHh48CGyKSi/AbSRxoisY5e8VjnG9UAdmM
I1qvkX/6D9rqju5IFBeS0Gsr8Omppjq27J2pzxrrFVREs/qLrfZfPG4S2+0/Pm6edCkBBcZzcugW
/+pfXqdcdj5ZJPDZOoEnP8/6reM3+3Io+HFjMVFKklOE4qg99yZS1rDfxTwD+0F2oGvV9ODnnnkX
sqHQU1ofvgxssd1CgQlsb5uxb1x/2mUWXNwt+IbpBSLAw2hmI/RttIyGn32Q8Nc/GYM6o+H59z8b
/+6//OEcfkAHuTDBxf/ww024WPN+RvbupOkReSnj0x0co+hbWDZYIIOi4q3EL4LtldrJqhmBg0WA
ZyrQPX1BEVyn5UHFNvGvLstW9qf9CsuU+VJ7NrDlOmPUzWNFqFaBeIWN7SWQOv3Ln8AVPRAh3D5M
HSg7QyTtz54j0jGn/I1snXrn7hH/jCdcudbDXDT5JghM/eHDPM0U27h8NF/NNv6IRB+9UN0QTYkD
5qB0J24pQvAVWiSEmAOkDvK935j6OE9YJSCjxQTw1vQc66LwSA5kb3KYUufoyA3vHOsswitZu0Sz
BJb7xKV3QloO+bpKw7vSc8IHmlkOBB8vZR2P/rmp8re+cfpfPcsuX7Xfim5aeNJIQYV9a3t0DIm2
gYvZrXoiBpfxdDbmJ5eGemNYGEmzCjmf7nrnvRqLi1XP9i+O1gPTTx8OxoihNvIhXndu8Bz7xDB2
lu08YLPDcWFkB0yXEfcEM8hwx71d72b4g+2wIwqw+cD2hnC8OfLexb87eO2diHG5KGi5cqjL91w7
3spDpIAWS53i0M4Oraynvd0ixexjoVFWtXKbUmaEfmF9/PunUP7zSWRrbdlaEiNkausf32EseCJD
4sk9eAxMDybSZclo8173b2kvrpEm2EQFYG0YJopzaiVkq0WwSJHQ0/G7Q7utl51jZIofmc2cV7G7
22uTPbk52Wx6pwlcLPYO0eAU6BZV/dy6K03kKLEMzCCb2t3KwmN+74cfCNsQbTAdXatsvjdbPjN1
B/uQsav8Dz/2ck/9/T2GmgLXmyMJLLRM6x8OFsOujLkTOjxAj7lEySQuYgJi66RG9BDY3TnLRXbI
gxz2qodMvje7ZzqaizEAqp7qprs2Co9lrwGyTnZwb/ipswwrwdrOeJbLHvV3kPUoBxch5Dx+t3D/
raSBAzCI4xfeRCXJBSszqZsHR4YnUdgHxtEg8kef/bSu7E0qMhjK9r5h/7WZWWf9h5fAcv75Vw+R
QBGpit+D6aMFZ+Cvh6vuzRJHcLUg2Mr+MqWBe9/Vkn2ZeHd02z4SexeeqiD6qRXaDRWVb0NEyD3J
bjvC5xjIZV75kSaXtreeUtBn9zoT8jnTgVpVQIhcLpGzXdX9mxd9+MgUrv3Q/6hG0zyIasLnZijz
VQKhR5HCO62J8atMxaWVwKZ91thhkb7mLN4uc1S/GUELwcRP4hNcoe7J0yffz8vnjonQpsrG8tB1
xTUtzeFSs0K+G4Ppm2s2PTLTbNeUE+pw23ltpti+tEKpC+fle6oic+MIIO59G7U39EPyDtbAg6g6
m9Ywwx4yGPcdriJIxMreRsRCXxpWNZt2EiTVoi3hzD42KS1/b47EPk3VfCtt6+Z2ZXHuqvomZeve
kRuGZphmsPRmFMfoJffsWs9GUeI5afNo73Y2borZ3Xezd27NilXBYALam9xH2+qSveEAEgnbQG0H
A0EqNsWgVCjQdeneCbsxEC0hfxmRlu2Yf3zqySO9uwTejAUsJ+yGpJU0sy5MHNI9IWzwEl2UxA3o
lG1E+741SbPfjK5GfGcZyS4SSX41o+6A5BT5XkRf7s8Mu20LQuBMcNsZTXezcgyG5nbokgZEMNde
tQlHwSvFFfVfykTPCDE+Nz9sq2TyNU9Iueb+w9Sy2c8hIhSckdR+HQbHMoek0Mf0DfUc/q5ScUW3
eW8h2boMGcNRhcPURZizqmi7rnXaeVtH23I7TgxcoslKWK3naAE1aospMp/xmRePaTgSH+XwlaHv
UKvP7itKsZXU9H0oTJ27rJtY8JS+8fLvTxZLeP98tGihlWO5ylKOp/6hRA4tg8FQr40929RxvZgI
L6n2/TWKbnA9s/rsaaJveRkTUkye+7bUisy7kEieXAfQExjcGTFcicLzxmtjiPDYeVxrWeg9254b
HWqQBbteD9ZBSuetzU2y1CdojYXdXNrJQLpX9cCTwrQl+Ncgqc8taPCuI3mE12Xd90hBirfCgkkZ
5ah+fZbzrinivdu3ZIW0PV8XME4ZdZ5yC8nk3gHAs+7todsMWKXvya5lbV5YQMq84jtrcybVQOi7
MCxR9/M8RralH0RKeLN0IljXQw3rysK6nU3tWzYIfR2SaCtxmy0+vV0WnjKja37qqQF0hPrWMq5C
/GB80R+Mgm15Ee9miogHTYXLTTIMB+Ah6E+ceDNwIG+Hnn8lEAD6zMyfD9IJrm0eI7mhBWM1Nx3h
XtibLx+8rc/SYayX+uV8AEgE4N0ZvFdstPfkuECnUI85xKQThbc8hbaHHbDV1QH7fIgzwZNbhQ17
NVe5vCQ5pTnCpDt0mGvLKCk2MHrVKcqYAWvSGaqXCRvYXURtixICcTV6F/s5xnnD5MvNNr2PFjMm
c/TguUn1EKEHmcFWbFWAGQ+VZBzE2U8vQRjggUeyal+chcar+PXE/n/Mz3/A/NB+ufovb+5/wvwc
i+Hv4D5/fsGfcB/P/BtlEz2wq6Tmav0T7OM5f3OUcCxsC5aneea4Vf8rMl7+zTY5FrRisevwdXR9
f4J9lPk3pu28FbHzuMga+ar/og/92Sb9u8h4C5fB3x9CpgcIhOpGSOWZQksp//5ux2rUcpwg3Klk
8jaijG1rDCnNYojkGF2bfvzqUvHcuUZzh+ukOYelDYJ+Et+NWKJAqKZ075fsyOO5vyvdbyG4rqNE
Op1EL0gBVvAxf5NhFx2myfsc9bcWFTxSb4J2ph6VYRKJZ0kfPpauPJdmfRf1SG274cWvzeSImKje
dUP6TEkqHydNVFYD2qykWIqCKEKBagxEgPveKRncJ1W6gF6X2ioh9YhVx11QgzWu+/GIP485yZKP
a1P174Ia/E2BRqW0dHTME6QdeHfYJMfmpQAMA0qe4zYO5gdbW5vYAVPrl0o+VrnzSzspXP6w/xVh
WdvOtX0Xee14VC5suJERuU6xT0kfQ4MqpHFWaI8Yd34MsFYeog6wGQm7a3vwmXdb4/9l70y23Ea2
LPsr+QOIZQDM0EzZd06nt5JrgiWX3NH3Pb6+NqAXEYpXmVmV8xwEgqToJEgCMLN7z9nnJeaEL0x5
Z8g2fTddi/5ReKCSOD7QaxFHvW2Ojonowk7jCYoNF18ALie9QXXhdwScVMo+OnSwNwnRtyu9uO+n
bQbxZV26Q7jpSOswRxWeq8KeEC4YxiovxukM4OIgk+PYINEscbMNCjMEA7wZ0h2KixCqwvjOosi4
jC1zBLuP55zh7Cq7Vt8PyC2GClBJVb+MBrXv1iOYNwlga3vqZ5nBhKkTqz55RYRX0sD74nZ2uh/7
2Drm8Q0lhnFqLbMnHPCxTXUgwcifLAh1Ou2MfRJy4Q22htHBRBtAGEAfQHsq5adpArr0+uacadUl
GjT3AtxxZ73GTebvJ3e4SwYSkaYkeJc9+ifcdSfZxQYzNHVFOQ+ySIXDIcw/MHuRYYEFZBcPpD6I
qH3L7J7EmwmGIj37jZ556ogG4tyXEAVq20+2kYmcCqYwge6qNnchQ0jX2T+zXNGLkcx8hO/91K0Q
ZW1MLHDsO1hRwxFCu04nstDsB5VRAe96oP7UFGiUW903gsyHQyKbu9ifcsCntLTyvjmmWn5Uto+a
xLC2dMacPPe+5OM9HAT/wYoOJgkWekA0cswBtkf3uFGF81Vp5nQecVniXvGOqVE8VFVn3nXQUS+R
/klrICHCtvW2Kgswf8C72eBeYXIoq7Ol94BXKzFAmRdnfO2osFx0dA0GnNaiIS5jS64DO7Wg3v/Q
hrra03N980cEDjZdoI1RsTYhAMHA/XQVhnepIFQSD1N6HHXjm+mk+Igbvac3pzFZkzanNqjIOSYy
EBDHxabt5FOWyOwu1VMwMhays8y1dlYhITaMWQyEBomH7nsEwhLi1oy1OlCgQfmbvGfUSffIyvGw
0/Ejyyn+2iRoSvB++YMi3uBbmITurqYA5cLkrXouXPo4WgzPYmU44VnV6PtKj6Mmyr7pkwoPyGBA
56aQTQwjQetbPyTG9Ck9sXFinIshDP7Z8Bwq8eFY/tHKNbU2PDLmgT4cBkZj9puVXWwfizwkyqas
iVfJTGbgNDEmyAZ5Pw6U3upg34RvAzD9mArvFpMzP+DkbAcRvLBIIhZwbAhVSfJ+lTREw1esUdaP
VU50Bd7neKOsIb5qj3TiSWLMwiN9tXtZ992uxaXWBcG0TvQIyYKFsVK1+F7GGA1qDY193SQUga3o
Boaj27pJXGxhNeyzhhSymd+P7cs5RPLecivoHDG5YV3uCwrRMVoVLdi55QQmNP1a4DREMwbsJY1o
r4thNotPF/huiAvyadpq409FW28zIBNeGb6P4Af4wmhV36yB40cOfMqyIcesnuwv6Qc9X3rbM8Ch
Ii0xFhTrsBdc3BAmTxtmP+hnXgTht9e4Bc3b6I22ER1rZq89hgG7nCNWX2ExIYY9pSZSGqrYtdrH
hL93F87NjHwQBF/1FHoQKo+DS3s4NP1XxtxdA+hzqlzSGhu92kSo6KA3cU3K0ndpaS+a8M56z2LM
V9TmfYMMI637Ug6YEoS7BrLonZJKt0GPGOcgqf0nN+0eyy5Tu2kwK+axKt528JZ2Q9ARWjLYTyO9
GoKgUcvZtTDuCZHsXkeT9neLNHddG6gOqInNRX993Hu1TK/CbmhSG4XaypoWj2+T9owN5+bFVbN1
2/KiQwXYDtQ0VlOEJzXW05yDveLcILOiyVtCRXzbhf9FizGuAFgOhTI3hksUL01znWZRaewxPRzk
VBzyEMH1iIVBuA5M9rojniBoq7VbR82pA9NudYBdTasoN51FwElBRnfo9YwJzlDsXC15AZQAPqIr
XwR8po3j1wE9woEO+QhyoBUGR7ihUTGb+N6qSY9XioLlVeYjF18Pw65V3UGvuKSWL89mRTCXTziC
VXOaqCGP7nvIe5ZvXqfC7U+GBkaKqtM5g/ezNcJD59nIobRGBwlBoYGRvTwNPbnBxVAxoueEcOOL
GQjtZESGaWLlwUMobAKHZLaJtbI82xT33DLsV0MIdMupbHdPJWGvUf5ZuxkY5RKL3lFhb0vARsCH
wDhZUe1awWy6a1l9H6onLQQkjUmZkJrQf/bsoNgwwpd7yyu6dR+gK6ha0jggJCcK5ory0JYFUaTu
ZNFJfvpdWWjDBUAgHZFOHds4RxnUk+LNXqb3dcg0wI3xZ1Mu8BPtyQkD/ygax15pGgtmC/HABTXR
HoiwTww8fqMSuzAXIHj3izcN2gtqhoaUI7gCxsGfbB3SQlIRCOqPauNR1N94QTP9skO0lfPTYPm4
6YyjH2OnXkwSyy055w3bRotdFplpUndPA6lnOA5HoIg5YiPD1UhmMSyUgEEUs1LFW2MV5rcoBsEe
ZdDKTdr+FRexg2gEBi3UA8tmoqW3pen0HU0LJmzV/dAmD6w/cwOMK4jbtkYiCAOaRW8pKtuDR3qW
NcCkkYE/s+jcgalonBEg7xT7pnYMIkFkY2JwshkHYgX2Vpsxu742bknCfm+YgyNQIO9q2ckBZjin
I5LN3AvRBLUKfWMXk1tTv1Sp9ctoQhXkBZNDvItmhxPUTjT3xM5F+Qhyfr7nz3WYqSOXxORAHGc/
13LLIOnu163l7rJJ8QqaRQhgXoe3tGzqv26NhqkdSV6rOi8kI21WDbuP5myeKT0vPrKKJLnDIbaO
tibkBEIxc0WkPaJFC2REcVt8MT0JczMd4mDNDp3FArRszJ5Y9NXf9y0fK7TvWV+GOQlh8SV2hZ9k
B28+7YewwhXLWoaxtUJzUOFgqWcfnuwqHltu1mjp1rFIcMbMGdlC/6J3OhG/c7Z21+mIE5abiarj
FfgnZ7P8rPGsMXRQvVIhXLbLA7rMb5NFbGNmDG9+aeXMM9kst/7emHPRrZrl1FKk1O6gCk4TuQ2L
X9bsZHFS82a5W43xh8BAs/37objAt4rznnnWX/YotXwty3dVG+qijNDbGTTpm4nlfyVP3kRsjTOh
WGlDIzgvm3q+VTufZUu5POjzkfFMorD3WaPkWdmdBuR+DpOdgzc7I//eQGbpTyKx813sTi8pNYNT
EQTaKennYy7k/CyBowNdJAd23jidXW2FVX8kgpLgeurLaR8Qz72EhHuaqE7LZgkJ/3Urky25JxO+
nkFr3ha77LKx9YzLJbXHHRNHrn2whbmqEzIWlXxSK2yvXlX5+0FO7QxtqB5RZIwgU/jHbj7ZzZIw
2abEqyQXh1g7h7+LPGVCLot/WXKrWdJjzRcLfXQQAi33u8Z/DR2sksuPsvwWyw/VxVRmrcx+qs0o
hf8ecckpiWe3Q93aL0fpvx2/lH1YU9URgQh/Hdg2OGimzfR2SzJPlgN5WCSxlJYAnjAhcJYvhHH8
X1/V8i25Q4FVIY3a4Mhy4tdXsHzK5fNS8ZxOf39yLtsZ+tfgmI4dbKkqAopg/swTBx78kEEjbfQH
nRUxXfPZElgx90ZGwG8g32i6rpGX0jxpIhIZ8xcta8N15GQ6qqsJpbDTfAh+FQc41pD049cqjrnA
Oj6pQVlCqEXlkgo9Ep7392ZwKx0cZHiuye5zZdJurQmqeQXdys6HtYE+r0NUTejrXamB0fW9W2XN
PM+AgV6iVo4whmm44WUtH/MmfyqxjeUagToS3bcdM3nXsTNObnY3dHdRlv3Qbf1V+Hq3SrSZktOH
X1LxGqEmoTlTfMXs9NWwPaRtmDL40+haBVmCJ3p4QNGp8jLa9QPhUT569lQYJlML80tbs/KsmL3j
OK13rY2xXExkSvhJC4VjZOpjd88RgJyzXzV3jdk7Bz8JXjBh2rRmo61AabEWcWgfdcH4OnvWWxz8
e92EJAXP1E2d58hMBWEU4dl516gTAKwFNNs6/aMCL9uPTneCznaXVD8G48Ghbp8Q3uMFGrGWaXwJ
1PDOggRilaZdtZbCtyGhCPuS1Tq1aCoRKfIZz4ZoXGn8YtVT5Kv7LLmNTvwT5jxC/DHgApr43+uW
yYqG4Xkt2vjiKOxBg90dVFQ8wnJy56We4eGsdqycr6u5xTZGhmAwgamlydbr07s2L9FPRN2dGF49
m3SOxrfuRiYZDaYdah3En5AoEDBn3thF8YJADz8nfTsRMa9yAHFOTY4lYs6t+V6r7rm2gMHwJUwB
RfW2x4TkWmC5kviEg/ixpG5LdcHcFtX0IzZYU3d4RVdRX+PnRz5lkZ9ZJS5JzEn42tJAHTrjZQT2
QQI0tMNUfVSVWW1aszy2BozUkWZZSlETH/okh3PjRntO+M86bDB/AXXbFPUqNgZ1KaMEOSxAlzaQ
a70MbZybCGYLUT+mhUaiGJkm4M+zJnyfjHh2rpjrIbbuoD/Ak4qzC3x8bBUIE9PxHJNbEcP/Q5U3
/Mha/RoQXzJV9hOK7DfXAiFncB5N+aSOwiSmsiiJRsIskQkCR2IgasxJ91hWv+Z5+jij5/TOxXKC
p3WfEUBFDzjZDfjINyPRHFRK5sw1Vu7QcTcaP4Pf34YEPyeKIXHQu4l6TWfZCKlIip07vwqVzdpM
3Vs41F+nEWGr8khPreuvlY/mvq/J9jXAicETacmpBM7XDHF3NsIy3GeT9lZlGL08PWcoOLYseuy8
tneeQ/ZAUHbfhdFy8dParUIpxBycywEi/hqXbHNrUaihZ9oEMa4qPIJgihPsFZn+jPe7A+3QJ5sA
B02E8hplBRolvrWSefKMD+76c1vXI+AbRAsKKWYtm4H4E1HSPNDXiAg+k1KF684qvjrSKFAnQxnS
9Y+GqMJNkHfXginWCpF5TRg2gu22QN7pdwSkSZR9cfg4xsF4btOOMIpub8YDNSIaH5D7QHnZNiXx
vtQuwvAvgcgCWDQiuhVAL3Ekmvta2Y9uUCED71Bb0/ZdQXvCPzJan8wsCLRtuxKX4c02fB2F9SuR
F5hkrOmiSwLFXbSBmtV+mi0oDLekIFGZ3wdVzcwd8QYqIt9Okzxjx9HXEXmjM26ao/ynTKoZKTMN
ICT7TRyTuAkSJjSdO5QlZCimnMiTZdAJKCnj89qFIP3A9rKXMBxvdUY1No2JpxGN1DEjJK+MGmTn
eRQCx+xS+z1LNbu/5K14JDbo3RJmdmcoRavA1qxrk6h76Nzodek6YU0jO75BVx0DQ0kDygJNamIj
cj6jKCES1tLVutbQKkZ2mKxTpZNYUnytqVhfuKzhg+PXVH71Sdlj3FVDsTFlXBwEptWSa9Apc8vP
AH4VLVqGz7T6CKiirMr+04nGfAP03RFJs/Vl8hAGXbwB9TEbAsWlqdp7CVeCIeZScyHbQQNhztF8
RR3ywZDeAaQgAMRV8qSn4hhFP2NljfBl2v5i9YyNEXOyVpr0ftDSN80uqrHlJgxpnEi4MDXE3vBz
idzN8UG5neZDzga27N70jv6w0rjKMKuduQy9wWXQCZmPau92W4FrHx2CwxCXGFX4WMUqvVpZT8ps
asGQxR0ImHKlJ/aNbjHJX05RbFDNmljFtxXsZm9Y61J+q+iVMc9s+32eqoOYPiqHU57e0M7NUQab
OqYVh13Lm25cGdTP1z3BE2UevOGHz9YT/mL02+iayeTASPzgKc8CdoUjD1KHILSU7rI072WLMLsr
yZKLyfLMhZ7sOsN6BCeDYcRBMA7bF79Df9Es533Gimmswjbowsjnkc9ZPBEbGUHIQGfBudN2N48A
p7YqDvT1o7UBIGH0O3lnclSH0FWmqB8vEkktw5fR7gIMWEm1GerkHHKVwFZMVqI+G5Wn3P8SoqVs
aghiLUl4SIAlfXCfQz/RETLaO2X3P2Izfs7bO6C2tNzpJGySFktR1xqsmdx2DfuXCpyFaNNp9uRb
hLex2w/6JE6UyTJa7ETMC6WgyFXWQxgaN+T57SaRX4DmciWal4zLBlrduowz8rwRCEgubD1C99nO
3JDjG1EcKlpgNNSCcWSSnD6GMYO//5kCijh7vRQ4aww0U601XwyHg2Ymdwxz6Hta90qciLVKhuwp
6t6BlntGqbY4U0JshJ6C626+VLje7ALQI97j7y4yLWB0IZTzpHub9OGdedNW95NvIqYzSb7cg4fQ
2eyYt1Q0ZhP2p7b7nwPUfiqVF/zYkvjAOR8JsKsaURxkhcVC+TgJlldhk3zge3jMS9IAG1zqyoze
C0O+T1Q8NkWjofGWLDVbjjrH0e6MsJuhkV4JhogcW34TLsMxiXa2z3pfay1+TqS4mp+v+xFNNyXT
R7Mso3VVptgFzW2ju/iQcvytSVTupmkuJfXpa6Ub+ba1a/ychJpaZopWFw3NOGQWTAt5b+tBidI2
gp+Dsx7rck72dRLvkL8QaN/JZmV3CTOUKi4vAWqoWKSATe2g3oUKC0OXbYT4ASkaeCu/Y1oExq61
SGsvhPu9LyA80GIlToiq00QOSw9IdS6Yt/p4scsrlKps61b5c5rYFesrTI3BzKloxkSAWPALeOvz
fVH6DaUmVl2vSQ2TplrqCOmMkVju/70Ji4DLheJKr2U2Mg292Ad6j3eXwv9mnF8BijvaymXN5nC8
EfB+quY3yobsgZ4IYL2Z8LI89Pem6+EyeAgU8JXyptGgkvqwmApEdBfNhidKGdsCa+3Jgc3IG7fd
CZMnUTSZM6l1FMJcsXOYx0wQcTe0M7ipnzfswIVssWy/PC6st8iQ4zFMrX+5J5yWieA0Kn3Tz67Z
oaxbGm50Rpa7ttW4xAGQakGxrDzhxi9PgSjT4lAwnfHLMDrS7oLbMwON7LkgouYNlZvfN0kjQixf
Ewnk88Jezit5XGCPegPhKg6TZ9Ub1U4NXn9aNmWRDaeJPMcotLTD4hZczIP/ZiNcHstFf2vAIiGc
gq6SzStwfwbBkFblQrWc7//9YFYFm1wlxO1FPT8tXJYqtgos0iyOpqEIGN09mkWo1qGyVE1zQoA8
E4ocAorKCFt+EpFt19Ld0iL+zpqZT8WMn1puyfnucmt+Rmk4zQEHCy7hRqLCDW6OaUcn1bQIwc02
ck5ixo1FVoWxTmjGKbUM41TMtzoc90ebzucikvYQ5afYKlwNbmeMqQPhdORz5Vxu6QNyINFaFDiz
9kM3zWGbqZLZhBboyM86/RiX78ud5WHZZM0x5hcjzVKclk31161/u8uEt97GBeHuy/5p+WBy3G50
IkVOos3NX5vl4REaKYkYD+AAVLpimRBj64quukTSSN2JnV32OGaSsLYtUydwiX2U46Sf4O/pp+Xu
srHKJtogn4oLRmKAmS06/1/v/9tOzF+S5ShCEMZ5P5Z/GTkQQo8pc9DHaus5z1DYCe0eId0Hhc+a
C+au+JJC01xNNs6jMKggvg0svJB80+MwvQPhx2ZVyCsxbOhbckraWkc1u/aai24gNh6c6Hs8JO/M
gYBboC8ZjdTa6Hn4oVT2kiPx8eKRAPFcB6gGGYROD5L3KebrGjL4kN7IWkKjeYhmJZ0N9+XOHOW5
YUXTDJnaxx0vVyEU/BSbgfXmfvIk8knMIRR9Kx45VqH+kuvdhwbrAisBeDE/AkUzEpFLp5Qjt7NP
fkNANwK/Jw1H6aq0yMP9X9EIK8dm/H+IRlzdRKb9X0dD/Zkn9R/553+s84TufvgPDcmvv/8zH8r6
wxWuBcTYgQ/rcPz8JSOx7T903XZcWyDiwiYg/paRmM4fLv0G1wHHs4hFfsuHcv5wkH4Y/KOlcL0Q
HfU/kJHMb/9PkawQSpA3pQypUMrOn/x3gSjWIfqD4yAg9CE3JEvO/1TTGRbgTtQQMpjZCollkJWD
p3+oep6EPbVidk/+hNK8qgUWa1ZwsAMOfX/rWUmE9035VafL2YS3377mf2lgfnemGM5/tremZXF5
4+sxXP3fdHe5sqzCcXz2dhAnHdH4TFy7CRsZuQekzS0uNRxyn1KdYtlMpcN2YkCoV0pBh1Jr3o2U
NA06O1Mq4MHGpJt7d2Hu7HrTOoIRAShITjTpQC0LT/feNj/o2a6QGqwC756XKem6x8j8/Ky4zS8H
wmuN93F5Rlz1O1nmP+bndLGzauiiz2+XK/fQ4y4RE6I53qrBKFOYF6drl4fmp8wvWRb6ft4Dp+h3
80v1qjjVZHyL4ofk/f/cqZLu1rxP8w4uO1z2u1zQVEIRMz8n5OX8EnJRb9H94bk5NB3MIUZorOfb
Jbfr3sP4LFcGNcDaR1/piPv5OUFqbSu1LwP+lH+mQ7WC/0KDl6f6PBYZeMsyCgP3Mh6ox6brsuO/
qt3Ofy1peCDN+0YKUbKdXyMEXVoGBeVrZm78bSlpy4x7Bv1Nn7p388sZ0bnt6oM0u938jDgkNoJn
5w3M7vlt+0Z8Gg4TEGQDprxX9Vnmu5q/iIFee7zHsl+8eUmwz58fdX6/WhtWgPP2jUCm3B3mf5Jm
sPx/oDf1XkfM7sp2u3wAXgfZBPD+EAYQzUXeeH7z+TNIDSxcFu/m2/NX6M23+bc6B+SUg+V9Fuza
aGavkhKbUQXEuiSSHHNIaSkDagvbzCcwyOJ2l98i49mz6MiGHA7NiXirlaUamIPeen5yrQ9grJ3D
SK63QGlYJiCFWEm3MMnbNjvPj3usMLsOIPD0LeQ95tclPQC3XIr2FOgVL2Fw222IeqAOPe8V8uf1
n3/qsDwqI7mK+2gbhugsuD3/G4r2VbdFqrO8GublZhXqzZNIWMfz5/MezH/WA5Vz33RT28aWd+hK
cpddoMdRl39PI50So7mWlr1OS8yzxQXBwBqi5+Z7B0m3auPHQfOeiXcmBMQsvsUMjQmJmZT4bl6a
vPYFUs9QkVDgKMTT9hnY1l1ZUcDz0YzQciQciEUahY3MaUlTKvd909AYdpznmPJ0nUQrLWTZE0cO
rCbR/8ikv0kDujfQSAAL6cEt0c0ty0eOM1y/ffPA7HW2PUGhIqo5JhclxSz0v2Po/88Yaugk0f52
df+/hJd34Y8g9L9n/whl/PVH/xo5HeMPqaM6QpJpKWd2T/01cqLLlJCrKBaxFhdKWuiz/xRgOn+A
oRcGQ65JnWxxPPwpwNT/sIhURP8tUVNaDorO/8HIqc9v8vvQaeDuM7GX2Mg8hZTC5PP+PnTimx+w
ttf6WfP0p6Yq8ztv6tQpNxUNOPcdN181T52xZrMwAiMVTvdVCd3VnfTrcg/ML9S1xH3AuCZB06Vf
y3wC2D/fUwMZqxy0MBYL/4dMxUdm1A+5Bo0zyAAiTTrKQSog4cno4S3j4D77saVWNVU8NMot5FGV
Ih8vs/JxGLo3kOHW2ba6x7qq/XujyswXct3MFQNpTTPVGVDKpvd817e60YZHHEvhzrJmkqIL5GlV
tcDPmoiLZ2DU99JorKvHJY5T/EFXSCDGkcCHUMH1SKY++G7hv0uHrt+ZQSc246BnT2VM8W70HIP5
AjyMJsBs5dqmfJgEFyq6S4RIGtoTDKLvpqrFw8Cy+BwqjZ0uf1i53z/ZqZwLVgmlzTRnlm+M33ys
6LiWQybCkUK9lFrVThp0IGbOUsJyfjtGonvCYH7wS8e9OC2crSSI06PXaRPJM0myakzTvjpjB1nF
IwpA6lFwcWSHbF1hwG3GIzql7pq3w66QfvYx6q19afvafXLI9G4Ng3ClLra5cC4KVBAufRUwGHcx
E5Gw7i5WYz1ZIvD2c3uJ642e3QMWWtMDskjSxtBfhwBIEcdmganWreocRvTAu+KaocpZ3ULjEzP+
LFqJpNoYmlmv+XQA/XzrRjKPdw6U/4DbI75L7e5xohP9SMN7D7G2uZIwNWypbjkbrVfqwU30faei
6C5otG/JCFinadzyjC4VAUv5SpRcfqaTgSteFI996fbUj/IG4i8BfAPuurUx2AbMAR8Kv0FTMzIQ
941Cv9XoPddgdZy9ndGVGs37Vi/6028XiP9k+qfPgubfDF2GIznPHC4JwqH6TQ7rP084p0ZP7FVT
de4tW4P/noNY87qL2QxU4NrwrhZ0e5UZPjWBrx+zsH6DeEVPQkb9DE3xtv/9/hi6Mb/jP/cII71u
S6WY3rtcCf65R1rISKZRZzu7PkkMSZxGO6UKEEPFnLuZyqPo4pRzso7XTmt9S3WhPXiFOldg4EvX
rL7kEcQQ0oC3TZKCME1wyYWp53/rJWVx+IQp1Ik3m99tRQ/df3Z/FK4C/AtT+tzNozLCW2Zq5ALv
M9ztsArJ5Ws6bd0hB69Bwd1ZmNbK3CU7teUPfQunju8yy0GLhdi7UFRxbQ3puGqne9LN7ro2PcB0
sY/l7G8jmlBPpHUOOnSXgjrOOqrIWpDiyNo4fde6SW2Ep9l7SwvuKjlFzz5QglEPbJKsbczjomu2
cawTpDOnoGi6f2fpZGVj254bQ0GDjz97MkbtW+/6I81Sc0s35hUeMfQT6msIzCSyPm8feKgYyYhy
dq7bbRr6xs/4pfI4Y4Y0ILb2+8ehMKJDMPfx/CiRRxkMR12z00PXf6bgX/dl1L7olcXJDXlgXZoa
Kiw3uI6Z4DTGzgiKNLpYUeRuzfQtTRsfN1iGVi9x4Sin+ncYP8zms8nax237xZ4do7Tt4yPtqk0B
meiozXJnu2hgNjbBRktrCEmkwpLwpgG6x3mJdrt7yOx2i8ISS06Tk02WIy6NR8qbZLMratGXAc/i
1rOzcFW0hJWSMwdCCseXC/iMBpW2bmiJ6DpOMSO1xzX4ajrZUX7uAFc6do3KP8aL2qn4qKt54thU
bza5wDjMKIUmvgVBNQDy3DTgkpUGy78g820dzedIpTRyAymr1t74pQuQzuEU3jWd1EIskG5+LqVL
CZeIxPVYR6vELSAg1Bb5F4GUZ5y+z3ym+8n2nqRFUzCaqda1bl2TWRiUtIN+XTosLbB423XEoQkw
/EWuDHekiod73XhlSqloedNnFKNnUwcjc6xq6FvkbnMOcBXmjukis7MfAguHVNQDvXISunql5+IZ
UOF9peO5bJyXUnEMJO4YraDMfld4ooAIkCRY6MFe70OEY96T1moUeFC0INeDf5W68SMYoQBvGfnE
BDC4Q1dsMpM5aNs69ClkCSinfq4bfXh0AI7aGiMA2t/xbiSpKcPGfQTm3c6yzCdz0OX91O4KfTKP
tWn80Ep6pcOcGhWH3jOW1ddcscIiwGpf4bTdllGeX0aixfGB6UB56EYRKjTG2bWIKm3jGcLdeln4
auiZOTdfOR0CMIlRBEHHJq0AWSaOoqIqdjkl/G1Qpy1lrRDFpMFcwCGHp3EIXseXERBGwkVhqNST
X2GZR4+kUed4YE4CZ0YXcuOGpY98nbgzp84JSxzfWSBVrNP8W1S5AjUaiW1hNT4OId7GUibfXE12
HGtceVhKfJu9Ytsu0BALquqVGMaXulUaHgdsfkOmyV/pWXmlziLShk2cZ4comYy98p7t9mvldqCF
9VsjCPiYWVr0sXzErhgtN67V4Dgw8GUI+rmBor+daGrfF/JHESbyav4AbZgzZ0g3LUtjOlSffZhy
LNbemurFzxDAzXaxQWeedwusig4SRFezI3WiDcmkna9xRSw5GSSTjNo2L8UAuW8kbXOJgEx1VZ5k
X33L0SpRYoBMWRNYIZpvRZqTiuJQop6oJLMoMvbxGGHOGxVRP/OZS0X+NBpwDYsZ1ej16LrTR+WZ
uIwFjNlpUFdQC/ZuOSMh5QCnCfKrbVenomZCVdV2deiq9ppPOYSjijqEnKoLoVvknTUj7RfPt1jL
NR8peVSkMpOQbbcU1o0C5Zfu3ADVujeHxsm68GkLwfTB1Wq2OEU2JfvG4jI1T1ZpfcPbCOLKM2Mg
M/hgMMqd5ygkghWCY4OPHU8LJpmSqumaafOzl5jWIStSuoCTfSnzTVmGxsaOZi2jnxl33sjascYS
uukDLTjHToRvYBJnkkTUbmztz77n/COMYdrQtxXnLjM/LK7Gh3hwyq2k9L22XJ8GY88zmJV4lO9V
hu7RAYLa+j9jF4BrGYf6ysvzN+FJWjFm+4CtEMcJF5NrlSjjHLZUYLSiIRrRcI+JHCBECTWTn91t
5s8pUb11zbNrLOh2YGVfmWlyqhPD20KZyM+NlHJnmcl3TOXjTlrE+LWT7d9we9xhSWVChnPmAui1
J5qoYTC6h2IPV7I2UMwLNB1lSwFkQk+yJoo6RzJRXOdMozuHAuAaDcD3tpHGpgRIj5OlMbbKl+M5
dBpScmkyOx1kNkSh/Vp0wGepVRNw5gQMECCGV6Vp89k0TkaplepoVygkyLpmMe0N3UWL+ocl63m5
18davZY2oWYMNRhFGGKf8BMc1DQJussd6hME112Ki4JjDNZUx7Vc94djBKDjwa/XSoi96Tjel7Qg
+3XsoLUTaXUvBGZhcndIiFfOd3KIE2j4frutRpYlXQ1rKfPly1h9Kzy32ebzBTacL7WtHxUI3BSm
IU4lfFPjVzOdgovheIChC33X15ifcG3HG4tEwkMACm4dBI+gAz7ihHE7NjSULZ1+al1mTQlTWuYt
1U/yIxBo2vq1MPVndiciuSb8oNfe3DpLHU0E0DAPsQ/7fvmCSt/ah7Lp1nLwmn1f1hP9f352uEjh
deqH17gniZFLkQA+6afKvTaldsyxt0oz/gyFWRyCYNwLjlWJaPNhCCBY1DGDwaT/8ImiV7FT7s3A
2JIdeeIkJGOwGci25ssdo4gEzUx7ZOiSFgGJWSVugssuQv4acAURoQgtE/uo3PTNBg1/LkOLjJ4y
e0TtyggI4HQLS69k3lmwCsPRCqyh3uoQgK8mZuoVuBmDgOdqZ7i++VLbBt1SXFPgBG/pgFq8g/+/
wzyenZdNm4mfOfzgnaEFLMAqfzyTTuDTtzhHrQuJiFdYI4c+tg2cem2QaEVg/bmHoRwUGm1ERg1J
qZdfC8gqtKfHLNmFoaLG1zIuwyGGdDxN7SZkNrgRZOwQj23KrRekwyGAXraKHMPHBEAkHFrDXUGt
B+FbXKyMYojW6Wg11HBJLvHgyGld1/PUGEWHT1M9tNG7DwbpK7gP3pajMkUND5kgIIpV3btFWdyC
EiNuPfwfws60N05s3cK/CAnYjF9roOZyecrgLyiJE2Y2mxl+/X2ovlc67Zyb6EiWO306LlfB5h3W
ehYGExMZYEyHtE5biLay1s1guJPBwYkGlas+m3R36yFhl0Z1DUs0YRkLO9f6xivj5bVAeiNq+g2J
OAXe+wnUfz7F8MOHo7sc/a3XAG7uKphqZnYg4cuhDa028YiRcKiEJIEOPJlbVhBXY7lc6XiFteJ7
SDz8FUFR5zqcYN4BurLaCtJqDk3vPAkNvK+n5VBJ/R9jtzjm6uSnlcjvtLgwqRvl7g2TvqH3vG1a
qWw11uSyo3tzAj8W2Rum9XUOhhBXhu7ykONW5s+dXd2i83FCRmylWIaQNl78yDwI1N5ndBzfjYkq
J8IrISaTHWlFtltSDjMhjAhZXSZwmz62PAKyqa1sLybIHUPYCrnWMhVGC2G5eHwGv9g1TR+e7TeP
k+06lMaTYBChGZ5a5WHJ9kF6h9yW8pMNgZm5K0NKRGriYRzfTMyb4lG2DqPSopt3cjSvJBahl9L2
8FWgXxuFCpKa8oNnhTj+cI1Rv+Y9KRU4ZECsojMTZjcf8IvwyHCir6pA3Zm15nPrTbuuU/k5mgb3
LHizsDNKc2OmyEOjtIQljbh21+Bp5FNJjqoi9rAgl2sT1QdrNhjGd1jFzKbBBxgXj50CoZTAcTN7
5EGps9wFPiRzy+AA8Av1Pcwacba7iam85Z6MLJ2u7b4vS4+gN6L1iPMWe73GwMsC5yJxcJ14Yd/C
ccaVGJoFOImWJtG09YtOzR1kito6sm7twi9MwOpugXOgRywS6xNV7nNOXq9r1mAm2ys1wKJVRdSQ
NA+TIeIgtrPppjPIMVicHqEsijXzU6TIZUX/n1/soq5Og+1nm8IfTzYD/cuS8vRPNVeaIajoNLrk
IZBttF1poNUMD1pq922hC9IdSN8+68TNDyn4n/uXOdnWlpU9hLBht3VqktDUyrXnSn3vlDS1qTm8
Z6AMjkNP4QwNniCSWHsayk6ehrrpd80ydkuqZfAF3ZhageGNX7sY+mrjoMmpP2G4QwwJc5tzyolJ
3kuT0/07ZRSbsE/yo2+1DkJ5Vh2kwqszFZq3F4bxkABKRCPPvMbuCjo0DoJ1hCUEuq5BZOLYfRNh
mt24V7Ibpj+caR3NY2XiqYvM6kFlQ3gOzdYwV70xUotqcX6i1Mfj5PGwg07YrOGYkWSfGz5u2xbY
WuulP0AeoLLWyuKJAaixNyb8MyZZ1dh+1okq3MAqw6+AjKEIxsudVTr+xlp0Bp1NG9G7CrROTWTy
kJWfqXQ7Ui2X4OFCHSSXJFhuGYIOSaYHoyAUOMrhGvWzKk7YFdZw+7MnYI3AE0SGZs6HSknUAqxd
s3gYlqGXNoprPyI57UB6kAsQJS8RO21EKrwWLdHjF07p+TzJ6P08WIn7rCvXfY5VzZFglM4hnux6
XaPT2vEYTx8lm57EFP1JlzmdSs3ZOMGftw31JmcgrYmNZb1yeklMXmHeOi98RjKpB8L2030edxo2
QAn/LPMO9186FVlAYDD5CbV5EV5tQB3nWmkN40A3/DhQC9+qKifMYBlC4mfKTjOjDJjt5jvJ0Lg0
gZ/uVdg/zMjG9HK40X2tomW3b6Q4z5LBm6iX3XTDMJAyuNEvsXqd3Xo+/6Pf1xzIl1RpykaaKjVi
kJQPMPDStj/TOZbnZOBYci0dBqhm8uCFgrmrKb2gfmOflnZYryf/0Nl+dOkFGSIuSnXXxBGReVmI
pgvBZuS1JhU8vxL0HYTdkk8K0eRLSUGxr8es3Tf1fHXcBo5yHg6XYkYKbZkquWpIOmBmgssTelpt
9AaZO4qewlolRJjMffhEPLB3ziyL1HkOdJ62+kgCufGzhAN0aoYc4XBCm5Rj/SHOTGzK1AeZPhK/
ZpmoHvD0uaf7F0sShDkPw7Pdm+6pHzA1kp7Y7e8FiKeRVRbVBcys0TgineSHz8aBILiIXD4932AO
4rwwmcSkxgb7z09CSp9GV52GEq4MJ+q3SDSS6gFwpMkTKvBbFCEYohqGHqCchHfQkI2g/xldru6e
dABhK8DyV2wJzSc/V691pV/wZvmvZXExHYT8Nm7ba1EaxsXWkkBHZwEdJzYRRnKCqqzxbnObp9S7
3mPn+vPGX8CQPhpQ20vESdXVA/gFeUJZ9UVUBve3P1ychLDkcFF02NZ8xMr+AmoZAJSi4W4IrGWs
/qX1GOg0Dc2tRnq1h3KHZFB+/WZikiod+W1J1JWxVwd+81kjfXZ2HPdAPvwljHSyg6BvI6AZSUEg
u3M3S81ZT6gu97OEtABIiA9ZQ3zbHyoka2ep9Y9tSZCoHZVf4kQbqDz9b/bS4hXkOi+l9Fj26ByT
go1Cuq0djNE85Y8lbpSBmUJKr24pk3kTgHa7iJBQWoyzO1Y1AQdNE+Qc4ytK6QiuEKHDrm2qHX2c
GeAXogPMtS0Umek1BRiTGhgNHCn0l8gmYpvwZGBvlQRttHz+lG7TJtRmf+2QBaL1bbmDF0crlPdp
YDg1dbP4NBUUYVORX3umoGff9ejuI/M856wXpgkCXZU34jKVXmB0g7XT2FfSVNDkowNmZmI0gCks
CKx3BD165AxyHe+jOFAJjki3udG1mgST2mnJ85h+DaajLg0nU9N5ktyB2N3BUIowDA32EeDcFotQ
umeWhIdo4CCsO5ejUnirDnvdRrNLjxkB6tV+yTerEvHiDLQzY4VzNQWntI6AUa0jzyQwNAaJhPhI
1QWTuowQy2TixaGO7HQfZ0tY8i5ETDGpdJLjFgJadBh68cXL9PlaW87TPTtv1qNP5NQSx2CSoSWW
LOdWIu0nZu89S3E7LcOiSidtlmRKBPG2gjFaMubCNZJDRkVFvmNkQZPBZPiXWxoAf/NIe+5Y7jhL
wPt9mNKF6gtrjydCqPvt3Of9voCBCqkWyYAD6Lv45MRMwyPeJaRXlFaWI99FnRynyWTBLeguSIB1
j7bCOG7E1d6fdboBt9T3cRSmlFjGbVJIvB0kpmuqmV0+kkjjOoxtHIv5DvP3bluoRa4PYmSrOW/Z
AN2HLDKiiky3fATfEJBKcaTysoI8TPutTkbZ+v7qU8Mqt4NKwpX8Frf98Oa39ovk5JhLFlFpeBFT
Xz7qc7TpPHynIlM+baZRffXMASWwXw7bMjdgdvRk/kFFaSs0tJHVJidyh4n4IB/wyHX6ZWSclTAF
vU/uBde1ayl1FW3y1Dg02v4Ms7WlzfUlnJH4nhLre9c6m+kdQty1fT1op0428/o+kegEZ7ibUm15
6UzQQD7U+4H9VxR9TpPG2bs6ZlDSWZh4z9UMBdrHVm2J8Oj3FH4cX8y4nPi5hL+4EkpEtDFRhVSh
i5+bCWPLMICih+1Vndzli524l1yP2t29aInN8RFHihb4Odm+JpdOa3hzz9SoLQJyLPGI0fCe0ipZ
snh9iSfTyYC5wJ3xzeIM7r44l472yZES40sdR2uD7OOrXDL1Yo7qFstdZizARfHL01qxL93+TSxk
GI3yaBMrd94OLRExmPXdE2PSG7ru8jhmlQJggNBvqqLjnDpvuhapnZSocRw1ho8N3jae/9+lagnM
5eRiX6Jc0NGd3AOFJqcqHvMXZ1ZrrcW0gCl0GR/5ZC6zN0W4wwutXext8dz+yBqab6oicu0w6m6s
uhh3Y9YNW3/EJOV13qpojYbnOEl/Vj2pDTLE4mXWiyOi0eLQagkiqbFj/xuyYs0qab9SAu17VNbw
rvpwO+d6eCH/hPmMCXKtG5Dy4+Z/aTyKfsxRZE9hMxtsF1hrWrzVaIdiTzdflPXegCHCo+TqtzlV
MCmTPFBmUgSARyQ0b6ZgYm5fHbsMA7SQDDuMQZzQeL/qHpezL2Y2mh3Uh2icv+QKkYSwvwiZOTxS
BxJ6wsLeGgNW0WKiQIEositYBh71hgRp5poCDLuDE+JpZktLtLp1ixze6jzXx8/AAX6F2Uw7yNQN
HdQY6BylX8rKfIpSZjdZWcXbeeDBwkcEYa1KmltPFB7jgzN3h3FJE63bkJtDIGNJVTsnHoSvzkSV
BSFkjHxn7fdEcs2ZVwXpOE0rSBBf4IQBrSQfY2PkOZEKS9ZDv6jF76ek31JhOmVCSESoqq9Vl3sn
P0TrfP+3PDPZi+prxpjl2dFktpEsH9fVTD9hddgyBNkEBU1aCvha2dMNrDqhBhqClT6PeZxMw437
MNlxqy/qbx0iit29hvE3pOotcdOhdQgXZxY90WLy86uLZU/MqX1qeZReuLrCJv1sy/cpht7NK2AI
HhKPHieKaJ0uJvEuLcbTiHpNasp7pH1jCMsKcK4nzKPFbF1Kpw3yIUyRjhFrztJPdxHjExcLXI+V
zcTBNRO7U6u6eSByRpx14xdkiX/W2hnkvqOfdS9hm9TP3vBZd8yb04GhaDhG4A17P3oshZs6mQml
q0X7PDrKPzHMuWnT/D50ZfsUiS0DfH9jW/DE2xlTUW+kv0jxQgqrxLfS1F+cCGOArftZsBmtCLmr
r6n1FE3Ruh1xxjRJ0OYxEZRp9JDa3bNlYlqn+QDMEWIJ4jJ3HO0dgzwhNxo4CiaJSIwByUutubT0
tryXRAVpe1130PQ33D6xbpzobxLeNo1CxMoCrywakrf3ddg/ulnaIgFIeSV98W7oRsTuYb2sUhxj
HgKj9MYNZqa3lhjFNct3XJ/pxE2f9KwPtBy4aLWEsgUyyas3rUpMbhlKFws1eEXmhDOos15k4SXG
EHG5f0d4+DlrBv/QOmOnb0Qu+j36ji9D5L0OEVMCG1TA2lFxxGqfL/fv7l+0mdTJnvTPcqyja1QW
8X5s43clBLbzJlfxtQqHQyP7CYHK8meADuLr0PTE1Vs8J9i2pmsH6eV2kG6FU50K7Hr/gqE3Cjr0
OP/8WThPRlC3bEhAhqYkQnvpldJ/PkRRccvGMgXh939/fv/O0KVDTYAK23MDPdEYp3SVh0LekWfw
bXRoUv3kQc4Rq9xpqSHJztNKbZP2ox7w9y/uwY5AOAbCGxWiFZRdph8RiL6ZE9wiw8jUWtfzfa9h
G7a8Um7MWdVbAA4+2roJjI0njS1oo+E5YzR5JrmPKF//ySHqfj2RH7onSQNFJPM+ZvG3gncW18dA
4ZxfyVnGIhk6byQ2ViSIJq9Sr36VQ/JJELlC539kntyylJhonhWjnHYSu1rgvNNq62Tg39gURI96
sj26smA9PbyX5VfH6b8ZLP9IMzL2g9qZRr1Oc/dzbtis1fDE1JFz9ieGxfR2VG0OEVhxGT017FEz
2+2w4eLYmZmcrQy6OJcYe+mg09AwpcfwLWSmfysXPE781hnfXfZFdFLWUQ4jhBuls7Xpo2ILbOkq
zJI0nd7RV2WXE2GbYjr0yUcnanBvWYTfWLWhM5T+Ohv5cQJouJqNAkmF5z7mDmwtq6qv9twHtK1d
j99bZ7ZGnAzraF87hGGFlHaZRMd29xgyEl97bUhOaN5dtf2Yj/FnYVcuuhXqg5SiUcNBsYbNdnZj
/kI0DF9JYeZRXsKN0dSWh8aa0bG98hr+Tj1fukK0oNqEAUR+B7AyrFJbSChMZHtri1/d3fI6YP4b
uAfd6Tb637PRR9YqcZRPUqI+NBxjPfgZY5uArRX1cAGG3oRybrLPo8kR7/MQvlLnzSuzt5/9ygU2
lryPRB6T2R10tU7SXkIetFW5P+ZEWbDbs3wXY0LPq+wqi/CR3bFamySTwAIeVeDU4ckULndBRHNm
eSQ2LAoApewX8m53vgssy8JshOCRBMrsPetAsI1NtAz0RLlidozdURK9E4lpI8Jy51Rlu54GvCh6
1x75fz8PvSKRtFMnM538Faywmr7Leo6RsK4Mp9G3FcRwntFEMtj1Z5No8tEekjXPjp+2q+8p2wMz
gzoytKRd+BjCPULAsddss9IoCY9TT2Ztq6CY7cALWSQJIGnAJNgoRECP+7jF2RtVW/rMd5D2t65m
+miR4ijKGLmr3SK8Sn66lsEHiZ6TZSXRi2MKz4CIrDbUCWNw651plw8NAx7hjA5b+gLpdKa/sZT8
yvuaVA9i1LjAHS4q2XqU8y0L+k7bsrXmGSMZo1SNheBhoKrX+HxCJBHw7gjRNDNCNtpmT8+JozOy
WcKQP0LnYpJgMOylJvNgmNJb4yw9aWbjYlG+v2GCxgPHlEMGOqZ+RlbrIYYPytQi9jmR7A2tZlOS
NL2ZsXcUOY/DIQJFlTrpqhp5VESuAmuYZFsFeTUDp77CJVMox9igqUOF3XTb1KvAjGaP0iP/L7Tz
eT1r/tZNWOtMnUZkSV+yKyuZb2FCwMQ+o8A3ZrUaFufr4Ovfsdyh3FWU9ni/WQjr5Vqr3qdUinVR
MbSfMSIQa/wqfXOfF8xSagOrDwv3586AXVQHhbR+EDjHdmX6hrLpW8aJtoKrHq1iBDV5Q8DoEOpv
amLkwwRjpUbxqRsgp7ovRWe0wVwGoemNe9dtL/hiUZo7DOKsqViXhtzgn2FSNNjtIXF6ABkU8bo3
ZLu+equRvKzJ4QbTPzfP05Bg0gG/hTc/IuORD9XRncDCNE9j9zlNs+8GVBYyOX6VZT1t/WSId7rn
v0zjSYnwq8lJtGlZRwXeaD3pjOtjj+Gy5dH5JtkXGE4xhGXzRyWjTx13Xeqb9ipF6b+15PxW+MVP
t2+qHYznsPcOUVV/Jcwz2syiZ9Uwn2UNFIzhEMOIetx0RWsHvdbfjKaIaePD5KLzWRRh2uJdZW9e
pfLMvPQddcBbBOXs4LTer372f4bYtbcq14Kh9vS/BCvc2d7/Fqe5ruB/MEp9X5Ak9G9xmpKF8NK8
gkhGYlAyeZ8rp2rXaEZzvFOR2JkiLhlL4HwqYQvCzyVwQ7tkNPqbzmUyDzkQ7yh32C6iOvqzds6A
wvpBOee6NiZB00Hk6xK1+O8XBzA9dmN2Cce08cShXsZfjp+AwovB2qQJ8/zcv/hkPCwTrXzde7Eb
4G0uHBaz+J0ITZohVZApfm47lKjm9PSXF/ghlsIE0eo6Li/PR2lo6voHaV8fS6dr/Cg8WrR5eBJq
qokyDjBYQ/Pgha/jZhjx/rNx1PMBfZMD203I659fxm8aY16Fq+sGn6MBUfYjaNogb0OLkB4eUdOw
pJiX6HlngwP9TToUnfnyYVYxYhISQ/4ib/yAz+cNwGfk8cl4QgcCtUBu/yVvjnwXeJnuHMWyksbT
z3Mu8bYYFHNQnfzGkQNDo3Glt/nz72wun/2/L1zPsDk/uXJ14PXeB0+S4clUlnlhs4JK1AOyr2M7
aBs/bIx9GyXgSLETGM34Us7eL+nOEICsG/AJqr0C5Ak+DozeebaZ/J75G/kP7OC7U57W/cW2cSo4
FPFoHf4mT/0Ys7C8YUL3dM81hcUl81GeOhWMfHwq46PoauYr2nwcFgWBZOmwyUCC3PBDsimo9wj0
rFmodWjO+RkBbo0CtJ8CVInpYMpzlLFz1+B017Df9plZP1Zt1Z46vdp2Nfo9F54Me2NE5PN7MXjd
bmhSFg6sJlbErHVnEoLQyrnOmlE0ZJ4mNXespi8U3sbLnz+p369OzyZjAa0esS0sGT98ULK0lM47
7Rw75sarhht4pQuFq6b70ggqwaRmAGy46efayfTgzz/7d+ktP5tUC6IN2H0iCf735UkS44D6vXGO
hu5syTxsAkSaHaT1cOMuY9M//7TfjytspvjNbNvxfY6tDz/NaQUYAI3fNDG1n4OsXtF4E+nMdB9K
46+xCn/++eeZy/Hy4R6wfUvowkNajGXhw1ubqYKIqkTaR8xhQNxhDVMS7wy4gSvZLcOOZUWQSMb+
kfZUkZyOzAu7aiiJi76vvFTtWgcRVU930WhR+eDkBF3VEG40aVsB2UpAKSAaRQ0RNBqT3L/8Br8f
oBgUl0OUTkzw3Ye3rEx6csdzx4JUCNyXmUVJVkB9MwhYOY6uP+4JQ/kiWIQ5Phs6BFXdyi+wElaL
HHHwUIhU5a4JO7gn1uSzznAunlZ9MpMqepnL19AGlPbnl/xfLmffxHGJ/5OolN/OHd8c8PNXtnlk
1MCA32bbYROvsEcBeDDIZdmUi9GBUXhU6Kc//+h7GMmHz5srGU80A2iCBT4+D12Gt/zswjyOi3sA
1Nm0MjyUO32dnQzBNh8Y9nQxoJOsrLRl17VoauslXR6NX/+Xq91Yrq7fXg3nGaZULJW2WE7o/8hk
6vWkFDHW+mPuKM6rRT00L5qfG9dfvJurV7pybjjqQ83V5F/ubPf3W9vHpWMjqHNZ2Px+rLDr8kD/
6MdK178yE6xQjojpi+3hqcufIKWIq7ALRqDhssLRQehT57MkiZ03NzH3REsY32vD3c+dtB96/Ov0
+YlRV4RPoGaICOkJEhaXD6NlkC1IiVGF1vEeMZb1cARsELGd2eu71i4dDP2s3Co0tdcIbKNgzrLC
MGIHhap5+k2Ov01k7m9Sq3jqRbvvlF+eWEosR4M9mdUq5ATbWxWqWWMifNCJTaRfDWU6kDeeZUb5
lurRkzl7TZD6LAoHI9xH7drjQtkk5LCQV2I6u2Ek+go35tkQ/fQ2DmKvkd05aEX2VGsUbhS1WF+H
mb2Yz7KzoaNKOx02i9d759LNn9sogwsVG3RnoOn+fPH+lwe2j4fYNX0eezQQ98PsPy6XMqF7nLTQ
PkaD5Z3mzN6hNICD0niPJMedvAgZRgZJtEsNGpnGbsk3L1+6EVa3Ptcsl7Mafw66YrPLd74xMCdA
y8iypKoPnbJf7RmcEg4F8y8v3P79jvd1UP34qbFTC+9+Jf7HC4/yHtkKNeDxLhO10ZjM2vQL97P9
HfbRm6dNxzy33Us2zyHWp5yddNndWn8JTat4nCKhgUTPIg/lw5nYvDXTZ4F6sB7XLDvFIQO+Baj5
U8S2atuz5dtZIUyutmLX0LDWMvwvIh2Q1xtaASQ3Z5PvIFM/GmN1u1dWLX3/ubghVuBg9Edzm5tQ
ukJ2yyerEI/Ee1Yb+HbERsjTZswTNoUcmXvFBK8eJj/Q3jxRYUopCBhCh8XvR3UveIcfihBbcY0b
bC9bdF62OXz981XxX+w6vs4zmlPEIN1NNz88wnTVxHPv8QjLvb3PsOfauK2CIYP+iaBjsYqAuDGI
YyWYSQuMqVrSaWJEEZlPgmWd/eV0N357pDpQ+LltsBA5nmV9fD0qaVhc1tN85OMdDm6DpMJ1t6PU
6ytWWGT/j/Do5dol3Msc9Sogy5EscJfFWxLL5tyRD/KXSvf3U5+XhKtJ6A6EACqpD2+RN5toshke
Hs04gYQ8AB5iXhEO7Buy2GA8YyKvcx19ujDvnw5O3q4LvTdPwnDFP07V/zf28e6d/9eZv7wWtMYG
OAKKV/vDmV/gzqmaUAfbGxn4AnEnABtXu4Q14Gro+NBC00T6yt5z0zqasSGlRF9pQ/UQZTmBxqq4
sdcP+W86awM1FYcFEsXTPM5vf7mufn86ORQUS1OCuYkG4WNrlos4GZ3KHY5abfor3JJw6CP9jDrW
p0/LvD0D2IEjpgkfwtCHbLBTklvbT4r4rCVPYgbzNbj2axzV9aHukw4SoFecyVO/xMGI0PepUmMB
Ed+8tn5bPXNCFCc2lhiOyB8yO45hmTXVZrKyejtL/2tYAvmckX/KSYSBprcFOquq9DdxiSDcTi2G
i4uwOlZhEfQeUaG01juBUt9qXPtgKzESnV2429ZUsEUxC51ssFkmyrTAgnq565p8UZG55Z5hgUAe
BEV1lmWyIad7euCeJhVyJkp0tkPkjZq3lpZdngBMQr9evlQt4Uz9JK3dvQGRLPRQv4r2POOWxB1S
Og/zhASh3xada74aE+V8mkVw7En/amhxoyTfalZrHHBw/qp19CC9mL01s5dLFNvgt7vOf7gfoilD
w5Pu9c+T6r7qcsYboW0HlFbnxNCemiUeLhrRUrhWdImqzyz8UzwHvn906ml/76STsP41lijYU5+Q
o4onwbqcI+Nq5AnPuCLcN5Y9/qXm+K3ZdWyDTh+/sW8L/bdmNylxyKDmguiUCbq1en2voath6+EB
DjTFAoFs+r9cyMsd9e87zja47S3XYknhio81fhvpZtuPcX0k0rkNCAG/5F3vn1KtzEmAdmApeWJH
kANTGlRZABMZ+y0+MrtzvPOfX4v5ocEhj4ZSy+RJiBkMIMjHe6rE+mGoGjqfQjqoXK88cxPxCF74
BMh+d9g3rIMThxfN6qbN4teYXa5EW7r+pzTTgrgeWJV5wyVJyu8UIgyOTQ38D8lVWkHt5LPKn+NH
wfpvI1Fmw+UEBZWBgR1H828nvfdxvGTxuziAQgS/iynoURcr6X882OF6tImFaPsYj4pMlAWSNBe2
fiQPlLn2/Z+xLP4vPikr8zVQjeQwLBjktMUJvbp/S14w3+ZekQeT0D6NYzYf718Sqngk7iOFJ3zB
+x/ZmmR4yOgC/gZEZXOEFKFa0FAI4ViCKKJtMgwUD910qNXMMiV1xDGxF6xPXEFc+t9vdZQpWsTg
Gee4ICrSm7a20/wq/Ek7JnKG3dgs5K6igUVXjBA/RNgjW8pFsSejYJ8uvGmCs4kzQK4dwuiai9Er
V+3y7YRZiIXEsVy+3L/zm4SGEjAUXxf4bcjN8VjaLWYZop/b0MItHapoTy+a70fH2pmejsxmjJ8V
fHeTUwzFnHopWthxChwMK6t558avcRHZO1dhZ2OXgF5cc5KFjvFyd2ber+ESvSCWO9gO0HLTQzex
lqlyS9205JvRQnIWhbrOVkwBXidjILBprfRGRvtiCdQa0ZKYLDeeUnDkL+QabBq0LGQKZqwKchas
xmTVJx9P0A50bLaegKyeXTJBmD2HQWURjr2co9NQ3awUSnkVZV5AnEu8bzGK3V8lO/BLye790CWQ
lUgWsJ/bzEw2PoTEgPaFzTwSoQ1pku1ZE7I7p4ifaC4qJPcLpK5umTW1JQDGUOkvaaT7uwjtcG35
4TOe/3WmuId0TQmeS00FrBXkOmo/6xKVUf6gUgSzMkOB5QwOIOfFrsNjSwOHyupKq2Fb5225ZMxg
l8etRaYcQ8qxjBGvCq3cxSPx9lFDO+2TqR40zQ+8s4SODsbLYGVilalIwwPKSH6SdnFG5bKonWCj
ZyjPInwUuxaRK4lFYD2Slv7JV4SiEIr9gmDM3JJdF8HBxA+ZdRK7ZaKx/4k+MSN6wGrFGMqw9l4e
GwezsPYRzT4a9dncEjcLB3KAi7XKSmV8KQv7E5iZL14TISwleHo94YoHLVMHWu8CuowMrHyRPDg6
Fv8qxtVX9+ZnhLPUzkTObIfaSvbkUgz80LSrxxsvc9U62OP/mVDqGbJDr4aeiEodI9nT3Zg6LbLc
UfkvJvouljDMMm1KvzOhqA/SmLt1qaXl1huQV/V58hklrNr1HpfR3V0corC9WT0bJi1xkh91/E2P
ZmfnN0a+G2L0fZOem0A4gSGb3HUrXAZcr7P5CGuzfBnQiK9g4cWIk/jHXHUXjDwGp63uoBthuuB2
A6KWWIy3pKbqF2A0gyLx0n2j9LNvayUpQvie0xzz4ojhb2tpU4wLG9AeegF+/Fw/T2bubnRb36Za
htnLgfid8uSFFM3KUx4sgkmeITNE66qGguMnVr4WMxvWMl/0R1hvNy13vo7lFAFBviem2Ec0FC2P
3ilCbKsjgazjM8OS+GClnEKNzg1REtMV1CKD3woMgeg7O784ZsMwx6V+Gjwe+C4bal8KFHo4C07D
DoB/lSEVRdtXnfUkWZQpGE5yhJVnv3ykU4HJ1oz5lgGkv1ZuKshcsdx1rsno4PUNVaYTqRfq2rX0
SuuRignLit9cyhYgNOTtFE/EE8adYoUZijOmaeZ807c+AxVrHE78/vHRKc11onvjLbXL6YaCKuYK
mFf94KrAtmLvpkWN8VBxMyna2XWEGPOY4INfBrjDsYdWTKR3FkYsyTr9i6xGZnLl8JKZfsiTknjc
tooeEBB7z1n2gwcDG9ZGeDCs6XroJFVkYttEzGvtWkwWfdgjhLr5o9G8MJY3Al1Bwc4grh/HPDoV
pKhBRcda0n7LJyIbEthB4FizblMjSzpJ6T01+mjzln6Lu+jg45M5Zj4iuAnxe5Cw1l45uRGt7Lov
XovstWtgbOO2OiWoyfd9T9hFz2ej2TziCJkO8YBU6Bpdi7KSHKvxSSOQrdLQfxjSf5Atme8jGP4d
0PZHq2TU1wJYPMiqtDaajietQ2EOiJJItGgqXnnkc1ChUeXd1hn0+UBY0RCa5pqa2MeCRLZMzjJ4
F4EqHSM53LepaYWKyPKaU4V0Oll1/k5TFXezbl/9VPzKwFNNImYfa7IFCO2RJFdUU2XEvhvhrDxN
BeUyiVZOab2FaiLRt7PNoPVs6mbSbVHd8zGklb5pID2wAR5wfmm7KMcogFsM8NfcMGjTZ1IlcBMH
MbblLa6YYhfOCq+Eb2SnWr+YnS6utC1o1eDTPAy1wMmPrBVtkim2HjP73djWG+ma3hkBXbeVtowD
pFs6wCPe+jafAqlga9lC4Tlf/mqWwsnaWGgtSHcABLvj88AptCU6HkWurJ+VGZGOHnVAbDmVbGE/
K47Kwm3K2zzJcjf07QDe28Fw0mdYfMLOW6uQRALeSbKZXRsv5dQslpHk3JLBxfZ1TL/p/icnu1pJ
53514G00NrGyeJpAPY1D/4xKjbwdJsYyS1izxPa3woVsj4woPvhau1WhZl2K0ppIOalvtJTvQM33
Xu/PB0PfWJRSNEbjO3IO3IdF80gCY7PSpWHvrc695ll0NZlxP5jN9HWyCObKo/xsNrq/N2t4/7NA
ahthTyQIbjB2lGjbLpkd4F52uPAQE2ZxdB0xSEVnYszQNn1M1+wcikwZG6ms5/tapmtFdnC02uF1
l29iiaBpe+fclupkLWLrMRLAbLKzTK368D/kndlu41iXpV+l0ffM4nhIAt11IYkaKFkeww77hnBM
nIfDmXz6/siITGcG/ipU9W0hAEKTLYVMnmHvtb6lpx3t5CDEaN23JsI8oMEG76Ll1QBYvTzEYUT8
Ty/Os5N9k23iXgNkQQYFngPpPHdyNEAhAywlhGbu/FgLdtF8LgDWXdGXISk2K+VE5xnIi1q7XsrX
EQNpoBQEQWBKHkrXiW4s7BMazN6LrMXOmQ3CdIPhfXWWQz3cODKPyGFqLtJpCSp2Ici4bbtdmyFt
RQBsB69bSk3bjUhbvTGmRlRSiPbo56NpVQd4oVW0c3LtvqI6knRfVcKpESOYdeCeYjQlUPAqUp5U
DPdmgfVeVFjfh8XCiEMUn3Bt0KiLviAtHo9Va9yhaC12U1JXiAC6wGeTh04ea/RWk059CbBnHmLd
eo8Dw7ix5mYxKiUnXc0+B+Ng7umHapuI1PatjdcnVov2XNvi0c2qbWomih/kEG1FyQ4UhuhjYTTq
GdzajibqtG0ns6BY3Bw1bL86S/MHantP+aSr52xGrzIQtZPFmUV7u++9yTaiK3KS/TBjbwZQYl+0
rsV4QuisT/1R8zBlZD5lwZwNs3UnlPiZYbz2B4pHtzOTsYG89WQ4EQNIm1672XKBIFIERkAZ0xFE
YEnbjwyuN6p/1b24XwEnRMyNd+s6FNH0PnON6MJ6nzSQEkm3ItvaU7jyd0o9q6gLQzSFHSfnbO5M
s+1OiDyaXWg4/b3iDid1DNWbtlMalPAQTCtLpIQY2LeJapKRm2eYZmaEdzALEKo08Re7T+fTOHQ4
Vt38odZSJrRceVRDszokRuMy3CeIT6wBM3gcnNxRVg8FZHJDI6WBmTM8BhXvRZDSS280jzIfn4U2
BA9Ui9BDVal+22OypjwEYGZKGsR8qZMfiQRZCEcu1rx+PseNOt/qHeCBOh+Ut8nIbnEidZB1fwRR
wv+2Vt/ZDyu7Wm8vcU13VM5UQdtUO9VpwfrG5NzIFlMVDrCmwnnUi2a4GPhDj0I6X6AD6DjHzrKl
SzYHU07qoiQqz3INjBvQnX6KgBvgBIhHaadiLtoIQlB9OD6fJATgyK2Ke9TYJfl0DikLUXfvGLn9
PnCBuTO2oC5rCj9EHPlQCTQ3jCZkOznYj8cuwaAeLHMGW60xj/zE/CykwnqwaJAkV02l7Voka35T
yfgE5vwulHO5N805+Cwi1Daj2Axl0t+Fvck1lzTG1Z6ZlWuk31McEaANENG1Rjwgg5FdJrzUbpy5
T46BxxF5300nzXM1TPW91VTNfd+jiOyr2SS1DM36ct6CNCfqpYbh0nQofzvbGB/GodauSWe4z8w+
rmdN6OEx+uynCiBBjz52V9sEobrDdJoV9nnssJ9NdzDPsDYxWKp6Qf6f/ULGqEWPjtE2SNRt5aIO
Leo8vF+QMlWNOH5KRxNAkzE+5ks6+pD2R5Fh7KZs6DxmzmswWwBQNPdxAL/ykyvCZU2O1xwzrS/t
gk7H9sTZhnmxDGgjFoBbGrPyEnJnNxTO0FwV4ylXiZ1xamCkZr/mNfVe2bEeyKQB4CJL54ObDdAN
stK8MNVM8CF0BEhV8YNShuvRVQGbWedE6+jjdFJJsMLNZRn7BJHejVEae8Q86Tmn2UT+eHvRCSn0
R5osjlXf8esQ/yYTEmYSIw6ti1RjVFvlUE9TeygD9bGgB3CeKEiv5a25ib4WPT1cF+frJu+C5ILF
mqFZF0+04J+GYrrWCq4ukxXcVDQJjkcLo2gT1ceyxuupkW2nNkDpYSI0ifUcx3hwZJM1XrC4mrDq
N7cVueGHghQXFBQOCbdtf8Bf7ZDchKoz7pp3ve0MkGT9TDcB5c6mD5cxrJiUTyry5dBiZyAmdZc5
+pVm2fiaWVhQpn1OCC9L29EjcBd5e7hAPs2iuQ5tm/paG/h5m5VnR6ZfwlYqhD+NODpMumClQT9s
RSS16Gc9ZFvRpk3dbUwJ6goTh+jXpr43EhaSQVJ/mSIXICv5f2cnBuAf5Hg/dfouIh6zHYCU9tyH
reHnsUXBrLQ6n+VwfLHyM6H14c0oo2GPCcAl3SZWkICDORE0Wa2I77BARbWlboHdbBxOnV2LYxyM
1xDB5XHU9R92PVk3uepcJgdfBKkoxlFOyXCMkGXuVMV4M1Ece4IdBZumfonhM7WjXT8PDkODbjCt
d8PwsIKgWBupXPguLH4yQxeRCFJz7UqoENEPUX2jWN2TRLW4bdo69ypHBGzYgVb2oZbdUEIOhnK8
DNboO+wh/AoEWIeyjqREOGNdJeqznei32uA0D+zPOT0Xg2weX3sn953UNW/x5Z5L4r0Q3ZrhHfX7
Hfk/0rPDUN21NrJKUkLlpZZVt81qeatV3fTS7dGUbyo1rG8bhOhLlovdz83V7qxz2Ef85cFD7AOr
fBtqXrhaD0lmLHZjV9ymWIXI3kR9KXFVbFKnfZad8dRjQ8ZmNAE7Mbd2EoAJg0EEK7T+kisRHrRM
lzcD73lyB+tZKd031iobaTrZAVsty1yKGoesLjDQZMmNBFi87jLrgrCYpVCaVcI4Fba2bzRar7PF
3KUuVUu3z65Sj1jwdtljYHzXgHFhD5ek3sxke8hSf3GCdyiKX8IRz4xpD4EX6Rn+SI1t/6gbjofN
UtsFTRvucbYdQ9wx6Ww0ntnDjonciASM5JvZsZCzKQxshCYtwLI4ghBM41bTn1KDkpimdeLbTBb2
mzIb4U0ZFex2HO3JzcSmCcWr0Vv9rR5np1q1s3Mi84ewZuNlGibcl2C8HyZTQYGlpF6bCmfbxJVz
ilv93HTh5DWDYb33GqEdymSdREqcPXvRC6d8KZrxRKVa3ykxHuN1BVcyumox3YsY1TH/JRdBGxBG
uy/QlLSkNKv2j0ijHoUrE6N3hyxgmLhWGxSrkc3+tRwYdtzG+Nxwrm8iAoZPxtyPOKsUshnUyWOY
iPdxO5z1iRZor8nrTxDkIiAD/kSAcaCSsmtQlRgTMyNmgMp7MHFu9h06YzIQQKxTrMyTR1cs9soG
4SBq34MjTWWH/q3aGkpAYl1MsIodJDe4xoZNGMwF6B0sQvM8frcFcL5ZTUiPzUcC1CqgasHYfKsS
8jtgiWA97+cvBEtHEsePex30bvDFoA/b0Yj63YrvgioAO2lEth/qbeUPOsXaVTRJozj1BcXLTWoB
dLHC8WDaNVVYtnVOUTUHE+ru6GZsp5iCRI+et8BYvmlBVuthSaBim753rYhvWMrLTS0M5i7WTaeo
bO+H1jVORmMzpUzqWjSlkrc8ptbTRcu1cGcQU70Ph/51MGvSV9us2KapoPZpEzDoOkQosrfGotIO
CG2iRj2uM37XQpIoy35fs9uSBr4wzklsqEDtxiwfPotGP8UmrmdbvWKiVa2xOhVQeBkiwIth1QBu
Ot4h8bQ3dk2nVK29sdONU8Ag2zmiOc+qej87qXYdlqS7rlZwbA8D1w4bUWfZ7GRt8KUeoCY4dcfZ
LIFsOFZTblR3SHwT9Nd2dogLXJqJKt48tlEDcvpSknShGqcKe9BmhphxDGaMVVog33gO84veeW0c
a5dmICFvGAVhuBjAqaXfuX55u4XYIqgWVVSncLqcklQlgFarnJ0umscq05uHrE7MU262lBKV/K6+
isEy7600vNRO+VV1MserepNQLMQJFCqcbk/FV3uSTFWngq5HWZd3mQXLbYhx8wVMCBjMT0iap4c4
A2+RTgQ1K3l8kzxk0rHOosu0HcPHnS0mcAGDDMFjM0TP0SQurET76ZYa8s6oYXgk0E7v0azSpJNi
2lhiaLga0+nWwOWGcZhgRnyQxr3iMNiaeuMcAyAzhOLgaGSvbNGKWM5cCRUGq293AH4KoMsqQhrh
RKCXTLn4sIfIy0fd3qdax7ym6JSr3Vi8DtM3J8KdpVQBW0x9zK5qnb8HbvHWWRRNpuypIXn7k97P
uE2Z2sB6VGfd6r+x549I5cRDYqD+vWW22plCJ/8KUMnewLW9oawNUyE0H2rL8mYGzseSwWiKHN9i
0bSPRvNLJaf4Gb3BZ0erPDC/9XeLemeYfnIKx7h0oOlvTAZkDU3ZRe9oHziUW45WMX8f4KNjbYAT
jYrbfA6CV3ZETzkVo4cyTI1dHKW3bZepdDLiaT8TwO2xvEyPLOgvQ0E5XUmC6bGuyHtw28nC4y2B
hgeDBfKOmlQkwuYej9ezzhLoxqguih6rB60AjOtPUdrRDZLPqdU1O5nW8tVZrAjBUI23Upbq/aAV
n/HTVXdT2fwoOmhk+pAQpj0o9ss86Quhblau5YT3Ix1mc0/oW39sOpe0C0NpyEq/66AglQc7C3bE
jyAKpsS2hUDCWCUWUIHVyvRSo572A5ILRTbpxI8CIycTxu1PKDkpdLnEFEd68Tgk40tQKuM+AqF7
CbThbCylETH1PattNnN5WU9XdHTTVWco2ynjSFW3mz6lXWje9RO/eGPy0aQcWO1mLU3oTvaPEZbN
o+hVLo7l7lQF3aPqnkyRqbdZGR1Ku9Q+hdHg2bqav9Z0Vw4ZmIp9XWrtJ1vmpIKnu17gdt94AV5l
zkcINaAilXetml4HoCfPkYsN3HEdryeoM2vTSz4jI3Nz62S30KfYxTuiPZdRB3yY98YBQuwjLWmy
dybwdZ3wDg/8+/79rt/0G/zv/GO+9tBaHuCFnK2rfuc8ZS/iG9VgnXRvIp4MDP6QXGgb7VpWEPEO
7joWHc9lFIYOMB3BG9eXwbmNh0d07BWs4nqHavZg7jzv6l1frzjLNu9kMW2DzeiNnr63fHmK7+K7
/tn5bPwAe8Oql3AeXMkLVJUNGGPAg2y9zqL14aX53vky0q46qqfsPN0Nd/pT81ojWsdngieK0JB6
S+E6aHY4wZR23w0Havm4V1GCLBkO12jKCSysoqeoq/aE00ncUjQqu8qpjoAQ+0OQdCZW/NolA3RS
Ts5QXLHdlVeni16HMh+5UMloKzLjS8pCgIxRCqSYde1jWJSXLO2H97ICBtCNSnkzIbm76wb1eQ6L
fTP02Qs3EpRJZcgaM85eqCRvrRoJQmpFEm+5ab4YvaBilrDcTArCxCev4EM8vtQeGWpwWPd3xPng
yPTvUsBVweOdfY+vUlakIFhLWO16kCYpthLc58+7dpRQR6xw/SR6Uvv2GrUrm9pf7wbLrbTh1Ojy
/KLRTvPpfF2U6JJTud3LJaDYXVKO1lu/3a3pjhxnqyc3gyDkMrcheUSh5KjRL9uPmfOwPjMHwtrG
Vk2FeAlUDhLjYtMg3K9PBmVf+HKJPFs+wTDohE8vv259vCpsinB4cIqBLPD1EC4BzUHM4eOx9RZY
m2XYZ87OcC1ry3s2BfN1sOZwrx/diknfNunpbkOtwobTEdvQhOVharO6OauV3h1K8G6zZf367U0T
Fz/f57fHEgnASauJpKdP+mkuZLSvbR0jUxPF7Y4JDSLUkjHNzqfwG2ydWZHMB3SMOkOPHuEQolH9
W67U+lho1xklvfK8ZkutB/qx1E5jN+U4ihHcjYJEwlAZ9XsrhrJVt+R1Lm800N7/qR38t38IppoV
EP+1rKaaCm77291/f8KuX+b/Z/mZv17zz5/4dzj3ddmUP9r/9FWH7+X1Pf/e/P6if/xm3v3Xp1to
+v+4461M/vvuez09fOdba/8E2y+v/K8++b++/1fI/hgidaTe/3E8zvm9aN6bv3P9f/3IL66/a/5h
UQK2LcSBJvYSDVHm8L1p/+//VjRV/wPEvK6iz0N7TLvig+uv/sHOQsW2gELb5Rk+wy+uvyEIy1Ed
zUHqIRwNQ9F/i+v/09rzN13OogZFAwTeH90IOhLxmypPBq2TYSwXZy0ITkaSqZCsOvVitwNxZQ6K
ezWGtz1VB9hcskcrQWa82YwADtZotM52Io1AR/Cxgr3b+hjYQ+mvt5Cbobf/626p5xhda+u4PlkE
b3FgVqdhyWtfL5H1FnjCwq+7zjj18vjx8Mdz62MZIbOMMOv5vvx8WzbEcxm0ptYLMCLqcB+bIesb
nIFK/NpDVaHsvOkDSJbrZZyqaYvfss7pO0X8rm69ynEqAhcqgTIIyXTgqhn1aPWpCGkXamy9Vqgr
ulRKAEL86NtOHmwNCOAFlcrRwfzJphbpzXpoYLqgN8te8M0TPWIg5NiofN+s4yk/Ld9RUOyV1lEO
65C7DgS8X4UilhH44+5YGW9zA5O2mcdbO2MtYEVLy3rubtYQP62h7Cq05kAtb/TXQ2YhcmH1yR7c
bC9Q6iz25lR71uF+PSgz9N+fs4GlUvVhUeJhP2wWTBxp3399jPWzzMsHWm+tBz5Hu2/U4f63SeFj
ZmjBA4+wsY5FIoMjGqHNOuom1kQXI5MnZyusLKKbb5gb8Koz/ZW/guZUYyB/LOnx9JPU0uZgr4BR
Kfu5jx5HNx79crRif1b3yNxHYleXOY60hSEimT6IKYhKys3dbGTeOKPqMq0+PThuc1nz8Wggs1Ax
0JDcghNyfXfxpxoaQqSiM+yNUQblTm1o/wAW8iFObLU8Jl5mdmFOwlzflEjeydqMTX8gC2JbSe2L
Wzr0xP+crNYZS+9y9YgukHIC81pMXW7P4uEmIWV9QSsybX1MYOutcrKwXWQPwWy+2NOk7ARXVTxH
aBmkJpwTkU3kJO6dKIip3XFmuglShiWxImF5+zOkcajcclEXG7SiwclHTlKjsXR/uDI3sLOF+G8B
j/lIOZdIxyoPsZKvrzSb72PzGox4rlXjuAqqyKm4N4mB3ms49jytB+ndGIigMhygJSYMMCPt4GPn
JZYxn6ddBc2KIEtEJHmAVYDOTuGLyeFaWif19WuwUq3aq1VFw//PyXu99XNCJx7zgGQGXMeA13id
Nutl7lxvrdemleNd/3mZBpaCZqxgX0IAj9Gzro6VbzXlxL2SX1j3A5QCv0EorQvNLMLP3MiRzFEY
d97MEh9FxdBso162VEQja2F+PaFvYyPU28K36/5TpgjoDJ1LE7mQhzSNjyzR96Me0NdpB9VfFXOC
PrEqkfAUBdIzGzGBUPqUmJ6w1LfO1GTLSa5vh9HE4lDIkg8Q1B4kOWRGCQhFiYkfcBE6H22ofUTc
dHhQp23a5W6VjxoZ7+F7/le0pl672V4Zwy8hHGIoo+5MPUHAOYqdY9pjlWws5JNK34ClzcaDxvfn
G8shxtD189b6mDNoPaFGydd1IHCWxR+7Y0YDcm9zrxfoJaKqJ2LYUgXnBNGO0tBqj45A7zm1TNA3
LWmfmGiPdIgxeIjWXx+yXdrIJo08pETvWjf+iuNMgZj56YZGZg4XuWrKoy2tHaUE/pzrGfDzpint
bdmJ/riuD7W0fHPpmnipEbRoOu6mCTJrh7KK9Q9dmF1rzRByU3ckhrG/UgZQ9rqKUC8N8ZIYAMC1
ChHW+s2mm34y9fMQ01KbrPCTQJ+UK3hZ0onxJXJ3alZDuvxrzMOOcx5Nkfwcl52I3FkkDMx4dcy2
Q6uUQxoO90AaNzSYEBNWFcFqOBqruDMxnMdso2x72ho19Bx1jkO8S7bcWUnNPlkMB0E3mEjVuvPX
W0aiUV5W2mPeuRieSv4ceEVrMklZqa93A737JtWy86KoqrbT8lZtTPfFIrRtSg3NK+M8Ow+Rmp4h
4pMGjKydiXdMlkTF9eZ6sJcHf97Sm8RjbUzWTVhaKLZadxNN6B4ptyIJJOn9hGw+p56V5edJ6/Jz
h+vegxYA66lFhCCKNtwUE8PMCKb6FOSgGeEO4/agm+nLRbiQu76qMsKGnEVgYPIHcAE72RqkiDrO
fQG/q54z/ZCXbesbCQxZ2842GHSZC9bHkG3pO3bpcpMPjPONY0/QuNjbFuroW7LH299yxR8Ct7ot
ssHGZZ/dQFEZyeYbZ79T+g1gA8mMbxIh1kyk5hlWSACFdnJ0BICBGVIrVXqwXXqPfNLdyNFLXX2H
HyXYI8RTgM8sf6m8Vn/9pda7EQuhA5JIH8JA3s7DoQm7h5HSQyLMaxv34ZFuJIbJtjXArTa7THId
rIfCwZ1iVMVzZ6bwCpdlS7YsYNZDsdxyqjw5WQXR8IGqEFOzPFbAeKK82UKArsfhNrer4aJrdA4i
wjdSfdnT1tpDUg76hgr2u07Lk9oiMs+sf4nD8n1qWLwZQ51SgSMpSZ1U2BHk2Uz2I0ZJ7UBLlU7+
ZPtxUHmIEZ4zK1pIwV1CSeVlSmmpWV1wqZWqR5VIggfxN3goGV8iQzmCxnjJe/GUohTcRDA3D040
fbGyymtIix+4GCm6xDct8riDDiujc0z9kFUx6JPYfc41hDjDPB0F5e9qMn40Olj6abZOXaB7VHDL
XavF83PtkokQmv3emJOAAVo+s89jN5k92+2YX3PWeOzUwTLTZLOSyNjks31tUhWVHdVedjtvdtkS
CbzknbB+8vo5hTBS5CSOzP1OjJAjWDEe6ZTmICIRs5TUXtnpLPPAe1U2IWAJCUK/JAMIW492RBap
38lIfMoLYg6IKY7y6jaICRqw2mX2cZla5l4sSHoVZqQr9ixXO89O+2YHOyTajGb+hHAq3VUxRrZx
HrXnhjnJ6dUfMP7mjZspX1vVEPt+YWvUCUKEmernvFSCRvGNpnfCZrB90ggsR+DVh4ewomlf9Bpx
eSwy3HEWwEtiryzbQ9g3XHRaeKaeTWNxSa9dDMtq/jbSw5imQbvvozzaVvqmG+naCx3t3TS+SSRb
VDPrE4ki4ANtCtWWbaNVMoqTOUx8vW7wvpiezJa8K9tOaHFS09gZdyJHE5AuAY26kVX7Lgfi6Uz0
hC219UYgIcJyAIUkNzDpUWKzcNgrFg3eqQ0/6RJdKycBOvVCEsaCYppZdV+YJDAAADZAigK9mm3K
VFHx2pcKsPWEKS+JvMKutU1tW3DkI8iqptK/OSQN7N1IfR4sF0qjeBisCvl46bymALXZxJjXAvD0
pkG9SUylacBVssdyuOkEvFjSvuxq0nB6O+1em93XDNW/4vJJ+6cuvE9FfMZLVdIo6q1NHdX6xpii
T5icscTQdYDNE8NyK+9aqDyQiihlmQMvH2n6AMFtsHA2b0hvQdrUHiUpKuCJ/UnMQQX+ILm0VsaS
tEGoVOGJNgZjPpZ6f4+1MtnZU4HKE5DHaLnfmrBmIKTlsjUJgjiIHkqEoo7AE4bjGIjbPoFLbXXd
sMlyCNEgvDatDQmk6kbYly5AKGBM2YS2VQ1schzC4C4EOJIM4WbI+0cQDN8UBUKIxn9cxW5pZIkX
uuULQLIvwCj52ANIWkrD9EH4wwCNjr6UNlkNdt+9ErKSfdFa8Y7flAqeA0dE6z7XLoHnwka/08L2
nJZmu+Zm0VTlJ61koY09OvcrKdgzTUslph8JDjCZNthiWVTj9+sLPg7riz7uFutPlkvBaH3wt6f/
Px/L4/rGBW42TtG2RcS8CZdaErEcJbujQLJbXu6vh/ivW+tdwnv+fFqwZqSmbd/UQUHZbWaxt95q
hVqdQjUEZyNuwOM6+/Xh9ZAvr/p46cdj6y0hGlZv/+HTH78mKa1fbzY9pj3fzccvQugWnqYIK+Xy
qT5e+Lc3+Pg9fRosy0UT0gGbij//AyUr50OQ0URKCHoA5PmSLHNcvCzju6Chmo97DYblstteH1wP
H6/5eKyclt39x/3fXmP3hCYUSvuaiaT828t++33pumH47Wej5SN9PFZ0Fdqvn6/8l5+sc8mmSZ0C
KPXHr8sctd2TK3pfmbUxe+Vg32lOOOwLjYV2D4HubwexrLrWx+Q0QS8K2hlAzbLW6quljPLx/M/7
//o5eoO/fsv6+nQxzhMFx17W3AWsyfl0cM3iXiWwYd0KU2pMh9v15owpC/YmArKxoUhozUGJHIRb
H4c41P9+V5UIkxlMjx+vWG8VSphuaagP4Kf/8QPrz/+rx7hiYsqWf7364zWq695XFWmkyEk0P8rJ
NInq4rsi8snDdej89En9KhLe/Sxp/Vaz/O3u/9ASJmib/7SESSW0+5pO/yxirj/0Zzip9gdUJdK8
XVuAqrH+KmE67h+WrdswSbCdLRVM6pS/okkN9w/N1F0czSxShK6pFD4/SpigDqk74kLUhAr95r9T
wlzxDH8rYGJwVjVBerZLTjbl2t+dzphno9phXYRAFUHcsuNJ1wKQGImsqYKbAIu5BTjHz2zzKa8y
FmZOER3V8T5WMj9RhvFUtDU9vToJ9qqNqILUADpTLcsFMcCqNcEJ4mpAjZ2Nzi5Kk8dUaelFjXm2
UyFlZ4FK0cJFOTrI4Ts4uVjr5ve//Ul+nbz/SAM31d8MlPw/+aaoI6u60PEt678hRsbGmjAsOeJE
KqRG27rdjyQhH9feDfEptR8j19y0ZEft3KW9E2o8FpYOYiMMQUhgsyN5Z88FISHkDzGZ1/hE5pSE
CGLO6OgGHpqFzu9c7ZNoMYxrXflYKOoX9jLm3XrIcpoNwh1VMrAhm0EBHnXcDsqyZq7kMo/DyxNU
WvfTnA5nJStPtEe7IwE4Et0xiQIqIBt0M3gqxth8T42KtW2Ktp7P+/ThU3Sp+fj06Fq8ev56WGsu
U1raKDHvPx52bawMcx4WXtIau8bV56MR67O/HmjBhKxrXOwkS611Paz1aCMI7kf26+i3Frupxgp0
XwbGa3msbP17Dy4RUCYRKGXNzjSc5OdSjQlVi/TWjzq+s8IFuxMKlV6rEoYHIimuVBLYtI2dY7EY
kBaumWz+qpmMZG15n6Vj6hMU6+zZpT+IrP/lR4QCU3lWyhSwehTnVnX9j8P6mAKBEReSfaxyUCSx
0dyNy6saTj9CtAgYGMkZS1i4AWJEQJOiNvJsjRdjp5vCU0o4SEBQlC8X8e16a1pKgM1Lqsh+31Ki
oUSFHjtcTKGZPFYhkv5fpVR3grvO5bAbFDreThxjHoDjjbJLvmMRADIqQ74RjRrAZGj3Kh4kbyZQ
KM/AMrnCphAb9TjIl0MlMKIaYRmfe8WKz2C9x31adc/rQ+shRHx27vMZxrZl3M9qhMEy6zrFXw+V
80Mr82VOcol8N9+qNKOPT2qoxUkFlmnhVM6WH1XwsXA90kwNLTyYyK4NeuS9NEhGqS8Zcx7iSf3N
Ea8q2QjeGJF8tlZD1zpoRUF5kRg8lwqrD/qpyamtTPIGYr1EYbtFWJH4dX9eWxEh1LgtNhUNk6r7
7IoEPWCRoHSkftHmszg1SRvhegjF3nBjzKC07zMr67aoF9j2+rARcUATiyAXo8AoHdIiYHpybRxp
+6I3AlGXI0LhrWOhQIoe2+mggAvNVAWVMF5KqKvTcKKL0pmdtp8DosDjpdbNarT+We0bVaQrmtSL
bTmW92sbsXLhF4BXY+1dvvDz9ok/F/KIxd5bW93oRZKyHpKPQxthkE4IkNrlPQUBtZTUfyV17IRQ
ARc/GHonuuLxTq/a5zpu3wXaIR/bxjg7GohnLHKd3VM4giQCu/kxrAiosYwdQqIlfq74JPPZ2VUV
4JYGFCrKDcT+Ocy1EAaDyKpXoLPGXqdVTLWwOQRhVNPzBOgd8hVxFrsw/TRGPFCOzwSy5MAMsvnU
h1/LSdi+XA6Z+0CxdjqllAq3blY223WgZO6TRxr9XiAteZjH/L6xO3uXq6ipTbMLvbx4qjNg9k1k
4fAiWIcFYIWqYBwthE29QhEnu10L4iU285MbflpdzWNanEWb/nBDMlEm1rxpQHi83n9PSnWxWyR7
R08uDUCSvZK5nyMbTZym4XkLs2ejHMoTIQpUS0iVchybHEsrCkjgwpynJ+K9bYj/7Cqj9yOp6NgD
0qchrDDCGJ8KPfPniTYS3Siym2WzzZ3gO/UdIpzfQNRLj4bTeppPGdUm3AUH4eRvhQpMTGYhjBAX
5Hhd2AMQdcjKcC8/K2LmU+q9l9gmCNOpy4m1Q2/TRaz7gMPrumj2YaM/B7FSHxknHmzjuVn4mn2m
NHu3ZH3LCfFAmjKvta3zrCMO58N4VaFG9CW6pflQnNwadWeUqjuXLOfdLDvrqkWIqnOsO0mhYtnN
ENXau8FKrWNcsYfq8JLhZxbbwp31bT3pR2nX7Qmnfn8ujAeKAyNYCPUmj4xX8+AmAJDQii7Kqqvp
gPIImwQK9yhPrlZYN8KioJojuAblUe2QNspNxU8YU2tfNUOJPPDG7Q6E+7zV6xq8qgodXqeR4YyL
qiDV5UGdyD9HvB2zrb4n6aXbqKEa7FzkrBVxAYaaniR16j2dGm9dexPGVxwbvTjWE9LFajomOSp3
zQ1uswCUXxnLF12LaJm5FHkMoLagxikH9/UXmxQ2/DcG2v1RqWhsJq0XZ/18glp1TAj+joxh8hyV
jTw+ce2IAetmrIfFgJ3WO0vuGqO3t0bVjB57dcajOTsADyhhLKOEyFxJlacz9/2M+KhEBm/HuLjh
ESn3olmeT6jOge3SqxloUbZTxNcgwM3MyILMQmdjjlNuo+EAZeMfT5T5ofiByfYyC2cs+jWyhx18
GLJ4jYH9B+QYczEvoSiS+ltwNwhdPooqu8EXS0g0xnEgorVXG8p+Gcr2Bom7I3yST0XH26Uv0NhY
7Ylh8SAiyenr+m4mpXBXpn4092Ce0/BmJgxhsLWc67y7V1V0FUqHor7r36wW20BmzEwoqU1/ktNS
M1Nlp7YakjKXrLWQpLKYiIOy5c9fxYnhxa1AD1OwKFTxecupSXGgqfpLVt5a0QM2uOEWfPmrXCjE
zZx3HupxREJ7zbU/EyHcblEI1x4uVOgCE91127E/J8QE0RUaFgOY0O7oG+l3eTQcTLweUZw7h6oa
nuSQLHpd80e2WOenuLmkjgpEixUZPfYOZztCVpDa066xSZ5KaO/tmh9K2prnrgg3SRsccIBqp7Az
vIIkgc0cm+V7iXYH8DHcllgkJBrSWdhYaYDaN0Ndnyssgbug8uuQ8ALblUwhT6ae60dRLTIh4jx1
vpg4kbB2G3RSBHjRmtk2aji8TeqNSX7Us1PmJ2fJbMSwtatFw3lqkcDw/9g7j+bGgS1L/5feYwLe
LHpD0JPyplS1QchUwduESeDX95eo90avX0xHzOxnUQhSpFQURSRu3nvOd0DaXDx6JfR8iG9oQgKk
qzdGtfQCc2CDdn3TFzCBKo08QUIParT81rwLvMR99zZdi65siWmGAbMyhaBjosID6vkKETE/UP4p
/BZzBIeD1nTljZcRsDC81V2JY88HuUXtnokv/uhPtTU+oL1KaLmW9+SW0XUvkWqZmHnGwIZ4ZbyA
JaXOI6O1QLYqZwjUhC1/LHSR0TglhwqTTEsoiBvbD95i3i2o8I94gA00yXTxoXDf4QY4kvEFvR/0
cxH5ETlz6JMZk/6WSDvbmIhL6bvbgQRZjRaj7+Yd2cYd4I0kwFo//EJHRS2Vv80F4kwve3d7QSaC
jUoCjVvPS97mLgSLuBT3Ro3c0pxiB+cKLT8dFech0k6Ab5kapmZK4QAj2iuGfGt29Y9+/kK3Ccqj
cm/nNugOcMIIchjaF9OUcEC8t6qJnmoTKg/RER/wkAirXgjRCeQr0qyDJ20y5OaIdqwGCmBIwrzm
k92dEJjibbEqxnTEz1mCXqPqgm0mMKgbgCQpp1O/BxyX7SZSCwnb7m/HJoahkLj7yi8qALTY/vBm
MYluyDwUF2spXtu2ufVUfmZM95OcggUjQnq1K1wPsjKriwGQIgn83/XwPgnzhevNwQqgVLvO8IdR
zwnTL5/XFP6UWJbuRM35xxuKaR+XqO2mEsE/CQUBOffYQZFdTI+Ccqy28KFW6fJomOkjLfRo4xIP
s02cz6X62RBQt00jyqDRJF+dwjR2msckYxhb6C9APOh6+dVJp63OXyP70RLFW7sA7V38c6cqG+lx
kuqQ9GW3B2RnIiaFLhLztzWWC9f95iHKbw3n1MY5qe2N9TEZ+SOSef2A2ZGdnJMSO+zPIGbce5O0
ArS8Letwa6Ezo37Slwl2dXySWdUeFwiUdI00Nk64rw/YXiTSwxp1r4HLmNkEzr8UDzDzsLnAmR35
VruFT0UAWTzu3DFomW9nvNU6hWTs4x0s6gfLmaZTZ9xPOfV4x+/sdBb4t8oDII07za0dlGzm19Ki
iIjVrsoZh7NsmIi7aXLwBP33mC03+KYtEx782ol48+r4DsefGdXRpi0pYrqEX1qWNnGZrIW9TqpK
UAS/bKsxb5jQLAsTsLImrKwo7irZvpokoaKN02TYxQ4rOa0Brpi/CYmeLTV4qaLggJB4QxipgRXZ
Vul/2mMS6d0ed4xPfFaHk97DakHP+Tlv1VvKWuj6KZniSOwCyE5ehX0UvxGmObBStUavUBbUxIPo
kIsiDJRDRzs8Nd/japQ7yyApeWH1Ygp5aTXnpXCtG0LoPyPmyV7WeKFbsErYBQGi4BMyw3O2DLp+
OrbGJychTi0grjA20GNW1Lt6h6ByqY5DUeHKiUNIeEB6iJvaszfbEFw63rI4LjGVY2z4qHX7WwLx
KAXnBgfQn2FOfyL6xjdiGq9BRw9kFuchmT6JDGuwEBwDy4YkBkUGgkkc7vosBRE+qaIEPRtq2+IT
yuIVEtlnHQHnGdgi1kUdb+vhNOC+DQONSU7A8mca1sVjTmzUf6ZCzM+aRs2hmwzqBdjWnoq7dDvU
0/WnoyzuuTvfa65u0QEgeUco9D2UAOYv7sGVKhJBcbwG+DQY3ZRTGKJdF/nJNs1S5tYp+Fh9JNkL
UgHqH0tCAqGE90oUGJaTp0Qr5Ie+T/rDKCWu6qB70Nz4pbJScnFJgRJ5/thUzW+SKH6b7EVssD47
HWPU/GuUgoCRjPCDavpVDP5TyryJKI5bMxt5DbizUBAFUUgkl0cFr0/ImyrpkfYcaW+FWI7CZuNA
/DFyzfaJH0zZlLGACT9/08W0a3IRhEis5Fb3KfJINk32BB26l7r/mRZTBfptPgMsM5GnBRVbXWro
+OrmHlEX0exRFMUYsl0ZZlMzbCqCcZoEzQNY/nDWLcID2j4hHTFBJMLmEuVQxqdkqkKdCtsJGPAC
E8wYfsKhXZbmWUeqvHdLvMFGhpcZKXNYRMut+leiR0qZ9khSoWBm5Pve+UkHkY+rTHGkw/BXzpqZ
4NlET96gmnN91fCi+q2/8bnGNgV4ElnnVAycDpQFw6YvyEcgkoLTX72ReYMx7YqNlzfDc9uNxRDc
MSMR6nmDZFpIlgDL3ZCw9cteUN2ASiIWoG7ORGu1/IjgT5HkT026b5LiN77yC3HNpPBZJjgCfO2O
jlqqGjE3u87ibsxSP1Hbv2a1h8slegkAgeNf8p8rikiUHFGzSeroQWu5kEFeCh22RSFn+F27+F9Q
uFE8PAZjEEL9PEdzTbkxVW6oZz4yiVxEDCnIQrcLO9j0R90c61DQeOTi+JkaabStyciAd4HHQuQm
e3muEwgOJS4t3rdoQhOU1wS7iigKscHN9N1aduQNLFTZus5+GSw4qJkFJNVJ4kMEF6SxSn0TuM1H
YPILkwnxGKkzkkkwWShNdoGNYQFJSWifmFyQstcmtl+L0SAdI2ivzaR9kvXFNbb/lSbMKxrvSMLV
Dcy0MJ9vWEPGQXtykKngQCuf5/iucUHZlz2z3DHgadPRHKLbTkY07KZ9lPvWL7j8xNks+Tz9obRI
tPbRyQboKA6GdUZnmPaZF7a5j1hLs9iHXDoG47PFG0iV/yINFNQ2AZQ+F0quetA5XP52XWwVmHSt
myVipYPbsCngYIV+PRvAn/9QV423VTBjH4jiY5FH+blEDdYSyTkAAxUBvhkgv5uiHiWyo+XFauUT
k6q73rf1beImvxvbPrhoS9GSOI9O0b7aif1AmK3lDK+Qpe8EQ0Ak65jgSbiTxcX28qfe4mwZqfqT
0nwsO0hSXr2ryijYRrF3AWwadktYVhkXhoJ0W3Y32pDSqpIXp9LCNOl/G93ErkUHA2aVp6EeyMju
73R1rln17xb/c+2xl1iYgztj/0loAOYowyRdy3Tv+4FEtRFpQFeZL5HxpLmAlexa+yP6+caPfQbS
GjIlPj1yWwD+wlMgP4ndO3qLF4ejUWwQib1LwI4bT2iSM8P6oGAjFRxBxyDit9ZNT/OQemyiBzC2
Y3qPsAfO/B9zzG+9OqdXZsTviRXcR+w407q5g0TzR9PKp1r9ztrUv7g1TKuBhdwHRWJ4WK9xgLJE
Y4XkPcFnQCa0GWwMiYV5tPsvwyaOg3fxlhxTCegGoXJzyilTwwpGwL4j1mrvgYUI2QfvUZdMUHpo
nNHfZwdSSCUPRechZjJvisxfzgSAWu2ENsqYd2baj3T1e40Qs+ApZa9gtTpX6exVi4zliOKxJC4M
WQFBuSHDqeEkuwXxgmj2sZ7rd3HVhKNXKlIEmR991IY+Rl9pkphbUDL7SMU2sux4fOgJDF2MnzXp
5gz/coSFDY4Jj/iq1MzppuviErk47BRyVI1zP8seO/U45DtEFhUdSfbmhEJC1UkRhAidPd3tZOO0
2mNk6Nh4G+ZeT+1X36Gi0UYdKn6D+TcnQgWW80fRSCJj+BgxJ8QDZbCV2Psj0K60RSKx5D8EILat
Jh7bqICgWybFk9TPLETurhAoilT36djW9a+6L1+Crq73yVx/2dS6oUZCUnIDgIR3uupSyCejvPpJ
99UnMTQtEILgQmWCkDD3biKKfGqt5V0SrY0gpbBv7YUPQuvP98S3LeCz4q1WmtlNA4Kl7+Jya85c
Q1hBy96/S5KcLcaAAtpD2X6oGzfdFVY8Qf0w5iNG6FL2t+nS00szrE0Cg3fr98hxJxtoEXACo/hj
JXW5DfrKDouZRiWRjDm/NyJb0Y/8muhSIGiMhFTayDfrZ1Mfou1iF+7eANO8KTEuEj8VsQORz1OC
tK/GecycaNlFzD92rHH+pq34vmaatnEVVUTRjM1WZoHclr7zRB4k4IqYxPEsw2lTzReqZJavebAP
wus+0lJ+NbRlzoD4zl5T3BeVkW3GZWz2TaQDG3TdaRdl3gfqq53w/OgVP+At8r4PSe/n0tYL4kPX
Ens5aZtA4ECO0Law3FsZgAiR3bTUSK4pWQVr8Z6RQrYZTTmEbByXq/DL39nsFDuohPXG9NkR2BF4
Ea0pHoRm2Ddq6A9BKd9j40fUxae3l0XzOHWc3BIPejq2062uJa9RRVar38j3Pmtx2CN/2/hx02xt
6ZRbD2CIpen6XQJfY5aqWWkPIS5Pq1d5V2aCVqWjirMylDXzbN2lrVcdKhOinGPA3Bm8lnI/gVuB
b5lIQHt+nOs7jSiTMNOb4SGt9J3emScuE0gv9VNS2Q5gjj9drE1X/nhfU5uBf6kXhhkBEiJDu3r6
mF48TGjMRA4ip8T3tHa5GYTzMplWfQfAqAKYarNxRn1CZC/jhDImBHbCNB76iWjOcuw4Q+9av+jP
EcmrFJwuDAU6opYPPBC58Jc3zI8xmKNmTm76xX3TuXrk9vCWa9I5tBN/UY89aNDLHqbO7xbowQOW
pBe2y9EZHu24MKBEPrQhXrSlAG43Us+nc0x+0W5OUY5py/Bo1/E9raPpwFK4cbAYPFWjFu2dxX/G
u5rgKK4nlQ76O82rY88eCZMdl/gpr1+nFFNizSkJ4OG9yi3/oKaF23RSnDE9eEvd+tnoq/4ukopZ
0HP5s+b4LYacSeSX/bBMM5GBaTIyBCNtJ0rTHw1Tgn08/4iX/NLHNFGXxvs5GNajyJIt2iuN2m6O
dtPgWDdUEINPbRhXCGjTqn3ILH1iD1Sq6wT5gD5k6HHCnkIfs3AyqKs+sbRJJM5enie7zkSZ4xnJ
jZzmo+PEPiQy0YbARPNd4UU+EYZoqHJn3/SkY3bFhOt94Zxsb52zZhPpkUVtx0eQPScu72tzkzOW
eBQ2pjWPFrirdpNJLrdL3NghKRp+WCbit63xOhM0bPWYwV3T7ZvOoBs6+stniWYuH/zkaEU16Yvt
mz2Rjwz3OhtKd19rucOaKBJgYO69M+Egpr5btqaRuQzyDC3McqryBOMmkrIFrS4a5HlT6qSK1ka5
85jZGUCF6Nflt9FSfrK5Sg5o/feeG7zLxrSYztQmrcRhm8VpdvK63wWxjLAQAKfpZtBzDtrerRPd
d6VlX/W2esxzNng5bGd16t35wfArBlYziplMUM3/0Zbje51MyTVn2r0NMqadZp3vLd6tkZgA5h4N
zZ1eH+mX13c52+ZdKyJUoS4Rj4iGRqufTw0u/A0Jwhv+ePLZc37lyXKblnaxZ/w2nA3HBmGYoO6u
2r0XzPDydMc9xpDeQksIpYGfTv0Cd6Vo6qcBQlUzTEegOfaGxiIQhYZFoKQ9kw2qb6/0kArsvAfp
SQKHrPLtTyyc9Y9ktPluosg6hMq7FELrbakDOet7e5t11bBJJpcr/dQClamvpTHhKU1rAtUgi23N
dHpE3+qe8meCyJZd1hLvPSGaxpwg972eEKhhaObDjOjUnYOXvLAFudOduW11ZFbaXB9M+F8YWdJP
yoZl2/tpHZqe9ZC3mFfRNEIYMKhAGryi+FrLx1ybKO6doCUPaugY6yNJR2L+FduVEVa99tiTSM/7
4sX3Xl6AcyZ0lHoHYWKB3t0Ge52S/VYt3qNTcjUI0oVgTS6j0h3C0fa8s+2Zn9VEoS4lytvINOMf
eX/XDX8iavOHxayCW6Etu0op8hdED3OOcHYwBz5uD8j9nohrIMw4oi1H5Ja4G3Tjo5znYpfmGul2
qCup+K+aweV5LPoEyyoW6baCbTW1rx3QdSNGED5VBnru/NCZ3rUYgasMwe88eZ+8HMIRZ1Njg86J
G33n1eBWJ2rAwSDsfDZhKbDSUvxnpYc42dkldh4QAJ6RQGSL4uLrxn74kS2kqHUDJTK56EVn/Qyc
uvoitfjslLth7uqbLPEyjM7DwVuM9tBpLC9NV1yW0tiSEZXsF8djUxRRek/zhnfK5wQgnwMFTagt
JLGNtU9HOtU2BQicOmL56SWcWUeKcBboJFIr/vDmDCXxaJhb5Gc3uSZow89kwabzeHUg0pLlW2Lw
z4cNGa3sHrlWb+dYOxXNMF4MUE7D4OTXQb51lRAnndoo7LUUZW2iX/OyjsOypK/X4AXYNrbfX6YR
wE47efylZu0XLWP8S+Xy4E75vAVg/UG1oQGGf8cUjiBzUlOhyiXuM4XJWlTT1pT2Af8GF7/ZKB8s
Vd+4sD900aW7Zsq8W5d2OfYWNtgjaDMZLR49hv7Q2jszd4/M1j4zDKo79LlEa0WEb8Lf3BpwisLA
N8+eIAvEZhLMfy/2TVU8pmK5X8Z8vBs0mhQ28ZCcYMsH48ob5L3Z78XTT+zxuJjFO4gD85YCRzzO
c3LVG7FtHMf7yAQigMEHfKjX8a1jD1z7FtjzMYaJLLf2Oq2iG64aG2Zt/Z3rwrhdDE7pvL3pUv5P
k7VC6P6WJoGD5WWo782E1omXatYOigW+m6g5MnVnaGzS1a5kRJwoZ65mVD+DrLpz6rLeCiIesj67
FtLInzyMgbCbrutB07Ly6ngRO4vR3CYNnwWBhoMiFimyA6YI1hgz9DQbzl3NZj4tzZTJkV9fFi8K
Yd6Oe69xf6W1x+w2Waz7QG9ZNZkrohpgEgFB99JL5y3uqwvCWvzZSXxXOVn5oyT8tOsZvlcuVr+4
d9CRqEmnwbzKHF3zJceRMd91jAjPgU/BNQc+wb408PnJdXUZXMC6aftsDbOHzB9oHZ06zCtnTdD0
8h2TXGjXCqex7sN00kLUJ8iYvVze5+YSWrLHfk/aKqDe+pCTqr4E1rRrKQMp4n7LamFuSR9zGoZx
ZwVMD1xIrBsSJepdYyzAiWYKlI4OkQ2sAV0KXLOqhE8zZrex5j/meknXehk1ymSAj3pv0/xCo30k
2QhPqJoc1ulGNDkyQ9c8BSJqb9eD7mU7crd3o2OlJ7sB1VdbJDA3kmWWnhz5mkHW/VBYN+AQ1UGP
6OK0eA2Gyo9uB11Y95Jk7mui7BGkDm+skbjOKoII4XsLnlMruFolW4Gq6gDdoWyX7rl2qZ1kzwRk
jo9+VZl7Az3BHC+XPite49ZxrqRlIO4X2J6QtL9jM253JWmrzHbgUEYzhhXoGT9qBptzkeu7djSv
UrIw1U170l4z0lWJFSjJ7lza6ZgKLu5kZ3GSYac8FIZk8tag9pZU3vB04DIQJPdoFb0fGot1jYfc
ewrK5RMG4GDar41FWQtWSK+aaTO7AzTt3j8PZCf65DYdUrcszwC3wGwplpvf7gLQ5qFGkMMRmM4f
K0+/vFb3961OynrjdfbOSWePDorNKbDUzWHh01SbzkdRBghtyowuJvIzXfOuokOKUsXeCa7zzypN
6S71wQ3uw/gpY/CYVaVCKbEyFi+tIaZbxF9mVu9MJ75jEsKOrvJP7P25yrDwM4YFHxpXIRcSmoU1
LFrPlKEos2Nj8kcX7BY2xchALe34liGGGifdPXDw+4EBGe27WWgH0SIPrDAwcBW77Sb8GckgLvFi
7iOahfCRMdF1CT2Upke1Tru7wIJ90Gav2JuD5JXadN/K+cQYkGE15QG4pRQEyGOcRss+SFP7qFeD
sdVmYpT9Z8tgNKSPYFoLSJOR4nvQVw9wDFlV+assTHbb9IAAtjyy5Y9OfcY0xggQOBCZEzZR1z16
YIOyTJzothAOnxEuKE3nPNUBrXjGEeyRB+pbnZiNBLN0VjzUomKnJJNzgpzvQPgZHW6CtJmCsul1
0fuBilxc6MlFphNwU/Q/3dwnddyhfhhS7Y5I8h7SPuvuUtI20313V9uwN0Z38kK/WR5sKdKdZUWo
MOsRbqsD+rJcgks5pNFRtbwlvKpD2ttfwczevgiqI+wX41DZHf70Yj5nlfGaGxnOSOVQBco1sw5x
sJUZEDw6dpdFJ1tDRgxMDSm2qwR5PaxqDKQJ8IoKXTKETtAYdVZW0oVCpXRmx8HAJ60pWBP2U6jD
qr6F2uO2zIV4aH18PQjZxvte81946Yx8VztwICtan4YAso0bdv1STDsa59p0zJS0DX/6S1J4gDAL
sg461gwa8YRjUHWqpBXQtYkAXMMBTSECkMzR2YdZ7PjmYTzT4R7+Hl6Lnt/XV+ozYO7PXjf0eyI1
lr9fCsiY+huf8/+11M9z8/s//+P9q0xhYcMbTD/7f5VFmyiaoTT8zziIu7x4p3WEuPcvXuL09Z//
8Y9v+gZC2MCCPAdxGoplJyC46X8DISywD+Tioalm9mX7PPRPNbWnHvEMz4X8QFirS4rcP9XU1v9C
fw0VBFWwqb7X/39RU/8VZv9rUAtKbcsLiIYxeBmGxX/339NEOhRblYThd9YAJxY1/PBpbs6eRy1d
RMnrRO+6kQsb71wS66095SxC+HYNSRMVcWwJ9G4m6hSqPKB9OVNL0MPY6Jltn5iCaWfdxn1uqxSy
uLN2g4nqrUISah0a3clDC7tmOHX9h2xxwiyinjYlLnLLX1TpeQwSimSbfKnzajAVpK1R1zA4MGv0
fsiQXhunzMNOYC3udM3FeCG983rr+wCLTlJ/nmfw2Y4XYGJUzzRjQxAKrW62U+3BxY2F2qC/Boof
1czxPw6xaMxz1EXlNsd/S+4Ed/OyZDOxCBOV4T+fvD6wHoi8MM/rrfWnrLdgmjIahWNpSFBKZfcn
EdMSan7JIFuZbteDrpy3HeCco5OZbCJNk/VNM89/b/X1tsw9hmxLTrPF8PpTNMCuWBa2OmXA9iwI
NMj5qYe6+Wr7C3F4gsrNt+Lq8n0gVASiKIs25NYoK2nYjAzxAqyapgPLjNSHK41vRpS3peuQvIow
5lCRx4n5rLw3J//TRYwLyXPBFAzNulhQ1iRp88v3URUFs/cQTRCg9MT18ZP51UVg4aMG99A4aj9p
jDA3Hov9CHs7NDAtHmu3vJITyiivYyhpy9a8iXvTUA0dKrK8j3jbEF/vsy476smcnzQfXr8pYq6y
A0EK2vzHIrj9ZgyQ0vFqbibBgNyzQbNZwzWayR3vzY94WsaQYK1sgwrSvGk17hpdD0/Mqa2bpiMV
kRGpv0Fc9zTXtG6x7l1dSVpD5wiCSTQnuTHHjk9nvxCgXgTiONnWUTRVeWsnUAeSEi+UNcWMhY18
7DdON80HGxosMADEczrUY7OcSCuM7Kvl9pt6kuLiy9q56gXAFc9fXtfHgmbi3dMIoqGFu1mfwKjF
P5kd1BB+9Rt0H9aNoV51L5LXUTPnfZcmNKp5bFEHNy3vZtPxtom+vLjokA+93UM9zSsCgyd+rclN
eT/w5wam9ukRk7pf5taAb7FkB2cebtyh45wXyrOcMWPcC1f8t69N3U/657fI7bmM5kl50Qh6O84a
yXIVCvEuqPuz4D+nWaFurl/8PgDu3mnKXM8C2IdOkHJZtfmfs36+rPfY+jZnGg2UtItHcLYJmF5L
o13bPSxO/CKVqZ/PhnkBAEaGQnd2JCdLa7n3BSQAS1UBmK20fQ4lgBpVngfUwPRXVUXWppTVTKew
hLM5UQr/JvOBP6OOTRSkYjLn8VhjwA56kyZSPSk74XqzQa0MSbw+6lED8OmzUIwDWyEPqOym81S8
2w5/OWww5D8qXEKpKAkduAShuAnrlwLFUgDOPaJwhK/AkkD4lYYuKVX0hUlxGNi5lrtuhTMELWAA
IFAYWUA35BKWe6K4Dky0W4JmsIett9avSX88ZHnhHARZi5CDfWe7GO6RcVJKOwluBCxIsGdR8A6q
twCC1vQI6XiVmCneDUQNu7/v5EBvtfalFkLm6s4wjCEryOk4B8w8TIehGJcxeJuKbSEV5aItEjOk
LU7CimJgeCsOQ1elkqUYGT3Ox5OLdUSZNMTq7sjIcrKY1+lOfKTdeygUc6NU9I0x61+sZWY19n25
N+vq2Y1405ku9JtS8Tt0RfLQFNODSyV/xt4KtlMKndVE3xN6igISA1xUVBAHPEhlwQnBNG4obogG
QGRUwB93NfWtN9HUM2NezYrqMKFUsJBf463Q9OSwOkbXD8BqJV1vibp+7IHnUOUhs8J/w89z2JCG
gcK+RAjBGFUDlAkipjulBzAvVdgUraNhb1f2QG8FqUesqjcTxAodZ4CMirpiLeLBU0aRdhLWcQBA
Kn464neszBbtCm7BV0PLOzQdzlQMKXkojYR5ku/+IT2n263PBPRtbWWDzmF9dq5IMZFixgC4Y8iQ
NUd/MtOjY/X7bj61xMKdmBlAYWA5hA8AhUYDR2MWj2wAlN2CD//3777eHcn7QeAIbXoW+FvWt0HA
3TT1aDmu99aDpt4OR7rXwpw/6O8RiKYCweyRbBxnpeoovo6pSDt0UanF+XTk6gOKMG27zPSSOhMf
ByqBDO8CTInlViqGD2PSvehhTvoVzEGnzg+FiYBzcMnQGYIM7qqhtUhbbVooSJJTSEGZYgbp+p5d
fXqmBcodsEK64gsNijQUZFOHMd0b2MKM25bcAdgoHCAgsYDVCs9C/ynZAc7GG3FKRlQ6CltXZpjL
c7VlcbkWNOTvNoqa5yoX8Pdh/ZpYECLHYGvX5W094BBpzt93dbXklYzpN3Hsddukjrm2wmhaz/5Y
V+Cm9eZ68BXXqVSEJ8fur+QD07HWjWrjygicrzrg8xEHE0jUugaVC0u64kdVFfMOYY53yLeXXW/r
v9b/d11v19fyb3cXmBSHCqMF3n0KQoRKESyrKG+waI8tvXe2Yz+EAk+NPYic9cDY2N4K0FhNTdzC
1fDa9mD2zh96Wej9Eg28AFCtpWrk0ayeYXTSN2BDjZAddle9wrjWczNYTcP2Susi/yPUlSV8Uiyv
xqHlmBggROOfaD92Gd+YKvoXEc4szAycld0IWYvy/ZoKqAGvCHvPetNW99dHvh82QPwo+tj3Y+tT
1ycQTEpcyPjLUqgYb8qc4wTofr1HfmdzzpTT7Pvu31sW+W3WxNLeurEBf4JvrcnKZcVS39IwiIBB
0tZKLumgXQaRY4LxshWKLRu95eoMwWlUhtjYw1CW4pFNlVnWULbZVhloDZy0M96mc6FstuutTN2q
Vu/tenP94vdz/k9f85Stt1YG3+8nr7dKZQQ2cAR/f/3fvn99AGrBP/7zQWI11hTaaz31mqZMp7v1
JmEujCp8aaqCvcxCyYI+4GImpIfIPTww/3IJ/b673hoXBVVZr7Dr/fUy+323RKVajgs7fongEqMj
Ykt1yTHXLfw4F+TOqPuTOo8cGxJ9KRCAJMokuR58HW1f6PeDf2R+HU5WM1zXAz4PXChckcPCTWkt
G3A2IhMfAyNBrvmz2ouTNxKJY4ot/jDHYjdgL5p5N2hcIm5ab8pAkaEI6wY9+W8P/cuz0iGbdHRU
vND1WdVu0OvmtOCdZOyiFuBvFuV6F84YYcvrzSZX6UXrTXYtbXlcb66oOyNx6/Iv0PIvhe77p5jC
gfvhybG4xDgft6SlcjobY8e6/veH/+tXvn/kyt78xmFKYfrECITfSM71sfVuAtN4/vvI35vr//73
haw/cL3PeJ9n/X3562v4/lE6umXaWi6NbM9jDPk/voq/L/v74e+f/n/xtbq8ZF6rd+OejdCJCBWy
u/MwjW2CVbbILBroG/o0P8vKlko+bm6l0d7amc7kbsL9OS7Va5b6I4mfzWuOVIZidnH2VUfUmRF5
9yKXzRtb4T+U6O+9l7S7JTGzLdCMao/+j/1HbTO3MZ0yTEXyIp1KJ/E2j84uLgw7GRj7RtjnhECY
WIB+2fd1/2zVKVcaX0B854qyccfxGRTHtB1a/Qf5igssMSP0Ru+CkvOCCpBhBFO8EOXwuKfzhtVz
QJOkceFzvX0PVpthrYqc7LOOc6EXmCSQC4xdUxwacn8jN2G+Jidy0vTxp9nLdOe6b37WA0RvshyT
74g0pNvP0vhlaZBpxv2ImpRCG9H04mrWyRvcc8npciQajZ4i71shbHLcephKafoz8fvqNkm+pvmj
CCLSeSqkKZkG671KfvQjdk3ii052y4a0quU5tqyD1TeENsSMGuIWpHo8fLlRsW30wDmYER2JzK32
ccfObej6H5rnfqF2YNhIA6MksjPhWzdDTsdURnsr38PeRqbRlBpiTXeXKMZvVDwEtCZex/JDZyQx
UHLdzUPxjiw41NsOWWOq37ezx7wgRXHPrS6kccmOwx6aMHZ/LYFPEhjW1RMhl4qtaMenzGIcyC77
IDt05aWrldvYK8IOhegh8Pt3nYSUreziVyGD7IKNBJGuPfRM83p+dWM8aDbBKbJ0dkwmin3aJGCZ
Lf8945N+JlyA12+PsBWS9Bm20EvkoQJtTO1mcSlAS6rVynENEtoiVkT8Qcq/eJxi48mfOvtg4dwm
jMp+TG3/yUdCNgUGu/eYWVlvxHeDyA49VKvtYmq7gHbGNuItp/lPUt2E5Ssuhytzq+gLFN2Vf23Y
IZEPxdTVIeMTOJY2BLMlYZlMqa02bb3NasC4jl0Ap9DvgrTTSZMnGJWRzFUf5/mORFjGv1px27QE
hQs+r4YB39du3MPYtuAioVTZ08yHE/AjnD6vD4dgujczm3wWu8Ux3X+YqsjydU+epuaHZvssqzTy
MVB02wwojgOLnZqod258WOk0/xOcDuB2L7Y5Wod29B5R0WWzjnfTiPD85G+t5Xw4wnnET6q/NaL+
0bBEkR6A3cNvBx3w39IdzGUab3T9JsXHjUKUXaRtkqsxjzSZCWyLok7ekhxmu0MfTrnx4NaDuJ+r
P3DjnghfcC+srBtdJqx9z9611QNMEGQ0tbG0aWBpX4thvJJatS+S5BiQPrRxMx8DaOz2h7yAPjST
gEWukfiKEuJrIjt4cuABHNvLkAn7YNsIMVoXmX46SGD4WsF0y4443ZzzQleLMs/fTRrpreUYXXGm
QTqIht8UuQxIJaBORqown+BL9UV2SAek7qUIzqWfyH3tZLdtZPQ7N85/1QwVwgj9m0hwRZATDMFI
aQ96+j5mU3X7PIl+lNGYhZ3LaNwpjsmkPzWeRrhvn+8Tzwl2PSlPue5hQ5O2heB1yvdeLr6mPsAe
zBoV6jg58RSxx7Ulu+he3FbZxKwNjNbgHqbaJ5E0pysFvW77X+ydx3IkW3Zlf6Wtx+1lrsWAExeh
NSIABCZuAeVaa//6XpFFa74iy4rGeU/yZb4UQKh7j9h7bbAS35Eub7VJkR15iB7zwFqIVDPWRgFR
H7y/FrnV7325flUQNNuTOOWLqeeJll/7Pv0to4bICqtGGY2HRBN4+5YPxhQ8pp71pSold8sf8dug
lwoBwTYoNboCiW3BbmUZq8ChsW9lL5luLixEyaYkdaeUPZeS6cumSC/9JOVuoCKsHoI29doyKhbW
hIEaXpQXSnPpReODWMCP0awcax5ubZBumF/BR2zSFyvqb2yayI2RMbo34XYSxmMu6599jl2MoyYy
4o3V64pXoS4qDHJhR/F3CMmFBA/5a0r5KiE1laEci+Z85u2HCBwaJAGR0vMJys0wWaT4y8MRFZGZ
qD4JbhkCeDStbqnksPuoj/DuRp/PZPG0qLy460m/6oDAkc6E6SRamVxV6ZJFxj5VRJNtbxDZZaRW
7BclTGn4m+PoXVXRiGgF6S9ENX12DdpW0Sr5XCRs50KJKAt2WfJHjyCQpIsnhp0JddE7eArUQ8B2
yRcDCF0TogUsEsgW0BxkZIWwWbmr2n7O/MNYmoyvhwLuvd/dYYBtCrrhRT1oW5bd+kHKw30tAj98
OqUXULYJbeRli7N2pEXDidExHka/WZ6rVAL737P4BDsWG/Ar5Xh+KxCH2VXc4lElBMINKRpt1uNI
b4fkrEfIuoD0bZRwfKgywnNyveymSV9Z64/UjPKPXJwCjTGUWkyDOyKBy4RXPZG3zaMM45s6C4+W
hfxm9JEFScgm1rSrh8nPZcqC8Kj0EjkRUr7UymOWSydzrls3R7q16AWMwBYyRjw4xN2rHMahXy26
Xrm1VVjYXci9zADhAqj3ZvgckAlJiucyyLtlnccKYx4BsaE0e6z/EXSVAfllWeSEBYbyMUY8Hlri
cm6bU1LzCwM23NjNO8hzJ1LZGFbzkmWGsZ6CidMBewQpF8ZWwMq3LoqSiMw6Xfj4iLBFH6n8Wicw
jFuZ1Hhaw5MRVc226NXPp4JfKutNoUaRE7UkLI0IUcYwNj021AnONjFfRa3/JYXjtZt5HoW4qrCy
1MQ5s9tkLtkgB66oYHv5AuxmowXxYTYw3gsKkfAhbuQSnw4L05DUkvwzxay/0CpS4MMYx4HV9Og8
zYcf99ilZEpAxWqO4sTmEXSz02OFi83eC7Qi+KHnYIoPzcl6q4X8YpVBb0sqgnFTLE9itBnI1xxy
I93IcUT5JJJKnMiwEbvhQpfLRc2nrpYETjg8lMMU8mFXA9GRpekKaAmXJo7kIZK8ATNMJuQjp7m1
D59tyJxdNLpONxF7VzKTeT8p5VmKRGkrIHouc2ELsQLNfU0QlmiQoTZjVDtbPYGgtQnaI8CUgeyR
RSVxQYzEQxD/VLcGDafwLuCgBONA9EJCDAqkO3PBtCk/BZFlHNlpjy15VhxH2Hgo5lFfSmThdKN0
6Otnmqy4wePReJEU4Ejs89Hr0ogNDOkYk6asC3m6IMcYT+i9M0988mWZgUdg/qFz/Mm+gtVKNmC3
kgNGX3lGBm6T/BoaGY4dd5ILKviLaNNv+GCTnRoENweUVvbA0vc4jPjNhmtOSbiU0ZJ7etqty4FY
5CJHfKdwNHAgWqSWtOMuTCrsvSYJUyqz3Wea3p/MTqgb9TNo1sm05pCoIflq/LN20TOgtHA549Ii
PLRvSWuNCFgdpDpeQh5PHXx2Ef5ZV8fQ4rRyhCKUzQ13x2enZyU+IE7liEgbgh383TN6mkIr/I2a
PUvvBe7mA2Wkv9Ky8qLoLwjQpKtfY3wJBggMpkFGVILpv7o3PYPzrpVfVZni3kJiSPTbW6mABYrE
s2TqGX1fDphRmnEhNCQ5i8V8KWShd8YMea7IMz49KbgSwc12XHardNxiS0DhaIgMk8dLpw+iIxQD
uu5xY3QhIMJMPrUsOvHwjV9abqIzMwkwRCHDH/QJTRHr+dU0nn0BqM9BySF1+9iSB6H56BCeuVI5
468s8QVM7MUixN7diJ5m4rYZ2vQ6ZfXoGFH2reC2djNCeenHTILXIoGo10pmbPcjh1m7qDQfq1hC
EO1krYpaJ0nWYDuYhEW5IkEpdWKjLD20PR5dDraiLl6wW9yTCBbhC9IAhzTkbw3KUey4tEY18cpo
jt0kkjBJR91Hx9nv4H2clyHClLqNOw480/NJ7ubD1D30sb0mnXVWK6bq1cyMQapDBEpe3UhE3Uzj
Y8ozHp1svfUZEnrREBFIV+iq55J2jbQS3tmDxyANbboS8klFMN4wACL6BcKP8HyUMvLC+OiXS6MX
l0OT9Zti20fRpxYZxEPgxbU1+XWIh9+aOJ2YyGj4tv2POuHjg3PuqXq55jWjbVNzJ82eWAqruJkV
98eUWW/JLC1Lo//psvEmh8G6CNQlZf3DT8JpDQZSxsyhX8Qm36N1uSYx3uhUaDet1i3zAiJBPuNM
BgCkmXwgi5G8mF4Z90UwbAofu8xoPOTZz9DZBk9qoByAi2PRHGTQQ5mTSbtOlEtWlNW4bdUDq6HA
1Z/haOGc3URIlt2M0ZqXDGNrSioUlYabacK2pSblFLYY14ht9zrnSnGgS5ETnyzFmaesnPzBzmt1
MYXtF3vb37Cbn7/F4DGQeWvr6o1T4psEbeTimbKEuVrxwQgJ1LY4tX0NGNg8BrtewPJhBaYbs1l/
yunwXGi9h/n1VQ/EfuHGQmBe+PQMWpnQpfhPnSoLvTT6FmcwH0amYQlCUTTDg0ka8F1E1tYaQz/e
k42BfGhkXY1nB0U8sbToCxkmNnXxG+LgdsJwIpVx+pTyVnYqEvn8JxzdEvt8JYV1B9YF+Ifw3gVj
h4LeOFAjvCmt8lLL/UnJhbMpRUcLLr+bxcgl42z4UkBfVC33E4181WGfjaLwFjyFimVhkV2VmJtw
QqevCyEdchicYBRJS/ix1H0hPuEuhQTVW0CoUO0wYeZUmyQZb77JpBQCKtJ4RHMjFAWeCkZ6Iogp
cGbOGLC7CSdsHeKEHz0yVWmXMGGItCcK2RgeStUQJSVAnNRHdmQNvr0hfp2kRyhL9yCLY+KvAZTm
E7dzqzpRLzUHWPJGSk476q09JkttW0LtHkHb28gpSLEVt0yfsN+TB7VKsWegTCYfvOtu0aT5+xpy
s4n3tJflz6IDUpSgYl4ItPH8bLhMpbGQWlH0+gTqT81+WqjEDakPwaJREKaGhDU4iBsnHlEOjqLF
RT9NhpsKeKc67TIWwq0bfi0UVyQx3/B+kEFpmh8osQxD55ZT+uxJdF35Kd0ieyLb6DgBDEIs0XTH
kcPyax2W6PdRsTnQ26VdPvX8ISrVKlapHPBCIgQkVR1zMY4+aPkmeiS8eDgtVY6H+GSFpRt04ieB
lfVy4lsAeMHJx/ccKiasbnbmEuUoSRj7Z4/6DNKxJV+q+EDykEZxfOu6mihhxNWxIMtOEGiU33ql
2KV5ilox8oQhdTsrAHMxo4Jv6t82wwZOvatl0bF/Rh3Sqfi8xk0VvYaDRSwdTuwkSqnOhXclCrEZ
A7/bG9GXCqJDy8BDVzN6zIy6s5/xScuVshcb4dZMEltiPc9dALi29Jr54LZoBTiMyeaU2vBL6AMU
WMlqpLtHs1peuTTJL5vPRsDbM/OU5+skJWQmDr3CY0x5AvsKDe8c8G75o9s3ItkLCLbqReuiDNK9
iFNrAczWxT5WxsinQ8V4CRlA26a6TzQkBqnPcjAIT8zjcOMMycnAFykjs6ia4apP8TVCcjmO0TmI
JiIty0PbZIu6PmiJfC94CH6Pl7D6euKBg0E4NdrM20vYjU9DJmr+xbMxnXEX8cGloA2ko5IED9lX
brNMQJQyd8surn6RtaNUpkvoMdEtNOFmWtOq1MR9D/IPvTokhMLn4WqVjqG6P8u8WoqPq5dyMFRf
UE5eK3WMVxJOdBaXFIh0pVg2CUJtM94xtZoXWGJqt53xUoj1x2wYH3pGyglPsShlv11jfShd95nn
nwPRKNjTxR1OlhtrpHMlVE6m578y32yKQj/Aup1qxZWMYAwcuQXmKzfwMicRxqzunlNgQ7DhSIqr
CaVtWzzSuF7XtfGSRwS6qCmDgnGtTjhE5PJF0+Jt3YhvhtS8DEa2CEdWxYXpn82RlDF0HL+JmZyt
4BX5I3RrYRe28boT069SZKtUG8I2FYBmzHiOxAAfSd1X2RP7VqLprN6E6FTO0T1pmx8MJEpTI2Uq
S+S0rbkvIBUUXXj0JQQLgrI3eu1Xk7LGCdTnsEpWDn0vFw47NKZIVNph6bVGtPHbNwU5aBi81yOq
/6ydzgL5HKkhokCLLqS6/1Gp/X9B338n6FNEy/hXgr7Dz/C/Vo+MuySqf/5B1ff3v/nvqj5DRIQn
PeOYxL/yUQ35b09hHqRTWVd044+W7t8Vfar2N/jQksYQ5AnL0JT/iHhS5b/pFjo+5IGGpDGHUv4n
ij4NgeJf9XyqaRC7QVbUcwqJn1r/T3o+VdDHoEKBvmJSu0wifa9koWdyLN+qXboydAe5cmVsKMIp
nLpr+1C/gmv7Sg4f5+hkLf0JPD1Sjre23Hb+UtL5KDITILSOWpUcGjcTXC6IENcAptd16V+ILnPl
Rf7AbaooHs7VDOTCTfqutpZrrC0XDMNfXpN/QkeVniFV/8CAfT5Gy+Rp0xSD/zzZqV+PS5QHzb/9
b+n/IG+mwshMFjSz8dpJ0oVSblmZyike1K8OA5MgECVcJtFdi6TLv/7isGv/yVdXeaVgxVOca38I
tX/56kXmj1UcsB4yb9awFX+LS31UQ0f8aBfZb+gTAmB3vxhcMQO56jZk/fIiLMy99WISQ3FkYK6e
pXov7aqN/MgOwNzOSec2B5Y1w7krHfriw/Qg9xqnifZiEB4IomM1fhWv4U45YVAwfwJNJ5HQml+T
H5pm/aTeG2oqm1UGCUraHv0lGgpQH3b3Ud2yW984rGJAmWaGZxCzOjM+Qf72jFzEHtDsSOBbiN8j
Xr0Vmx0T2b3hcj+bbv1SEYXoSNtmaW4UN/sobhIxml/xlYezGN/yX+LtOJ4WAIlWID0SMtUfgbka
dt0x9tD9xz/TKnM7RB1eBFWmtH/lLbxCCmo7FtYoPptP7sgO85CbfTZkOaqusK4/etOFQlLfiFOl
RZNlSFh2cGV0bd38ZpnG5+k0G06wD3SIcdfinPwwqsK3L+yLq7acLyZhWG/ZcCXNGfIAT0ewm97z
h74YQN9HtvYbEza513WAS+THeDmgjGDVm4theAZdkn5JYZ+o+D7eezimCOugJKSSl4tnVVwwyzPO
9cew1T+Lk39si4P8MuCDUey+IFCVnA7HukRL4YBi4RBsiIoNTvqW1cNE3+80RNU+UkRODNvs8Fy4
yi9sffwBiwx/FREan23sJf0iRFVOwKPjv2OPLotTdMVBR6r9RJ6EA2ok9lov385LdUGsFqslvCy5
DZPl29+Xsq3v53eojZabHX0n/UC8uFfw2K/Z3WAdQ8iVEdmNgmVp7EbJJqBy2ppvzPhzFbKcS/LI
mXTe8UAboh7FO1hI7RJgJrVDjD1gUHHJg1C69jwTeEdbBzMoKi15FT+6de1kR6ZqeL9vwad+wCDR
Cnb05t/MM+0gb23wCa0LDEJZ64fsOKxJiMiUnXEGPyKkXrmiXFjAWIhXBHS8WwzhbGsVYvneWyfr
da64X5eMOkavdTI+HXb60wN6tLutHF9jHDrHYq0fmxTbni12iIlRFW2Gdxo846w2bgfzhpWGy3z9
oa8i0lpsybPIT/cawWHeftY2AT7QfUMHSgc7rCWPnkb/YoPzfIBwyjxjjdI1mHkibWlYxvtphS+M
5h8rwSHLnG4d7sn4lMisuCmty/4a5R6zog6nYOAxT5G+01vopSvlDn+UBtWeVogRkYcs8TJr6/jW
fkzuii7vpjI6ob8JnOBotOjGbO3qP6D8YRBA9bbv+/X0hgfdgzJjnWlxxtEmo7heU52NS+gYDTiK
o9LdrHO/b+/hBoiEcZ8u4pvoZkBxbPEiHUnv+tfnI3jwfzybTbg/KiGIoEy55qB9/8PZjAjH1J5g
x1WDIRfqA8QA481ESfGvv8x/OYSfX0azZMOC+mPK/znHsK6FqUMRWK00abg+v4Q1jcyVx5+5oeOb
MjRDc8UV///E/f/k3pHl/3q7mhIRjriudNUgx0XkGv/rzaMElaqPVtOsEFq+KRO6VG3MMRGNsCPJ
KhE+JA2XPBpLv3yN2R4wen0UqIFYmTZgQwQdp9l0ZQ7Sr2ZT5qOWIujpgH20kYKVsxuPFIAMF8E2
YA2byLwB8OGZo8x2QgZDOs+IDJOqObQjR0Y6p65VqFuRgA4QJkq1YylqukrMMFVfgApvXuWy0xyd
2TkNTGeRLFQIHur6S5tl/oJ3uSEE0wo5AjOK4tZqRvcSaI28Bxu8BZjQPyXnuAfVoFxbbbMbjTxC
8sJF5ovl3eqLdaAd2QoZRMJ/sZtyqrxLF7WODI/5g1BkCxBUGzFLpKUizqgBmA3pCcsRNa+Xgk6z
M9Q18E1svAPjWUqN/hSxinF52VuOA5NRU7OomIBvChFnmRlab3JZs9G35tKV6uiXLT84roEFU1SI
L4nuq3sko2x2QXBwUBFjXGjCJjHBA6Ag1lPCulgbwiPHvq1qucI3af7K15DoWCfOw9HlLYeQNEVt
r6GqZCUwszatMhMkKemNzyWUEosG6mtjj/0sdw1x4OIz1ONUK9NSF9TPwRrVg9V6aiqjr++MdEXR
z1S11Zp10jAVHOKTUghflsx3lmvzVXvi4oBSFWb2XRcqE17wSsif5WPctwzZkIi0BdwnBsavHQQ4
T2UkSPw1AxGdIgGZP5NHxB+zrr9o+ONE4MUxqfQiHAJh0k7S+A0M6zKXgrJUATOMevlajlhbsGyH
mQeo8cLC+SX2g6scNd+xOcIL5Q08qx2r2ebt+XMog9IQmcA5hXihMXxjxyAB2mC04CfqiqyeIUez
CVtLcRi1uKrMbpYZjeLUcXAIS+2GCHgvCCKZOxavNC7gIi6EJXNODBlF7cU9Gl8lEfFSd8NrXmaY
xwaic0q8eML4Qz6QKwrpFcjBt29MG7ATNQcfgg8xWQoJchmCMmouCv0kGkCkcBGn+M55BSY/oIqY
yc/cSxPqmTJYdMNLCWGyLeFLyaABO9y3gBRysaN/5F/0AdCmP1aKfRqDnEJkIDsaDIRM8E20Xie9
JBdNYwNmoN4rGKEkMJyBAmqSbw8jqtZ63dWRkzEA96UPrRfAY4p2QuGVaz9x+JjHl5l5gDL2N7MZ
dhYaF9MAOcfkxkjgY88TC2nuyTHSt5lR61sS5NVllKHsDzUiUAL0HZ6J6d/W607Z+UJnoh01DrOC
sgJIuNaqPolgKFqnXKrWsp4/ocPdqkkQNIIpGLttXtUXoQh8WBEBS4AEAVChhRK+FYDxJSefXSqM
181eDlZko2/QlLIN9EffIfvRM5kZbSYwHyCjnnZufvhjUgE2Tc2GJTFkpGie/LbPMQZp6IokLO8q
KyhveMbWjeqQbAwdFg3wNFL1+F+R+Zb3CFX+I9tOw/zz95Q7xNJ8IuLtrOWaYwTkkaNWYcNWK0j6
2pTjc7RSH1y//FMFZEnLKEm9E9sHJnHH+YIRkHKREgAFtNvsizPzBfYzBtsO27/Lt3kl32MSzNx6
n+7HvfQgVqzZQsTVLdc6zUy7Gie5E6ED0GjHUmL8rZeMPKkQdsrBvNvFOUSzcWdyqx7DR7NTF+Me
VJZ/KD6zLSW7aON3kN95jRBPbZsX8B9uhLDY4Jw/GkzxEWZpDrwBgiditt0MSHEbQFA+iCdWF1jo
gwQN04ZyFoYGO0DTWEtn0E0YBsAQ3lHXTMZO4kxQXeKcWHoTGftpnsxvc139RP0dpFsSuwj21Y6/
2P9CVNBehx0gHWwWgKHzhKrHSci2OFhL47W4UsgHJ9MeX8G9LsUjSyv4E1xiOYWG8pt+MJXPHfNz
/kAGbSyrBu3uM5B94m7iytPddtsiIaVVWfRbmQTXYJP2HKAWsAaQYW6tLXVpOyReIC8mIqtImKK6
Gjyl2UrqmowojOZ1u4WsKO7BVHKWaix5VCaGdlkhg2DW+KzPBW/QT5rkjDy8c8XZtM28ATXwIiSh
7Ulb5T5xGIiPgLB5DlEqvaXtsiRPyjYPJt+5QhGK1qV+l8ulIi1yBLFsZpk+gz8Kbe0ob8xozQ97
NiPo6NliaSS7wpB0h3ee44TP17RsyVBSkDM7pr4bO4TJDigTaPOTYLetzTz7XPBsUV3+aD5kwW39
WVTPlwfe/OhBBmMhnR4tfZNUaAtWen4Z+vVo3YUDR5h10LSNfof93a94W2TCmqfYCOwseDEO6jdG
IzHxaMlafKuwM5BKsHASzKtxgI7RxAcz2iKA84Tz/Oof6Z+aOxN4oC/tFcAEXzv4oPR9z3fluv+m
J8sbR/1RFtFB32ePDhGFYrdvwy1iJ4An5sDHJvFw1puDo5MxcCsX9UtIq4UeBCWfrXxmNGux20tO
V/Gi0W461a0KPLB1h+SmUao+UTdbPQZJ6Plu/QYnIBhWJd8/9kDK9T1BYHwmKaEEAllsNmNXcgyh
4xrVsrqxgCPkgofJP933p0J6Lwonhy9pwt91I7TgCbsP26CRPLCg1XYSbKUtTH06UJO+hldqwb9R
JVgIbTAk/muXvAbzMtMdHStBtxWQFnjRJZBWGOs0awneBlbAcWIJPdvZuB/X/S4hqy5Y8M6FdSTY
8EK20KHGDZGlexQDVDbp90Tu8rto7dIdFGh6W913wK8xui8+68r26eZscElAXiAtU/3PzhjZwFJQ
JwgrmTOj+4w9dUXAbrMLV6z0WeYm7+my1R2KARqwwRtfwZIlx3YJgkIY3IQ4ux7CMjxAW4Dcxw6E
nkH3hh3LlT53573Fu4YWlbmAl34wvmdRTbZBeKYjzzdJcu2XVHnW1UTPg3jFVsYly5s1oTDvKO2X
+i1dMsy5Q6XASqWt0320IIaAuYJn7LYFYoGXIfPGUwXQ8ZSe6WfuOJLXqDOYiHOMASUBj+8Y3+x7
gxWOOf7d/l1dmh88hjOdrpmvwk2/7GGzlzzqNHNnz0IS4pLaTL5VjUBhkUO5PfgXYh3R+tHVlc6A
/9xuL81RuFdb7QVFQvtunrG/fIRryHoMUigTzv7oWR3NtjP2L0T+wrfi0F8zwv+UveyVK7Q9PfUk
OwRsh+BQf80kMRh0V4zGraOgOCrl1q387FxtzwmrXpVDdEu2wUrF44mnZfJ8FhITcjF4k7uyXZfi
ST+re+OleGWhSYGJ9zgPiBRwsQ/U37QGhExv67X0bmAzOdLSHbhhGIXQI0afKDJauNvskviwGq7B
goiI2Qzw14bnPXPV92rL6rxUvfpdUjDS8zYwD2zTaoiIwrL3V6GwGkGKlrYPukYhGOYsjrtCXcvs
6A27Z6LQLfI9Y5XhKcPc0VVK3031SVVhAbZrd+o5vELoggyxMM/y0nqRQpeQpYLwO3QnyBnR3HjP
ReM6lF2ls8ddhJPLM61DdQCPIKqHSndYw4Euq10EwFhm3+BiHf4cc6oXbLIPpisDTriPLMCKa1se
GMBlsUnYh2wU6ROqeGyeg2EffQwUXpB46g3KwbjdmkBuU33P4Y/JL0hgE187iXe68Gv31dI0vCJG
AgrbDNWHdU02eDm98Et6I06FjmDYp3cmEMq7dGQA0iu2dEzX86I6S63NRjk7Bx/cSxwGivKw+kW3
74/FJQKQ/0VgDhLLN5FdvgXuy7F4AgYou2DJ2b/QCga2LnlAS8tbYFKFO4m2BHGtFAsuFYnT7h5/
sItLjuy6p/P47vsvAuk9FKBrhXcsmB3WKJ03A3n4gGGN7DYHivtZ3UAvYuV9LUGQn8xya2krbRXf
n4UnBLvHWNjwM/sIY6KdbOLjrKwQCfZv0qpcqMuOnAsYtk61Epftmva020eJG9bLSl50PzgEW+Rt
Grh1vNp2dzdfxPngv+Qrw/Pv3Q80xZIq4NoXWNpsBagpC8kDW+ybgWLyVJxVJ7iUOwKekwcGgupX
WXQfyHSD32mTPWQUJ1Czaeqgv+8BewC4owh/4c6LzpYznZAtaNG63UTe9KESE3zjVFcyjknCiDfV
AY3QCyZCbhFlZb7qjCkz2zoyUHqA8fnhF8RXDsF6ZM7MiHVcPjlElZfCgbnKTC+32qVkWEKYd3rO
foCMo8bKfjRWUBDerW0iLQTPzBeKcQjssj/1z4wt+gTxQ2Xckqqf/SzSnKDLCd5ntDI1At9W9Qrs
4Xz0Ihpb2EV2NchQKWuAW7NdkW8bQagCktIghyBIWrbV/USD/p7nDntlkm7rrxo6yInHRCogunl/
HfxQw+RHdPzRGc6GHzgpVcLGaL0ak2XilHd8e7xw6g/SZxyK2BNA4Ha3Aa1WZMPU2PXfxtfw4evo
JhxgST90jSQQIzf2fxt98QSuD/TMG2bJGtmdNncWAC9paWxQg7nZLluilkM/pNvDIaHMqEsvV5cE
rEq9W25RiVWHyJtFe5IW6rdIloQTLevMCbbqvlox8ON4qbzgkN7zdbwMwal8wtkyGGteqy3hO2iL
uSmO5rI6mOaWGOKf/sc88K4U8D1c5324z7+sa3Bs9yBV1E/cmq81UDkYOnb1Ok4LVNHSfJo0NocO
rdcUgwyBz7IYvwxCMlhTPNGQMOl5owuNO0YZ2jszkB11nETyZ1Se57HSgs1MF0uyj7gdglTajn9+
QxLbPYtRYSk2ZGi1Kbdt9/zdPz/8+XN/fvbnrxkDPKI8SRoO5U4C6BtJ1d//dGHMJfhnnMftasji
8NyIBM5oo+IqJgSnkHOmrRrVNUWQ4obM81UqSN6yUiftZsyo5U2HSNRjEI58sLOmd7JSekIKknNk
hVsMY3xvVsvkVs3ERS9wgwDCIpMrr4ioS6ClwuDNmB8BCO/AwEdyTEUlGO3Cn5DdGyYKhlpkGGVp
zDl9JApt3N6lRA9Z9DfDi5Qhqc3ydFHJTNhJaPSdlsWWW/kxsGC5fmkaxXQL3yRmGtdBKKAdQJFs
pOT+BHUKisgyarSHNUNz2SewJRrD1yhCK6mqiC4NiSzmtkYR6SMt0dgjVzlXYVEV7aWiOkLehGoY
AyNbT5o1hK4Qxoat2nGvl8nMIMUctiFUGgErqNOLkr8PG+Wus662gaNiv0vCNQps1VYFAJvYycyS
mBEuJz+stj0519Kc4lKuqJAHaN5p5BMfkDSbFmgWRhXa55jzr8G2kyaL4el5lo0CK8KW/vrUlkQK
y+rMSFzO8LrgwgNwQFGRteqa0KpbmEFjQBK2CHtz0xjBzi/Hdx1MMcRKgT1Zq5/8GMRaXW9g0/+o
ZUpb1puj109xDE8KeSADkLhTUT6YNCt+AlB8NkuBOOu29tgAX+bgnOW59p51741QiKQwtPccAZQj
DXiL/Wul/UoCsjGFSKketgyf92Rkpmb9VrmxlRqAQIKAPUYk49XPJsmrRuTlskk0aDa/AQrtV+0I
hQxE4e/sa4yR6IZMIn7CoQ9XPrO8qptvlUHiRxcLjVMJJrNvfWDDEAxv0/OLPTUgCYn2soWmaxxT
8IMIAnCcLlTJAm8dY/5rQnn1BFDbkWIt50RlA55DnKjlbTe/DZXw1ufhQecO7S3kh3VPSElLM/bn
72ax9iua60TCuFOij2yYp0XGSMufmkdUe5VdT+K1FdX3fEzIYkcD7Agq5X3FrTPN1iuncggXLuA7
ML4kv3krtIH8URriEqwU3oT2lldCyuWjUGsP1icebeCrn6pOaRz13dYoKJjLjA0C7nhLvVup9F53
TBwTSNtNS1R2Mky7AqVQUNIyyFCS3RgOB1FN6VKqs2B9CTWWSqTc0jOG1RJ8MM0M0QJyZZxhZrwK
Mfzv3qipp8V7Ug6f8chNY+bYCy3mQVm71iJoAnKXs+jpQQ8Tw6Ej/I8VjpRUpFsOG+D/YYSvl2R0
Dw1buzIjRIVWHgFFkbgAjOCK5YP0DQVlKhUPrgVHEsQzcKFF01itI0RXP4wfmoqZuJEMINRtu5ZT
JVkSSc29CEMGXAtzCyEgD7ypmOhFbBA5IpHREB9S+50rKuzbgq6EI5qfo6G+SRV5VijZ0OI3BB5J
7cUaIKFU4nDLVERlkazTyRgTRP6GtYXfEmUAq1kWjWBVToxgdWFRSiSO8NTy7nyGaKmUtFqtNnaf
gHcsUuqRlF0MZ3i2s6pXxaRFk/L4bqCR55nyp4MKKywOzGs/xLtZbyBdqsnCJCemwJ9how2SPU0Q
Jhcysnws2QMKIjHyuhXpSDDIk7RATqjJ+BKbQG+l1Hr8IdwVYXYbkeEA16aqtBRkfiOsDzWpDqSO
LtvW/wl1FQh+91aSYILgT0VEl8axV04s1ggg2TT9xmzkDxBy165s76K+DaQStpy/Konrtk0kJtbI
4j5rXLEBjSrk+wL/Cqk/wd65FAiTs6p6ES0TRwOYskFn09aKwzqr6+8y3ViT+AgCeJJM5QUiHbHT
C03KsMlI74mwIHvwGQIY7sHhY4DC764GtDjT/QG/dEIYRGHfoJvKe+akiiDv2o6pSC08e1VzuEQm
ZBfyRM8iDgst1QA7VKx9xwK7f2G9BDURiWk3cbEm5app5nWr45yNkeAVtfCkNqeXsW/vfRlXdpXh
fAjkgGaZmijL+3MhAKXvCdQKlWPQY0eRNLTbFsh3q0MLFNNKEl5lCsa4gPWKVULjl2RX1Cvid5ah
QU+cB3hzrf/L3pntxo1s2/aLeEAySAb5mn2jVC9Z8gshWWX2XQT7rz+Dcu1bVdoXLtz3CxgJq8kU
k8km1lpzjpnlEotm8VSNA9+qaaupoT/ncfSENWyjMY5k2rX24OFzRqsD3d/e3muuZivPz2h39OIa
DhtZCZO3Txw00DOuNaIh32aSLUkjMo6pad2RwLc0nOunYSQEqfPah1HQwQ0HeddxnJIwygXeDvbI
fLINORLUTcxaI4eyqscGTsDMLmvEJkzqgxDGHiIIQ+gcxGhilUeR1+feTx4M3j8RZnSSq+wlk1nM
nThmtciNzCrRfpdEYRyd3jybZG+A/StoIaeC65Rykl1cU9hLTfZri61zCQWojimonm5O8BpGaUKe
Zd/fZFAM+tSXGw+YDR9JgOh1sHaCuc56ogEEy4PS0JvegK2mWN4AIVU1BhSTCKzKPzpp222J3TNA
42UZzXFymEj0GFBsbIZ4WmezrQkM4/P3QN6JmLrMQsSyDlPjdnLa4ujWTrpRPjDejmDZpgICng72
z6HpaePmej089gYpMb7nrZsppXTQ3UXDTGSyG29npzxMfvugC8IxjVZBSPIPuUzoQSj3bii45dZz
d0zG4BoIeLVOQpjPXmhsMLIkKUOrPE8emon8jka73+yxdkkfKV6z0HwaVDztXc9lUBd8k2ZEo68f
d67AG5tgJyGI0nsBukTXITU2riVQ/mKkx+shidAkbaqy7Je2R3KLjpJOzNKzdkFtzIZxjuv5AVup
w0rXcbHE1JzGhTM8+qip15FvfXRFpy4Q4/f08cklcWqcPGF7H2EwzeW7ZyfmRi/41mL6mVbAZH0P
sGPIHqocZ9uN9NcsgxVb4kBr8fS0xgOD/qH5AZ2BO5vHIRFr+FbtqL0N2QJFtojkFsawjZPU7JA8
L7YaB3UE8sQe9F/ykIFq3DGg6VaYXQ8BcYN0Q5FAzLskD0HZMdGYBvoaUSvR4bIy4MJ2IbJhWiGN
D0NdERozz/uk7G96sTN8YEd2DBRsVqVz0sXgnD7/9+VLspamY7z4sprsPWEytLVEA8/Qj//+8Pk9
X5EznJjR92gB+3w+NGT9Lhcsa1vUrNpCy341u0qctFf+cCsTD0UGXbOHvrT6zLp1454OXxxRlFoU
sgvRbzP2RHwmHj3NnMpt4ej0UVQdHbpOLjBdmrj5nw8d7jCjgJ8EIdA76XSCYGq7gMbsWEAfWx7K
Ev1J+4qYVJ7AJP/5kCAvcGa3OaYLQihfHoqF1YNauN1J17wvBp+umHDLWzMc7H2/oIFBYTj/XyT4
i9L3LyJBC8vWb6l/V1WH1/Ot/Af2789n/SdC3f8f1IGsiBzhg+9zPRRqf2L/Aud/TMe3+UdaOvII
GwHFf7B/AAFtBICBB91vgfKhVfwT+2fzgoHjI1+0oWmZIrD+X0SClrko5P6moEObIRxboGKTLpcg
14Y9+HcdQzKpoasSSx1Ltwc+Hutgzxnz2MzEPEyYdDzbM7ZlDON1wnfjjsWwA4tS4ziA7UZIQpwx
uZGwZgMvu/LJodyXzWVsO/cOUt4TeE5QzYO1qYhgJbUNsEDb+v4+rBvuwWN8LCz6SQ68aMJuTp6t
XnNG7DuNSWGd1Aa6RMU0VX3zb1h/ZAyfaG/rosWQ8AKUY95hRezXkFKPac/0anRJPTS4lM/B0CFe
hNRfs2LKGrr+fmfuuY4ikFFsRFOwdHO6A3auR9VoKhDycdaV2QYA0YmrcCx7H7G+JhTA31ilQR8M
h82xI2k1B8u7RY5PlJUx4QSV2HnL/K0ueAFVT6exQVXAMhiZ14hzxaL09qpTTQV7oyZ9MK2leqO6
2SY9OFBv/NDMTDDfbQIUGGsn9Yy1DxZil1Vjg2qJBK/BQrIVLeMOx1O7wmJeWZIbQ32P8LEjv92P
GBymvvN9ylxx+L3UxfrvA8RxQEy6HCUcc8RW/PMASSefMqyv62MtgkeztXrGkjzkviaWy9P1KpqQ
k8x5h09q6QqzKpkT+efO/P22BP91rDpOIEzhoLb1pWV+UbTaBuJ6WAT1cTAU7fS6fBUW2IlDZXS3
kV08GQGIHCf/tz2wnAL/PEUcKWxL+pbvBpYtvuwBGirWzMoyP2ojISkhA9uAdh2CeQxwq21t7BNG
Sg1P0vOqVqDdDD2U+3BA78L5fSSV5fn3+8FexEVft8gJpGl5nLDIexfp1d+Ep6lp66EodX7Ecogh
HuLmmsKNEdIAV6Kq0LJ01O/eQrLAVH8eynyGXgB3I50xRgiPSn0I/uhBhOHmwOQVVPn+86W8EM+4
oJLXYfrw+40WX/RgXGm4vjgWgmTLdzz5lS8acQYkIJ7Y6ECxOtDToU39iXW1gWQupRFmSjfZiKF5
9SxSJJqI8zAJTW+FBqEi4OOj8aZyLwJUhJ1R3XmUM3HSPOWhoJnB4KWKqecylE1N+t5WTHNzPLGn
HvETQN3pnWrhmuAEdoSdfIzGSGvMRULlxva97TctztPg8V/e8XJgfPmYggXMSmi3GTiW8+V4HbMo
p71gJseyHY5gURjRNwnE8uEp9mf7CmEzCD1qQdN20gV+yMTWQDiSzx6DnYXZX9OIUD1GC8jDtOWU
C8ZcbJLRHlb2iOySRK51CoOchtHWq7kIBDVh1mUevgW1hZOtazKaxZa5K93uramgbCqDUKAKdF4T
yoVxs3WYFP3+bVvcnL68bdc0UZ8jig54lF/Ol9zSEh6DSI+tCh6roBvY5fONCvN3owu7ffOzpC/C
kpLRLjTtDeEmRD1vpY5AX2uWp8QethpFb0EcyPXvt03837YNOaJtg+XyHRR8/zxzFHYv0UKaODbT
wVQZDfC8eqkQ2VE/eI+1wSBnNtzt5+3A7k1W6ViNy8gjwTZnxTv0WwMW+Kru7O9axu/ODDmnJcSX
w3LRlDb+umqRLViz+uk6Jqo1+3EOppMLedV3b5vIUgfDhoRSparASFzcQs1D6kzXE75UcSLI8nvi
hN7l92/b+u9LmEtWomUFlucFkiCaf75t6vshibw6Pc4eWEJyFG4dPQdrk4yktZyTu5KS0ynb/dDC
FQ/5Yp5Q+VtNfJ8WDkQp+FT/og79el9xApfNgDaMk52lh+l82SQnMcBNxEFyjEP0xqD/bmDFOowV
ymOZS+cYt352iKhh7WCZUUl1nUgyBXRh/duWLKfh307Tzy1xLRKEsEyYtAe+HK/AHDxDGZymbRKu
XedDxyPWm5zKLkkpdWyuQxmpvKeZyJEITEZVxfUBDxkg4SFnStjKp9y3yScggXPn2u628ux/2Ubx
1eiw7C0XfWvgcefjarLcpf92xe+8XCuvGrmUaBdJoRWclEGlGFTPhu3r70DQ5sgsYHU0tIzid9kv
8/nBNq/dpLhmQfmRpQu1pP7I3CB9GC0iKplcUt/D8jVyptIJuXX0NJnfzgVYOhuDYkdxCAZaX/KR
1Z5Pb9+Q2Jv+5dD8cltY9r4V+NzTLU+i3v16RgI7yZLGbZOj6SCUaVqylZt+QgXmR5tW48oTsDZK
G/RhazUsK/IuJaFsIrZF0461JcxVZpVZavzLOeN+WW0sG2ZLhx0ufMFa3P9ygFLH99UcyuQ4pGih
Wlq2GloR9/rp0TWJ1BzTjM50hskgFBAnEwYnMY87h8GUTUAC1mBubLJ0N3okhRuy4qaqhTw6eFYO
c653M5W1J4f8xiRAaSd7L8KW71v0shCkk4n6KJZwBpr8xltV1MD+sW/kU/sxZg7WkRmaZujAqnPQ
sVduAfG5indI8UATVxnhG7Sf4ZEO6gq21kfYF/M567rr0s6I2en5HNvs0Lh1++bP6WW0T+zqbdXG
+SEAmYdtE6ZThuEEvekMG5rSOWRD7n7/4cvlsP1y6pG3SnkkqZAC86t4m+VqOMzSMA4Oy4/DAJE6
bxhFzXSRVnnnerei6O/CAOGMH8KvachX281FU+88GkuVFdGgU8CUgmx0jxLoqRsX6S0m680EZOWo
qvKPSjjNjiTMb+HCauZ89tdRoFwaywIlQDAkR78FvxZmYUA4RU3XVzmvdfgow42mcrqq3Bwd8xy8
pFHsbVJFwxY2WXicelGdZs0gIGaukRsTfSziCeFkIGcz1zX23kEj1ncHt2XeCu/QM9FSDiQu2pzL
b7EmayEfJjqo1AtCouXUQXRoM8Fo3MA6gi03ppGKfM6v5hWtoB4JRPDdjYiWKqvphi3Gd6Wq3WxU
6cmZR2ZebrD+/Qf09V7OSeCbHP8mlRtrVe/rB2QGZVvpnL1kJG23bkt9k4Wlicy9Ix3Gmvap226r
AY9Q49PEN0dgvTmyBekjhaT5RfYaAhpj4QJnNOphn7fbf9nCL4uszy3kPs56w/Z5/FoUJAba/dDQ
JLcsa+Fm6B+KMMLKb3Jvxxa3GjjNSLoEbYAZeJcr1j9RU32fEpbJcqIpWpE878yS0L+ZAuxfto5+
wZcDHLCY9G1KBzfwaYH987o9+drVmGc5ypSNcJcgvXXUESGdymwX2nQb63GYzoYD9LosEkFQ1qGY
U5sO8XLTi8mq+/0GiV8V/T/POV8I/GqBSynFpn1ZleaqNuy+sUO4mwxuXaGz+wLewcbyj2VfGi/8
aNfGSXkV4f9nRI382a7fRPVKbAjiSyHUj440EcOIi8Mw+/HZqf5gOdMxK8XekIQe8+FE3IZ08tH4
NliOuSyuc+hohMzOjObJt+mAZPZ0rPtsjG6VTCipOKuPfJSXdNQfFXOSi5cC6tDtfBvaJNnpCCqy
ZE/u4ohJ/xzAZvNU8q7SOL4aXfRtWaWAL6SsgiEmnbA+3HasME5xwHaiQJq04/8wkWj1BAgpOJti
DA5NGZ27nJci/1vvXEc2q9SM7gNv9o+E3Q3w1FDWMNFOAISHAzPCedzHvf7Jx80QlMyrnT35H0Ih
hc5zxZsCbtou4bZlPKPUFCilCP48V1FibWTspI+2/8rOji+iHO5DE+KaHBDlRi09co8Cmpucb115
detuwzwankMiYzpNSlZQqk2y9yJ74+N7gOPvfDfkMN+JkWaxpCXhzlOO0JwGaL50LqKJ9BTweK/S
MsZzkmMyGxLMXpRN5WnundeCpBvWeskmC+SmJj/3Mo/+eC5oUiNj8f1D0HncsTr8X0EcxvtKhd7L
bJMGZu8V+ONjW9g/iSCw77s8fZPzNNAHmoy9D+8OL/5yD/H8vTcIZ/PCRfC6sIzgQpz4UQ9teI05
CKZgSQBLyjhm7/n9zg5Sm7TEoiY6J2wJCQrQN7Zjg/DOiG9ru2g2grY+MzuoJFZn71ubs3pmonWc
nbTeCCMkurmSz8jCPcCt5bUeRuRRniCUG8gr7GDv1QfbzwiwhFibBKQXk2OAoKHelXLIrugBoShq
crUqSNB5pGyGeUwQEs+c8HhhENmFPcdyXFbt0VPDxyBJV40MD7StC03QKaeIQRJDTwl4y9V02qU+
izErDsE0gOtCwMqiasGYdJu+sVrGqxazblu6BBp6Z4eQh20y0HxXWu5tR13MNMdE5qH9ttMMll1p
bCyrzYjYJNDBqYvx4CXOHa4dGsLlyDq1o7E+V52BqiQhyCgsotNYNLdzt/wJT17JvDLvzMY6xz1l
Y2sDuVoW3aoMd2nQzZvGApDiexLbY2ntKXFsRgt1sQEvtI2Mmc6bIrvClx2uTIk6VIYQn+i5fAMW
QSaYJiEd8UJym+dkp82a25fwn6u+Se6UhWq6y3JrF1ZmfwmsyXoWISdkbD/ZRjQ+20vUlaNJMrVZ
MBFdDnBl7BGGVx7+5TAKrwh8pB7zSXoWDXXt+NCXk3dhDVSnRUhUtjvvvdG5oc0eXcziR28iaJqd
0MXVEBAft2x0ooMbK5c+pDK0JRrv2tqjSt5hyQB3GgN6CRircFXeN4A8ru3ph4ccf0I5csl6xhhO
WhVr5TCTNdKSzIaygl+D9nCfzP2jU9iHmAnvVT8KZ2sa3MoDMz60mpSk0jOvemu8hN7Qbu0yNoEZ
dhsUg+NzpQhstXokPk7ajc9+3WaE/M5PmWVfsX40DnFRqhvfZuMyAqK+xe38TOBgsJIGhIXZBx4C
lfXY2QmqxWEWz7VMY6BMcY/0hSqXu2ESw3/itNrV2i2vPMGgViaZ8620I28jQHOdJzsizcXQ5msT
OqgCMu9WE4O8p3RnP/n0JyzABElGfJdlIW23Rv9HNYgeSatjsDNasoE9ea8iK3jA+0SrY0rts+Wm
35mBk2PG6cpS8nqSyZaFBqV/M784iktP05HNnUPcUuEfRU/XgKrxw64a3F6u6I5CG/1NMit2YRHc
9Zn2OPqQkFJmU+GU0aELRmtTTrAD4/LgyvixGEZ1Y0KW3TiJQJ3einqfDRcZ3vBR5kdrUO8yQPRc
mVZ9zMkJRETJbJc2yYvFQqZwW30a4iS+oIc654m9n/PmbrGgrColiLwL3JFrPRItlWp9ygc4GQkQ
WzW8lZXzDAG9xPZZMz9SEuCZ05wS0JM1nfHrz1cdtUzXZuKH22wcFN5oESOQ+e6MimvV4JbrODf3
9oSqpC/N+jJr+ygEfpCWcb9hE1dZ28EJWiyHeD8y+AYKtKvj88wI967Bu7fytTjNkFr2bdc/qMJL
oTWCNCkCtfB40HPNlXdfT8q6iWmHSxxD8CggsA5zO6PLAcFqBZV5iKIe9b0JPmbIWX57SMJyLz9P
Sb3uXJqucK6Yb5fNdBkq9ZQjww4z0b/k3VsLhHRNxSJQEGXIfRnhpooPOClAoxYuFD6Vqx3Xi2H1
CbNpy/SmUu5V6Xnp1UCACsu1gSg1QYBflcXc1bgJNkUlHuKfLCPh1gXTltBDdUyNajuUhU/Yw6G0
hDw4zRLgO+dHYJ0vcyCtq1iaiIzikynbZmsVLAFFwD0atmFLGdm1h6DMzrX/GMRUD8HEiM1An+Ik
3G4JJgGMlOLWoQSV277G2yaYwJ5NTA9eooxtCIAI7FAtDpZG+ztkCN2C2X/KxuADGFp5CZyYaA2a
XB3wtHWH1D/C6HSeB43rsccZn8UdVbgL+FN168qLxpvcKYN9gAWu6H/q1kxvs9m4zx0VbxlmE+OO
bmiTZ9MaMFd2UtqFIDaiA5PpDLk+qPaSGc6KaQrT36JC1WkOODZT9ewnw/fB+DYWYCFWCFqMjvmv
H7oP2TLw4Dp+5CzwV0nAytBV4VM9ICXH2yzlQRP4uLYjsEx2sfXRHyQdbUZOOc1NF7LXFDEzbv2Z
3Jt672VAjIkwH7kTj1NxY9D/XlH50XZSxCrlzW5CL0IXmgGJ9p4J5AE2pEPyOebwTjbBKStcYLat
YawxmUFoGrHpwcYRsmNMw9pppyxnnTruA0vqDU5IGAMl8+UEZ+bUzx1tmPwdMX7ZvdeRkmvAm0iO
xGsEqHo9hvnBd7JHRWtkZRrdC0EniyzJso4DuYqrvl2QowKdqZ7wehkhyzZ7ARXWyaaYJRiNGdrs
jFBFTWWwGrMuxC+euAdhm1j2rK05zvGqh7RYfxt6whobuhubOufWnET24zDjP2+LbRZ1ycYR8GOt
zBGA0Ip2OzTTRz2Ikfat92E5uIZRGjBw08TN47Q0fJYTIYPfKau2uW++JrEAaATeKVea5GeX63uY
11joYC3b45WJXmg9D8aL06JMQqZBbY9GtvH3sabczsejXzJrjzMCR7sS0FEo9FNMAceyQm75vV3f
G9UG4NG75Ymz9PAwTNzkaMDElx6IKFQCMN1YyXSDdVSlAXEk3lkhoyGYhyH5aNxk5RZ3rsSZgsVF
IgTPJM4Qou5cVIfh7RAiQelbcmHbHO/KjCUnpfMPSiC+EdEe+2Q4KWxRFE5dTCbw0gwKavst6epL
MyHUawlnVkb+wy6ncwDZwSOCopxA38L9ZKXQZdekjuOIcJS5jsP3zM/vPVk81J4C1Vo/tfQbsLfS
5GgCinSHKMeszldlgY4h4sIX0JZZhTmnC5HxP7LW3hQA2OaZTPaWHCx6icQMhRmliREcvYzQoe+6
KkokQHAKuBRsvAycWbp0A83e7veqjh9qhVl3Cl11YQTIKdGMxmaa1XcWR9yyezfbeHHw5CUmt05w
K39F03ymYSAEJBy9WMjsS4bNX5k1n1/+eljiLhJJ83TVf/53CPtt67tvny/1t9SbgPHhn7/z+cSp
MWEsUcZ9fvXrF8Ff4o8ZzatfX36+xF9/Zch8iLtNHIY4H3quOUO6r5uCj+Kfr2y3tQ2w66/UHWvS
UIJzpO5/vdjn/34989cf+9urRIH9UM4kPVafwSCfm2G6CYmWURqtP9/m59O/bN/fXvLL73zZcV93
za/XWfZe1JVPAVpu/GaXyKVcd1oTaZLW/Q1T4UOfog4Y5PgW5B1osajbjwYqkdqPZ8J+JFnbYMdw
4mEmdLmi7VJNNF5k9cOt8FngA917KWJkw1ny1md4cRRtUA2aaw2+UjmZ2KiW4L12xPBFlvzWbEHt
JE3UEh7Xf4viMrhIUtfQUIZH3cYYGZgQo+NuwINlNeJH0d+ac6ZYWhnFUYXxSft1eVUxe/dkfeX5
RXErguOIvo1sb0owChAQQTF4Lc82f+o4iO5T8x0aMjVwlvgHoInVKgyccQdEvWR9bozzG/jZu2yM
t6TIri3EvSu4xuuGbh/ad66maT5ecjcdjrlVTSs1mOdUiTtFFsbGJZOIVIGrNoZuiZwNoDb23GbK
KaV8AMSeVPvY8YhvzuG8TWA/8TxvtUOArW/cdnbX0CLBVCX6fDXU+A0CcYgQcN5HpLVNZLxioUep
LCXTLnaahjUH1QwQh5Pf5uZDQqt7o2b5w+87G707qlaNGNkbjh6HDtlyHzlrNluwN9p42FkultN0
IfulYXtBOCHW0jaS/Vh26kJjgnVPH26qAt7L2OAYw3JbDBf6Gm8m2P4KSzkExXFVaOqgeHCnlWyf
UhH6V3FQ7BK0iGsRTK+1FdySGNzuFZzzVVsYu35ouw1LRbUNuzShR5vd1SKssPYF8jBiOnByLqhO
Hp1ju9r1nroeSjc/luHAHEt8s3sDeXvPQqSRWcXW0k4Xqb5SVNQ3fjXsouZaokG/wpSN7pujnghh
v8FRiC41QqQ4zlPKc4OjzQV0l9Q4v8VkPmUE2K792UgOM/q8uGyY5CyBSxlea4veAyFd/r4Ezj6D
Jjj6HS2PmEnmBDRblgBIio574GTAYfFNI4Ulz3rRMzzsixNob4Dz4QaEAUh3K/nIxrLcFab4CKc0
JtFnIPe39fzrmORUi/wN/mCOo1SCFpq6+pa3pi8F04SSufK1keLRSeQfOkfgYoQLiDnprHXqut0B
+Ok2H7Zljd4L8zx7pmmOVjKey4ADC5Vv+iDHD8fU5pEn4asdi2xTdNV2qrzv0L6HsyJvHNUe4YuH
hmTtPhGaaL513ScKdDLWKmiTSKlZSZbJcJOX4WMWOR9MkRwFMyCW0zED/hDGmIcbMsMOEHuNdexg
kUDVxkCX6A/gn9hkudm9jOCv976AkkhKe0jXqLkRKeZtOkcED2YZyMZqGysmAqaLsyhRAVeuRpG1
hDcznd99k9YZljJRIGJQdlbuzFx+s7UmDjinkcSY7lHr7G4ZD0zdgApeejg8E/2Y6ejKdd9NAdaK
Ls+tmtG1xEUUr6Uo0YRPi7HVHNttEvU3KkdbCD+h5KOtrUPTuN/LDn2u72Bqs1xsWzJBM2IPkCFE
3b5YWXxupUUwspg/TOjhLJkf7HrYQ/UIUbiNBGYDK9RbUGs/OQBJ6RlxZpP6/GxJonZZ55Nb7xTb
zpDTLhAY/NsZGo+wOQCRosQ5on5Bg58yGdvvBH63tPNim7+zxhjbKDlXOTpD4LXrpEWzuAyfI1vd
ByVmSC4Yz7kril2WPAcmxh2bkB5thqQepNalkiNuVftkOwFdVKc/ulPyaCSQW5gpRhvZ4A32Me3s
1YebQOiqfBahLo2WMgX/t8gCt13RP6a0LUST/iwM/85vTQ60cAmbmR1cyBpp9y5vNOfIhI0tKy6T
a5tbhgVCWh+tEPaWlIurImpA3xSfcR2ElQzFYz2bJKkUKXwAstc4lMDQj3O9G6SR72Q1s54Bm6Ac
mglLWIPFn8kmXd2iWIsuhnmdmOlzXYOkFGJ4C5FNkJ0FBGzqJkbXc/ScZs4fdjNBj1laT/PsEcnM
koKwCHkv2niHYt4ch2brNlJcac6AWBnvOuX6MMgXQ5UULMquLpgQsMG7z9LqTmbzfTLNZi1sYL0t
CdmRNm7NJsHUaZkEU4DQZRnerEPJ7CwOVbc3Sv8ZzHlybszi1WOh17SmDUWLoAMd0i4bRu9xngeI
z8LD4IODem5QvRjpukoqZx0HA/VswZy0SseDmfaguaBbJl34FjsxAmvR9ocury5J537vaODugjZj
9CH3NEVfeqtNzmhF//BGfhdEK4J3isQkDNYaNTvr7wWRkXBkxoE7bX27xLtgifpQ2DuvpN7wE3JF
iOIpd708tWEDkosEcZDdu8bHapElGTGd4Tzg0yYLLmzae9ujp9E4+aOGR0uwzkpw9aRUJd8+79Ux
T/HVq3gp8bS2Ty1RQXVAXe93OHQ6QCBb4eG5TBxW/NyqTqYORmjW2C4MlZDtugDfzD4/uG30MyS9
HqGK3LMU4bI8MNmeNRbTqIWFYtJNXC0dqsHB7xVU3DhJZT2PaXGoov5Ylz05IfCqzaOHHBZQIEI8
N0ueyGZHDW6P/pokuFsseI+IX2kKL1mQlUk3j8v3ALHHaPoMw7gg0xvORT9WB+Ut+IeCfPaMlMx+
OUlNAgK2/MWJANs989aEfhvKdCw+WRoX7Ni0XHeWwZoGo8XWtCJ3Czx93NCsUIxhcAF0WOOjP8qE
tLpZSX+b2nWypSd0n3alv+8srCcSRkslyg/64nlDTAgyi/o0M6D9FmXRt85pPZoEmsWR1ZyNkTF6
WR/D2WUNpPK9S07KTY5rufEMEASG/UEYgM9cJBOnqYQV2wj72hggM4ZRw6Wht18iK9n5p2guHHJd
eDmp6++FHsetXdXXSbCEq0jvCEynX5FhueTdQRSAu7vz00Nb9+lpQ+HmgaEx5TmwwZLFRXCYzOl+
DPeo54ytVmrvpQqk0wB+IPluJ0O4KrZJPbF7rA5QksFIqA36jRJgCPPaeW4CoMeVfm5ixtlN7H3r
6tHeGfNN54QC/VJ7MWOWJE7RXpDwnc1I3BoaaIIacKK18Y3H6b9m4H6duj1YB7cJiQGm36n1t7AD
6lwBR3ZGB6U5InXSF4EEIBAa1+04b12NaE0ChDpZ0VUFVJ05Qbr2jQA4gJPez9Ztq4pFsoniCXw1
Dp0p3PQpm9PV8jAb6gp9oLPtx54lVzAvS/HmGmpVfHGL4b6zenqfFf1IJu+WcTO2wcNnXCJBRt2J
1i1NaaxT0Tat6ab8+mYHx6dRiIMwCTJYykH+F4ZRc4utxVNEgMOuiwwiqXRKysUwkBQ5k/TTEblD
AUsxf/DIvq2W6MvPBxkZI/I7lk4pGU2fD3gicHFJOEFuZ3YnuTxokv3kbBI2XOJyqroO6oUIwcJL
+zTkYC7btraIJNPJefCe2iRmTmDk8yvq3G0mOnmwlhDcelQo0EQFK8jECrg8GCZZeJ//43blUToQ
ivT5vQx5HITLX+GzbUyKJr5SfrUdGKJahNPsK8s9OnpqMOHHzWn4fId/fS26Qm6AhDFxLaTozm6H
J7qvW/ErafAzOPBXVqEY2hSBhx99I6gg3NISmtI6PH7+zVLgaVv99ecTum+6CAN8sh4keUMTXh2U
s9p1s/HgLCG8+pVBM/F+y88/f2kE2bUdl4jQWYRcoFsNHQP5RrHy4Ah5NfVHJE3CACxCQv0SlIly
6EYoEqigabiAhrHGlJC1N2XCwViafbueSpYVHAHYT83lIdNFTj4pzg9CQZ2QtzPjBUjqMCH+XE57
2kGHXz9c6nc+SAaF4/vsA6FmLUrGctNi3uSmxzth2I0dj/rzV/gkt4rNSNtqZSvjz8hfgFob1L7X
qVegQa3bdMMqDphBhHX1M8I3MzSSGcbl7UGlMx5U4skTIgtXAx6L18yd26OfZAe03O5Jgo0mCwoe
XMnx27YYiSfi2z8f6GdvrI5Y1G5o5HrKQ5+ORvvnDz//ly9fKr9mktICUCw7hp6xMXETX3prsh+f
dQ6JEjVzZC0dHFjHLC6fKk9MtNLaV+5xr1wBf5TDCgEUIpoe6yjTfuQCGTzQ3vwZVXx77oe73D9j
wXkmL4ZpZtjT5TWfZ+raFZLVW3sU3yzbenZ7bD5t2C9hP/ekmu+meYxpnXdH1sR/QLra4AVxu5em
YBwqcl7aLcsbaQx3KDCfdT+skOs8jR4rENm/mUSir2araTdG8y4d5w3x5d2oME4FtQkxfkIqRrq5
QZN/7Q+0zG1bwHpqEbCzNJsZaDHq+z+5jpWcrrJ4pqhbvvXXg6YfxdChW1zMMG2WH+aYcvZGSs2+
/OzLryb5cvB9RkV+/tjsWon9yyFJ4j+v++tpn+mTn9/8/HrWcIvMxrlUpNwDCi3KAz7ufM2o4Wfj
DhcnR+3SBMlLyBBvo+g2FfVkPElWAMQVBJhclLnxjXORhv5ZdQQgeLl5GUNgGcwF7wzt34SKmHcs
4TCaBIkdER8I+DPMkeG9I5ZJmEsKSxZQw8LSwTZFUIDPaKNPiGgZ21o+cMpZ5s+ur9obQmeSkpwW
twKTy8XjypMnZyBMyMfyNgV9ei8KaFOgwEccZll68sb0POpivHbxUhGqxzooWiz9Rt2+N8g89xWS
z8YuDjQS7INRNY+U/ZI1XbN3XYfLHWQgG43ypkjKGQOx9WClzXhwOoKOXbgM0meNMXG73gvvmgjt
AwYqfTvOYHG02Z7i0D7io5T/y96Z9DaubNn6rxRqzgs2wW5QE4lUYzXu7UxPiLTTyb4PMkj++vqo
c6twcQp4hYc3fYOTwEmkLYkiI3bsvda3Apt8MLJ/pkPCkYVSEcV1gsh8TyeSs740/rjuRKg3ENc+
Z5KUWdmPZqpp0QCZcdnzZ/WuG95459Y5sdyF3JmO89UX3sV1+kfZFg+OjH9DLcThl2hBHJ+xNo/w
IMy9jonxiENpq3SK37nfS9sbjxxnX8vOIxaqZlBnlPPvuvfeWtOKd+06COhr98rT8QpsAL2BAQum
tLydJ5PPrFc/WO35iJibLJOzRJK8CJ9MHhuRE/P+pYASXeKP3knVkPrYKmYu0NyRfH0Tvm0W6px5
zouBTzxEhLqibKwXHCf4mMgh2WqySLZO7P7BtR/t++USwZ7ymbTdMccsfQ1dcBcRI7I8Cw4rpW0a
ewPgpiO+XBACPLrMPpirYXVGCy2Zxk4u78eK0lVLBUZvYIg0jCSkpF35QKuXKpfDuZWESjMPQz+c
q2kh00kD/aMJQiz19IF83Q/SJh9UPD5kiAHsggOlEolPiDYUDuW3tK4J2NH0UBPrSTNsc+c0Nw7g
FYZXOUoSkzRvGkjTS2wwBK665LdmLSbdBQ3eHrQfb7hM5fRTrOkoiaUe8tp97Mgb06T9pKvxPSnG
H1WSXFx7OmT07O2s8TfZXH54LvozkAcbS+OxEKo+11X1i28/xx0SPzpF8kWtBbSqSo7mnJ9Z6HXm
Sr+dvj4PjvqeDPE9MJJngf41FQjaelsxOxkelqokQkz2cos94Ezg8GfZe3/gmFAQ25hmOp2n03iw
+t9oYD5Hw/kwXySBkLR3WCiXtv6adYern3wTdUjzLLJBKE/ZNSnB2y5rK8BkZtGPb7NvTpyJSDjp
vZhHVNKhgAOEwP0n92UaZjqZeRTc1znW36TnJJDwOLVHhb5r19+DXqSjqMexPE/5yfK6Z8PD9dAz
TaR1Ap4/wk+PVmeVAbrUelB6dOhaDNlR1pvL2XIthvS88bzXm0DHXpm1stmTdMeovz0lg/wpC71i
9P+err7fgW21NECKuGPkn7oJ2EvXbKRm3yeT1e6NamVtEWYzoSE3KkUUvTFdrdGhC4Yvfx7y/di1
Z2disMHh+j6JTXb1+2a1DYn2taPJ68T2WUKQBWXFmmXapA1FyZHsBUziXkxrTXwpHRmOmbXB7EFh
MuOB2lcfXrw+e1K92rR0Xie82dkaAFJptH5x8rBacQNmBgUsH+ygdd6Bp3TVCR8z1T8OlvYr8r0n
rvBMJcLePj7MMUtP2YTa7ARDEt1pg7wfSKKtY/tQw8csFbD4Ur3RYLJc/Q/i52rwmRC4+VNdz8+j
XN4b1VCOGcXdmJbnrmAAovH1jDb6R4MGlpF+IQzJC+vRyrGoYM3/NGy9J7MFMFeirF2f6ihq7HEL
k6Hfk92DyrVHSvIrRku38cfoY1H6GBq8D7zTKtEe7KjdEGaEoIZ55WB90pqAD4lFSUTNl5TTu6Cv
kzWwUev5uxmQoXVOxOwKt7Um+7ckdV6ZWtBEG+ggp4X6ljWYq9HwHvU03g/tz0iPQNq4+lUvtUtm
LF9e6r9NMaNQJoUI4sJI2gtFQ/WmdbjZiAH+ihMwDtR+bDwdHl0vIq+exv5fxmnR/2CYJLYq84ik
Nk1sXuOIrs3UqR6m+Wia4+9Icn7Jh+Whc3SyV5JSD5DN0CwnIJS2KJvr+Bh3EQ8laoKZRD+OyS9L
/6Wl2I6GvONukfJkjBE3EYL+XUHeZGdgHAOGsa2TAt7uSAlcjr/m2E0vqd+9x9VqnO91/z6mm7ph
lvxpMBQ44H6CXVjW5TFhLREgRuGfIwnScLoFi8b1zCJjQQ1KC3QxrXO90GfV3bkNxkS/+quMXoda
Fnv21Zscga362RpzlHo18goDNZ4dyYw5BZlCpIIEbEdg+lznC8OxPLVLzyVWeEWGSO2XIW4PFgex
0M1TaIlWbGyiBvl67XC+1HXdYPzc/8kNdSh8ZE8pSaboi8wmcNEywsRHWlUNJbgp6cHm9Jp2axv+
S+QVzbPMcOcXoh/3lJspqLiBBrTM01Nlz48t87yzL6R7dlKwWXhLIMW1dg1rkzCQ2DAvvll8xmtq
e4SPAiBVdFC+256H9Q+vTmU4GXy9ePew/K6+k3kqTpAIvL3ekLGZWhwQ83ztLKGWvOuKwd+tNsy5
KI0D/bN7J0M9d/vDGxaK2TIoW8CEuQ0BN+0tNEG09WNH2ZTWbKKGGICA5j39MbaS6+0PY0a5p/ko
zcXy4DG4BwpCZPR9h+hzY0j/HBURWhFnwlmYlclhRPVrtrWA9UxjqyFiciPqad5OQ68/U6uOz+6x
SfTl2bMJ5Sp02zw5A/jPSDL9GkvVvUhjInOFcC1caJm59zJuuZiYrEerfo2H2n24/Y8TGzNJZ7yJ
GljBKGwFPJLHC3Iwiu4cYMQ1WRL2VYdqptEtdjrJ5SFPU5yTsfruhUz3ltk554Is1AQW9MFhQrd1
2n4hwQbxjxtZV9+dkM0NkRaSn6lfCzrBYPCUCBdlyr1pctyTGehlNXZwfnyN4Xop+W2QNQUh72E/
6/RcpH+dvL2yGhiwph6YmTzMbOr3edYaJEQaNTK8cdo6ihRecx+lqXGOZ7Y4MksRM5pgk/J8AiMr
Bo4MyXJcYJcfotE6aj4Wo4RyosiM7DRMZPJ0ziHz2ye5kPxE6NwuWX2WmOgYYizaZersIfASandn
QHmHPEYGPGbAZGV00KaM6DWvBUMN6allZ0p7ftjS453DJds3Do14raGv2PeSmMMR9QXiAUyU4i5K
EVT2Fsj4xb2LC/FQky1m0PijgtJ63Etvns7Z42boHRoggDpMPLVw8lPWgD+PDTQUXhYaAKaP2A8u
8dS6lySbCuLxuvtmEeelL6vd5HY/81H77Qsl0JKWgLRWeUtNfmVfciHQ63B0jfJTUWE+pggsN97E
CrMMn2Ker8tYPdfVmDPznCKYrMSwJdRwVs22WWFqSV0ttLs4Db1yhjg3ij95pDpiLaZnJE7T1c2i
0/rfYrP7Zq7aRq3fvieIxBhrJh20QS8yX5o5ne89pXH6ZP23AA5Oc/JTK+qnutc2E9lZCFlyFF4z
wWApZYpgdhakEMiJ7wJ+jQBqq80VMBg5iAAo2WeR9QhqLWDH6Vwvlyz9KirbP3LYp4Hq9BBNurnZ
A6ohVjbCUqw59iWvWk7EHZbs2KcJ1uV3NF7hnFsZ4ecQpVhBdWZkzjsumexBxupHC4vSSIbhUMUc
2BZwN37Wl+FYitM8DatlmkRmn5LJMcC4xrkVU83I5GABBtpkJcj1oSSLolXRneUUPJV6IZ8sg2AH
8TvK/YQaHMX1xGj1FGXJw2CP2jFiJk0IVQvur8KnlBAWkk1AwzxCeIk/L8OSHuF6j+vhYNEaXvy8
Pc3S2LWkVAfz5B2ToSGzAPNVZguGPePyWBjFQ9KWzgH6OxwU10jPlQ0XK5/ce/bDV31qfvII6cdE
Q+tJvq1/dNew1JpOnmnWbyZTqL0zyM8qy9TdYKdPqIpXt8l0njNxcQZA5imWqk1fqbcOdsXiKFQn
zDwmh+asA4U0qSWA54wJybJ8tGMHj6Sxz72OfUA0nKjMgeebKXKElTK74/4iSzhpHuxuATc8YP5x
CRL1KnEk1pGwtceqGQX+cRuIpba1ES2v2LH3AkWEBRMMh8mIobsSn8ZiaLsq9+ihM5GAdUzaui8/
b9b42xUrKzmCoLhPMCZFPbbQ5ZXkXF2na9d47qnn0gZVV4MBFJSIhQE2K6eyQmGO+xOFCH1gmhSe
yM69bz+Ow0zFtFoobmY/XUn75HCDbyMbzqFr2wtxo8t0bcTT7V91kmAC3JSs1b6O2LuiBhkToPZQ
AW4ZW6SrSIQIprd3FQHx2DCoCjLvalh9Teau2LSiyiCBMDdpHYQjuUeSCOK4S+33Fj8LXkC2u5s1
U4+1z3guXzjrMzNbyDtPIuCNOcUmbpo6/0xUrB8Mh2Yw0PIwt9PPSiBiRdIC7XX12huj2CnFALcq
kTCt7JImRV3lLLLaE8HBdHxbrigBDOCYNJHpacLGs/BhNQqbN7LRsCZujDpQ8t1gnovdn1DxtC0n
zJdM8CtJkx+3cRsdC4srji4KVEdukNbovwwOmtm0eBHtxEvnWI3pmRwEvMnBouIqen48iZh+R2AX
yWAdNrd/6eYcaG9Lam6TOhaL6Gc2Ri+xJBQhYYaEfI3T7jAXgfK1P9YIMq5s4VuNCxMasn5pyFBj
TuV2QWKkteZv1tPVwpY/GA29OFNBnzE8XiNviTlNkEIoYijSbDyntvXLJVaSqrq71gkVtd5g0zVZ
5xPmx8gZeRbse00JviTTfmq5SQjZDrxee5kKPOVNNv8EEVXSWWXqo6V82aLRwwRw49paS/Se7G6u
DMNIOGgexV0/EfwwofCgwbl3ERdaZUFyrZF83vaTpXWPRVwd5+xhNO2vpOHocMuKuLXvOqLi1n86
UUtO1fgjAci0NeBG4dSssEMjQkn5+q5mdi8Mq9o7zVSeMj8zDh0Ggn6Q065MOOR6JuU84b7aq5PI
6U4Z4tDq+nXpnf7SwVy51MzcS2amRzevpuNaAzuFAnRssWims/hJ7oV4WCFP+mR2GP6KULNI28zl
OuFZAmZtVaAUUXrV4Pzs4Saebn/A0fpIEi2+m7XGDos6PWsx6K8tnTkSmzmEnAj7e0+UhnzWns3L
POnpIVpwgrOOPjFsH/eLqT81tnR2rCX2yRqiE2IU6qGpDxqO+IfWaz+g1REU2huPycAtKucVms4m
ud5U+kp0SAbxQ3MZJmZyvX601+7sGWeaiO4WQROUT3me/CPDHn+/nvmBnLkbBE76UXoHty38PU1+
Z4MWgcFdqweF0rvjnON4usluDcLFt4YJHWHg26MwAKJImaDWk5rZmXHYM4CRNaM/HkSyZvX0Rzai
BM1d3AzUj4923lzdKcZStgQd7p6+dFGbdin3ktKuNZUMEgeKpsLJn4W0K2Q437cgZcdCgE0EOH4v
tEO8t2be1l0btsp5k41HREZJuQRXLqz69q2jMt62E2vQbSGivVIDV7D8TdOzHUOYs3nYP5dqPY0O
Lmf/NL2XLU+/y1yC2T3FLRizKeVwCx2vdJn601kbQ7e8Jy1xwYY2Q+KFEkGliF7EhMTHFJh6z2c1
HnqovRqG64iyTMCFodRnZCwhBBfdHa4X1LYjm+rtOjnOD02hTRMGnnkTx9DtDTfLBD2baktX8etC
IRhQurLXw0AxIPimDNF3CbcAwhTje54JOuGZDLRa4MYaEEt4KqJonWhk4qqjo8Czmuo29sQqo2fA
gmUaLDU5ch8pyX2i1zMiEmVm6h7rnDFe2iR3nZt8ruZ/2RefZcXdhJAWsbehBSYgRvI8xufYkG8z
txUeJUgq/7wF9Y6hd4bnOxbDixGMOStWPrM+Vruuggbsg+brvCMJzD9w0fdBpTCiQYWgLOEf1dLd
z6XN0TfqfPB7+reOgZ1umRfoHUt+dC2XmTXZURda1zM5BrW/TVF+2jEiE/QB/WZte5PTHMZG+cQ5
/grhkF6KgWBuXa/Gfkdu9ppnxkrezxz4cv656Cj5MIjQqjSzT7+fL7eWOjYSiwA89Bgr5rJ2shl4
q3N21z4lS/tCMNBKucjLh8aFyMwis9HKT2nABU4iPk1D5PkCB7kVy6GM+iSwaZ9vyFsn1metsZdB
wYrK1c5X2WfB0GrbWphlCoPg8NE6FQTUS1v50FR52r35njNJcm2ZQm1K+rbvI0GouEVA2BcuSTAl
nkNdeWs7Y/hOaegcCIrRH7xa/56m55is5w8aFSieq2U5p8LJDra1dEDJXCvQaFDVul7cwXM9prY5
XKxpPJYjhz+fEKXLSI1TFgs663qO9r7j85xEEFIq5Jto+7mdG5AHmxaaLFySIki7HlixVn3alQHA
o+B5XO+Qzhi+pD+/mmZ1gSlwVTU4kKgDkoXp/ah34kjvm0POALqQhnKg1rvH1lsWKapEfY1Un3xo
gBGLilVoFo8UT5yIvY8Firhb4HN2RP6+roc8J6gO3LBJ0s/EjV7qvH2sFvFDzsnvonAOCRE3W7xs
ZK149hbRDOxAx31uKa8tRYfQStfOfkG5K9aHqJ14ob6msbfYqxWybO7jJtli9eX2big78N0CUSZO
fNZZkf2iI4/MPdw27IizrW6eMM3BW43tAlQslO7sNJ7MzvtsViCq8HEHmsfESLFnyeYr6uH+G9xc
+mC/TB5zclFu8TOTpjpvKligUB0hR1dsvt7IrS0YpLD5ZZ8OZmoCzfzD+uyaWb/sSt7ORIzEJFnu
Oj3LochKuJTUisNaTkxWtBMtbmWvJoWch0GHIdz1tLrtWFxrdHib2zvvRlzamTPft572PIxCYxyP
/Y0qoln8q7l6g+eFjcBysW9Kn0WO5A4xuVdoZsvhBqK6PS5x5sPlri4a2ml6i3y/MSaEYYCqaTcs
SxHieAwbb8761zwPRBl2VoCxhNUBf21QAv6oDcDjs7hqLekui3DJTYr16E9KhtN+/Xt9RmpF6eoF
xYhUCMlQF7V8k4KJ6XwhxpsEgPW11n/bs8CBRyIJooGZsx53Glc3t6bFkzSkFxxRa5eeTSepetIN
LImGinZIpTEtIYuLCQo3hYenqXCgf1MtrQev4tMsrbsu97CPrZysLK1gF9JRjOJVYOfwsRc/m+EP
n2wPPlWynu1Lbbnktf1lN5xUopL9OaEF7SaNvy803QmpfN5GPwq1jsMddz+EQywDN2uuJyMG6Oba
KZyqMMpjoIccxcuCEoG00sAFfsRwB0OGpqzn1rTJ/OWWZRcnti6jceJpHAXWbZObo8aTvuyxaGjh
0uI+y3FtVO1HzTdHLIf/2mOsMVLtMSVvHSk76EhPDBwZIW9FndD3RpvyQfv+WajhTa6nrKJzQZCT
9pzGbNOezrg8UQ8Z3u6gWNJPZfLQd8LZDz7oUKjLmMBxcWBA6g4xEn80lguSksWnZbzej+rGR6pH
uNTan9vajZeORoOBgn2qD6OsZupGvrLJsuDUN8D9Z/FdlJ9gzKYfjEGh7J5x0SHEL9D04mQ+Wnk6
37UG6MY0En5gu1mzTbs0v8/oPUBJBIfPtw26qPSZgdfeM+OcbaWITeBX7DAKIw/CfWfwBMHNLEJy
w17zYYaJ3ZEsAzWMEb8uCaR2HUUsGRuQgoCtLaxYpju/eBaaKB5+3Bojo5XWXw5j3z8YvMdT5iJk
m+3uKFLV7rr5vqfjtaBb8rLoza+M7thgy0GH4+zHGNfg0sDTgBlhpGQEwJPpdtIa2GNjCiDMDQQ9
JyS3Ta18AHuEqWXOiyfDQnlTs3xjpBkR9ZlDduk5wW8tmniVplcPE6fFpwUB54Ce5C+kz/+PMP5f
6YSegCbw37GFwS/569/+4hpef5Xf//Hvl19p9f2v0cVgVtaf+CeZ0HH+4VuOLRzLBO1g2T58k3+S
CV3jHzosBZzmrmOSrWvBH/uv+GL3H8L2QC2QuwcdEUrGf5MJBdBC24U7CZfM19fi9P+KTPh3rgMa
F1hv/CLgML5jOH/Dr0g30zU5aRDu5o29WetCg5lGgNLZ/DLuuo/hRTvGASRj+4i96F8u1MNfMIR/
o9H/UKeVXJOC/wZYAwQEtdG2PQMyCWzGG0/pX3A7dWXXLbyOhYbYtMHZtchToa7o3OnrrqGa1CfO
N/r8/8eXXVk5//KyiOnssUt52e7HgJ+1vB+0PWCy7UxXvT/ZYE/K/+Ul/84++vsH/Rv7CGt5F3kj
r4goa1geDRfdaBgjo08Dmb39nz8egob/8XKeAfwN8Y6puwjy/k6b7AutQbfY3lZmYtpYFKG2rJo7
SrLKaymD8yS0aooNx4/JTOXkdvFLci4S1y43jCAxvCDMyLTIQxIBh7yamcyqtqm3S1faMCwIorF6
fdgRj/AeuaNBGhn8s7nEE0nvkg19M/HFbyzlVjRHV4uNVco9rH6o+y0Mp0zdR3RLqBRQwzgGxeXS
ZwE2vCpwbqa4cQwQteIAg7Bcm08DJhMcPoTkTjO2k4Xjh+WU1wj93V2EOrAS3Xvus/lr6fRqeZwT
tdl9ntwier4MqclhpUkPSi16GAETBoaGQp422sHpfvXzxJ1nsX5jwa6r+dXWgUFWA+lthb3Kgtwt
zbSLSziiadt3VTIcmWV8WTUVVbQwJqmsb7vkbNG0H/QhXhWhh33fXzQbYr+p3K0r1wSRjLFgT2cj
N5irKzrvTk9k7IJUuHA+AaASgDvDoVtG0SIjVq9Tz+7VNN2HDnyX6RrRW6m2m2dip8oagIYDRiKw
6kObfzEc/7Y0fg6jOE8vVkjH5FeZMZE3nldujWp5rI1636hiJkpIRSGX7aC1ZDRrdw4aJfCKC6No
QqrLAqdtapD4VqehEPWHS1s5I+vLHebvfJleEwcDb4xgqJteZ5Um2wLRx1ghLs3d5RsL9Wvc/K7K
/tfQtwVz9LW6ysj6HbTtnGdl6KrmI8L+qLnOzqwYD1rO+Go35beu6jCVsgjW31Na06s+2/dz/eC0
VNZ5LzhRLsBKbRpgVD+M059wipGaQ3rAUmn8k7oOhdmflzSqtvi1VDBoMOzx4ZIvZ9HiKXuumodj
XDmYrpC9bo6Th9i0rMW3BsBlj8p8K0pS2nINGIoycEimf/q1Pix7Jj6JJs+5tWYhWgAazKL7Qf8R
VXfd//ZrxJda4k4hEO67ktTHjbZY33pBbFgRc8+ZC3luJNgZRg3T1eONkGsbbZdqIXaTmOJMz8xL
gdEIfSDhKS3v2e2rR9/onkAOUdwYxrnOoLHDXy1CS0fhWmjJEQVFiICXpmvL/dPmUpFWyOGSTsQN
6Zjkbcctww+Q13T7on2PRaeNfsHQeeB3ASOTrPERF0MB2GyYGvDqMjASdaHWfoQj8NftW5k+83Hk
J0bmjKgki0fIJxklfb9spPCeclyxmFv4dJFGFnW9EApg2UR/uU5+XO+baa5e8lJdZ9OOt1YhP4zW
ITEZaVtdM7EXrg/ewO/mzWhi652QjgNT/CZoYNjMiX6AiE1neTm5ppsdB52RWmM54Zh3xNdOEDSG
/gLQ4VWrOrzkA5fvdufpeR6w7lbrhIGDNY9hkbblPsuiMO2iOLTXJ65G2L0ldbFNdv6IJwTfE+44
YWaHkX7MYDb4iBGBgzTh6cxj8jY0/bs05LOpsmtuEgEIFoX8af6wMLBs+4E1XnTdznfU6+hyjXu7
+3BXq7vrD1jyINNn/gwmNyabSEMWMr5FI4E1g42Mu4R4R4d7ElvWz60RY7iKhvK43k5eDZxqNlnM
Ypkirk9fC+uta00BGJxoGrt0Hm3ChDKHBzLJGVHXM403tEURUPWQbgcUF5b823KEnICACFwmSMkH
e8g3Q4FFvoz4UH7LhIwXyWLxjYJXbMaZbwQYMeGwCqBk9OTR/NpkfKliMb870Awby/cPi+U8JWsk
L29MTvxl5dePqQBJMqr90FWvhPl2O3rB2AfS7vbz0yJ3tlu/+6Z6bcf5tfPXRnZ0z4QO/3eKWibO
ptd1RoZ64nlY2pBFFXm4whFT8z4Ry7LGdOVHl9qvbRWOceMiorIAJdHAsLkbWcsYdVmPShSPhl4+
ln77x1/cYMTQH5vrcyz4RpeJy9Vr+U6MKGl0ZplbhgH02xEUC21lsvUEjHIpyolvZ2CUk3BZkagS
aUqEVQOHi8uaoJNbs5Zj5axwsdnddvN06QrA95gmOmTF5jfzUtbOLH0p5D1Qm3ahPZfjaWX91Hw+
WuxlPQO/+dj7HWOw+XUGEc2bpHWAVWFTYvuD/LLcPqChoeBtB3LG1xsextwH7iXs4fRrffLVec3t
bLCPprW9d3v5kx2ZICgzCbuML9yP5ijU+/LRFf2Frf0jseIfXY57PXUFntAlP68pI4MLicRPaShN
SRFI0wqHrvhcDIfE+HVVYyZK6pWRo23oFoD+DJ83qUrDaBXAKJU/eqqbD3WDUkA2ESJCt3/M5opG
gQ/rxuucvZHYuCRJoDeSbiZop3zsKh4Kc1IPok7A5/SXtrK1zaqGL9adjwTaCzPZR6HVBCDXyTN7
9ImvMAqyseZAj7DTU68Ndv+dsM0FBH1dIb3y/8i42pe4FgMUME1gVATleHwEKFy4AGz0WESpbzWe
WGJIGfE4cn7118ghfOIhq6y2b5oSMFSaQBzCjzX3p069LCiUdDe/lyZGtMJpST+bvB9dC+J0MEml
S/AvtC6BaAb2WRfe51bGfRHqNr+KTfV3T750U4oHpBsGG+B0zvmvlki450geGnM035FfBZ5d7ouR
sibKhpPK5HDKyGmzW3s3MsQ+LxooKDEAVklTGC3K/um43MptrXipyfxQBnr9GktQ0vR05QllGJ0W
pFzs3y/d9IjyA5v1gOyaCGF0Y3G1HVUPiqSomNVYfKik8richVMCMMpfxoXuu4mzgJEzvNk6H9iR
F/YKlPEkUUD0nxOwEa0ABlGXFrrWmJgBk3eEzfaYtZW19RklM+B7hKz9KeYCoJHUPjQJ2xrRJFdj
HokdIrWz7ZmuKfJsTPNJG71j59Ozz0zmSCi9UOFNOxcIE/da3ARlhwtEHxbvoInubC7tvaWc6tQv
5I5qLD4j2pDQWkiEYWRnj/rB8w3YUwYp1VWKuBAkKGVZhF3IKOGyMuA6jJ76WtymussInPFGG46U
TQKaHF+wTgv6easueCReIdG9Df/dzRZ7eicUjZn+N6udOjnjdI4tJqZywtzkqQG1IGGvqR39wiM+
bf56EwSk47G3D2K+JwP9TOrZB6qndLWd44e3ClhASUJtUGPmtsCHYKyLd5mmv2sxKT6pbA4OIEsS
CfHV+TqB2RM6DZQziLE5hJKDJF5mK32yErcMXDnGd51JalMnIWNZflQFRk35g2S320+TdxU0EquU
9hh7b9bSfEkzpg+2e4Q38hl5AsyVVpp7aFzGMv0eXR6qKDGaSwp4mgWYokBGEmUzZrckbvSDNOun
qkC2p7X9V8+jSZfoN2o3DLVj8iXwyNKZBA6YFfpKSVkCn4o3yGYZhUzkc3v6veijEU5VgUUOrQD9
vZynhSW31YgdgjZMfOh6R7FQpK6X8rxEl5RxQOBPu8jtMGCxesTz2VAN2UcDMYGeIN2IK4G3D2IR
WUmA3bIYh/akRQ+F/Tsu+LJ7p85CjAsXpNFFiO2FmEXMUlNtE6XoRW1opelnLscinMqUE0iGL86H
u+TbZKZxuKWy8fKIADkJ8biFK+/GPTu9gZBAM/XX1IKyHZt5WHD62vpFC/tE2b/Kcgwoto64f8eH
Mp1ZBsikt0kPj9jCd9k6xbCU/DN1bMRqyj85FaFNNWnKNa2gFi7h3li0KwlfZ0dH/81tDGTUaqqV
A72rdPNtVURupcH890ZhNuorqCqN8HX6w+ltMpLkT42OtXpt1YPYSPa+0ZJDijgQdFiLBz5jPZLm
1iecAB/cmAW1bZ1FilCgYu7QLkcGd+V2WPv/kxBXp7Z/DxxYGQ0yxWRuvk752fSF+7uMzT+VWCDt
2JS2YAmJSDP5Xh1BUMLktEekZjk5NjSgaXW+F8745Db0sI3aXaXIyTH2ACkXZiQfyY0h2stQYeJm
DJaGP3Y3RaHd9Bxs5+zV0osEULZSR2rUq00f3SxA0KQe6aGGObanntICtYymt5LDZp6F1JQO8sce
L3s/cNggvi1xSLDnpLBzZtSzsRvtrG5CndB7P2Ru2EEntOe0cZ/MZiSySSv7fWGtojdY44hWqJqZ
7yEXo4idm540zYM/2unFsqPn6IJOyX7qoSyiVsB+gR8vywSCebJp4I/zs+RfZjWcObxF1ZH/+3QX
mQSG5uyUj+YlxmURoAFgtRn3lnhHyibRoPvPGIHkkcqKQeDkkKwdraBV32UJV/aZQrjcjxPPta/8
exD7nMhpGSSDgrjak+mdW563w/P7gtwB6ML0KboC0yaz7qGIrxkOyWNFZzYqHAXMcvpcQZ0sijxn
BiKeUEUEK08e8zWuLre7VCEENydwRewfpcJP7YmOmYQzcYrr5XkCIBiKrFMHB1srrGSP0F9mmpw2
uT19XEBT3GGxtsngVeudVggMVLa+t1oTwbC9Uwknxs7w6USzWtJwRbiaatYdmr/jolHrg8ycd3xV
SR0HdCAOlafjUXMB8vT0G6o81MhjgLjmAgHQl4Pv5adaNRdZYKz2nXlvMnN0U9hDiViAWCU78vb0
gLChn5XRhJ0BNmpkxuBqyYfKEBB9dfpyJ6hqNo3d/qoFENR+MpCYibtWB7oH82nxJnBVTNKivHzU
l/Y7n2doU1xDv8P9n2T6zPrP/Uu/8OD01U99hgxQV8ZxrpvHOtV+NTgAmWVz+Cqxd4+zIEyMMEaH
MoeBrP8kgWoG90btoDggs0xXOQwTuEkbswKDA9Z6twAPAkc5+du6fhpsTrKRrEm6Rv6TWXFPoKlQ
pGshoedlnitB5zBfIQBROEKCDxxm1+fIxbVE3Ntov2mTW+0Xh2zYyCivpkcLLEWyDHmyCMsqJSod
+PXAmFY0w3fZN09jmTy7VfR2m1o6RcuRPSH3LC5YVF3tZOm2FpSJ6JiA1u/wO80A5l+9i7zQpB+1
aRVjR+aqW+Y6y6mBg1rEvAOu7nnqrMc+FRfL6YA46TCms8bYDYU1HYXg3RSOdxC2OPsLIiwGKRct
opOS8bVR1VoPDSbPHWLLdWBWwqXSxF5wQglcAkHLon3VK/onEyqxaFWFYjcibqwpH5xVC2HQTQrn
huOdhOkUDBT28E9YBKMGoWw7Pkhr6ugOrfM+3XlzKJIAt2nbshu6rSsGBwOGfsQyw0j/MKOagZw5
/HESpw2y/W2+XjUMec0+pkZaR9dwP9c8MzDaXcmAsjWiuwJV1QaxdVHm1cEhiW/7n3ydyW7jWNdl
3+WfE2DfDGoiUqT6zpJle0LYYZt93/Pp/0V/hSqgqlCDDDgjI8OWxHvvuefsvTbd5wfKS8td7neo
n+r1VD3lJUZMZ0QR5mxvYNk84JGM+ZdZeEVWnsFyDKc0PKQx5c+kCrtClG/p0LwZeQtuY8Io1GfT
KTFqiw0F4osS6d5kJLMb4k7oJCm3h6aZnCliC1uQtUmuAjgLE4ZKY0+mzYjJLAoxG9AS3EzZAjyV
inEjKLWNoBP7eloqzy42Dh0iexfjce6paIf3RTIigGb+rYilsO21+IbjN9sWsnZVKkXZk1yf+MtW
n8AsFv3CRb7bsOaATzB8llAa0PlVyO+zKwEjhiKi6plm5StsYJQ25Vk2cJyRrIo6eJqQ1A+1KxuG
ynK2juiO6m03pNtels9pVWj7Ee6DGlSD95dYk0HDqfuQhhPWF2we/zmr9c5K7YFrWhxya7IsDmyt
CSl1fcOinSaGzjBXz2ImN7gD9Wii1AMTwxVeWnQWsm5SyRn+xVIKLCONYv8JX0o5xRBCJxOgzHkc
hqcfQ4bTZRFP4BTu/vRchaHU22r42xfjB8zyemtJiFD1hq5rXQQers/W7uUsXdcqrdZKe0J1VtYy
UJpaJ+swE95TUEnY6kbcuAmnQqpZiIx4A2WmYBIeOgpK0y0ZPAbJpCKeiywvN2LCadl7pdDXwFlY
r6aGvhfMIR1mFOhrzUzczKyhqqq7dKr3Orz1UKBr2FicmMNYULGQ606njXcmd/+EVTw1K2lKmEQu
gkZVFHQCYwgz7rvGUZfnq+2UyCMiCqluVjH148lJBUapU/NP91XadZr8in3iGKX5ugmi0EnqgKvR
u15LwyEgiHsavbGut0UGG6MdaD5ihmOtSOnv38Q7CYlm0zTKcrhxyD0lnnke7nFPx/ebbBCagik/
WS2ox1QRzn1cu/o4HvJcWkSDcnJRS+ErZ6gZJIYji+WnVWNiGtCtMV8spF3woQu/8syEGSgSpiUU
p6hlQwu3GogXpWeoYGDXgqCZojM6SjVoiEVDxUuhyuqGK3jOg6BygbBmSbMrK/nOR/b3yapiL3+A
Wl4j8fLtXhPrVWVUEBUWIUWCBXlkkGgrixCpMbKDZoW05zSeP9D5+BiXmbmcC/c/hVWkDJoNUoVQ
QB96lUHAxKrW6QRZoOqIdxvo0iJGXf5msTXvjTnh1YDRm8jJv2EYwSNP2TWaPufGij26KEddwKoQ
IiJYTtEIDIFNwtVKQHkK00izGMkuTcCZ3ngxVOdBZkzKZa+FBFA8hhZYalAzDoDU80TPtdTWsg7S
UD8PAg3oVtxivLGzPrsL35qPPn0mMB71jGFPoQbgM3LbUkFLJaiu1oduRTBTp1aflbadasK/w4or
eaP5X7pPjiNyW4or11JhEVmoVYxIYgKtm09lVPZESjCwneZV3koHGMarBuZq1rDeB16FWdSfSU2m
AVhgNL5a0K2adVH334SmoSKT0pMO7l5LAgr3uJnWxW3UD4o+odWTR2HdahklosGZ12LfLPXmEJSE
l5uddBdKoNgmNENYSbyRAsE/WngNMCxqdSHRGYBgKCbK00e1p1bVpymTHDt2wpUK9bNEQAiA5kmK
64E5wbWR2OwGYVdGjJ9nuf4ck6m0h7LY6BEvrR6LTxqDz2hU7rOg3ocEglU7HAVmjqtEsZC7lKCj
eeI/cU2+qEL+rtb8RiLUe6vpyBHQINsJ4Jd0obylJTDShsMymTWsCihY6GO9/cl0ysg6ZDwL6KeK
f4qAKq+tEUT8iQmn10ySPmCz8raoMgEynHd/khejYCfvMhh6FVIMUEX/0WPUEXfg1LBT7lcidiJP
rWIkXBm4gmAMj4uKQ+JaC2RpdDLUW7am3gpdtV4Un6gBon+5J0aEp8NaHBsz8eqSmltjzKLHtW73
rYyzezuxJG3L93tPFGtzNZiZgW43Hq7Amje4kz/kGMVQpJwb+kvrWDXB2unjhYukQf8cgWJGr0nW
j0mDi2FqjOes6W+i3keOnFE6hWExrCEqhosC408w3sfc3InLpOgEsvin0wgXKcvfJS8N6CKoPSWd
GJMuDtY9mcZTo7HtR1jrV1kQ8zOgipsnhD2tYZRg6IoXqVdMdKF09Ca8puh8JhjyMqmYut9a1yHz
xOxn6K2v3IRHgl8IMnz1TswvRA48nL15F+qR7xcjZUktAj60AOkPhRGJF2Jq2tiVmSbGEz3l5WLb
KhvNryGEs6xSRUJOml3NJdKui9kgx7DYmYtm2+ooSwzJuPdScEM3TAO1H7CrExC/FCwVAhrgGX26
xwjV5ASvCpVxGeO8OCBNKa+6uO0V8TUbwMA0tajvtDF6xl0VoPYjNCSZSMksxHBfMKsjEkp/aNWg
bvDp0BaIPCDt/j6jdiEbdFVVpbyps+SGLqM66Wa3LZCRenMTxB4Q9Rh6G5oh5R5O43cjoNKG6T/t
KfbqvYblSxgzC/0GIxif23w3zpwmTcGhG/BByL7OTsV7ZhoFEqOeHD3tkQlRsEWNEmyEZwUZBXPJ
dq7NHep28GZLnfp3FgISR+Ur31AAcBqM+inQOLJBFJ0UgQYwilFhnWrHSjGxA2rAL4TSuP/JH+sx
BNeA5TTyG2ajI2NEkQ/vb6NHsUBe9eBfWw1lW4V07+/RhfTEFV9MNWBOSxAgkVwKEIzfFGmioyrW
QczMi4jc3cmS/gS7FOMXMiwDnRew8f5jUaGZPWq6v3XOfeVXqfnckcvVkURfuSp/uyBcmz5/LfhE
aKZlQX7vhKx3eRp6YsWs5WcsloDAKpmd1qR1URVcLdi07CouCqcgHncVTjRCkUHpJeNehBubMUL9
9KcAC7GvYiqYseabOknAmryTY+vTGhiTIjlal6k5beKECiA2iE8RJdx/BVRvx1fpd6S9f+3UF4XG
IkCBmQZdukZxh5QsxUtIdzhEkbu2Zk7luekYfQNgcnmH4n6YdtIUdU6ezw5MeNagks3UJ/yQMvcN
Gb7spgVGYy2aI+5eEPxEYW2O4m8kgcOxQsvY9cZOavVvEvSsndIERNDK2PpCox1Pf18heZYcHlSJ
gf4YuSQSAKQlqRHhKupckSOiDUhKVAljWQ1Ux3aJuM4RpvKBOzPZSsnGGK+ywJqN24zcg7ApSZac
APyb7NaB9JQjf8+8Mt1JvcBKJgNvsaxIZ6yEyMyHPrDpNThhTOKNz/m4qYXxQioKEFwri86tmP6k
KqfMqNcQnCkfdV9O36pY8WqRGOdUfYdRPV5nbeIqGV1COjNuMMffuWgwJpVNpjYS4Vqd/4FJymDc
r0AHzD6mIehoZadUjcYxDx18bdZK0Nv4ZC1+mmru8XxE1TMn5mVtcpmC1QXSC+tH/Dbxk7MmUYFq
NXe7MrAcnK5LUDw4AI3OglwpCAmrMvKMQv83MIDX5JQ1W0Lm1LCU50NMMERRXYblQEOFqZSkcVtN
jHVKiUnRiMiolaLpt2vJgmoxIKKLuPTcI1ZaBF0nrzxa/99+GR2FNpecVBFpvYUIAzOLuUYUIA02
Av8ZQHH+MHrXUFok/PO9qFCMjwZh5szlHQH4p0q/t2zRYDKgR5Ie9xTIjFYdNY7QHBoacCp53olJ
MfNDcd3PaZ1LUXUo85AhUtY326pMTllZgfqTAeFrSeMWJK17kt9/gr3L72NHK5bwb4++1gNWd7Ed
IhSaVKyLdQ9EnbUkayjizm+g+tMYOxnJtMibg8mjulm64GN/UEs1BKoHKVL1HzLXM1xcGlmj4V1S
a9/h4DMpAyd16/NPUecnpuM7XxdhBxugkYPcPGKQbvdlJn2mLZrIEea9N/A0grqklkN1Oa8Lo6+9
TGD4qebJQUmmX5mBiNNBr93J9JY8NcnfckLiEQGONIeY8rvhSAS0PuwRZ2+boPA9XWupjmTZG2OB
h2+eG+ZEBPBIAUnisYDfdBgiAOjBop2QUKcaNEqnfHgpRWL5dI0jlMIGSSWzPtOYq5uhgtSu0FcW
1mWQaXTq88gl3MSUJyiJ28ZkhauDtCvnjFiFRF7nMJU3EfehoII2Q9oCtINA4tphhc3u75eCU3yn
SBBkkbjP/+tLWeQBk/DzivSHVd2t8ub0n/+V+SH/6e/PVm09K29/f0Mk3mOfwHrECtwsACK3KkTn
ms+Rfjx/LclukavE/kMMSg1g7fGeR2Z9TgfyVKU8UDxuNpkNEMpCgTJbV4sVYCulNIGxKK2NZLmJ
kAdwJoOzBbvw86bPRY1l1vLJMeBhyeWvvDV+kusUCNI2aokLKSf/XDbDPgmt+cJriHZiiaEr1lDS
Rt0Kyb91FuWyxMgbrKdAJnovYnpMPEuCAOZH09jHMlE1ELYlzPf5fi8SB/qMbNqHj5Sk1gHf1TbX
2sKNy/I9CZOWTsLwHmeSnY1+fxRx+HqDCXOQsAg88pZyDGoVbnjKZ6hgEhzLgczrntap0kXJPstG
z4p4RzJwKys50/pjVcDNg7O5KQvuejIlUxbnbmQp+zryEypr8HBZUbtCUjxGGWHGkqw9o/tibx75
BLPu2RbAepLyZYJDtZbk9qLXsIsHnehDv6n39KQg883YYtq013bCguYKpUTdEqaHlBsPKP9asCG0
MMOLX1qLFOla+rQKjO+R4Q6aX/Lx7qD40SmtiAKL92K2rHQALthrx+gGOuLUD4axCukcriXStXZM
8beVyHQZp5uLxp2rzxA4cYbXNhB1JH1gEEOU0CTlDKZrGEpz6mYqqKBpT4oogxicLUDpI3lwDWM1
ug9a90ClE3Pxngg9ksstDUAcmaK1GcCTcyOFTzb9TGAxnwgqVngHd4SMjNu8QfsRhUybqxzX26TR
y8t7/Jy6JXdukvOwo9ZaVSlEkq4JGX2VSbAGWyGvOoH1n5Tl9xySKV6G5q0sBzoTJVPcamI0HS8y
pD7U4r06aoAfan03kRuBBXz4leOBFALsDRazO2MufmNFe9WG6R+xNMiKIvWgGdqe2ZtDY4hmJPSa
pbP0RJYH4LnL7zzE2kmdSClt6xQ7dTirL/rFFKLu2kVwV+SAhqUoxQ50p5wsHF+H+zEY2xxClGBk
MFeZbkELUzSWSm8cgUkPnmakNM24kG/qNjP3+I9hCTeCtetBrmwrqMy7QeNl8Phn28ACR1+IRcMd
xJIPeufP3pjIyjH2S5Mcl147FT4T9jg8NpXqn9BDkVUjx+LFkPx8TdJlvpmZ9qBwQTvf4hy/SfQh
HU3S+hsd2M4ZBE24KdhFeoECzgyy8aVVGa3XQhvdK5WwXaGuxHtnVRO2TCN7INmBdWgUFMDEBONi
bcet5HOhUllhtp779evANQaLaVK/gtLhCdei8jUABWiPYpe/thVDpJLQpFfJxDFOiEvyKtZlatO+
jF+R36c2iSDh658TVJKS4NWfmC+1FKmPMUdEkMaW+WBjoiHflMYDeVVh43mtL5i11xjNZTrcyKPM
GkXi37/G4Syf4G+L6zF661LShMqB2bpvCYwWK+ESxpq2jfRmOPmB2p/aNhrASpfKoQuZYy6/31YD
IU1W1jOnMrRjI7V7XHkbqdPN1zYxH+2ALjKfv6AjRg70UXoi2JXWmRm8x3OLiS6sGR8HjeHoI+BH
PY9HtxigJjcd2H2z54MQxoLULCzyzCsnN6przMu9rq6rgtloLUrTUaYuoTGSKOukzT6FaT7AACku
sR4DCylPw6AUXlolxmXmJxZi/ZAH8c6Kq/SWaWzHTIAzeq8W+1mfo4vi5/cT7AbJIPscREwE1RKl
hIrnfBE5tpBTahrgwrqOQh1dgNEfNbVnejL45g7RDlaTuru1Qbxv62L2qmZgWqMlF6BTm64e4t24
aL78mU2+75knk8B28AtzsNt551eGjvkiorKjnOIQaD9ysZg3DNmadTbV36Yf03DDxrrs2gHp42B9
uprwBlAsZa0xG13utUxJbEitGps7mwjO+kNVczToYcXUT/fmACEWQrASgYBMlydUsGWQ6gM4Ae+2
lfYiT5UJJUnT9WNMscmlCRSJMnV7CVDDKqcFfDaK+MDkaw9IFMCdbxZuaUYYBtN63PD4LSFjZ6Ef
K0Ss+B37iOa5AYQhn+A4qrDBbC0NtU2n69zpx9zBUCGtcUFwc4gZLKrxo9Gl6hJMI5ghmmJs20SL
FBUeCwXtaPQ6z/18C2gj4KZD25Iron9swiG0FTzdHZkFOyRxAOGIHvPDlK0kqO2kq2BRjvQEeJEz
5ECC5YxZkunUHU1RSk4NuVLT0KmHlGD2NbEn5k7tCWLuojCDbjLhjxCWe5l8ZiqIUFVRnkJc/kxp
/QgRMvNk4bErGZaPmqQs5owMY05PXD271iYNNJqWBb1azK8H0W9oCsQT8GlrOCO0GA22Ywt+1o6z
319PepjbeKyexch8ZBItvCZdDn5lVIc9aEnFk40zEN7CaUIGNl0pZzsh7EV2/e4wIi/DqATGMDaL
6kBldgpmv3c7njdG6wkUkLC4c62TUBsR2DFa464d1ZrefQ9fRQXJPbWdy80k3WmGUK+HCSVeEbwL
ooXsnZaxN3XVZRqXPDZ8PhvO0DdZ5hoUKubS/NnURn2yZNzKapPGbl6ZqUc0ULW2/MWjqQe7zsw4
PMv62ijcgHsKApjqAz3UnBCeeRyZxfrigcoGMJXRHwyjdQF+15D99PPfxZF3clVnuuCF1bwxUlCG
qYaCoNc8NKn6VdBrnM6dlq47Xo8Lj/qoGchx07zX14nIPboSZZThQnCaM7k8NDPXC0GZQFToKm0d
8gaodmi5Dhm68T6OX5XAT3fJDGdXlPW9pbfgI7R2o8bxRSsmuiRpQBBwpXZb/L7chdoglfZB0Un7
uWc+CEORRujye3+/9MtX/mwhS9PqiWZ11mhOpgMmq/WGBAOD9A9yzgQbj5Wr+lW2VcZJ3EfLf/j7
Ss4Z8+fWwhgeW1C6RxMPz7VvPU22Z2hIPKe7aF6hEjWv/duA3P0eONU2cqRL/mZ+9P+sA/mpaojX
2BVo/ALTctRXrgvqteJBUNfDFaub/6lghBuuTeVZaAmF1dJWgRWouqG1kt6D3i29eCNuUi9f6//4
jXPxovO/IqOXuG8Uq+xVxud1mt+NGBiRjchOu5CaQ/Bw/TAOkTsfBdEVNq81BjqcoBT4Z6KZrDsj
QvHL2MqnWLGVl+RLN1y1cGaQB97oVImTf5f3hEZbdTTKMyxo/Rq8klLdVF99eWRDWFAhnCOMMvO9
1Kxhsyiy0+F0xTl5RBmdQYXMadg5lulFJTeG1I2hH3lIYeRb9VWApNhk6dE07oLwj5eOOM9VHklr
I+2hxzR8V1uEJS2jyE8Yq+NJRaZV2+Wu9Krknr1QdauwCkBhIFdk77jiIem2+Wv8KnwgJaCVhO1h
XXidtlZe1a9U3sviSgH3Hv60R+Vh7WIe1U2XoT3eBAwTV/0egFwGA34Vf/SfWb9SrqFjXnhxk63+
G73hSRY13IN79yq5xFIgtT0SqVAC5XrhVENC5HHjlNbIRfqTaqygX6eoMFb5g1Qm1CTCPQZmg5uz
X/et47en+dwMDsyYnHkOAx/alSt4+0Nsgy58GTbYXwqXYY8Qr5lu7cGm8dlMu/yQvUpn7Z4Ptqpf
O3mTovA9qjsAdH0H9M61XsSrcZcnR+bBEbYkqVBevnU7vAEzveHYFg7Z3jzSOOYieY+36bg8AQE3
jmkTPBnY9W7+Ux+rd+E6EoHmKl62ndfq/oFwck1eGy/mCfsVQQ3d5H8NJe8nSSIn8SR9j7T7V6Cr
sTmcgcS3H9ghnmzAmbItyrUUeYPqocRoOVRP1jZEfN3YxnbKVqKyjR+maHfcZMedQZOZpep098rN
T9zD0RJMwJJ34SuRZpbu8Ik0jFhqpznIq3gXvIwPwYtPmhdtjUedX7RoS8yzHzhP6Spf/C21aQIg
8tlC2/ip95nNNtjQLKG36gbQoFCCvkNweav3PorNZ+cSFn9bOO3o2FbtJlyy41bhafxMd/XRuJTe
5xjazUHxyjWq3MrB8/xMPjCEvBhXNC7F2xJYDJN5rSYuoaEhSRK/8S8EG8QTTbVChHgSlUu7kfY0
fYYPtjLliznfIqhHAe7R/U6R5Z0U3hiUmpv8xfrSEht/50OwGZlALrq3e3NA7rCRvpoPceG82dZa
OFZbsbNRgVr2aJtv1dZ8kSBG/QPK59Red85eFkcPUlyywjbJSzpshDu9orjlI6UdJN4Bvfxr3uJP
cDnV2vC062ys6mcJCvaFe+L8C2yxTTfZQXxRrtY1jLe0wfztTAP5xDvEZR2MtblqvgSS9DzKjXzN
mEjfhbvirL8NrvHhH+p94OWb8rdxQ9+OvzBnT93KIlSd6Ql/+apUV5248osNc7p9Z9zSK5i8yO2F
Vfqgb/8mKjaWT9XRFle302xwWyNGRlo3/AbiEcRM3HEkroxvdJwT2SnmaUBagw+dHeiOZ6HirOGh
gVU5QTdBmkcSGUh1krm2vPOr8jX8FAy8RnbzjxvruG4nQjpXDGPTFeFwG+lCxAraESKk9t0hqvmw
eZjISViOpkX7sDLP5RWjuVlAEmK2sxcGD4orAmjkdfq62fkPoi9VqMz1DUHkOF+EF5m54y1+oOcW
aAWv0szDQCodpw3GO3XDzLS12XX/BSfzWII8dMR1exBexot1mM8CQ1QqhqN1CLSj/zPAGzyQcUgH
mInonRMRbkX+pt2Ni/EevHAkvBtb5Vs4NBvWX8ylnoZBhh/NDjf1a71DDBShFLXFs7XGzGCH7/pv
sEcmHjB8XcnEE9sQfJlIwFLkAYY8uIo8BrnWrgnQKZAGxGJ2LGttvtTk/vyKwVrYxR8AiPybtJXO
VfcZH7InnDG6dgTPLUHqNrc2ZDJwcQZ+nHPKVjb5m4r9UBw8ddtUTrDNJjf+tVpSNFamow0cmSpx
QDaDXsFyAs1hZZEhDM3mPds25YaREpoKg+d8KxwZwaKynhwFsQwDkM18DXNPlFf5OoDkbodrA2n2
VZlWstu+WkdJ9Mo9JkjNWFXeeNA9i2UinYW3ZN1uKN3lS/QTHOPCMb/Ffquzp14AXqBd6Bwj89AJ
UwSp//JNu2fGmfESqwd8u2mw5dwe90sA6ro45e/WGzW6dKgEMNzAHR3hkz4/clz/WzslEGEvCfGe
/oyeZdV+WSI6PQTGx9pnW3CEq/4S9Fd93M371Gm8xg4wAHnVkXC9r/wp36e3jKHRF62fcGfuobSo
6+Y9fC2ndfOPJQe9q90rX8KNd9eVCMZxeMOM4cwbMVc2sJfonoQby7rGw6qTtjJjNNJKBT4l1vRK
eYrRTjfX41ZLDuDQN5I3I9J4azctyl1zBSNV//ZhtY0OgEBxT2Kwcex/WyB89L5kekFe/togGLT7
h/A+8073a0KvCUoC0ci8aZ1PN6iV+Z64We7+q+oQbtQv1bp2QDNRtkw2QKF//lYRbIsUgFusbQQS
Gh6EQ+JfbGH64NnizdtjUJzWJKoE5WY4a91BDz3cGIB3f8mXJXxKA/h2ZCavXUG2K8LLRL0R2dpr
fR2QyX9BrcfKj9PjAkwbSQ3KWgNlMoDGNQsTwJ9nbjLweWRPQGC4ZOVWyp1QtBlYIX/o9mkLQns1
5Tv5xp83SErCbdCvyYjo9ySTL9rKBHT5ijmSHrpK7kKJ584e6Vcqhbh46OqxbZ3GvHORFLojBVv5
U99aC4rmxqcM/YizrXRlg0L+JEcPmoL5rTlH5xxP5W6o1sFL90wqDzIjK4ZxzYqonC2pA275D2hv
yKH/qp1HBZ+Ky60YZYC+CQpgEDuac5RzqJCiU/BpfshHNon0J772Hwa9uw3xJh/FodqGu27fvqu3
MvUmJsJoSl8gAxJRR0iLHc4k6jrlujI21kebeSaKomxfkEqQn8k/wQIYAig5B/NL8V1+LDgb3Jto
HkxK8x8iRLB75L94uzL1B2/Z9IZ3ERtWqgNDQjuPhdGmZiSQ+VzDVNnRJr3nXtTtmxemnf5TACZ4
nH+Lg/5SvMWm7W/Me0D5tctf8aDaSmuPePOOpeaUfFhYR3S7YrHyKfGwXSvJrlGg2OmDOq7NPwOS
cGmNHkf6ek9+TsyhmAc4vnaQTjDomDcmbn751PqrcMlecMqMoBVZZtw6kIp+IfacfzjYKowRe2iq
9Cj9vfhEt/LScOvYAYrQmLWfzA0ZUbx9BHZrV+2Ijj5+nVyfGvWLB1+A0rKjbsXwQx6wnX9ElVP/
dAeIyCwZjidUdQjyXwF2k3W1oW5xsivw5trR3GKXuiB9juahxAtmUgXb4CLPVA7BB2sm3ffFrsQC
o3pEZJUv+kwSu7v4bRMU7GtAJUSHoqaTtJ12MgBQ7+mr06dQwWoi5XcBgjDxLF8Y/wYfEhsWFVXs
YCzJ94nppa++RB7u97vwUY4fYnHtidN7o+scwDN0qaAiD4kCQmrKMxLBR5UgoltXEtZCWd/CFaP2
EVfWNx8Gp2pCGc+FZgsU6pjdx4cZrfoPIo7rHYAwuuzfk7bS7hhamE5KBM5cakZ+bvUkbBfA9Y3U
IG7tUbMPKfxkMoxckzzpBwu0QDnugpS7Bh4iW5P9c0fE7aH47M1VsE/vwankCmVRK3UIdn5oBNzU
L+YzXEQpWM01NhnrgGIZAiBi8V10yW/82NJF/ABXdaeZwbfFHcUd4R2vDzRQanFxXzh8uMI+/aB3
x0Uh/Wn8PQKSZcp+D77ZjckPQlHVnswnht2v+LfexIz0tuVa/ecfTMyaPnc+auRVcbRueBnp65WH
YZc1NljEdfidxcywuA9tSDVkHdW7eM0ZxfPSkT+wnNfdG62PtrJJf+bS4ARn9Sa8Z674T5xccIag
gYVLwn6I8JO3vP0kdEP9VwPXxxLutLMN+WjYhr0Dovmfv2+eQb2PEfNu5YPgGLsMm1voVHA/zC1w
8XeL7JORFcqb/YuEXgB7vsMHYqCVcPzR1TzrWl/bB2LOpwkjBP8jwk/WKopQdzqEkJTX8S+7n5Q6
OgCfr4kGX7D66UubEoGyCX02p3z77K6hcki/tTeezlv06XvEw/vOGDnW3jhJ+Au/mS0gurDmV4jY
xdpQkMKv1A/hIG4qjPJrCxaKw+6v7xmdOCHRBAh91vG22YVY4C/Sy7LZLCIx7nDGVrqUyyXWZMLg
0c8LTtNDenurJMbyDm0fhrZ4zjkYq48ULbs9uuqJB4cPKbzK+/AH+6t5AwEa/cb3/h+HgPAiufl7
fp8yj1xL/ep749Z4YY9iURjfTN0OymHagQoy3kmZAzIzE6hjj+9t4HTQQcgcVajS7HBLRez/oBzn
uo72Nv5RuWJQGakQelfhEXuVeGOXD1YjdotjjAfmXpyKT+ToFlF0NsIAQu38W/ASsp5W/jP94Rnu
3yihJ0hUtniNzmxHMlsOlrMV467m2Ty19+bJ9hjeiKFcRZfKHZ7cXdVjfpBcY79NruLaeKtZbRWC
0sJl82Sz1N6prR/9x7BhGvMsHwjUSG1FR7rrKaXd6Y0Luw+29lCik6ycxhUZ+THse7V2PE1f9bUi
ijew4UGyZQx3820a95bTn/x/w/iMG1fIPE30CtJlOPXtdmOcSGvn6rc4fLjEDdgYV+L7soBGCF77
8pdABHkzq25GBdCR57EJPP5g4Wn76VSe2QXRHFq7iR+29uqbths93gHxoKwbBoIPPMbhimhiWhJk
/hX0hTgoGW6dlvIZL+FXTlkWrse1+E30QNKs2cCfAhv5IlxYlRvjWH42b9gpZC6e0lV4RJodaG3P
UupUz0AEPVgp8HhGM7u/r0DT9jhQS8tpiL1xjJoljXgfQ9PHEoddMNckBZqpmwRtew01PNlHf7+f
IMLKkrbiUbGSfSP1BHTVnON4nnxQlRimlDl9E1KlcY1W43XrjSDvRC3ny8CEy6vSO6ti3CURtRcq
ZRSiQ3dJxLjyUkIfnbDssTpPLIZh+SVGdmN3TDbweM8KMrjmoEoj5dJY/M9fRrM+dmqpe4kepruR
PGC1VSko0zqtdtaP9VM0Vn+wgKQDpy8KmrDoE9ZZKXBT+ftFn8lKFwKP4QJNTATGJDvWEeVDaD4R
WdabsKQwR/eIBZHGs4r3FCUHLdqJaEQtvgvJJaBjMZSBiWhAwvpcnwZV/pYT8OJ5vHCvzavP691F
ENzQMnVOUXHnIt+psy3c3VUw/Silf4QwL1PCBh3msbdYlxuWioj/mA+iU+UNeuWMzLeZ43G8Gg0x
BjNWCzozDM788lVtnpOKenX5OjJHGIVR8y3E8d0CpV6Pza0V5oQ9UrWLMf0c9JIW6vScSkHxWhX6
aa+70mRckinYlIJ8Urh4wva/5ZL6YpA7tzJkUgIIDiVKRiGkyL/6DHfWQ2u+lt2suUmAGsgf58cw
y2c+DgoYsl7pE5XfpgBOyeg7B8rzP1MmXNPyQxx9IXmQ9aHJx2bb4bJin0nTLZFvbFrjZhCn8FQL
mE4wY0yeX3VeLwaRvUDBYGYYRzO1xn2fU2SSCu0q0MEYA82qZ1nyP3KnFbL9DH8VIc6ABu/jH33O
nfarDvB0BeB9oPxTV0spF5YkLwzsp7gKuQ1Lpv1f/xvx8/8i1wD0Kf8DtNl+/4//0lTTRLxkaLql
4s7km/4fQBd9TOW8F8x6M6jwIQoLTEHPeSETQ9VkxLpklVer8a5U4EoSRv34/3/7/5vvsnx3S1L+
m7Qza25bSbfsX6k476gLIDFlx616oDiLGijRkuwXhGzJmOcZv74X6NNdMs0Qe4g4x6GZIJBIZH7f
3murjkWHyDiB9ti92ddmZpdwv7qfbm/M1cqjdBBSxVAmgRLhQFS7VLzSn7+uBnboj7et6cKWjklz
y9CnA/tAzlEroK56r5V0Wsj5KHGKldYqsLv7wcILP6qo6ZPyBhvejSXRc9JOZmebiY0hu+2FQ5ne
4+kV0HQCNki6kxzRyRXQIlMdkIeWa1cFixAWClgI5d2Hg71W7nzIf/QnJyAMw7ene9Z+IcBiJBxv
mbXecGE42GeORdfQogrHMHV5eixm4Gq6kgX0ykEDMz3wgJ+wAvGQv/p40VzFMS5cCXFuAOpYPGws
JqplWCdXIqJjN+a5QsR6SrnP7pIvtjDRSbLSakZYm9Ppt7X6W56TeJ6kqwonatGztEcOgMsk3gpi
CJAYh8QKsoEBs89ZMvklN1piu8VxVZZPDhqQfECZWidc3pzYE6SVlHVT0pKKReDU+88v6rlrqgth
Y5F1JurVybgePIOkg8ir1k7Cg5A8Nig5RXfh5jkO0tORI3TuHVOFv2Xb+u+DuMfpPNRSL9dtaR5g
0+zbxL7ubIrfNXdMTgnW7tL9mLfgGCQfdM6mD80b/B9wDrt4b/mMqLjK7ztSKBzCgPFBO8a7rCdm
Sf4tLsqbcQCgkVvFSq3ce7Xxf2ZlUi4/P1n6H/Qs5iChW6auSkcD8TkNkQ83ozQNwOG6YDsgWZp6
dgatAMRhQ6tlSLimYxkka2DBmx7akzqVlZ1lWsZPngbT1Y8gjFj9O6Hv705UAgyEuSA8aAVj5927
Cbzezw/37NwhDBp3PLxs3Tp+/8PhikpamR1wuIysq0aDaoPh6mqcsFNa0n6JaKlPnv5vvXkdCmqX
HgI4ajKz2FHrS8dy7u4RTNyqgaIeYejJEPAQlmiKM5TryKR7YhfRMJ9oI4NPTajQi5Vncj/VLS12
jzZG5ydvn5+Ms7evkKZuqHDeLAbiybXDb/JrDPYIiualplNkbgNEosMXB8zmTBfZrJruPHxZEUCQ
6eK0+mPoUFeacDI9Njls7P07AVBcacT+V3Wovdd2RMHVu8njHHZPzC6bMFfyzg+t736HE3GNjZKC
adhuJ8pSPWGoPn9j2vkz61g2T2PdcP6Yl9CgMoDUcl1l12ZDid0SuAJRrS17UDOkv0SbUZObmMJ5
CPnl81c/91xkhE3EMxXgnjh5Jhi9azRGwjNhmDg9CqWJbmKft1240jz7S2imFEi6+sJ7PjdrGSrE
JAO+DyS7E5xcRFx4O8RduR57riWCm2+Wk337/J1deo2TdwY+WccnyoBF5HczWuXKcJILk+/ZMcnN
oAnJfUGT+3RMyhBWi15zUxTaUnS0AAZmEdkzwMws3ZOnTeHLCBZm0dzgl9ljaqIZj344jnexW1wH
ZXvTqvhDHV0jEy+mS2VTMfAH/1uQe8t6YpISCTfAAhu+wCGhMjoBozz7IQ/c7xNwzHFRaXx+4rTp
Vv59theqajoCPKcqkeyfPFMMM2+EAixo7SFOn9U8xmcGoeQ6IiiI5NxmdhV/wd1NywHcjacUdE1y
lr45FPnPD0WeOxJIrixWTV2zTyedwrJVZ8hFsS7Sn4pHs93XqV/btUYfdyDssnavBcAKX1x//rp/
rk5QTToI62wLtr5zPEMfJl7pafVYRnFBqIs/t3XuyYqTfZXlLX40Jt0pf/LzV5xG/Mk55/05po1x
3hTG6epYVkEwElWAO8yA0BuizGYp+5KX4dP/w+sYuqpxgZnNjemdf3hn5B5gLivtbO1Quxldcpcg
cYOpvrDWdMS59/PhdU4WW4qILbI3eR2QFLUijTmab3b51kzpkQVomUFf8SEOsg2Bdz3zdv7VCDd2
ER54+9Qa2qZdKnLSXIlkIdBjacJXlyErodlIajThm8Q6GJSgCN0M1oUB4KbxqBmR/4j9PlfJUtCR
t0AKR9EL3aeRDqIK13v0YC3russ2PxQbs6i85dgus8RPiAunQ0cMVnYlPQMBfFYv/Gz8gc9c2XRs
KPFMdsgj6eXnzY/WUZEXRD6ZzkWKa6ePXjt7zvaUVtvEQpax81WzUUqAfcwxN3X1PNsgQ9IO+Bi3
jud/7RJLRbgKXcfsjT3U7Z8qTLx55NLBtk2HGuao2cvSNF8I/gzHezbNxcqlwppJGuCthd0mjBAP
OL3/FIzjwQvuPh8p2pkHEwtK22QyUFGGmaerpTgeFcE2LSPPGCCA7nePbZzuRac/OqX8TjWinalD
tMfO8yyT8L6SvgGkqcPqv8sCczukxiPm9RdTKxaan38ZlfibZpGVqYuajPdYX42DT2GnsOD4e09l
axGv6LvNFabEVU9wUFnhr7ajPbY2ulSG/5S1tE4VgKBCfo+77tEk9Wqsm0cdMnTVAvwOUxoiibwt
C39hYCOsDX4hjIMr0Tdzv8PLGe4T3djhJdnrdfuIZc4r38Ih3QihvQ2etnIV0N4GhQ5R6q9Nqq3y
ntZjwGl3SfM1giCm1LSAJI24As/C1XScutFF88puHn1Lezv+Xmvtqqzao76dVy2ECh05Xx3LLVTy
tUlbsCnV1yps127PnKYZL0JPN/gstnGQ3oy+fu+Zxp0XwYbwyy/KmN3gdoG54/tf/C76WpIgu6t9
mDyupzzUaXVjNPYbGeZU853yOcOOeB+1RN2k8I3HJntgD8qYmsD2F0bImQeFLqGlUnwyUWXaJ5OJ
m0At1csBdTQYsswrh20NufTKktQhk9JcQtF+CxCwI8kokbOoXPao6mmCuqJbXziW6XF+MoEK3TbA
TUhYHvJ0i0KVpW27PMnW4ECQp28jRQkmoxphiOjlGktrtwjv1Ssl7157u/6hZepjVaKs8X3HWGRt
TjfRUbxNV/cXHmLan7sOwQ5NtSxdc6Bins7tpTe0it9YJBpjGaDelTtIZWm8IC73rt2+/OomI3RC
W4/XlQ1ny1e6TUPOyoWH2gRHPj1F8G15njkOOYCsWH6f++shIkJjaMDLOl8gAiQr/H+JsjhyQzB1
zPqwH67TGHGiIPF3omnUk+fcaCWy4hgeumr9MJPrGDsBZfn+Ht7feJO5CvInjCW6EV3pEuWsW9bz
0VLuRRvzXoJahzgHW8vISJZorBmWjfjCw/PcTMX+iPxX1aS2oesn67AqqvM4wlMFobW5rXVJ6718
hUE1a+PyUHTpIW4GpD9iBBaTvX4+8v5cQRvT01SzQULb0jRP1plRm+Nu0kLsKA7tJvxK834YDlTr
loFV7Do9eRgVxEOfv+iZMcWqHdy1bbMwEqp18o7zKssar23idRYh+URLmEfV62g1QD/CO9NFJ53i
ketfk9Deo6J++/zlj0vA3+82QxW8bV0zNMsyTxdmXhDnqREXpN6ZtUFvsWV0WDrSOzJ9R+MujK19
izmA9rZJT1oBbdFRnShaY9arznPZiEMzfZug97uhwsuf9w4Vk+x1GB5EcwPGbxtmWPTt8tLV+nOa
4MDZdLBoN00Of5rSPqx/CpO6tdUkHDime1/gBh6dtxATPgjKC7uDcwNDUPSzOE2shMyTl/KRCrtO
LaN1FME1sHF4ePYqMZsbG503ljF2lLV8/vzC/Llg5u1BTBdAzqfJ5nTZZeSANRWHkBTmu0jmr9mg
HUAyzNVc+3I85ZGbLAzdvjAe/1y+GipbcqFOi3Ve+OQmMCuKGLVrR2ulabZD3BJkF90Flrr7/O1p
586pqVLuEuS3cFpPpjCWXX0Q8LfXXmrurZY9PIHcU8GNR2X2tVDELjL0ZaiaSwe2gFExy5YCp1Uz
bAJEgUCqiLUQhFYp7qWRdWYS4hxoKut3R1ctdoS/D61e0XvC/LD9lviAxsB/FGbPHODu6qC+btqv
GoGEMyuEEaVdGmrm9KQ9vR+nqc82gYTxpDl5bR4gBND4dbSWJnAJA6MfFRBYC6qdMa9n3aaG6TbD
oAmuARJJSgYz7wBVcUK+4hTx1rXuSEhUcHME3joaRkCHm1poeI/7JIJYw5OAiHluewpmml7OccYh
CsmbdOlW6UNsYCLvJ4LMETpWT/mbHm4SfGLx5Gg7HFkGSuEszA540fHHAeJJ2ElAnzCRU2oFB9d1
3+rK3B5TWcZMnUzx5Ew7oriCfQySI/hOXQ/lWw/cT8naNSAueaVrxSuA52U+bQMuDLjpJv3jxDpy
Ks1ojjROB9wYwnD1DSa6oVO+uSF6Od9cWMM2KVGjFQBRXLPZZikkEkxTb7hzFiKv7j8/iLM3F5ED
tC+kDv//ZCJJjILFg5fFazydSKp422qkHRy7vrBpO1NvZARLi30vk7pFre/3EYzbTaR5kcbrTtB0
QpvoNCA7mKerot2yhDrAPEAPDi6jFiZpbfqudNtd54yXDuTPlcpUoddoEzkUPzn7vx/IGKrYiEGz
rrUK7kXDP/O+XFXea5QML+Zk5Tzm2xTm7WSET5zv//cnnLNg8EA3HFU9rchxG1ht5DObDZH7Np3v
En1ZUroXJmv9z00yRTBmRvoMlO/107u2r6JUGzNmDCuixSDh/M/iPEadZe+jgegSizkrFPU6aC05
62pGOeR5Ik+HpU6UEWtplOYQOUfJkndq3wWGfE5g5uguYQM98sBKQ+B0eRo+N9sQQ2FotB3OlGUc
q3RA+LURys5mq5DrreT5K6fyisj53aBenPXPniddwLoDe+H80bmJOUm2RfVrPfR3itaARI7y14ay
KUhIB2VNHHxv4u8G4JdOAVfVsSK1im2QIoD5fGDY0x1wOh1woWjyGpognOTkOScbHcCTV0RrTMa4
dAD9O4AfIFASXhUFaL8wSWV1de+zmmBJsJdOtVKdr7ZjHBK0Ndl772FdCZJ2XbFcCnlAgpomo3Hk
n1aSWNT15o0p3Zuh1g9OTzEjZzCoIn816uhJivoxybNX2au7HFA9WWB4mcqvpWMuCo/kKWyUr5Sq
KUHKw6gVDwJaE+FXE3j4PchotvtOIhaZbu3wGD+0AgRMbpfXfiPAWxD4Q3Cka9sAT63nNGCby7BX
UZz2KlhLfeczHGZkmMLa+Xb82LYSQmo5y3lBRcXPvofqpaeqcfba21RYmf/w9p0u7Uu3mkoKCU+2
otymwJacqN12NDnn0w1Rdh36IH9Ymxop4D1JYZzpUGqHsExfQ6/80fjVZlSNgxKwyqw7JuyiLB5h
cdyPRtmxLJVXUen/CL9rEuRI4yNKsIZ7HF7rDBZZNHGm7NhCGa1Yby2Dy8nN6qoV6B6nuVjYfEuF
gA9eKset0+IkyLyHuqKfZSsXHgPnFhiaarCNxOAtp23c77NibDd9GAAQWSu1NtP69MHr3S2pf5pX
fMnK4VXN0eq48V5mw4U9jn7mEaQxGU6LZpq14nS9r2vc1Qb27fXoam/g2l6A/T/Zmr8oZPoY5t8a
TazFeni3JmOZiXDHf1Eze5e54tVp68e0AKjn5HT98qlStap6BBS6my6p92CpkvWjX8abz+/Vc7Mr
NS3NYr3PeuyPbXcLbbUvvSxbdyGKNjvdFA31naR7LKN0M+bRVu3spfBxaKHSHFIODh3JrFObx7hG
HWH7WGf8O0I9f4S98ZI46tsICy50vmjJ8BpV6oU91dnLq2m0JenFsKc7ffoaigyD0qmyNXa628Lq
SkRDT16dX6tqsPdYbKVxvxhCbzU45sVcoTMLa157qjzrmimZq38fW0x5XV0ZBWOL8JQr8uAZYMaO
u2ZlZnNTCR9x1m/9UX3LY/WNOvUSYtsq7dxbU28esebPotpBxgx8WqjpzedX8txml4NjOyNYg7Fz
O5l1E/LXAM5zJcc6ewE3thxG8yU0mS49356xP92pKbUlzzRvLU9ujd57unAEZ/ZVXBlVCsdig+Wc
LgNz2wjqJKW6VAzt43R9OkuuvQqIef1iyPaRcOunLLF2feTcEt0r0XlkoXghqfCttr09QZQvKZB9
hchaPMUX7s4zj2NNoKqRwuCZ9Ed3voVvSQZkkaKEbthXZ++mWRziigEUeMXeadJLzeBzg0UQs6Wb
mq6z3TsZLIwMN9OrMV1THViWBMSV8ExmkFfnueU/hv7AF/sLt/N0jU+evPTrVVMIOtCGLqcZ6sPG
PR+7vlRdilc4lp9HdIw93nC7vvGy9FLh2z53tT++1sl4k0oYhYYxFcokfKwqcDGYapC62OFowWvR
ZwDYHGSNhlj5anE75pmNCce5dgbJTWvNsawfJqJvYthLj35emQ8bNTOeAdUndPJJJwG3FI+rfIrN
7Wx1Uyn5AUusD0Jf1BRroUhc29d5Ux6O5GMkmgntR9h8+buRamvil9eh2YJdCcdN5WubIrUXadbe
DcGbp9sLWaUo6eytgwebkotOemCdDSu1kNd52d7KBOiLMqzKsSL/uThEAHwaBaspBtC4vUnaYSMa
XGpF8zMM60NbcZReetunEEwSd3w0YzoluiTSKMOkfRXYIGxisn3z787Gn4JnM0PCfHHVF6JsvkaV
RYhhM1MGMVwB0pb9vFUJyREQaZYFfrQj4VLyVpYGKknceMbWQhNkh16xTHqU0mrymiPNorJYkYNV
X4/eEMNCTXmOWAVJPhkjELzAyhDEezrSC7bcwThBabWsQq9DuFl3sOkARXVDSEBEEz00CYtEIQ3A
ILEa8ycm6j6yRFgJ5q3f2/4KshCScSrYM0IYXsjZ7IlxEKuUWCBHyfdg9PDoMOpHJ92DOp+LnPWY
rfabKuVRaEKNi/ALt2QHyehdYg+yg+rguM6UjPneBtneK9O9UtVoKVw0TwaW9uxH5WjPeoxvMY2y
p7DfwDKc2Ra4WxoHzzZwJDfH5A2kWPpr3+RvRe6NSqhVAzhA+OayVjbTkOitYi8H+9qxBkykHOQ0
DwBJX6FvXYkI7qHr77qgeclsr5+nzbD6fLo8e/9otq0xOQhkKycbVquoinqwmJD0yp2XFjMyuZhD
TuIFKiFjsBbNKK95ixfmwXOLFOof7F4RU6BVOnlZ0x9gqHiELte0fzRV3qZRQj0/vTATnX0cmaww
BR1b2ojy5HUMxEHA62W67ga5broGTxQk+AS3LtWUDDndLA/8vSz1m4BYnEK7vFI4N+PzULUtzjFV
2NONo8yTIsk7k44CHo64QHHaoH/vFGvHl28RCrDpc2auNz4w+S98orXnIBF3agkg2aH4SC7trq7L
+0gnUsuxrt1Ep4NlAkt2CaLpIGfOEi3lFqzctRenb5lXPzS+t4Urfi2HFpgCaVOtSVJ6k1LN9wgK
8TAQJ10zHzLrIBowcBHTZTNMPcJYudJLaKX+MDmd1OFVpOOauGZE3/aVRmBy4qsI+d/0KkKY02LA
J9eLkPLgocj3pZOhYTcwDaj1+DpdzQwyGP6vPpo7ofXEVipKyGjOB/BZ4b6EtwS5l5XIN5dQ2F8d
O595Q8DRm2teQKGmDW8cFqlkFYTgFKhCVYldz/WwJa28BOOogRCOiTcm8oMUAgTqdZy/Y6QCTKrC
5u5bsPwIIzrPINKgNg55T4LpgObfzmsPvIPEoa3BoaD3aLfWtlIxUcalN2t6PLZt+DRGOfSNZBKJ
4/kMXF5gwgp+fg+ee15agi26RO/GUJ3u0Q/Py0CtzCSN2hT6IT0m/UtixddDp64ijbia/6+XOt2i
tTm84Qzk49q3ISmm8IVTauxgEq+6Wrnwts6uki32VehSkKOxnfv9famFnmeFUfK+onXlk6bnpQu/
z5bTuj3Uhq8aiekjTnZwwxfe5rlVD1UaSlIstdiHnax6rBJZQRozvfS0fSGgJwmWl7q+tX15reVc
Xz7//MSef0WTSv4UbPpHtQE4NeoWOIbrMiwxgJUHqDKvmjs8Z3H5XvMMgeq0+Pwlj1PH6Tpr0sdS
60StbJ+Kf8Yqh+pPgsI67GP/yiDksEXjiNlSEjSqlrOxth4r2ExkwXXxo+McCMJGEDOwRii7qdWX
4TGv9woPqgqzKz7TpGZFGowrOSBtMJUM6gTJI3ZiXkeI3ih0uZjixo2V29bVSESz5+b1le1wv3W4
0sgaoLZ93cLRnXOvXAcBfCmatxWpxI9ljDGuhgmXSLHOEv1LL4v7VEmHmUslFkHz3K99aMJSieY6
+QnUZjtcx5P7vKiAJiEAJCQsu2L3mV7B8f8aOlAnTOB4n5/Vs6OWMStoBdGaRoP6+6jtepesNF8m
667I3+OBgGMqKe64AV93qxuLupmH+B3HS4XMcwMIHhCFTAq6xh87g6pVBj/XrWQNofo9HLl8cqxe
h7h+TSYNRl/me7g/h8/f7LmnP50nFO/q9M9xdf1h5lFlGSFIhnwY8QjJwNVcSXRa06O/zMxt6Gh3
cVYcpvXJ5697bsb78Lqn++dwNOI2M9UEY3O/coiqhzNU3Xa69lxm7a9s5x/9//Des/tf98M/PuTw
yjMValKILURibEuZFU5K5XXnEOhBKNNapOFD37fdPEC27lGN1cu4JsYl/2kS5kb3aVwNqo+X3YGZ
Qd1Q40K7bmXPzGotvLc4g35kWf1d6Ik9rMo+cQGcihiRn6K9eRZerMoAlueaX0M0kgtdR5bXE7tX
wRj0Q8A55vilbkCajNEjcyPsXshTSz/dsKbFFo3bpMKtTXLb89FcYjmhSuwTtjt5G2W4kQqF/YYG
/nrGzouCccZaX0kPxGxUWEKoO7vaymtNMu7qijQ9giGRUi1Ss/vajkZHCBzbHq02V8i9bl3Lg+Tc
Ab8k04RHcA1jIrrydBjCkej3Ruxvp3VzUYpnhxVxXzE2iFRYeH7/bHgjMVj1IcyaW+Ie8oUdKdd9
ZC468LOB4v9UxnJYmH69JWO2vjVLn7QozK8k9F54xJy7aeQUQE3jgbv1VNQZx3mF7jKnrp6zu8rE
cwuOolaNZzM3r2n4PtdElF2Y6fVzg1eiycANYdMqPh1P7C89cguZIKzYvtUB3iO7dfW5Vl0VkHCD
KR1Km1pwVSDXlhsSaZi4t30QhmsvTB7LhrZmrtP2TUjt0MOfqZu/oLcn3KodJ7REdA2LF15CA1Ad
bNYibrEAayY0iM/vwTNOAQOPBToPnemGWuXJfeEpQ4ymMoZ55CZL9FM43FUq3n2p3RoJ74r8LcLZ
MfUpA/z1SPEJ25MSYfaQUSH3MCIqsl61DbNwnT6Sqod+C6vTitQCnLjw24n0iJ9asXQtATw+h3hZ
KwRQxOoUDa2S+xq0/vrzN3WsL508E1ntm9q0mHIo/0wj5sOMJq3BSWpdxOueiPuCojooNedQZ1Z7
Ver9UpNuPs8S0OGJrh18+Ars4VPsvR7ZIHUarYKIbQDUSsd3LsxD54QYiLZpHU2rBPuPwqzXm2Pu
tky2uePvmiB+VeJi72cYo00DI3JNxkkJx7sy+wPwxzu/r29MWl+z1mXnWVf2U7dM/PS9jrhQUOqR
uSXvA2kFdsefaFLnmtAa1D6G8vPCOVXPzKBoI5AKIHCjsXPa1VRD17MoGyXos0uClCL8fs3AtOGq
W5Kf0YhwdvsxCzadv5Ud6IEsjMYbqcJu6Pw3dSj0OxpodLdjiEHCnfI5mwLVmza8eiO3yxB/Jx8y
XXRpfQcdFe4JyYoyp8aRWtwtZtAq8xCuKrmd3GwD1HHTCR6YrABUppm9jiNpkLabspdyxDbTScgR
PnXhqfMFN8XfAlAD0hdToGjbiWvqvuNTfHiuCuGjNZTKQi1ylKeKeHDM4DlFhjQTjaHNupy1kqM4
u0j+sDumYCts3jxTnbsmq5m0XSNkmxfWN4il757rbXsP9pMXmnNPZPvpedLaX4jB/DYtCutYPFdl
edCa5k2n19fyeRvoGt1//rBQ64PPmr/r2o3Maxrk/jXU+nbuBd3PG1cVt5KngWeE0YpqIZb0siAy
Rdp74pDZPkIEZIptYX7l9XqMJ+7ooH5Ls+HHhbFwbiggSBMqohU2taddtYFmQlzVIln3YRaDhRQz
8L4PiVf1K/ZznJ9A7ltDIcRzmr/w2USJdkFZcmbRgkHQQWduTk/00wIvcddFkUwLNJlx+bo4f7Js
EMOtLDg3yEnXcigWIz7SWQBr+dJdfGb2p1RCT4cyLivE0+p7So+96ZIgXUcNIZJ5Gq6NDIaZDeh+
LgrsVRlmpJ1jPprcA8vE9YGHVms3z8h99mtnpafhrdsU+kYMUwRgK4EQksulmpu26d0baJlzApMO
gUNwKGuLFasa1oRl+esp9l+/LYuqf/83n//IcoJXPb8++fTfhyzhv/+efud//8zvv/HvG5Lbsir7
WX/6U6v37PY1ea9Of+i3v8yr/31089f69bdPFim6mmHfvJfDw3vVxPXxKFjeTT/5f/rNf7wf/8ph
yN//9dfrG5cAGjG25x/1X39/azK30jJRWdH/18dX+Pvb01v41183APCn//I8OPN7769V/a+/FMf5
J+09+hw0YTQLeyZjtHs/fktq/8SyagptasylWVn7//pLmP9EmC1sm1Rrxgwrlb/+UWXN8VvqP3lU
2Rq2CRr0FnLxv/7Xof29tv111c6vdXWULjzgPj4AkTUi6+LILDEVRU8rawExd7jkq2jDCjtYy67+
1hjg6BJo7EZKExLNylwq7biiKuOsw4CUxX6IrkxY1OsSRSqKJO4ce7iPSlFfSzneSWz2G6JrXnGw
s0TUmndWvhLgw5htowSVQ+d1P9tMT3d4A2jChRncfsY+uSSwTEJiVQYi0spm4SvtrQhfQMQvI50A
1JFkmbla2jFBANSBavGzpNS+7E3v2ugSoEz3jYdhW82rbwkZS2AKCns5sGCdj8Cimh+eT8BI7RiP
VoogqQyMaM7+l5jGkTKxCj8+gWbZN3m0kmoJ48YJlLWlZfIujFpIiUqaAngmeUlx49toQuz2ZgVd
bWyrVdAH+WyE2LqlUPhDKTUKo0ktDnUtAmqW7ldk6cEt6U/+re16wbzWVGTBvTvsQnvsFiVk3lkS
JBsjEXiK0ioHHx0qClFfLPSk7cGn6ysW/IHNwRWVvzCFD3KHJ2PAlu9Gj5KbQdYwTqKWYBwg2VmU
rxI36O5jf3ykpkpwBm6zR0f93rfZpoUC/l6C1R8r92tnNCq7bOi1iuY2qyEETF3wmMK2QvWc7UzQ
k60WWfpTStbtnIbxQcvTYSWrkj9E9HExpXtnbgs3yGzZDXb9/ThF3OXYm1ZZH5HHAsLTxCSwIzSV
BwB/GEG2WATkPQkE5cefHmr/1syoHsNRT9z42nGNAvXJlCfAHwyTwkSlLKN557K/GCRBdSJX5JoE
qi1M7nLlCN6kKjQ0ipZ/jcfeW3Z18OMIJa8nMrnqd3//Q3Ep+vDp8bvHnzv+yLlPj99wjRAY6DT5
Tn9JoTlJZhYdozJsoBSdvMbx7+XH7xw/HBNDLgvPejg5jF/o9LF5BjmeAGr/7UCPf9NkVBNSVIj5
54d3/N3jbxiRIE1chbhx/I3/fOP4qRcS0fzrOx+O79dPKuOTacXpzCOnbvbhBz98+J+DoKC0UFxs
q72eUGhxMvi50z8VtrwpdJE9Yjeou86L2pnRkuvTDlG9NaXJos7rD2kCrb+NPvyjDEa0QyvP1xRg
4l5slHM5fa3v6EYKd2UX3dfj7xy/2jjjMBOOPhJ1T5Olq55LNc4Wha7DwhRhUa2HducrxU3QZ1QS
JUNJQxW/Y32s7I4fCT9xiGijeFLrfX0d2/2W7NZxU4Z6t6gLdUYnAzSftraSUezY5Ikdcz0fmYG+
I04UwzHQxSZ+ZucnVsfv63gT13bVkvupILlX4OGiYPCWbd4ZO8+zjN3xozpOoUqiiZYtCT7A9lyF
gTXqobnzUqW9clXO4X++Zvsgkhu13LJNIZ+2dH+U0kdCGYl10HUWER+U7/2OkCvNj7KlMZ33sffJ
Qgxzp8QUM0tlSDZbSb+zMserER8xmGZ+6viPasXar4+E44cEU0QvaPLhrYZwNGABr0QigQcQ2bEd
7WZNFdW8rnT+H9RinfggnzSPfZuR/ohcKIaiCBNilUnATuzoKc1ra1UWXbKskJTMBop5C7VRaXGO
Wb+jEdIDNvadlUzYJ5JMsMumf/pQZ9+rlXJhTj+hl/cd+136rl0CmN+/9e+DzrDmiotgRqU4tMEQ
sqFN5O/w/Pi7tg/FlgSBK7UnuJqowblTCTAQNn+wDYCWESiR3Yj0G47ceDe6K7UDBVTiJl52KYnj
CskpMLPLcVeFCS7dfJJI8KXj1/H0FjNEM+Hy+CnMa/XXN74XxhaZW7Yb4k2nOD6404J5quASpLJj
5xvl+l1qwEnMa8IJVBDKGpvaqxZFy84lg2fnsRBdt8AYzfqxNTDVMG/shn4k1TYhkAiUdT43Jez5
NO8Y/GRzrnJhPh0HVinIfwcRg0vLceObwsiSm7FqgfEZQ7k8fmooFVmPhgu0SB2Sm1qW2byzAU4p
JRCXCsVOEHp7eBb3JcuuRWaThpVFEMUp+9UQPfN400QDZCUF4iyAbu3OpkGWCRE/BwrqUuGGd7rl
a+BTnHTbmyE4Bt+MMki8Y0p5hy8OLvh8r+za5djl6qKoBTDBcPqZrqqz7fGjX1/8z+fHX0SB5v/9
kyc/fvxU5/IspWjuji9t6zXM4SDASjf96f/8woc//evDNIm/VK7uL7P/HMnx9Y4vPyYJh1d2LlU7
KyiuPhzEh58vUwKxdSoaV56q1cdc93KrFJMfUOGmPX50/CfSwz++dvxG0xr+yjD8OGbJrxAkXbqq
tcRWcCuaYkHppV9kbsgNZ30vUu977XoFzfPiuzXa37QerzE++XqOaz5eheMLhr9Fz3mFZmxxAxkk
zhj47+d9SE6vrqF6dWE3Ev7Ab+iApWoif/sxyJcVgc6bJNeeFVluLBRyQTViWNdgePgaoX82mcS4
nXyQlDW+j5k7RVl5in+n0CJtsLVFpgjmeYbClVrKTPGsbmF5ZAEYDtXHWhvDTRKbOxgh9ZpY1sp2
s7mmkY4A+3nsnGITK8FchdRDdYU/n1lAB+wiX5ie/tKlQEYVP7SXib1IykS9sfWCbLu6OmgGVFr3
2WdLRJ6VVRPpK4Z5h/CcOBvnNkTSGUU+bNNE+UbkDL3NgEBur3dgm0U6JRQtmWcVTi2nDZpdk/Co
ZSJE/ke3iZYhwXGAU0vwSmQbyE3Gv1iVR9iYmbuJan9aopjBwi36jU+qzZUewDzUCxqwwpvQuo7Y
+CaCDYQp/UIrKihiY4FFpoKHXci+mGJSnpHCAoKLyRiNhL1XuA5lUEG2tEHYJBFQsJDUd+ojPieh
i19zYqiiwVyRA1dRgn0jAdpf/k/2zmwrbqXL1k+kGpJC7W0q+4bOgIEbDTC2+l4RIenp60u863j/
+9Spf9T9uXCOBENCCim0Yq05v1mZ3zyLUELQIZfZEObOroBmJYzqCXdVhHLANplDCGEktBxabNAk
HRphZKjiETHqRFMmb7fj4r2RtpecUrMfyGTrBmox7252ZXWui/6tfvYJ71gvbDa1AbK6MuXL4MXF
Opz8DyQv/caeSLNkq7VrPaAVIXpmRgR6bWuDomJKdr6JHPpKt7DNHO/uxQ/0XUvq6iaWYXmwZoDy
GgUyUmBCRqBjBeP3ZYl/pjLc+w38Wz/Gjp9J7xACzOKIiUtfJ9MKgv2iygtNw9sxC821RhPKrzmx
x4brB60fcqDZP6WwlkPUF2Pzy3d62K+xNE8znQFdvzd1nK2JaN/3rorSmZ15SICH2cr0UpvlLuw5
gsKbgL7AiwszxQStD08iUwfH9tAsW+KNpOH53hPDqk+L/pJpzqXAi/c4ABoan5ygQWveMjP/Vsmj
rzJrhb2T8nlxweLFNHI957omh09hashNhx0iyvMYQqYodzj1aOXzhTjAmVLmlQH5soZ4nEznQvvg
Nb1wlwJwJplla9nJk9X5z07ec0nFCYAXgtKltvcYFjNC+QziP/0LoopuHYIMvQ7RGqu59Wd+RxcV
c40UEZs5xLckl3uJr5MoFSliqmw8HoTt7FUeM+9yxydPZO+TB690KgtCnTxb7Ep50wkHU/jIsuJm
kEHrgDwbzyvB2M2uvzGN8GkaxHNewB5XbcmsoKcj04LgguMXLvBwqcJ2bi1EFFfsAYckcU55cetZ
yMM6vJ0k9dVL1GJmnBygeH0GCTJMXmJZmgc9TC+6a7pNoMebNPODs5zaV1IQb110+5uxHFMUwqO9
96bQeJ+YEm5rWJTxkpNFOPN7k34oIrersk0ValJ08Ki7SfHsAlLb2CkDGLtNET8wa93Ked7MIjd2
IZOpLZrhlr5iQiZZPFyuJc41aNRzSyILfKDnaMgJSvCIqk+SkiieeVnL1rgs7joDjtYXhtoSYWmA
Yk4eYiYyhG4qwhZ9zkfDC4ixp53oWbhN6yS4w/O4qicS3qf3IMEU6RlBiA2ZrVxuZxRS4Hktk1K+
tkkKIK37EJi/7NiP94xaycpMElhyBTaeWua3lhqv2isOrY3+cyBYbPYJuEAxx9JDVojIWnqZ53z8
CARpD87kkYqQTW/sWKErKVDY9XLNA0wJ1KW0ixmyXP08ccMZLNSlJ2TLJnVibTger4p04mJJ5lOh
pw5juJikNeiHdPFfa0hEQNCCYFVdV7xBJc1x7PIXq+6ZbpCJEVA/LSj1qb8JyDOcsWJhL8kRAkPg
9oEPHd35TOQxWOL428BBXyV3FYlIp3hOyBNPnF8pLYyVPWZyL+Cj69Q7slIhNw9fBdnWfZmyTTec
N9vo8yOZCmyQwUaW3Wtfc1NyxvFXS0prVHGgV6yrJAFct6OprS8pkSgsOdlj74/sLKrqTsBbWWVm
9YPw5WtKGAjUHj5a51b5XpPF1QQBzUD3PglpQheENsJO2ZHXvW5CiyCYGYZkNZD2xZjvhrPgLILq
1syCh1oXF3rSiZYXcz2V3ZUgTMREP2LzZTkxndfELp/JLNsvHo3WENRnXkI4prW9qz2tdqp+aAnt
6lwokpCaYB9APU+KYJtblhNpP843c+29ORV4X9z5+9waINOnP+xreKh09EgWRnaK/Y7YmCHM1gr9
fSEiLb27YVDX5jgGvRx0H8ld7fauDRqxCTrvWx2Y90XN5WekKaFi9fBZ1sleZyWw3cn94S0ohhzj
Z4D6Rw5J+DB1LlI8dkPe5O5EZ+1bV730OYVFMN9pO6Hyr5L3WnJ6GQWaJEZNlMhwWMd2ZbfOlsOO
3sAGv7602U/dOa/eSN+ERWSK8jYugFfz5aRelw19rTKx+SMa/j4MjJgQ3aJee4plt3Wbd9xI6CI9
4rWaPH31Mxe1EwJSwSjjaIv6Eb5/nydPbbV8pojQyTud5VZ6wcvitda+gcEb2wsqMv6ujMOihG0D
7ObpbayBElQBAZAD+Qrp9JB1I9GJ9Q+PCNQ+3wVdy6tC8DXrt7FD7+COBmsijOIs729UkIPZS9UC
XB31VOfMy42KGZETYPlW06OpzeJh1vWbQUQtEYntegadsxvn3qUTlzwFOUq2r5LLLlC+Oj03aCtn
d1pe976LG3bk0gRHv0tg0sLM0pCYQ2UScWVg8nOhlnpet0WauQ2LmPUDV0nYFNkGG9P3pmYkqDy2
QBOqjnJsw9s5gLhSuuKkMGFlovAA6Icxbp+QSDWi19ZDH9+F5XQ7618uSgZISUaN2qhwtsHS5Ruk
Od8lQBAwss63WprPM5ObXZCyhc/lxSobcUrE0RWmPrwVIDtXoQe0KusdkG/ByZ50fSKtqFrNTvcS
+txUK9f/aaBjSWyWTcLuwlWbZlaUDpBQ04rQvjK+aUJH384VrQ4jjCOvcdh9pkF2cIKD0wbBPkjA
VEDwWOB06fHc36MON9dZlhNTGjTLnVyca3YZGrHuSvFtF+/UtenTHmvjW+ttkqUUB0Pnd5mTkOBS
hROMheuW3Xd3Da0OMt5RDXCfJEmEC9r2neRWC0Ein4oGsva+ZdL5ZVcm6rUscVnYINexFKuIGdBw
pq5rCusjpWiS8VRssAW527zzUS2wKd2uMmdaLjIRZCwXAUazgb4Db33OoblI/ztRZVTXdqUg6Q7U
0+JsESBbBa57bJYeQmulswNUsYtpJE910wHvXgIYmiH0PVxEr4Y7fxvVkHGn7cyNG/avNMO9g0dE
6Lh1ChsfT2isXXvJDqOwn2GinkBwhGurJ7TWNW/JTLZWM9M+O5WnMJfcFI3kMibtjRrIQSEtisLa
bRwUQN0ZUcde5nGD9CckeQtjqW4I1HCLnPOwu1M2EN7QqZAX2tyupvHRTM6ehV/bGYgfGKZlw5yX
o28bbuSHZLEnFXpnZwo4JoyyaZV+H2LCJUd9/VOww4ld78Yf6ATqNr/1KtOnC0y2ReLeQbM4uVC+
rJRfh6LqwnECgx7f2ik+Zm+EKDARwYQK+rkN9UPROs8dRBmuklCRgF08lBbj2bSd3U1JWIyOV+lb
qVNw75jM1wU02cYjlb0Uu3nSD1keB1BNUzTDnX9aZO6tGe1W+XEIdnNhb00x1Afp23qLEQP7Ye8e
OkvlN1LWN+Uwwd1ltWjbmd2ciMV+oMufEqNmv4RJhzZZV+mmFfZVKA72Ly0EpXRCfrNhf7aeQXjd
CEEFePRt21MlL4REgf/vJ17OT9uTgU1+XyFwxscRPit619+9dGyPkwiWiIkpsq76U5Tf5BU9J5Ik
2I0BlGq7zTYztNRNxc1h3SY/q1bqc5dINF7EIufttDbRmmHcCth89SXyVqsGuTzV1bapQYQgaTGY
MFIVXVtY4z6gT75h10OMHjWxg/B+1XkhqcWo6AGmkmDF0hF3qohUSsyIA4/fdy5FHpAm7FXuIZ70
I1rSO6w8QRTPJCmWofHoh8mw9syGzfRwaJKK2hUU8zQedF7tl3Q+BQ0iIeWgmsgt+7yUyE6NwZHR
PPTMxLWNw8+hRZpAM9mxrTw4Y/IrNlW5z0gGYCXHOVBD14DnQ/GxhMdOLuCQPNZgxb1wg9F6ikDb
of1tENkMg30cUjY9FTPyU6X6A7MGxhSmwb7Qh61P0Fo354/wekhu7MaHySeUJ1Eomgbp0YuzKuD7
1Vb5RF4PMbd3SaC2HGp8QTNFcI0IGlK8aQmozDbU7gRj+oYYz2oz65ZbYJt3wAzjSIVA8CV3y66E
Kx1Y7k/ftLMTmY+vWb4PxiLkZufk21S6b2PZsH4AF7CQzq0y3wdsThRlQCDjqH1NkOF8g76NJsyQ
O9FMcpfplGHEEWNrI0hBWPReTd5jH9fG2pI+KJ/RtLcuS39rVq9JMlGq1AHxl73kGBNQY4coTgQe
wpVZ28dCtnAOh/S+tRYcDySvTKbZRUv3JmhZW8MzUuwOvvbQXJaMkGJnfClm7B9Jb3z0NCkscxL0
vbuOIOLIh+8WVGQfGuj9uVqIsagROYgOV0RRwMZckmdECaTKpgQKcA1lK1vo96Ydqm1qIiLubpJ8
TC59Wjd3WVl024XafFP3zzWIJe4nNHJ8TB2j08H3Nbl/TLW1Kqo8WHeLGe+Urh4Jj8PgPVKW2mb9
fYBCDKeT5ONi+WQruLi2uUFCf2nn8j7lL0aPO+c+fyc0JfRo0oMgEW8lQ+/e6fJfxeTcqkpBm9D+
xvcYeVhju6y5KpFdJORfvA+QBHZG5yFnyNiQLsLrI2fOHkt2Zgfc2A9ysY+1P+2ywL5g9sl3zP9a
Knn2qhkRo6LaMpx8pitK/q4zPozXi5R+5Hpmv4g7zjnqMcngkq6Kj0X111PNQeWkZ8Z0Ig63WQmq
XRKcI1NnNxnLHqDq1dnpY9gaOTMBFVo709dbnTvP2ktcztCBXVm6/Fq0GDaj4XDhB2bU/YgTtRMA
sQKFSiaZPt1FTrt0No590L3EeNex47QheSEh/as4/FVJf0KZ574torT23DZhUpbDHDFlueW0GDcV
tKxVgP0eczCx98P17hjMxh1+/ZAU+49ySM590D4KZWbb7BrTKFuLVnRxb5rOoy7hpeOVr+jZ+987
u2AI6aCCrdCkmwl74OXDchCoTx1m3z4k1cxlq5j0V1a1WW9Kx8vPc0qiAEzxSOvmtuUU4boOfZAM
SUr3uHzphWg3aWuJiJvtsALfC0Q3Jk+mq8NwX8nWXJlVfEx83EO9T2ltoml1Pl3Df+xLeVsaNkj3
YnqvgxaF4xx0G09Efj4OF9qTayMZyr1RfVPDBwBqfeqEeKtGsrAmZq9WRnqEMAfz4E2f1Jj5NzRm
1dqV6rQEzUEq2BYcbjblGkh7vilcl01bJimf6YIh31fDdSr6k3RO7DSOe2ODxBbdMNB5qe/skMFz
6hjzOu3R6Fis2G2ggptQNNbezXn7pSk+0SfVW3iIn2PBCDztZLwGds2QUcYMrigvMf8QbTcZxOKU
LGhrYySnwSPOr1+aalssCQHYMzmbPfWhpQMAuMmOC2hl5VoewzLLDkZKnE3mZHusE5wa3fw0j0Mc
Ma8vt3MfHMasy4n+JLiicphBNUG3SyW/ceMu7krVVnZ2jAtYMaYqfXXr5MN5rmke9n7R7Hxax0eB
g3k1iO9NrF2CyF3mD15/k1G+uiXjcUmA8GjoOyOz/D1XDF2DsbgPZc49U/fQ3jU65aEiGCS39Aqr
/rhrrPBuLM1XeK0qstJmixQqPAvvqcxge5fDdXuUBwT6mXLN+rSrzPqdndVlMQ/2YgS3ugtvprmN
aQsab2NLL0zRKcDhWgF5K4eL4aWYn8jF3cyuB6gvNUkeqm9U/ZnNQHtdfbAH7puDCCNfSZvbifMD
0SsJp803Ud5pOZs0yQ3q2TghFNjw/Q1ezDjq3LkmKsFwDOMhEHv9BYqxSIF1CzL0ppa+uXkX0C3d
1UZYc0JpivpSXDLHe/T9fucGo9z1RKyuEVj6UZeV5l5iHQnJvoppdyqJbVa01n0dzCc3J2CjnXx1
yMrpYgddvW6RbK/drIlMs6UbrSjRp2wjMtjJhf3ObMpeETPZzNO26kkysQoyfjoNSykzP/o0TB5Y
m3/5aUwTJWTQn+e22pZslDa9dcgCv7zLqubcoL4sxqQ+1zI5DvE1i2Yp+r0t1B2T/4EpDjY7iDVU
DTEpjqBF44MixdJI6vBiTup72nHQlrHgABcywEY3Efkzps9UIgIPEIILk4z1rswOy0BLdYaQ4g/g
YBz14s/ezjCVvssGp4TWORrb2SSVY1LA6+Pel7smSJejNhLaCCqRCLYl7c9hevc5ExhI7EczVZwf
A3oHpwRXY59doZHrz82TvM6JRqOrj3LI6qNbaQaPfz7+etZf//vP576+JUhAI4ET4Xu+Pv569o+v
yZhiR4ubwey+vkJtq2yBxYhTyAjsb397md8/9b99yQCOysoEbLX+/UVfP4e7IUPoPz/893f6eX0a
G2i7DHzZU8bxXhVBQsF7fYt/fr/fr1PD9oBCFm7/9rJ9L0/smbLdP1/56+PfX/j1TobAfU81gN+v
l05pPXEo/s9P+fOjvg7c14dpVRN5VMM6/frwzxEFg0RwlLDg1xpPsXJpNoT0Ksm9eCtxepHn5ZF4
meie5h2ZB6o02Lko7piTbbOTLLjp2hZJ7opNMTXz/Q2SQHMdTHZ4yAkK9ExybRJiOKjY5FPJCpeP
9tqxkh9s+aEANUTwcYvVm5z4TZERz6pDxvc2uZ+xhBQzg6T26voJPShWWfQsLqhR9QG80kRgUo0R
WN4b07yOTGYfpK7h11A7z1Y9n1SX/7iOMPrZuNYK7aUVC17/a/JP5wJzI1cBLQmeXRidW6M2CJbD
DlYuWNEFVlNojyOBhtxPdAXFXLCg5j4KAeFmnPXklQZL60dcsPUS3mJVp+cKMmJp3FMH8RWZITwN
QchT5u0ks3gSh9LLlKE39Tzyflto1HqsPpaew9sw4sLju0nMqaZjODyNtY0FvmBc43PSrkQ5Hbix
7aEN7mikEaDlYbyjlwfI6AWdDowUezojzYkEPdsVZK0ycrN+B0dOb9JUbN1hfkWWw85h3MbBQFyh
QebvhJUu06RZm077XJXeZ6MFht5u/kTJOrJBdFi4RaNWecI90JJjtVHLS5rYj01JeduykiGXbUng
+C5NuqDTgrfIwtZgZlFvZO5eFzLe1FYO2bRngJ5nCylFxOF2ZsvrFac4Jh+6n+kMOKIur5koxCuX
bDekb1kHst3D1WLIl04TXes7xaOOqSs8pL8Me16XEg5nXfmMo/qPmQA/spC4qW2AIQbbsTYIC/H0
2e/tdea43zpanB0Iia3tM5WvlvqGZWwTTogX3NEwYCFDbfG68Ggu8X07XOO+CCnZTIP3TDpSNAVk
19XosbcjKUuIe9fIkBdUys3tuITPw9Ie3QInzpTdLTNTSyeVr+YkvY1rlUBsR9/ffmmeMEYN/85u
gDrxH4I+z8YVCModKx1ilKsg9W+K9jR25jKTNKfmmaFLpYzw6BdMFjKrvCtN1B2ZEz+6bSc2pGOQ
Gjam8TZI6ApXsrEiQxyG3t4xQ7EimSQksFdGeO9M82pK/eq24ERo/OEbS8G/5VT8E8DDnAuxO6eD
CFysxf/MjViyuvdmerQHBsHFwfCwcda081aTz+RM5iOtQbIk2gxyh5un2XEWYfNvDt6XMv1f1ZAe
/Q/+XaWQAVXevx68rMtyb8KrDxZ4nG/b0j4UVp4eqPysKIT7sm/QSm9jdgdGR8kgzaN3u6R1+/o3
Cel/40ES//Q7cyyQijpX7byJF+mfhsSimWenL/zkINt4hpLWOwc5Mp43WQT1kL+oJWl2Tek9WkHS
XYLCmvYZzRbVOocWP9pFhWN3pqAngirQlwTBDPerkju6lZJ0nLBMowi1LvGVUuq4x2DUwwVbEKF1
PvPw3mAmXZdxAx7XevcCpfZTQ3JiCPfl6yG7PhvL5eV/ftv2/33uXh10OFtxPOAw86///7dzV5qQ
RkaVJgfPsoklhsy9ycNiBoND9AY54wj0+7MC1uzMatm7dnuoppr5fkm6Yjed6ypR+8rUzt5yK3WI
QYuQIUxweI+RYleC393jlPom40Zsv37z/y+P/nfyaDu4apn/3/Lom58f/ftQYPf/Lbf+0lT//qa/
tNGh+x/CgvtBP9TF6+L8TRuNZvo/cL9wLYDGA6F+tST9JZF2BBJpsGGmJ2DIsdbxX39JpIFZ/y8k
0aTm8Ab+voJejVqUOWxyEO1dvWL/8CGXQhrmHKfqXCtnnGBNd3F/qbVVHeMsro5fz/48/O8/l+S8
Shig5V39zy8DG8fYol2QvbO2RIWA7/rzGwYuf32ncjBgKXpvc1sdevhQcambU0kDMqLVu0N3xi5B
9zhFnpugsQ/1QgNHCb49sKzXyrAPvFbLeLeUx7ruv1dHrF/bvMUp67xLadQbcAGTm2Fn96TamSlz
BYEWXIftYxykL61kONwzP2Ig9TRKsnWGTt65bcDCAywh0n0zH+NaXcpcPQd1fyjL3ruEOX3PMczd
Y6vZConeIPwaLFHbmBuLLR31dXLtvD8jpH/XmomCE0/xGlJi1M6ef3RNTf6vTSqjx+YApbp1QJ1A
cLb4tEZvVWnFjaP3VlLYuCknxkdmQhqkETRR0TgM+QNf3poIlrdjxtyZiSPrCU5jJpxkRG79PJAA
2LE+jy35qHmyp78vD46hfmknddZgR76R5oaISIZyHRcMyt0R/BrFGs2U54Q/1MYPjoWDya8ROthP
taLRsTdAbLqGywStvqlVSe+HtjsDdHQB82eMrWirAu5oTu6U28VNzmj/n0PmD4wc6aio/rH2vM8x
IfsYHdF4wRKHC78p7/q0S3dUcktVoyQX4XeVW98Wr3G3jtOS+VbdL23wqpqOusooFqbmDIt7qYhT
6f2UHepAJo5xCXJxEB1NWXhtP1TWzRs9cR5klvPGGoxKnglHVHrPJgUQ7XXTQ87Uwzv3NeNM0Po5
tybDT+pVbd3EPSrgkqkJBr9qRXrEEs1dVOTJaqJD3Jnhu0KnhIYxtbfXLL6+ZbRlmT8apWpE5ESO
I9IpzQohBTZVyvLuHKiyWjtckOyYe+KEy4K/XtPetlXoETdKRHBgpcQwec7tMtXeERrvyRcVvtZR
HGSmqYM1JtvEa56xgLXcCNpuK/FjbdvSOHiw84YOfG7HtANQzMM0o3lLKKFtGKEU+bjJxNQfceBW
EUCtgbOtSQinBY4H7T/fmOQSwsyeV1ZJbLWHqoBfFYlJ53+UffVBU2ndOEynleM/5GP50zSNOUrd
g6yZ/3nu3B4N5732F3KGB/J8lT2fQ+0eBhL4cjXBuBjvHSVsdB3NeiKi8N66hmIn5VuRFhvTmj6W
Ur2mNAH35BQ2q5ZUqqAl8XKA4WwI8RS01LBS87cy7M7d5OPJCD8mi2xb1lfakU7IH82h01Jfwk5P
+1F65BGz2TC0Y+4wgrSnMc5+eUX1wPK4WcKEFq5MGnYM6MeQ3KGisIlTRCshHmntPkJiiyGOuVFB
6/P4+4EMwlXlfAedgik+s+/y3rsvcIWu8zjtyOFaaNHJgJrK3uWxkd35hdpR9dsrSHBgd0MZ9Qi9
p4Zrws+BhFDcuIyCLrkoHsdK/si5uhwD1wJ7JNd6MNC1CoIaGOk5p87YiCX77i4wMpYRSVreaYKU
B5K1K3o92TFZCL+lD+GuzFzjy1j0jvfyuSTKubAVxJEbc2rY3V52TpSMMNJLoLl+Mvh7vxJZ5BdP
kAJJavJbsc5C95L4wQc7RH3u3f0UFPnevHrDsXo/NFlQEqFtY4Xp/I0rF9pdAlUHpOxcecuGOey8
MdyYS2wZ5vtM6fo2xv9gjuvWZCDj2fkraLJj1YqKPug8054d2EnPIO8dmg1VwCA+YPtlkbNcuXtP
Sb0bJjjVYJff2niKBnnBcp13vaBfBagJYFOJiMa9o6suLXLqsp4gXVvT8RwKt7oRffZgAf7o5kBE
gexdWp/Gh4QMvFpa1Kq2w8YcsAoJHIrNYRuEd3W8jpWRHEumxHh1IGj4Di1RA0ZQOlULfTSEOaiq
7CUd17gnicLO4+310iLZQJ9L15s3Rf7JWPsQu86xX+w0sjwUM7IxfnZavbAg8Vl6oqG0zk1Kbnaj
b7kZnPsEcmiesuhiE7pHVQ3euEHIN6MR078y24ZbXvU/U4+syzHW3CrHXzP0/Kte/JGudbtXsls3
VrLg9h1/5dOInioI1mPgO+fMbV9qJOWFT17EaGQSSZvFWZ6j0DXi4NcyVkzuU7QVhUoOwwjOq3JX
ldExrsA2wMLl3po+oGYBWiiap7S5pI71oSf7oZ/n84igB3vxXJ8JvRiTZFiFyHis0bGOdSHUbqzh
XObZfBfE9VNnsq+N85Brh76Ju1wx7fCiVx6RqbOOLyPi8yEA9xzjNSxcJMTj5G+wAYcZ3teiM6gd
bCsyF+cUFlzLdUBiri7MXdyLd7hYkSN57cSXv9rwyjVzkJSN3nJehux+rp4DO7GO3IB8h1xm3yyT
TTF7v9yS5As2F/jTbbWOUdZFo+s/8JK7Du14hGsVoYNZc3baCbLFzjgrmZ5MIoZWV5/m3inoBDX2
ji+m2dN1DFDHB91SZTQDmUktk4uqDEv6q/EVZHZlrAKBkHM4rFvL+tmRaRA6dhtpr33BNZRFKq9/
hWzgBm12u5GSjiYgmcbhiCZyGGb63kqfZto4eMsY8vUKF6pN/LNlYHsaSFYOOgRNHgsbETOnLGmM
bVZACULya/MLR6JQd9SRGI+nlEBlsuPQv5VqM2R6PwbTO6mnqD5xUm2V0D+To2HhQR7qAkfzYrza
eZ7tpsGXJ2oFj4mG03KzD0PejBjXHeEKESPAD6u8lnjBuI8NrzgbJuHxQ3ALS1ZHC+4MMnJMRnOG
tZYYjdYOapo5qca9YC4Hun+MBv5YK1UMzJ6cdm3OCCJKQX+d45dHsFF+SsmCQX8nAGfmu2vWMoZM
s5XedC65c6rrGD4LI9+NftVcgGCsLKv2V9IzOYEm8OdKVD99enLnKZOsRXtTZ581f8lusWfqq0of
/DmTW12GI8k2ON+0D98d3mULOcbmMjLszdyhaCaWN4naBChcjnW95OdiycFsMw8d4soaubauyzVT
PaYjk3lvDIIw5S4dt71n9TuVpw810uaza7T2thkoGBxPXjgHqEHKAwPSAqAu3fW2Vp/+UHxCpP4Y
ev9bnE5MjZ2JklnKty5dgs0sA4DleQ3ig/v7xnXnJ6Nldu3V1XTpY/EYYmFYN4D4IyZ2bqw+nSnc
0FG5DrCWge4oD/2MsD/ET+RlzakW8oc9Ju5t6F+FpWLcea3xWFVBe+/Sx4rdQ9BZiLDqvt4mYXDp
mgwLj8WNfElaMsUD+pyLSEi5Z+jo5Yyou8Hv12WXkZk+L1Fa6urWrU10s76XswjgV+wXanp8JerR
mNzbpu9Jek6TvSWcZo+SNySiM7LNuNmmKbPLMR4zBPOeQ+/SRgRjpNbRMyoVma3Fxdt0Miog76yF
l4ooJ8+YRTlrzybjzq0qup9Y9LrTkIvu9PWM/fatcE3rYBuQnBpfX/s5eqZacAVp6/q7MVfGThfz
2XElfD6fC9vNxv2cz/KguW1CeinrHfxCg9if/AZgvTj4wbVs90kJZ+fY7m1mR5GRxBfA2tM6RxSx
1UR55s4cM1lR537w8XbFcwa5YrmfcxXvpwI0lzb94+SPYlVM3XIclU8rGcFrSBv7EOed+VwF4i6n
UzhZcDUKO0k3du5vZjyMuOXFSbZTfuni4FKxkEirIRhoMe+mLo2ENYNsEN7rmCGiNh16/8XUPHbM
folk7r65YbtezNrfEyEymMFyt5hLtumWqtsGdRUzrm7owtse7hUz9rc6WHIg7cY3Ew1RFLOz2NYK
0UBpWt/JYEHt56x6VWmIOHVzW+tzEushWgKK06aG715dHxa0Q78f/vE50t5+ZAkVR2z66sh8lNti
ImOELEZf6OPXZ01SxquG9axt6+noTbE+miUCgtWfj1XFnPMqnwNwbJYrVeGqr+vkV24ubNdo3A7H
r4emSmbwyso+JZ14z0YhI6925F+mmTBE67YyIA39ds3Qx3pP6NRvvGHujlZh4JtwuNdC0k3Xfep3
x6//+HrIRLc2GDjtpTOl6sRC7jLkLSJ/qvRyVXY2x8qJc4Kzr09VhYBJWsP3L3/Sl+Pnz4MesCJ9
fTgbxn3nYAuTQ2zSEsXj4y1xc/x6ja8Hk4WdDYi/+/Op3z+g766pY6mx/mN+IhGb2frXC//5ZMhc
uLHNeYdKrj6a1AVHai1mM19P+xB8TmKdq6bkaki/egej/V9PY6uqjwBUpu2cGrdg7XhjDjnYm3GY
vN1E/wBI53gMZVxxuAxInkJZZmQx/mPHb7Lf6JJ2PDZkHax8CSM7tTj0Xw/G9Sh556JzUxsbDRVj
zHzqy8GEBbk/fj2bKrFYm8wgTn1KMBFMDQa4jMLs+qw1XbWgnvNfJCv4RpRme/TcoD02BGo3+xn1
V4Lrbc99oTumpEMfC5DjZA9eP6bF3B2pT5a9QO06JU2PCtzFAXl9RnNU7l1frqWl++Nwffh6VvYj
yC17elXXL43N9ThW6TGzxF8n39ezLMh432qq54hwnyL6OtsSah1r8/XG+SP1xzBs01XuM3fNrp6t
8XqqydCd2j1W813KaHWXFGl3/HpwlYO+3mk7PGzkz5tJvfv61LL4zRqVKXvg/2TvPJYd19lzfSu+
AbqYw1Q5rZx7glodNsGc49X7IbS9V7vPf+zy3BMWKVGUSIEg8H5vyF8c2MQ0/HzhvSwtCK5aiace
i9wua/Ra3U+HdNddMLUPV2naVbr2h+xtWqyhkiDDhWmpYgaq8Nmoiuk/C7U5a8j8nDoPchRNTMPx
OqF1zR2C20zsVMPRmDJspcjepXSh9NfLGagTUucyPlIRSE6VFVOHo3CNYMv0+vJEN1GeYjMnia9z
T1U1NydP85pTHSGAOPh2TFdiPjr2YFBbm+BPEbjXMg9gkXCjbOoCb7Z8aetqwT3999oEKxKF0j/b
6m1dvRj0ybCFCvv59TlXT/QZrTzHwSUrq9//ONrcWNmx0X+N5ci5VTbt7rpqV0FKL94xNllejPF3
WWV1RD//tWffpNVpXBZqTe3YjzyHQW8mVH40CTPutqWDA5vaonhbn9RaYNXvVdcu9Tv2qhOgtq0e
6vmK+FVnU2o5TPwCiSdWwn9/wlnW/tiElboPXHqVwWeSipH6fx7eshptk9jlUuLl2qrLilVbQ92b
TbUY/ln7V7sQfegc+pweHb+U8gTMRDMsDKFvtbBGuwzgyTTbzu4KSec5GsDtpOjCjlRKDA85+t+r
1YQNqhe7u2C8LyanP/pFn5+E6pyCpV/y1SowbrWZMUlCcfWgqX9TFZ1/W52XPs+vmUlHst8HqpPk
EU5XSZi8fUjgmRFmX50st/eheug46dKVfP18tRkte6g1tZBl9TEPnbU1l/4I00J6Rros2vA/2wIB
9N7vtL06M8xYipNaQwC8HXszOgATk4bj6N313NWbTgMlCTpLvhnCiRneBPa39C/cQLI+qNVRo0YI
pt2u06XzzdCWn+JlTW2OYc0MNIvi7tSm1O2N/ojSt6PfZmHx1KdvWlYHQ7tFgflnI1zaJGZs1Um1
SQf8bWcM9v1v7Vut4qCCNduAYkht4sWQ7FPDOP+2n2rZemvcGo5m7X5r/Gqfr++ojFJf51kp1+q1
SIbcT6iOoi0qnb9/oPpI45buvB5dr1z5+jBv4kZSUI0XJkK03NRyWftjU71h4Vd3tSv7v4rM/1SR
sfSlmvjfVWT6z5//tR5z/cjf9RjDoOhi4X3rGlQgXejw/3jVUIz8KsCYFGCoLiNw46lEOBjOT//p
UbPY1zgur/o4xvkkDv2vCjKOSq79rSpL7paHF45JaRAw0vx/qrKytcce2z7rRmLVGyMP2zJ1jCEe
Q0YIZYeJnjYA32c6NBvKFnOMZ7h0LngOQMc36xdRgHj3TsiUSRNQJsx6i6Kq1OoCgMeY121dLYhD
3aw0Y/w0ZE89Ymi2XYeqe7AJdNMbPFNglaadke+K0XupMzFtg5gRYWDk96IpnL3h09eHzU0PVGwW
jreZ63JCEhfF9kqfT40l/UMdt09WN1ZAgvazbxFKCtmwhXuIu50+9Ex5zf6ot5p+MhAc7ZjONK9t
WD87VgcDWS/eLAQbVj7eBr5ojkE34HPRD+MaemJx8u3qTnomZnlOnaKYNn54WhBuhcjFOho84yxM
+5TqXXavofMh4WPYBGbnnzu3wuMiTh80G6pVgi4wN/W3bikEGfM5cAgiFGH5URQNsM10M5cSrWxf
GSszH06+NJG31SG+sfr8kAwfyMnQWxhuw3QGLG+YjUcowsNKfcINW4gyLuUA0+cxyLMkIN0tzdZe
QyEJDlqKmQqMOZHcO8jR9y1G71uL/i3aGxmkc+yBudjlX11nnOpC79aYWIG4RqSNWLmAQvwT3yGC
432xTqXlnockELdQ8VyiS6bGuRt0SCt5cmdXLRI8bCYASoa/vGb4IHWsOmg434Zx5IHhYPrZjd4G
bIZpRpyCMeUpcTPC3jmJDtbGBH3tYXJDGDjCTNhD65QBJMzYFsFbu8ubZGu2fg9xPoNx4UF3sWC9
beLZ6ja9ZtyX9ZDcWFMdb/06uHHTSV9pHrYOKWx67CBO4j6MtegmTXpyZrk2xRxrzxRJypSiPqzT
cpcOPfeBP3V7chKAcPFNSe/LSj9DR2kv3hNih3DJsaBe0f2Fn7e4qYzie87kdt/oeb8zY4D/1JfM
8Er9LbQxdAj9webyiPNMYPERg4kCBb+96vveurWaZj1kYX3GTg3carDektLH38I7RLWTnBkmrFIv
sM6wvLJ1Lux5Yyw0ZTsKXwIXP8igsmi2rV5uRKbzXBubvWzMbCuMEW0o/yKm9YiXI5NQIi0ZN26F
KaNupUd3cPSVaGr/nl99IIqSe35Ine3UhwkatfyNCN/m4hcFyg/r2Uqh2lSd8pd8ocjSb4o+dYiq
HhsYSeexH8JzbWjlEdkYE+tI+OvJGOZXN4oYLEPn/9Ss6MYY8CNI9YDsTYM+xBcIEzTtCANKv60j
wHQxa4CcUfZmLmhYZvrIJylerTyknPtUSOvWz/yLtM0M2bWzzakSWfU2BIX50FPjptX97lfVlcXF
08UFonO/A0B2GEgIeSZwsV5PaIw3Orq0m0jz9T0aog/TKQVz5mikMNfgxdAk1YkUSouEItfezNqY
3okgaQ6uF4ljVNrpjUVyKk6PvQ8fvOkX2WC/ddCHbGRfoC13pYm8hHwJrYfppmO+v697FOhxhtrX
E+K1be34ucPbp6h8d82AyMaez/VPhc6QCR/ge86znSyuhEkNIuqJyC7i7CLB7q+LNI5vckccG8/m
duMv11wDfvnQtneBNf5i6O48JWFkb7IYjL6c+nOXjwxL0QZVuvsNDNLe+2F2pu8H9ca2BH41YjEj
zxqmTyysZYGIAyr417ZayxkrppR6gR2u708keHC92Fbvf21e91Qv4g7DkdRbv62qt0bqEbtmNO7V
IdQu6vU/jtgxlDlZifnif5o+487OYB4czHNErWMZgl5XtYJVta3W1E5q8fWZxKNFrNTbPgnyDFv/
OdzXZ75eU59Wb3jpQjHrEOBMXtrNpFb987V//gJN/S61w/Xr1FF+W73+WvUt11UriM/c7kyAl5P5
89BqWx3jz2/6bfuP81SfGWui1kaPAJWv437t19T90+SE+e6366g+dj1BtePXV39dkz93Vzv+dnbq
M//yl10/+dvh1UGp9bVArP+ceUmFY+M0KfVrU+NKq+OrhU1OBtOpP678Hz+0DCBrpU69pwv8CJ3e
vH7guteIBUGC/IDqdbJxkzaf+RLh3MQF2iWcAzDFkKDp1Vg+ZNQTTt4EooA9T8P4O/dpLurVr7da
5hwYOWunP15Xm87yYXWEr3evR2lC4qFXvx2RQi3WCEx3xgqcd9C38TLJjXof6ym1qlXgdNftKUKT
IPPI3/z2Yi6S/pgUb9dd1Bvqc0JOxm7UhzuRRAH9gEbMH+QHlC35NNP1oxVJ/eBcJUz8mBAz/VnW
6mUCb3UW1IY2jTdmdkqK+TYKxLj/ukVL1RWU5q3ZmiZ3ZHFGbMzjKuE/YwycH/0mWKNZ/+U1v+jJ
7VWeT99SDW34ClbSYnnFYlrmtmrhUvb+l5tf+6mP8W9gZtFDWvHwzBrH8jw2jYdgOIfqP37PZVDv
6roBWwlmsHRyMD5E5j4VlIugPVCoKRcMDXAd+4Nlaqo2q7FdQ7knI2FApWS5J8j17kkPNPcUkOmx
FmOHNDIMh5Na4JnBGK1IAHOzrA8xkCJjbOp6dk77k76sqc2ynY19j+BGGzHPU4uhSLDImXiaF72h
UUis/fzcpIi5Gbr5+BTg5aQW3kzY7CC8Q79M7xSsqRZdpP1VGs6wLYuS6IBAWNHeHd37emii80Sg
D6bPYwXo4m/cVGiHdExWmjPniAJQQUKvdaxV5xbJpp8ZbLZWXG8q07BOntdYJy3Uapg+sb5RuGFc
wxfUB4OMpr76MEr3pmZEwuOM6xaPj5lhT0dZytTcWgmqT7dqxWL7II46erdpxoFoqXNAE/BsmCKw
Exn6Kd+oBQNVa4NLzZvyGOE8i52VCfk9NXRqpsxbTlnYmTyxtL/XYMwzyCqcmx609aT+A1p21R6Y
tlO3TCmkqOvvLX/C0PqkPKWPChPUF2jNU0ChSK2DXjXDPl5+A3pB3DM9BxhGYdNqO51zhgYM8xQS
aC7/iEM9At9l2MjraLEiahd4LMhGCGf/LMJJ+tPayuzbQcuNnQczjyu/tG9nAhpd6+ZE1ZrCpr20
va8GqNb+eG1qu3SD2nTJAKQ3DLwiZsy4axgFLiA/sKiCDH/bdj0ZbZmfIfuNls5FoenX01lOVEHn
6pSDEueMbEZprZqTOj3V4LJ54ta8/g9Lk/PF0ZZEbSm4XJ2wWvtaqNfahALj4FvvCvm84ujLOWsK
pPIXvEq9SHICNJ0WmyF116kmpNa+FuoaqE2eJgxXY/vgLKCSQr7DiiejWnxtTuio8FpIKWLq9200
YE+BT295uq5aVA1h6WN09AV8xwsarhYKB//apKK5y1B37hUYrkDvr8WkSYY7CxoeokUi+as6+ZD4
U4Ag81erT/U2twhgVwspsW8cBf9XU1WCVO98HzZU+qPE3ir8WF2/r5KEeu1rEwPDU2OiSYKcgaTB
can+5TSj2TI3E6XdM9iwCd0rLjfxYALqh47R7CeeeeqEbG5ppzAwptYxqMsRX2MFg2PJxtQmir5G
PZ5MzUbqSMVfN+984eE82ns450woG+eJgnEi9fQ8WvEljOLnAa/PbUjCCQxCbPOueLiS24ilQ/cx
ZVTnc70LNH3T5z0V8BnvoaEKwzMizlUdTlh0LA0BukqyIx76WfGWrv/0gp5/NQYPVPyEAcWI4LwW
0BUxIanPdvo5GoV1CurcOXvLAneanVa1GOYuGC9RozzVgiE64eeQhzhxuQytD5Eud73sXrsy0HZh
nRJxk1p4YvSyzlam4VyANsf9vLiOtnbe7b2mfKgSDYktlHTu81RbOY5dbKaqwyNWR+6BGAoU0cP2
spnJDpB6dDDKhgQxVLFdviSjLp1Fa9OV2WIpSaltA6+eVQCjbBNQf1rqQ4jgDb9aBz7DZn0Za4/L
KHoJ0NqmnfaKqS1gQX+bZriLeU1w78dIaPy6fh7cvcW0Fw29KngVvJwmwsfNn++lwm/hmn/J0LeH
Xl2tshFuT9sy0kH+kjU6TozL0x3n8pJa1MK3QB5VGro+Q+LgNfXuHMtxXTfts+zoa+Y5fBEiFTuU
08W5sb/PyD5PZhOigcefOOJwY045M6p6KjGNuQozPE4wOUT7nMzNVv0wqhMNvBPzUgTFXQ0usNVn
WEraX7LhoLLq340mnBZPqa0IBxPCpgv+GaCBX3pKtcg1bcHH9V92w73o1z0eu/oTpdjoUP9WCFEl
EYXOi8BoT67duUevv/P8Md7GUnbrnA4FyTeGUdcduHuPifvp9XW3a2NYaj0y3r5FPAgNZriemyzJ
mtbHwV9VLs+RZln0GQWmHpBlk3Z0MxOmLFP9GmrtzGR7JlDJwx2IML/XVrpURRKRg1xH003c5nh8
IWnyW54O6upk09Lv2pFpo8MpgnW2UKKZbGYnteYrRvPXi8HyjtZM50zT5V69bi43l1r7Wqjd3K/P
qm111CTK0SeDWaudf9tPreqmm+AN6v51/ax6LYuHY4TfzTp3fiR61m2LNK02Q9GGG3uyNYz+4ifM
dsgamA1McWo8n+PhMa5x9Cdt20RPu0Bo2oTXrNWs0F+tnCn4Hg7Z61xOqOcXo/xu7N1VOfcaTa5y
QbvLN/TDBKob5Eek9raWuAvhR2euiJMQm7Aez1QM6x9ihHQ4lMG3IhP+qpjAlERfeWu76QgussEk
NT1B+9vP2iNctx9GvB/xE//WECe7ghYm7jwZ1jfC0AwyBKPp06sjPF4L9wXvIfzlwqrbGb3TfyNc
Rb0/WCmkE2NITxAEBJKn7sUd5/HTlg2CvkyQRBuWzW3edLmCXD4hcD7mptAvYVoQdAcP9djOyIkX
POazwbhq7JLPJkjSXYej0TEOvfyllvOtOipXjaYeOfZNEMHDc8CFV+qN1tc+ZGxnT0NZmyfHxnEp
WwIDdRSK94WOg/UYzB+VAWsszxF3V0THvA6lPKqTmFrSHIsmsi5lUxn3zH4W/vbS07h43DcTSj/s
e8UDbozGuRuXnITl185gCnPgJu+ZRuyUN7bG3kg7+Y7D3kb9qm6S40bGLrI7Dzatk8BkvF4djPEJ
xIms+z6cjEtuTeH1kJNnYzHhmK9TDrupmApq4ZhUfmRQodQnZeETW9JY+M46XvIEwfqbep1wUQiA
oRjvzCmzbma3Rb+y/BGIqm/9VK9eQAaLYzPW2c7Q3PATRbI6d7uiOUWE/Bx7ItCeo2R+VAccSpiD
PTrlWzmV7i2xhDjILmft+PmLqUOdrqAIb5uuS06GE4/XP1BvzgEWZd9m12+p4lv4COEo8jKb6UUd
dZaegVsLTawTrrhTzU4d1a70H6DR5qOtT9FZEn65UT8/xxC0Nb3iNSrctZHpUBAq9EdwwYOHOARg
JRUs/5GT+WnH0nwbsW/aMVEOT2Fcjw/hqEHsWvaAU3F0XC1+1yLcQLCqrU4lHdJDozlogvWs+BGN
9l440fTeRXmwlRZsHbmgo0bhHsj15Zm1HAdW8W4kveOD0Za5JXTJPxHf0txPrQ+0uRwHVfY2HrT+
I6UWv9U8J2P8kMv7uka5rPYIs2IT6r34aAKv3CZlNpyZGBh3wMQYvy/fUo/Nuimm9ls4kRjTClyQ
Pcw+7nSYjtdjkDrCtN3xv82VF2zG0ogveQEOjRM7xgzL7+iIfehn4rr8xrGwZbPbSwad/9YhEf36
LSN9QBD7n2lBBGhOPfHSuLLEaQhrPHWIoD+4jZVe1A74UxJC2tbRTdt6wQ2PCHHdy0N4HE/e975z
M57pXnOT+O1MEyQ1YqD894OAR/WDCkNuRnuwbix7KG4wUMfAsx6M7+Ca6qyRIfvrTtPkrdBqcYki
7AKwd0y/Z9pZHcGYSwufjqK9LfGZvHRCEnqCJvOzt9/UDs00TutarzDCMqbyYjeZu2nDVr8tOv6e
nuAdoPv6JyUdoMih1R+9UJY82+bmgDyzf5x9bVj1hlv9bJBOkNtuf1ZWphEKxDEq2uc55zdu+zjS
XrU2fLweLZBPpV84r0JLtS3VrOTsGZp9S2OCQi598enzZ6ldE4v0mayLqke8pHr88xGXWkXhPBYu
BQ21S16M6xxw9tP2hnhTJlV9C7N8OCdOQ5W5L6s3Pa3u1a7cPc8d8ohXoBWECtwSp2r25d2Akxgj
n7z5Tmjlyl7O2GJSu3JbV3swpsk8MHjS9jMJSE9eCCSdw2P5mdEq9aDXvsWanW/CTao1IVS50T63
oT9uo4zby8ZiTF0egs1ee72OXu2mrXZjOBonE2kliTqaDk+7XEZGb2rPuRP2CmWj8TAKDP6GqU22
bV+fx67qngYP8rDabQoxBrWD6ZuGJ+amJ470BoaLvIydTo1MePJ97pIbdS5BGbzrfWe9eGQ37Obc
h/FB0sWd4WnDOgK2+WH0N+oCVczkMOmaCT9shoRQ+X7at9hmPUU93By1i3Cx0aFc9U2gO9r4ZjBg
+KsVF2FjBuZETftuZMZZ7QpS9xnJnOdkhv7Jw952b8A3PLp54D+4czYBvlr2jy6rYQPU2gdZLGIz
tEVzgcpN7ECMdJlBZPs98x+mLnN+jBqpgX3gaXdWppvIPmy5E0XfvdXDdKOOJVv9Ly0O42fqCx7k
+m48dDOPbi8kC4Bf7aChCQ7jJIz3ANPF7ezK8RzPeXiXNfj+XY+x/Ci12WH/eOvrNCZq8f1WfWz5
vNrNCq+Zhf9XG/8fauPoDA0q2P//2vjTErLyb+vPukij/L/UyP/+6N81cs//d4dDeS4paAayZQru
w69r0ov175bjESVvkY+IYHFRGH+lupgQRhyf2ZFrm+z1VTGnmE48EFJHB7GAaSE5/F9IGE3L/EPC
CECGhFGnfr8IJA1L/yOrrYvwCarjCB9jxr57QyzJu1X3nNmmDx2SVtw3jz3z/nU99j0yCeaYMRYJ
c8aUiMr+/s4Det3ZPsl/XvVAlAE2LjOc8kIz4AqR12njZ7EV0+1Ul/Wh14MfcZxiazYnMeMrfJgs
nvmrKGqq1YBf1CakHpbGT0Gib/U6t16Qm/ibbLS0nUEvtBldIrqQq+9blHobJ/T9dVr74c6uS4BH
oyfUxcOx2cmJTzKLNNiVY7Dz8tChPG2uXKR6Ca4TW4MfuiJhB2eDuiRNWEQnfxxHpsQDXl91GOxz
LOUSxE470YaCOqJ7i6PJrgE3ePKMFEQRceShSuZDhLMuEShGecYtZWVVg3/MIsjpFC5fAgnrJU/j
+qLhvz36eJqNpruegqH50Cx8fxq0DmEcBzstjXjYtDE+gbSXkzvkP+tkQiJXtAxUC3x2cV9xFtYB
RjCuY27tqHlPi+gy9Zp8BWI5LAXolRVVpEtUwdGkVZ27wiPEeLC+102UrP2myo9GePQiw3mGl2mj
2a6OGEbYuzyT2SUcxaETZgi4iVW72GbFOH3OfXPJrBeiODCv1sDYYzE8WnpMMGJqY3ygp/6NR50V
aSnDhuwRTjgSF0zr7obJhlQXMMVNcBpYi9DTz06nnRN3Sk8yWbjjfTBu9aB8YdLZ7ixyojdzBBsj
LQu6YQlu0IsL9Vyy3gQTH0sOuzq364e5MN7ycq6IsvZex8IjbsBJCJ2Gf/w4JASK9FqxFlU3Hd3C
HdZB12NQO0C2dlsSZKDOv5KUvWpNYYEwhY+4j1m7Ko3XuKfKbZXl9zjhiLPlVhF5JVGymaQ7n6cE
g9KxdR5qmJ6PXNCNFrgHiAvDc4kr0LohlG6rMXJbpT2WinPJ3DpJCiyDEgIvwvqnwemuTEIs7u0E
Y4vC+igzo/wEXo0vqejJgV/o1LaOgKQ2e/dNLj4Y8eQc8lLPN4WX3nkU/7fJWIa0e7df+dV0kzEH
vW/6ZzfUyzNiqUc/N7dR1z6hI5hPUy23WGnLc2m4l6ARFuSqwTlUHrbxxNUfSjMLjwaeup1d1Zdo
JO3Pam0s6AmRiNOq27aEVa7HpiXU3umaM2zhh6rok8O8UPfRG2rFzLReb2hA2ZM7trcmplUPRSh+
Zh3eXCa5mvyvub9qFuMsWWHfGmcu+qYIN7cKiSGz2XGjlflw0Mg4P5vibGjfvCl4rqK6ukvEJosr
Z88fJYfO30yxf9ECsBbgQFScXROckjp50TN7rWGRRpZGfkc8M6xZq7sbTcrcIJW3EIbOhTvGjOB9
MLBQ1+H0LNUdH/mP1sAilOWwI7P4JMay2yfoQrbNaNZ3Azb7sMqJisjlc02oUe2uM38ZZutGdBuG
zILiwIT3qHn3onCf6YK8+2HowIAQmuCZ06yjIiu2bjbhDE+IZQbKj5UKRoeSaOk9orp87SfQERis
3o5h5F2KNhD7lAEsAC9ewl3baTe23z0iBRhOMV7gG3/AtGoIYStqMUE/E87ZXB/zm+HZMEtQ5aK9
7n42boJsMDT3QEzJIcbSc9Xa9S+vm4hvGBJj0+qa3A6xn91j8pv45wETnzQW5g7/qHadlQVwnYv9
MLPXGQ9i7X6WkHUJiumZVfl/2YF4rS0kI6WRW6tIc+198TZpXXQ7EafEfysEv3u849KuZTRlj1X+
i1FT91J3xqoYbeS+gXPQbYixNv5TBrEToz+s2zDujzWODgjkTBx2HB1bmT7FTpWHgPRbbG2mX6LM
o31TLTCsIRHeNdVb7BjJOuprd6OzT5Dn73UCWOh7IVbT9viSezqY5wjjpnHERRrYVwx6/mP2YWoX
RrvR8uFHZoTZ2kzaYwexaAu3NV6DCW0tw2tWWQoqoJtUmSwsgSKERsKAn9SG086cIm5KiSMhJq3r
AoXXKpoTuQqB5Xf89MMYyGPlJ97FtrXxHumxBtXpONaufuq8gsfDTMdh1Q68buAjuvkRQY2dTUDr
bwsnZlpMwZwysI7o1pC1D9+dMRvXruWP0H5xxrLm6sMM5+++TMUDpuTuaPePDV62U+I8MFKM7sMI
o6UAa10ETkRITgUn0djRQy2Rso0Tt2ZNoQDXXg1ODxpWMS5Wcl6wM5KwXNfWYvaSBKfUQCIc2HBd
5jRrMUe78Xtnvmuxr1qHZa4f/Dz+PiNI3wyMTVfw+DV6un2h+8PKq6ZT2ODaltl2tW4ztIdhHmdb
EgDMk5ej5HDyGKqOnIA452oLij8dgsROEDHVb1brygMu7EuGcZQzM88/J9muR6wBjvOcOCu0hg70
W3TkkgaWVohLMJ8hgKO8d12ctrGGPmQj4Y0ynA/NbP+cPE/egAtbaNscOh90neByz3lz0Ivs3fCG
8pEq6FtRzT+ogYQYoNFmmHpvnMJp7ioiP/G/QY4XCE07GV394btJdUDoC1WuHFAzOmSmeY3nLj6t
2RM5V8dEaNit0X/vcFI37wUnYNW+8RC47jbOteh9So4x1koH3zThhHmGvrOXXD0HLtxb0ttPfjQ+
NLkh33ukmLlTETwad86zL7QXuqVVySV584zwp7R7InqSpLn1oq7ekrKHV29bkAxHwWmTUId7sqOh
2PhoIDYVkMBeZ4K8jmUj3kd3+mZOBNobUW5vgvjihqb92eMfSfrPIM6wIG/9KtLPEnXmCqay9+lI
/12U4lMi3znqeOU+5x2ps0WIB72sZ/u59+q33gaqJ/up3/l+FT46bkAstpTY3k6psW0jTLJKb0xO
nTM+2lnf31g9vGnsAcuDCzltFvJXpVUE2rp1/MSMu6MGjdWT6CznjqqRsaaqAb28NuXBquSxTAb7
rwLlOWEYOHZNvyQpVp70ymM1wktAZrabqzLcDxKdaRIZYl9jHI3ecubO79qLmz9CbxxIOChPAYWM
56ClETuB1f8AR12XbvUY+UAwldCbI5LobVoUT1wqHZ14VOLAY3U7V8zZxUrr8OxX8Sf8NzRald/x
pzibojaqjTNG8tmN75dxVp/NOzMV7t6TubMOMqA+39+5dZgcvQrpcKc7j13Z3JvDURS1/43MO4vx
7hw8zRS5tzD18xsKXnhYhjBP0tmmJEsWLQ//td2SEVHm1ozkiQuV1ICPSRFq0AiR6pKa8VfcDM4G
7qx7yHIcD/EymJs3ewBPsLrgQ+Cu/K5L+G/9VPKAi8numR3YpXKC5l28jpRCSBcpTcilCF2bbDEe
cGb5Ie5zGHLCG8ZfYUlRxJbzx9RYT8Bp35sgB0K2+uNkdzf0R/QgPhbrqV1d3MGP8EMF+B0xm9y7
w7szYLGQOYxKC8J7cRox6l+i5X/EAcG983v7PMuMqF3tLyKA5bnyc1wDdNIiNXccFisufLg9bOEn
zR5wJCaQIJ9FdA8XLgsBgXyAR8ZxcFWXwJVCaPJoDMnP0sfLohmMCVbr+FYV8FRLrBiCaQ4+IFve
CFD7Y+x5+sGB5z9G9qvw/RZ5s/nXkGG5ybin3XidvlD18WJlmvATQi6hJWZ3zhtkHZiZUbQzo1dV
K2XqMa/0ol8UoXxGfXBY2P3SzoZVQeYjiTjiqRw0+IkwLlbMsbAzggQoX3MdVrzdjz8JGe6gBhcU
LKvWJSZXvLq6pq8UveCL7EH/fJR6+UBFW98UKZpBiTO7R4szY2BiA5s+BmA3o9nBCi5n8KduHE5q
MUCQhLUzfBgFymg7Atq18Kfl3rC9NWVjPPyHUxK6wTrtYVrMIYma+RTOGHC31HaVEE8McY4lfYmR
fBm/GdOc7LBwu9UaD/auM+ZrmAr2GlfvhcLQnZGVk1cpkU13TuUSJ9NRrvPT6TQwttxa2bAMm93v
bTVq26yLvXWQ4pNAuPVzhQ5n0/ikcVlzuKNoXCBU9vpNO8mHCt0rQS2dT17aIwDsI6DN1pPfVWpg
+1P2AeZSRXyHPYizpvwerIXRnIsxDY8qbW+EEJNH+j5p3eAYlra8MTQhdzn2DbPjx3e+h5Anxog2
zGKIof4Ct87pK/YDGBcmdvSYDOneoC7UdwEDZJnEj0bm7Uun+hXoUn/SFnP6AWXLNs2pHSbkvW9w
AfzQBi3DwTDXd0nov+dmVBEUM+BJ6Ky6gVuyQUtxihHNt4PVPs1xgOtG6H/EOJdPNbHoep6+d6n3
Ycfuvi2NizfI79IJcgib9ptW4zFA1FQbMBHF9p0cFh5avZjvcDn7wIh7B8N9pQ9pyPRDszahS+7r
0rNJfVoFpK0wMTknOQXv9HYpZoisOFcpvo0OosWBWXEtsQjLx2CAiWLum8kXJ8EzC/YGOtyOOSD1
3Ng9dBX29tKlxj3qd7Y7eifhXNCt2lC4qs8+xraIYK5HrYH4EeiEwzkiS86RfE0G/9MdrXvu3fu8
S96EVcJ3atFJjvqt7aIDZGCvDlTMo3GoyuSAZxOm/iUPjpIwTGpEK8eb38wQo0WBDcJK1j7Twn7h
ARUl5fml+XUJGXtzAHwgg/QsyOA94mTDXZpNe0o3B7SJ7qkegnSfJNrdQrxvndw+BlNWbb0MvBTf
RQ8JEZiykWJ+QG5Gs4Fk9UTH8xB1FmOcjEFkJkycEmumI1trIKECyTas7Poc4taN6dwYG8eysbRT
txATaicUR639qXVMeuvAI3YGYyYmgfWtP04wsBNv3EzZiMP8ciEh8OFiUvjPzKyck21Vzilm8HYK
ZGftHY5Xlra/tkMHHhL+BisirijDdMMTRj0fqdvemV3UrjGKIaZCYxzFWObZqIrsQBjFsNPRiq6E
xK2zHGrG9Rig2PI/2DuT5biZNMu+Slvv8RvgcExtVpuYEDOHCFIkNzBRpDCPjvnp60CZnf13Lzqt
9rWRSRRFkREA3P1+955r+bqwXoYxMDdo1M+kDRKjezZc2qKATwFAd/Lt7GZXfW5Bm8xQhFheX3Ub
djcMYDAp2VfuZsbK7Qu503TYsuyVRZp1nA8QySE9VvDZR1/2FThbPXiBOBQR/Jy+h+Jd1WN+E+Lb
BrsIbhGgY0qPeE+eA42Xrq7JFT7AwHyiLZE65WEzalClMzouotE4JU77aVApU4AggVPg+HiBHpPQ
+OiMjSo66yA7/b1FAzyWbssseHag53fJvhxWcwA3M0qw85vGTw9FYmXVrd8qApVhytmmmeoRDud3
pdXeZaFTeB8CpcxV67rLwSCgjIVueLIVrBJPTf2qFu2utMgBRDQUwUitV11qAjQZI6a1egLMPnD9
Mc6Ts2CrT2ZFhVsdblfcKwK1cmvlvBkTo+XJMr6GMYuQ0JYzAMoI16V9CrSQKl+6DLaladQPA5+V
WOWLXrUJ4nQFe8OaN2qkrQlyyQgJ3MMYLsPowVG5QKcZMOJ12G7wZ8artMTBoaHorzxOwNR9pvsG
AEo1Z49pUR/asfyuOesCjQz3sYMBXaPRpXoBTetDlVrnUfPqafh0sih7VF6mYGV8iAiXoW5lIL3m
1Ldy5yVqeaCVSCGzuHJf75KpOuJi+65aLgcBYkAGNcXCzdK7BM4qp4NuFNNm7idC4lXxU2/CdV3b
t5p0C2gE+hED+peEXOb6soPFPO57k1UOxupVsJasco5xjm2BcJgvjmOxLpTsWUxs7Zw/YvnlJtEX
uqEXJbcxxF6QmiZvUAN0NX0f7EUiPsiGd86oq50EhGwF1lMU8gM3ffazjIxLP7btqhhzWDl0H0Xa
wWkD8qPFl9vUh7EcAba3FsQ0taYZr9hKdsqrXLf7dd/qB9kGFcDn7KQn2mNVBivUnoewSe5xX93c
CGg2T/gdNc8bNkfP3COUpDxRA/NtCywwyrB/hP14LckXSiSKJqmeEZiOsdA+46VDQWZyV6XJkWyC
zhaAqwZACqlQZdRUt/ZIq6Y0H5sWPqs38sQFO86u9Qfk01/zIL+TWb3k0t7O4bhN3OFVBQxni/FX
HKQ1ZS7TRYvNTwyft5lRKmO6r143nim/XiZbhzkt3vsM8kVSoh9ZtC51HV4qDfK8N4xg3cpVIFpu
H94HDipXKZBNOSYcvBhDKlmnF9O2DlOVHsIYq6miArVq38vaug+cAoYy2WU8zLMy3ate0spIhibS
/Dx3NoyrUV2tPUUCNFKnJr7ElJEtoXDzy428DerovGqdGNRJm71aNp1ISaAY8yS+3tf8FSTQTSag
xbvVJzLwY3SQ+ddSg6M1zcVsyEDpdKus5mHippLTpWzrz1ZIYjrToRzAQyRj8TpaNBS2hkeVI/uy
FqT6VGbfkzwUGhwAK1tON/g6J8oNDPerCYZ32YMMTwz2j2Xhbu2qeKjn6qSZj3gGgEK/Mji8l2n7
6HFNUROQ1/EmAOdGKIs3Fh4suJKdDElstCY6LtSmlYXLYms7NMstU/RV3SjgJR1768jSbmDL9XVA
eUJqvtDmcvQs9I+Sfz6jQYPXNRBDx9+wpDhGpd5Lo0mmqe78Hrm0bVqBOeM906HqobZ4Q/RbFSRH
LGfi9vQOndsRlgIfZzLCA3nyDclvaxcVwOTI9IvOpYa9e4aOIQ96vorQONZWDhWUDjLeke5ZeZBb
MrcP6JGLLkGqIk7l2S6bg2KrxfFD3gdsTBFzipouwljj0UvWBaBbMeAQ1s0Dib9mPQfjJ9n3j6Ku
Vk1Mg3gU55CTEFWMfFi7E0AKxNNTxmgi2hOUp0FNxyxVByGBGRX7WoMsJSvuOg1avdCTbjVTyrKl
K2Y5FDMVjKcOqSoop7PGbSWy2t3EeY0mCz9KOVgnpGFimcw7Np7wvLQi+QkjfziMOl13uRfj6oMi
ZY2pvgZdC/8jJmczpr4JN2wWUItNC3ZI7hzzBSlfUazT9dZLiNu4Hq62Zfwssl910AODi5gQNNS5
YfZZOmWNxQYGcD8pCVlk4eIfzGgm7vpmFcSCPYaBLmnKbVSw0yr6xNwpET/PSUcVqSfbA9ajGFA+
JK4m1OAJQMtvrGrfYES4Wg9z90tn0LnG9YcxjeeztCJjh8+Tmsu+v09C91aw+jEQ1LwMSBK640Xb
KEmAJnjLYGfAfoYhKa7S0WddlHsxdtpGtqnaeJZTrc2geMVK/tiE4b3ylhhVEv9I24XQNMgHGJmP
nlELH5TgI/6DuxFNlP8Rn7jYDTD+OMzMddtbz5VKGmJhkmNL2n82UXhv7YDDkILu4sJ+GUiIbnWl
bm7WujwNPGfjQN4h129Mh3YCDOKiAJGOYIWgsWLeNTN3p+vBtVISn5NpRt6jLNTOMtitTRT4tlwH
Z7II/TakiZKQB3sU1/1dJB4ROp5V9syku6/tfVSX0zZOfsAurx5laNMhyGXYFuG2y2K11aEyE+la
ONivbHCbtVM56VGgibADyX4BTKOEVryEqVMfUo9DmOXl8ObC+UNZuc11bZZXvKa7PKtf8IWpnWmB
g7OmjEMegCMtD34C7MgQAMmj97S/oUplvqD3g3wD5+26f0Xt7zZD952o6Tia+dfQ9hslyhSnoP1O
4ePDHIZbu6z8ujdLMrwztIYUy5VX3EaHb0p/ch1CAiOqfmMN7Ic/hDPcXNrmNp5BzKSyEBTClHug
wEbEqaLOsI1WNBhL2CK7JoR21Ex6taJDhX6UbG+Mam84HTe+ppHInOgQC9aquQVIOjG8n5WTcIDT
BfH8IXjSAuemzOCBbQHS/0wXaUHoUk9MumZpSVJQtswZs6uXIigwh8A7KHHJOmjpSifEzyenMvyd
T1/W1FwI9YmNUTH2g7/+LOKt4SVsvqWfQzCq8uajGVqu2OzdYrtrj+OZSP0a/XddLdAtiwAfT+X+
cWmvG0DfsJ25tPkPe2RyGKU2ey69/l4AY16Uc0pB7jL9VO+eKLf7wXRxmytz0wjnqHnd75mXpLfk
tzsCOdQrvsoQ7nOuvdj8adJkRiPWV25sxtB7KicaEQ3AaY43nAXt07IJaK/p7Sdwf+2sqCoK061j
h5c6Vh/KoZGC7jJ2eXIXd+6VuCydHnRMNZxaSRNmd6wib5UVHJevRWjsUpTyxI7Vb8232mvWTCw4
bI1Hg7U1lmQq4+IU5g+1U7x5YnocdPvZw9fUBr49929COGfeSfJ5GzGBV0kosbHI2sY8fUyaKg1f
8IhcjexMmpLKNB5SDZVBaAjgB+GsgSqaLmbFozLOjZs7zfdYFW/j4mEzKRZw+nNuVyDYypdM3nnV
Ntylh5gy425BaI3egzV0D8v71WkIunnywH95xWlK79dT0KqPoULVgkbYr7AmIRxBYSyJjmvBPhiG
vTnFCbymhqUlZ2WUaOuV2RB+meonO+t+1DTBy0axAohnYbtQ2a1VYs+PdtKAdC13jLPfEwtPKgUJ
T8p7Kgz7Wk8RQLhpaXz3AZItMEnrNe7olrP0Y9AVl7rpTEgV2n2kOZVX7ilJUKo0mohXZUSvZJYl
r7jwvpgqrrNctXRmhY9mlz7r4O3RwqF+t4unnbmB0uQmSrELVb18qEW4S7roq8wYuEZ15SKTvaI9
RzwJGzKwohVrQO8P9jWQHwhbkMmIhhQjonWf7HUv9AtaiMvFJjdvBh6PsnsM7XHbco1oxkQTi+HH
UNe7JKJujY03dIq5nfwUMmMQaCSwG4oambpU0EaqBbtobAKX7vrM6m4BInC7WAu9woedx9zG08+i
hLYWF7flwm+15GeZoXqwpsENJOS87ok0N6bzlqXRqdG8a5ZaW9W6Lwza34YUAJs1njhhLzRC/Ycx
YDjUp9+FSTPBmKuniVt+ZdCyvSp7zKp00J3YepzrnqiD3vi5MjBNB3eB+lCxfylzAUs0vhZJ9ZPx
9buihdxIMJ9FIved4VeBxYvaJQp/KP9k44KDGpCK9jkb6gu238sk3BcVobsjRnwVrX2fUnurgXK2
2/qVOSa2w5XVBR+6FTyBD/2d1tFLUaS71EqfmDkfBtib6cSgFX+FVyQPeu9rZX23IxIVI7eyl30K
nTmwbd6KEMSH1f1ChtnPLX1I6c9G05+bTL3n3PVaUZ27KHkT1fA+0LW1DqW56VNnn9J7OzOCNUtm
36FodjUgP2amazf3jpGTbFhjDq4dvggTSy/viem6X3yvq3qIKN5s/DJ/0Zmk2ayf4PAek/HOfOk7
mFwsy+KqsvQjg84UOskekt05nsera+M50YrLbMpTY1bfMSV+TdqfLAojTG4qCLVHm2q7TczMNNWf
MhW/F7k4Zo1Az+OA2/Ew4Qb7AaGZenoasxEbK6deRXG1UOn2JnzDtd5Cs5urh0GQ5ZjNq5YbyM+s
l25IC096JnpzR1y6Nawpq5mJSAkCKZygcZVc2jw9LUNfTRBug1w8dnicg+fCGrRVuw4puiGo357s
cjl9Nc02g9XkPFiTgDZnYX7xCsA8y8USiPwxCB+NoNlFFQVMUJDJ3dDZiXAObDMoEK1oNQlyc8I9
Ue0g/hWr8EFSKOi1xd2QuCTNae2UFl2ANGSTyX/I2mnbOTcT/7w1mZgTUPhD8UaVkunnIxKQM90c
e1Fjhm6BSj3Mvbwkk3ikRe/THKN92FR+lM/ngCmqmudrnqoP3JTPZX73IvhKpuP8mNyPwJsOozX+
KrWKSYohrq1KnwN6/MaXwah/Dt2ub9R5UOotktO70xnbPPVeI5dbjhK1DEvjr0nEF4kKzljEr/Sl
skKwnTKb8jBSJRNr4T51HLC4LZMNfDExRomBRs04Zxidlpckmv0AvOeaJ8bWJmUzD9BSHaA1Kzw3
YrsQPmq2WetC3oDVYv52jBemWxePfADugCNnnH0ss1dJiy4z35CvPp905AdSsfvCaLj8EJ4s+cie
93vi7wODokxv2o3GA6QNylIaPzSfRmDEZFlutmXt/jQ963QFt7SCk1JkD7nDa4tAbXlbMC2/l/8X
tuqTbnqkUKILmDKLPDBWneU/zKVxc3Ir3sSRd6Y959mLCMUprpQofhG52LV9+eqsG2O+4HakqHaU
nEMALWWWi72Z+fPySWNeA/0IOe7F30JF7crJ7Xspqqcu2jkgDQEilMXNxVIiu3mT5t6noB2SXa31
rM8zK7m3mTnArUiUoQyPijHi/GrOnZ9Yake3hK9id21LRBGtQeRms9POK4HArICPkyQpVylV6MM4
7BuCMF5gIxPKQzCoB1p8LlNoHnDm+wA0DvIN2mK/nu79HG/GeNq7bvcg4/dwkTKH8jsZ3E/UVtyf
zEAjSJGh81l7L4xo9mGQfQfSvQQRMOfJrulDVz/nwH4OgLYPXXRwiZ+ybJLlZpSjqWwzzTwiqzz1
kfCobnI+CqZpIArmhyyD4ZaCh8DDJbckDrDPF462cZZavoRScp5B4JOHqCDbiwIw5uJ9eWSGVNPb
ORhnpj/2WlMPGPLNtQfMk/Dy3hM8HnFNXKwp2rfsJ44wfv94Gv/b/vlv7J+sJobz56X6Nf6v8Lvc
/Gx//rOW4voz//6P/3n9Hv7H8btR39P/VVfxj3/2v62f5l8e0SIH7hGXtmc6/8f76Vh/WQzEpCuk
MDiB/8v5KY2/KLRxHFdYnnAcE3vnv1hJ7l8eXw1ekid0LKX/RVaScJZyir+xkiiXs4htuMbiPnUI
5/0/zk+B+yg3O6vZq5F0HL2VF0wOPP89InZJ0wxrFVJDXDRmiykuumuNHWw0Ho5HhfmjS4P6Hnrt
cxfWdDy2SXou1FCBD0K2BHkMm3vJyicZgpoi2YBby6YhfgxOAfGFphytHXM/OnQtm9ZZlR5qz658
8y0Z8ubkEZtgFyADflkKpNo+38HMyTemmJj3xOZ0q38GRvLZuGXypCR2Camca0EE+Ex+8FWUdbke
NK8+ZYpglVIe06REozxi0KTfZdWjW2BxoCjg7lbzBSCd8ikzp8qYaihN11/xiqJOpAgp0Tj9xhO/
YfaM1z1ciWoE60kHaCsRh2AyKT8c8wcc2MG9K+Qvurk/auqGFtdL/1gn6YaKjPLQZj1bdSo3CfId
nRTPFAW3yfrS8DArhZlcEnqvNkpv1MaFDQtnlrrIiSH9oZHFPZkNZ0ffXr61TIQWWc8bqPq534TD
y9Q1jFwGH3J34YuBr1zZnMbhTxcbrEn9uiz1I3T1t7Cac/ym3r3BckMPw72sE5S3IT7nGD+OlNZq
RUTuvuJ03zHLxdLqratybrdgcO/WYoPShpqkIeNQ2on5U4NxCRYD7neG8gUv4qbpUdyysOg3tRIf
Mi6ITNId3FFYz4iS39SEKFXbdvT1YpZKBvTSMd8hQih07vSUmYBwPTJyprkuh7Z8LvWY1w2vLQdy
im0XkI/MWQns5V8MtqPhR9VoJUiMauUlfCwfSw6Clnps22mvC16OhqgBuyGcxr2kb7Z51bWRNyU6
TC3f5x+M9ejJ/dzNr0XExNmasy2MVnTfyWluLeoZ7J+LMTv22U3b8zAY2J0nMWxoLg5XptETkSUt
KlKOF4DzfU4wggnbi3DGZ69p7GUWgUUuPU6utwTdDdoUB26NiosOuezM8J/SR7C/MypfR1V6NL8i
WxFslZnPNTziCxHBOljp7ewe2z/8m7k+4IZdJyOdaKGHdQSsOqdM5Hp0ho0oFWjurlnbg6k9THH6
VswPpXSdE/Tnce20GUh5vI0WJQPDCGYn9eDPYsfkmu+HT9t+qxKjv3XaD8uYgXD2cmb2DyCptjU/
aTBhji0vUjpHb51KtCOjSZgjU2gfpFkm9KKXUE9F+Vo76Q4SCnBZGlbpheItsOvCOpRGc4Nv0J7d
QK/YKbs7I0iaJyRGyuyN3rfz9qlsOrrFBFyTUSo2kzlzlixjYhdREkjwpYI8zxnfRIeI09QvKWrC
92yv6ZX2Tdo5egZTmjDmfZNXiKjNKuojhDBz9NYTBM9t29lwmNisI1bZLvbJFmcvLTCk6LLbxGbt
zLfCOeUR6HS3rtwCMc8MV87UgLF2+mwbdFOJl8nLNrrqvu2SuGDi6lwsFp/WisHapZrt+QGq40wZ
eBYuZDAs9KsgixiLxB6PRWWu8FoUfiWrJ1jXLPxL4LrPs8+4j/CaTskXSlbCELa+pypgp25l7ZoJ
PHUpDfYr3oVu41C7QIp05LRrEu4zuj27QLeM6R7jfXa9eT8R7JkdmnTIMmVn6mRNvFZRunOd/pZl
DN8zs0I7ajiTERJ71WxCy7NrAGkrtsOgfad6+kJhibsxtP5g5j1HeQW0pnD8EAneLYt9FRBgFzrB
qShmckObOlLDvk0rzpqKTjbkPTzoGhUg4W7oYxPhViO81bI3sypuoEakD0w74jVhAe7TkRST1bk7
YMWnrGEobC+fNIZuzitU4AajOMGtM89PLWODAjFtLFxJ22S/AAI+CEGodcgUe4VmwlEgzO9uV9D1
YdKUYnIpFOVWOxSB1/KMk+4S5e0uqeERPGAYPAxBspFlFey6AnUNkjVdNqUCPxCH3wl2tK5bHqrx
Vxj1lxBxf61RcbqBrLNVLvDvQsunzbAkwRRZxLaX2pbWYB5bGuPuogyv6TIltAs283bs/o4dTZzt
UvT+XNjvqtLtc409dZflIXZzM9BRAGrflNDt8GjSU2lnxjmIKSLqzD7b5aKtH7Ggrmmn1Jaj1VPq
yOrB6bX4XGQh4LR8mWPCLqCT7okcVn8Y+MszXXDH3GjSJ3hqNI2wqmilVvsy1IKnvp2oPU7qk+XE
6Q6CyxepwmOoCbDpbTT6dSd+zyKxzkHOD1EIfMqYUNSlVkVznFMeTS23ZyFkwQXHoAjP20mV47tO
1SUVyNZyGexzUlHrMQGn2xfpWi7rVufCbUrUVWLURanh86Ya1hfqpBZx35f2NbK7hHIdHcpb9Mlq
36+T5cuNeX8bG0yKMBB6OpbxB4w6KMYafR64C+fX+NmjwfYYdpduCinu9Rgoa3H0ouom2uUUwhBu
xHP952acqZnuKw6IzRBsx5JAmeWG2yqV8x6HFZDScV7bo/GeCVIiduZdnWCkO7x5FQphY/Dwx9Cn
sC5RAqHh6mC1Y7TteLx2QLT3hh38cqXU8US56BAYtBDOGUJCF9p7vJ6r3El0JIT4udWg3ZjdzRkd
X9qZWLcDfgts0z9ngWkDGOymaJcyK3cgktbREOViF0WyIKZDYQepS7QzZkrGbxZmaRjTNekmjeqD
7ponxh4jHkXCbUtlTt68m2bLhcHTNmVwjAw1kehZgAST8cms/AehPnEO2BYuSxlHt5agIPog3vO1
NdTOZmQ1JxWDPVsXfmFiCjIiGouHttgEkwfjNQbMkLyrWIf0njCfpwHs7kl1Re2MdgMc67XkxV2n
ASDBudSmTVbJH5XWJ6tBgzQRu5Z1GN2HZm6bS2lYIMzFUcfuoHjIsTfBDsCDYRtBqdxm1cEQG1su
FbSTvnRfxOuEgx0Aers8UyrDG9otJEy4gVvpesOBRRF/Af0JD40CipnNk/c8ue0vd5Y3mz7AR6LR
u4ZKyee8uJHHoUxAxOqUGvFwIn6OKcY6l6zNOWvjczGbvERp6+0bPSPc0+6wZHhAfJ34sZJ1BzV7
5onKCIjI0kbYwXBvXNMDnm5+JUEx39LyjJNcv3UjJOCwv//5ZaiSF2KxyXVwSHtIaqvWLLj9Pgjr
bIuCOlPbEOh+1WB6jInkWjZfqcXZ8KRpLPSlpGCMuR7PQCT0qi7MQ1AhHE+lzqJtBXeWxPJK+YC+
C3u6sSJrdO56KJi3SCdbuwn+/GJunYNJipmymPndHhEcKMvVtqobjGf2yisvz627bk3WPUjTnV4Y
6ukfH8IEwUWuF6dposEDn+k9Dbk5FFGSfckgF5MlQzfw+RPgd1TpLmrHF0Pj9jWyINlZOT9CNMpf
nHMp6hl4c0Wr8VP8UpWH63sUxaXQK0JalR1fPaS6Bkkca9U5Vcd4HlJuV8ZBg55uutDirF3Tiadj
dyxndN3ZXZ1rN3KfDQOnorT7lywjn1aaDcmcCtCYkE8UBD843RCstVk74meC7R0a4V4B+lvPQ3s3
IXF6tVKv9hijnqRLmrRHJKACeO7oNQ+K+DULp2YvBS4nGn6iPUtcvBsGzEwxaaYB05mMhtqnORnD
UVe+2cylmaSylES92LfCb2ZEPSbnq6Sr/dI7FXntj6xaB8MrXoaVNvqpHfISRHuro6GVktqVwXZh
XzSiu3LgeCrCbpcbhKVqr9c3xHNorYMWLrH5JFXn7KLYXSg6IIDot7jTlpkBvaTfaUb5w2MT4g/y
piMR5M+MB8Uml62xyk1VkrCWp477BgzIiKl/rna0qkuXV4Rp9TTPyVvcJWwQy25cHqz1Nox1bTXC
m57GroX5w5CV6NxX8oEOlD+xF0Fg42J204a277tteeqExSbZtMsOpdeqMyOre5F7NUYG5juR9cnm
vMUCQ+GdPXbH1Bs+VVqZTzxuTg3wSkp6BnONeEJJshE2Z05TI0Vh7HuEue81QeCFoaDnpL/ziDoM
wGb11q7TG14qX2C+cNmbMJ61OByb7jdTtzu8UG2XkxLaqLrau5q70/LhaYz1fD9SED7S8BdHJuOb
txDOhRnGyu9tzPetaojgoV417OI2RB5uTLjfAGLpmzxFne9xZCMRg2Xsw0sxEygM+oxJZH8mTP/h
2nTuwCe99UUA7HVqv0LWXZoaXRIVRbWmA+HNrTmgppVNZGFkRKiiCBGydz4m0vabHkfvAUjRvLVk
SP6cbL6XLZ6FFjdGbHOKIM/HEISNBD9diMwukg7VvN+Eg+YclMvMPzSfoYEsy6CgNQaXmhfGv6uw
3Ak1L7bhAINYBuQ0+nKcwfJbnPFYLsS4T2zS8sBH1MZgTAe5N2Ly1RLFXo8ZxzRJ77VVOs52+ENQ
6IIX/K3Ouk+bwzgjucfp4J2aMSHPB0dDsEig6rl+APl14zJf3QdYp4fKq05eWJ1tI2/J0Mt3MrYr
O47EVZZ0KeF7f5gyavyUai+B3i2l2pOzkZJhJmP6nMyX/VDTY8mFUv5ke/ArdQgiQYuLSPs5Yznv
HcwzuqPujJiHNVu4ZjOQaF8YgWjzlsEtL7VXq7DoquHmWo01j4tYIC6SkWOZa7BoJTU5ytTgIanw
xmohA1N09NQnBtWh4jJGxG7oXGYhLgrXzNlqPm0HxV9G3cWs3SNAeLYNwo6uheiGLbvDGnsTz4cO
dMChG+i2QVqirgyWEKlGuogFu7y0JVBfXyLWowNXZMAVSq+v5jC5NuxDZ2AILAwK8ZC0uUc774Xi
UxKZlvbNAOoTamyK54HrRHDHwoVlFza0sVh3CfTU3NPvVv2L9uFkFcxdsc/rekMmh2aYim+OUJ5f
KpvOJZiDNgcZ7GrcTLP+LgrDO44eA31rMMUOoxve2I5doyTgcCqkegxFZ6zrJnsvY59ST0z9TVnu
7HAj3OepU/Ze6hizCAF3ML1x6+oRfQdlYMLNUKQ8JfvsOWyOY7+tagaqE0PGlEc5uzBDRyYMo5Wg
1K8f8HVKDniZ8vzZi0L2KfgVS2Vc0joznq5QKXwOrq+sXL97QsnQr7yn2sQilwD9TxQ3dxB2SFQD
OtXoFntVeua2HXIKh3R5y0F/rR3JlnzWI2Mtxh9ZpDMibkffMFDQGkCNjT5/S1GQUbTjD2qFToVW
eJQRkw4BQLC2TBb2p6QMPqw+pRmrANVoZhwmLOXy1JjlL0gh1F8T+THtCl9g9CnhHmAUGbVNp7FF
c3Gvb00VMyNla8jRb0vFTr7rGVc73a1typOdjcne+FMlxQRlmxvW4zy23O14FtZRnbzGirNMx9aA
eENKNinNIU47H7OjN+/pQyGpcSSfEm3AbtAzqv2KWmQpFX7QIRWuPfb5fqGVG2Oowq1nzo8OyOFN
b9IN2HN6pfWbw0GYzDu3pjEsQc7aNpO3LUZLLsNrtTZmNk0mwZth1LRtmJE3ow4VDxVSzFQmp8Ju
oU1RYbPoa8hoVXCfLMIwEwDmP6e4pCZHqpnXgMXMn0PqJS0Cw5LX+c9RwqXZPszYMUYEcBpANcSL
ve0QjsdofhoEsg1VkdpagaSYsB/mCgRFmKDQs5to/GXYVC37/iqZuYrq4MTxzCJBzu2Lze9PlBCT
AV3rSDW5U1T7EuTPKmTpp1N0AO6R2/1BtfIz0XqO94N+lBFn5ELgJXTzg5PdNMN6oyesXMN/9NZF
naGFiU24SJVT30TrkQKO/ZzbN69NKf8YmE2EGb7lUNb3iTzkqUuYCU440HEKZlzfS3NqFTxkHJwu
fYlfIgzCXwMEpGOgyIkRGD3RO/fU2sO56yNBRVbYAc2n1xCVZMahiugCCG56ptnyR0dvKRr5dM1U
dVK0VBK8pet3Kuth1xndMQiqpTzSwCtVjbeY4rSBa0QlFM+EWFZIw1mn/55gFDRyTP9mgmGCofj/
ljvcv8ef6u/Di3/+i38OLzzzL0t3iXfbfygTfx9eGLr9l23iotFhVvxBV/xrfGHaf0nPlp5r4Lxj
RGHZ/xpfCOsv14Qt6ErKHhzX0/9LVQ+WtGiN+Pv4wjCEJQULu+A5bZvyD9jibw3wdB9ofY24fZBJ
syCO+lvdK6S3MK94ItkXG60H22L1DFCrAZw7YYj2SNBAKZv4FJFVZzOYSxxu7s5ym2cskT+5uAsG
AM4e3XsX6T1nVCwZphc9VZZ7G0AL4hiiHWvmKddHHdld+YLMR1u0LhSb1eZngSFXgzIB25iBI84W
g0dzDDA2IfbDWWDfUOhKnunHXCDbyag4A8dnzawtFhN1tZrRpYmN9anzRhp4a1y6HfG1QlGl7aY7
a2xPogNSBxBn3Wi/SPeEOzsVCLmNgyldrMiNCjh2dKxikt7OzgGHqg7V0Ki2bjr73IWvOTIlVLuB
H6zwNS2+KzC068GRqwEjDW6EoUXzHoWvh9O66vIdFRIftWugpsgzbQ8ctkV0ICLRGigYNMEZzbHs
nekYZzVlk4PGNyBCmhn7UFzynEM4Rdn/+JMca3H583Gjsc1DppMhZjZ1RWjgUFbGpIXBJfBTSHXW
8VWdlGbaJLdng6Oypz0UVhk+BhjwH8ta84tyoGJ0MpMt9MMRi2etP4azhZM2x3D6549L7/LjJFep
juLK+CjCphLLu9MrcSydXq6svI948AU/wqDQHrAcVbsujPu1o7lw9JZfcE5pD5Uob735mXujsw9m
B9nEzWzMC2FJmC8XSLg5H9ObGuWKdxm2VIJ7PCeHMqeq3JhWaWKFEgYshsIxEUuowm211D0PheOc
mwkrqjZWJ6sfHeqcS4oa+TqbOOujx7Fx4mtMBTHYMtadNmIP1ehi9LOhePSI913slOSQQkqhyTNW
m86x2lvRWPLJ0K+9dwDa0rzoWskv+kdozsHtzx8EVXUwvPpHWMErY0jslz6nVnhJIuuZk51MnUo2
TITJ21zhcpv0/yTsvJpb1bos+ouoIodXBZQsyXK2XyhHcoYNm1/fA53u669O365+cSkHC3ZYa84x
LXzKrfFCh0U+BEb3JNiXfNCww882meZFINPYk58youtVhyXFxh54MyZkCMzfc+tgcMfqJGqNnIiM
gG2V8LO9RzvpQbeNEwlW3clWqWWxY73HeyO/3DrfhUNFK6QEwAnwLnotB05xCr9NaiJ0cUf7LhrS
5E2DdYikrHTvZWJVxGk5kd8OtsciSUy7DNDntuZ3vqDzFss4da03dwp3lUiDD8HuL1AgFYzd8NhS
E9hGEbV0tzXaF/Kx13hy9bMFLHuhDsBaRsKWAZ0N4RPadlwQSPfW7uiFT6RNopaxQpVUNu71Bn2j
9djXE9Nxt2nVy2en1Z5lqpS3rUmLYGxoerqBNccztOIrf1e0KrhLJ4rzo0vjMhfeqR1x6oQabYRs
jAmJ0HQq5EVbPVAIRdfIW2etpqzrZBK4wJt2bwv90dPNo1ll4XuuYA0knwt2okYaS5RG3VLPR5MM
by091JXh7CHtUfnKvPG+VIbxvtD1bW8BMxlaYj+S+XbKD2iSYslScX4EuiEKW4LWp2CXgl9LXtLG
GS+W2Q3HIo73vzfxW6abUCUGFzQSxfCielZJod6QYUHRaL4KxAwtTER6dJ5jXxtERsMpPQdl2l4s
SGGPkjawnQ5vdu1ORxRwxQNl7hOJxOH5eg1gAtuAKEPIwzkxSuRHjEAs3nIZ3tD3Up9zNVy5jWU9
yHHobxvLe8L6TZXSzhBc6dmlIz2T+ituaRs7Fuaf/Gg2Y3ZUUmr8Rp/4LoaodFGNRkwozoOpG8Oe
TG7HL53Auq9Mu1nILKi/I2/T14m4EbVDeYrC6HIicORY1G1z5vdTFqEQ0QZwfoGqsXwKTaW9h6id
H3qmy1Ue4DZwqireVrZxDlURf7mudnYzVfkcWTjZu8wJ5TNIN2vfe5m6vF4lryQyV01f67umNdEk
clRlkZY+m57nHZzJQvhCXuwLqiM2AxxeC7LtjVmWW76A3TCc5gXHfnDIYuhOWtX9CGjuaEq1czXk
4slWYC6psUaWsAhQHnm04a79gUKzZuOMAWOnc5yVK4jaaWQLBU3lFK4Lt1zQqy/wgDXB1jaj6slB
v7LMnS4+jHFxCsrKY5/d58sodEj9jrTk0bEg4EeZfNEDWPeaGcb3uVr2F1eQRmiq0X09mIzVgV1t
AbVkN3rSUTGlw47lT+E0T/rnxlJ8OFbF3gZD8ji2CBgg9uPOr2O0TU1Na0/lG13vhQXqpAorgpzA
zFBlN207zXRr2f2FLG8cx9fb5qt4GMp1latP2KC7I2oBygbzn6Hg85CrE627EfHg6OjicL2Eo4/6
C1HnqzwKsG2GzL5jwfBEb99euTGQpljXQV0jfWTbnNe3mTZsnbT9AVqsbTzRo1Wgj7oASM80aGf7
uAhCX4OKhQDNNDl+3K1B3sGSAx+LTP2KoGTYpXG4jYhs2s11RakkTOyDxSqncYKbit2qVnTJCTxd
2tzmSpdfFEbZRR+mmq/Y39rEgshkUtjk6iQxUrT1QaQs1e1YvR8ChApaEmjbyQjslUMKkV+m1c4w
6ld6zxuYDvp6FOmwtYbmg0F4Wsha8c6hxLCNRvGZNnByFCY42RpQfF/1S5Bkw7JPbWdZyftY4CDR
BYpho+t4W0qcoGy6veF8OjJ5mBIAPDJFzhFpyBfGi2bR4Wmb+ieItWXfNyptabVDVaDdKh2WaUMX
X8Yodxn8TTZZWozI16oXpZnUW/r6WBrM9mXy5iArlAwU6XXfsceaYiclZIKNV5SQPinJkO6CWwR5
9ZyEuvYso5j7Oms6t09GrX9quXLsHPWkqMG47KkzVdFm0NxLX7KtSrIB1o6DNaqmtxTH9mPYt09A
+TetDeOBdHOVr/6dVq29sDJlSRng2QqqT1FSHfJQArLUcIxBwxJMMCndiSGKLuFUYr3y1UEV60AE
byXwokXx1cc2BzOSCkhmiFH6gADmRttgHPOxskZYwqx2KeLwU08b5Bi5dam8BVb8zzhpXibTWuEP
2BSywUQb5zeBlu3rWec4Wdpz2an3gZPelb3n+bnN+aT+DFAFBvkUSGNd6ahbQguZqbIPRXcm6mjf
UE3jaMLbFy4ncTu27tJtCGTHsnknDOU9HdoLXbEdSrhVothb6ZTblJF4QYXwgVodiAelQpHQlzgY
+hbC2ESICdQEkd0VzvDArj5f0ZwmVjqpV5z9CPlc+9PG6Eu2EKdkk+xq3WoXs4lsHKDU2QYt1RSr
ulkj06Yi5DHXQ8KqKB+HpsBw1d6wfsJHWi6cKJCLURtPOo14ygLDLGlZRgHoOE8N6k3kOWfERGhI
QZgCeDogojLwqOINotu4zsMX9NTFKfPEKy7vA1COzwLR7KalWKlyPlLCpp1sOsY216eboaoDvMCc
iB7R6GzEHFje8laTtPaNJC2WHaKeWV2Pa76/l2l+yFW8ToWrkvpkEA4SNJrPoR7ROoUMNYXqk1oa
NJidYjF6BjHRVvI61Qa6Q+DgXetSgYmx8Ho6vstWPNEbfoVUVSw0zXoFJn8y+gDwlIvbRoJbMTlH
DKX+FFU8LFqUHkv7EdjfGwF/H4n7xQxwGzSY3o0KByholqJ1f9xcfpi2fqN3mATAwBPTE/e3aWvR
p8xsNLfUsgz3SWrmt8AFK+P6xqy+W1xPy7zMb8wi2ll0AWYf42dkxRdc4dSXrOodgC8RWJFk+qKJ
pDIXibh6sxOOZeaBjWuNtJKiIwvmF2qYcLatu9a2T27lXTIsIpiQZwc7TWgXd1Dd7s0aHK1JCZti
1VekGdT3OQBxXND/K1tKYkmzmCr73KT2oZ/kOoRRrah0o7NV6ba3QZFyUpKYu8om8pANGuiDMtwq
WnKbVOabpQJdYv61kVSBu5pKX7Q9ck5zi6kJulgc49pFw5HfChFUm36izRKixG7y/BzaPUNW5DcN
AAClj0D84ySq3DczRT9UT9N37w74LefwdBtdeYIBLgiWLBrw9k12ujWG+ExdGXKKJm5JfVugI0ZO
3e9KxYGaLLSasFGQbWN8pF6DmaLTtI0dh8Sw1SQs1zgalPK9LOx+Zzoj+buqYp3Y72MCrRrWG6XO
aon9sUaDhn31GB1N+vjAqaJbpwke4rL5SSXSll5QmzQyP0AH+RneJfdub9xj44of0tJ4DijXL8K2
UlZKMOyF1eY+q6x2Z3kcUoXXj9tJL87E7z3TSobh05DmFsQSdwJElznfBdGrpwzHtk7UOyV7iA0X
kbBVmavMiMxlLwC51LjjJaNJSB7vqvbivSkjoFY2oX+1IH5NGeFh96b9FHXwnmFin51UJr6YzUSk
qR9SfrWDwjdtO+RihkAGoGZnRaEFWVvueaD7gSU79+3ES1i0NN6qQqS1chn6sRgA9W6cfsc+cWch
bEdSgy8Xd9NrnJT0KHN28UWr4lgGTw5OCsCSR5kPLXjCglj60LbqlzZv/K5x15KN/32axwKagP2u
G8awDEvGvjdLIVDQjRAndC77ZpsfH5q8ig89di6RDHy2tQS7Nu6djdRvETbGE5pVpstmljo2NtZt
9wyX6yIDBngnU48tSi+K34F78JTDwPSKFaPbU9lng15J5bHFZqwIL141Xvxi0SzFsTWwHlJ/Imlk
TGUxeqA0D9dabbKxDhE69YS70PcgQBkXP5EH/1y/3kiS53OqTw6dZB430MjaE9L+vx93vTtR4z27
MQJ75tdrQD+UNFd2f73k9U4VCYlvjurN9SWvNw21WI01dqLJZaINjLCglQOaIMlLhuVh0xrWbmjK
UyIpJBXDd5SzmO2k+kLB4xjv4CK3C13pdmXbnc2uQROODjLuxKLo7RcrFh9pNX07ifyuDTylvUR7
CrfNGIbvKcUgWpbRA5PYIY9ownYwQXLWChaUAXpG+reERJW6hEhW2rGUZFGKr2kqHT+DAICxQ7up
KzyMMTEiZW+oyPg89A9upTFyznnZ8x8xxzlfL00Z7RyBNmOp92RK9QM5JvOd1z9R1+X+NFiPdQoy
h7S+9zyCVwI7bysGs2a76iwyOMXgLzsPoz2sLtUkueQaY1frPT1ihPT/HY9XscffVz2m1OxS4lrZ
tAmQk6Ith0VANUli6tindgaox2J1NukU4s0p8qc5KqvGtrooouQN4jVYEiPU8UcY2p8/+j+XbOp/
LKVCTuIRzIsrdFpRQ0ULLLnPZppKi8HGsb50mxqcet/p4VM2hIc2zVcw446e1XwicX104nGLad/S
xxNI8SHNbwYDd7VCOpUGTyyZjoaGCM829ZtQqdcmDDu9V1dxKTb4QNnPrDIK7wHHBpsU2p4zHwYv
b1vpa6h26dKJL1fOkgScaTvrzlPeatrNi8EpTkQXfFXS3cUt3FyWCBZ930UTrBwvu/RUvR20U119
wZNxrApQSPBJyKlYaKry1gGAoPbHEr+mQQr+o4/etEmlE0j/vp1CQY0uoJrSdBQb1Fu38OpVdFek
erA1+uHkoY9YKCYLqcyfWvMAgc0GO5jSRzfVBM8Oqqm+1pj39bMeJGe0GbgNk95GVDhsBBtqpFIp
X9PhCKbh8FACVDDLbG+xi3KzBynp+Zl68Iw6cIO3iP3FuPf0s+k0YGAgZQcuqTFNElg0GrJbneYj
wr+FaVQ/KbG3XqbsXem2tEp6UHdUBNyCzQ8twVPFwI+MnAqJW+70YpSLrBLVDifyenSrNd3rmzoP
HssKSahqpuekdgigrM7SLNxNY77KILiHyDq7cqN9mdz2FqaTDsHbMkI0wLoRWWTfbXL67Iu0Tfyh
zJ+D3l2PmmFBi4+osEbxQ4ViPHdQliEXokiFmMnFD1819xPLfVQBWBgbG0xEa8rHyGLwNkUTkmP3
GlF2cCdIhi604Kb9NEsH1Xhar5M4+UzKHHlXyoo1lcNKH45mmr2NQd/sjZl3X4QEDw/VFu5hBI1z
VsIH0ZeURn+KTVaP8EXHdM6udb3nJLUQhff9Q4Kv3rGJqjOL4aXOkD112fdgt8+aKTdJOn12Xu0t
cKWWvoX5YKkHwy6f7tGcEMel0tYyAe9bqvLoOnNyQ0TwpOyJOumtgxrjAY3vckc9h1gmi05eRFgp
O617Mc12q3TPvRPvaVCieqHdm5l3SYFdUnW006Bh+Ud4TPtRWD+NYuDcDNaIz89lDdk3D45Z0KKM
N6RBDQXLnviuJyw6yS3wGZp2ZrUqKixZamEb/mAzopH66YshuvFEEL4Sjfqp2emOrPub0ezPQfjk
ciKCD/whkqlGuhtcNG/0ViFLEVtr7+tWfTat5ABn7D7U81WbDczR6WEicK1tnHtUXPBTyve0nnUp
caChBYK20aX9a2R60aaazI8gsXGCYQ1e5lb5gMTiPp+qn4iBQp/qn0pBRxF0l2wmEDnazdgGCIqK
D0SAHwGDgqblP66nHbuegEIHaUZSvfU4yRmnVq1ZlKjuqf0LDQvAANeU7GCiT4A4vDYm3Vlvmh5a
V7vPaiKTzDVn12OpDpfMdd/IIUQJGiMyHnqsuw5VM6jWW08+9jkq61CWBHrNDoKq+OmUbqPSWl8Q
YPPYMAX0oUZ4xTQj6UFMS9KrJ8eXMVvBZAqPTH0+1bZLpqH7sz51prAqoJef6q+GdupZvdmyOJH2
C9EnvODav7NNFmUTlWKU1q6FGmBIb81yGPgqynmEyNVaJHN75jHWoOzEhnNfJ3aCrG1n4SCj4utS
ndZeB9W7ixB8hG6sE+atLug9k45T6zCJM74u9Dr+23BGl5i9swVquJAFz1SOl/lf3OfVg5dh/4BU
zlI+8vUu+kT0hTeCFN51wVeIXrFXUFNuixXefxQzifeoj9pxsLlSAIRspobRE0DZzsryWzf+FK0l
jyYWuoVlKS9ZnL0aGNbYWnkrd0qfmpA41uFxKMq5oRufrydSl3HoVz8sPh6RApbrcMxwzajs0dzb
GiXiYpBkXRM8pwMQ1Nh/oG6X6vjs2HwpPWDNruDxpyLFNEmnVtfYF9npDe0xXkugZOKIYUavlzrd
rk3Uqx8BagEtjW7jYVZsIZ3uvfo21DrOewjKsiT9OtP5BzYop915u12CllLLULuxK5WCYOqd+PV3
oijQkACqQmKm4qQ1KRvNebOhayEsbwjjcOwG3OkjaL630aqp7miPQUSBQww/rHGf+uze6kXpxwjI
gwGZBMcWSnYDzBZtJ+aV2EWeAP6JdaTcBw0aDTZ9P9Zgq2tg6n46yruw4v2zXvR+1SPdHXT9I3ft
GsvcHkJ2cLT6/nHIxiWBYPVpqj205xDPAS4c9IwmdWaz0Z7zevNeWpRcWZe2FJ9UVMVCo+k2QQWv
S5/QR1qHRUhMua69Tto7qZFPkhbMIk8D6gzzCFkDbh/Fu224pJcNEWxnod24GevQzMUbzKHSLMbS
6hhHu9UYzIrksaDuroPrnCZLMv9grYEcTdvLt3uoEI2VEDlPXvyaAndIpQ1wdtVFGNuj8NZRInsd
S1wzZghLp4tcf8gcbQHrHZQy7oe2IRq0854n+HrG0H32tWtimZgk51x4djLv0upUSTvjvqvH58rw
TiKkl5HVygsVW0stoGxGKPhzhRKlDQVSJ/SeipX8iCO5jSd4MmzzfiZ7oj0v2LPS50O3p8OdcJgI
Bi8hltzydkH8Qdne4RRCbWEC2DT013aupjBtfI0uyO3c4YeL0nQ9IVQLNeduYbed8ImSeopM8rc6
PoCIVLR/DVXlyevXOD1DwPm4YsiFX2jl3N0UeMDr3NjUprB8MEifLG9mcwJy+0lZhf0EFz2TP2PU
feaA7bvYYe3qxTrAZpsNZIAuFYSJ1vVPmsf+qW/PIxBigszBNNWglIazUkbGqhc0gtue+JgmfXRg
Ti2iFYul3jw5dj0ehIpeLAtL7SbK4e8kYRA9qZWO034IvTUdtpwC+bs52WBVBCzPQByL0YxXpotX
HA095bXWZ3iejQvs0+lB4cL1wBeMD2paHZ2QMc8r2aAhrNg5XvVu6rSTonDX5SNFLPENqBRKDfsm
LdEXWGIfQWRIPyYvZikiJLOEbhWpOgFKJ3ihbL8LBR2K0hq+SZ1fq560jr60HTsU8+L4Y86bzcXe
FSD1MGdbydnO8eGn0v3uW5f6P3091Guwd+YRIDdpQQ8wr2Xu53XeLITIiSBGyAfQhqxO3QNAwn+8
CcV70Utit7q1p6FN6Yxene1o67Z1LmxoH6JgeIfC5ywIXlob4FI3nWq8NrkjN0HXhxhBmrc2o76l
oSAlO9RM11pPKrjUYGyAYp7tQ5HLyGcomOar2BdjZFJUh29LN2WtB0zpLNmrbet4NHEaglnjzN1W
U7uXvTWucoEj37a/BlNlB+OQW9YbyG+xXq4SG2S2aJOvmpbZciiSBwfm4eykiJYNEKsFUKiGd9Zp
BmAOVLEXK+2bhY8a1wYLY7gua89BSKQ1Exl6CkaHHi7WgFh/aReuXPXq+Nk73GRh8HeBIyzdcR/S
eVlRGOPW8a6zemjEJPzhfTgID1x/402LABnrUtMaSI4GImhdEUtK7neyJY5dalOIta3o1rpLjNMQ
q7OogMWk9Rw4xsUcyRXFfvmkupoLkqZ4LUmz8vonNGPFKio9uc1EoB2MZqMVTu2DTmNt++BUurMS
DDD7fMpODA9+TFsfZEfGmUznydgmjkI0RWiqfgD8wO9HJpnKbiTzj/Yds/lDvs1E61k+0j2GbIyE
ebZLpbxBbosXJMNNlpn2biAfgNGw2bGWvpQ9zZ5kiI6wx6tdnMFYST16dJmKTRNj1+SyDLGB3js6
SdakG2yUPl1ZiRH7RcsSwWxG3xV9yQTTNTgA2JBPrfJSNg7JjkQtVRXa3fIAqBIvQEhBZYZxr01J
NIDIBPDKdNYhl17ry05+6IgnjhlGH7pnWL7yuzjEB1LjNw/6FNkzkiaaRuuynI2wQXwf9AMLD5dP
JnHp16YF4lVTtjG2q4Tu5KJr+jv2sX6vqujoEzq1ANfJ3yvKzRTvW724tQoaCxX77IXiZneDCL1n
Almp4ZSVpXxRnYNJbm+A7C41yTQDlv0c6C5OpETEG97vPRLE02rg2joHie9oVqVviOIDXOCqbBOs
kJHDGKtg75VURMwwOVkFscStelc5BMk5BSRifBrMJqgzE5v1ZmCbkF6dnmKb84n+p0Brjv5viBJ3
rTFH2WWrr0sdo4g1V3LoR4aO9lEgcD30lXKuIZdGjvPoSpWee5ClZyWByZj5FV9pG5ZhtGNbQhAq
YDqkeZISOwaEWl8iOZqWiZrfyn66MZyYhEq6RGrX3uZNSqvDGBea7ghmB/SujgB3jj2Zyq4zrUHx
3xtuQYhoiMc/iyvwUQH6aksxHmuvvBNR17PtiNhyCuMxDmp/mvEiJk3HndCqctl4w3qi5o9WF9sz
Bo3bTDmZSldsOO6ORqqcEBWg/Bibkz4J6hLs4RDvxPXempT3Okoe3RcK+odMeRpMuTNKtntDaCGj
9Zh61G9jAAjRtdnTnIk714LoOPTvxPzt7QqFEPKGixDwnL2UX3IyRlaubm6vTRuhLN3oZ6G7tN8K
w5cTst3YIqdSVhchUWhGoQfUasa2GqWNdDtzT5E3h9iorPb0IjrmTeaclNSBJ2shgjJSSmv9K2j4
eCPhhXCYBxQqjkRFzHnj7EQ6MJm2jpy+h8fdueAKSBih82GeMtEvB6C8rYtMOs9h5dNcVpaki2LH
1alkM90eBE26ZdWKD7s0CaI162JliNkdUNGf1L601q1RPifoKg0C2nKvP+b4msVqaKJtoBR4yhFZ
0xsSGy8DR1KzjO1jtlQU5Wuj0CHKVISe6fRGSQ4I1lrKiG0RLdAICt+W7TE/ByQRGQUGjyQk0q/S
hJ/2NZS8Ot+aTvsTagllrvTHLBt3VfGLuMI28ALEe5DJ6CIKABfmh4yHs2cpe11LSDZyeFQsHrsy
uU9MypbRkOyDCWc230YX3ZuM3zurq9DbJvilVX0V2U4B2r8gLE2qHOpimH+m5K4zcpwb6H80rb+F
Kbwq+NXY7uf3qQm4pJrAN4mSqFwYMV96RJdHtcuHIBi3yCZee9rvACYYiLwaUkUSbVlJq87kbLNQ
0O8uS9wN+tNE2prK7s6kartAsfzkaOOxhcPsB5Jy3SAQLBdlDl45e7eloTNy6geIBF+BXbCiZe3P
+tZ9EPYmEobt4+G+lbI+eR7aVxRIW4Q1/TqY3QhQ8FpMHO1XCtSYzScr4Ex16ktfm4fYwT6Ud6lf
O0pAsIR+38HspKtCo1DFcBkFzzSmGp9iBb9Nh160hHaRtlVDAovEzmbKZTzmb7brdPDgmZbcaGTc
9/YJ8/iyz5JNlYt2rTBjWiP7yYoYiEWZt9+04iCEGgivALctBHW6QnrZPtSMvU1UFFBRWlUGihBb
cMDx0owMSWtumgMaXiodpnevRBkEf9F+Ie1iE5WBe9Jt2W2kYaDSJn6R81jZlDGLTU17mlTlqwlH
c99W5a5RvfTOvQGTM0bFoQ0hEJeJTb0zvLeNbztL2tsymS4h7mg8puA9ovE0TgtOEXZcLTQrY7Bm
E+gkl2p9JGBAQAltm41rVOoydkN1UdsdqMm2fLZcVX2xW+uuMayP0kpfwhzAqZlI1WdUE86dRYF1
Y3hpckAaVdPJYcFZFp11tHMGyBQHD2UmUHAOvMDQcndj9Zy204hzjNhy1ao/ylbgIiXNsQ/6264y
OgYGlpjlHHBTNQo8sq5ahaG1iTokkrJF811jyC2U7BRI2GiakJLAP+KPwq7ZB3Gj7uxJPVM4oIad
TJsGnlbNYEygTb3tTI04nRjAX0eFftmmWNJC2Mjzn5syToKvKKfFNkIoSGxvo+Ay2AT0l1YqKIe+
HocZR7wZreBE7DJzlsFh4IrkJKV9r2EXuDOzcucNIOnGULuP6UVtxzmzR3bBvrRsDXBasRc09vea
6x0VRw9W6qg9alQILVNMfkp89TItBjIUDfc9qSg7Qv7LfJmDebZSe4G5lF0LmE/NxPWU5lUBlYBq
tqfGT9rURoDJuvc2g1UUMdIUtpKvCDiVWF27TWqQLaNlJpq1NIOSWnjtDh2IylDyliGpIGC5wNoJ
sGBZxbSBuIT3KFZv2zpP2XVD7QSSK6xaO8PqXA/5R6Ba6VMWZJc4Mz6szF53FRGZXiZKqtLrtPZw
4Q13GYcCitqugd45734VeFz2V9d0z0rde+vYLnxSHWEUl7qF9YeFETGVdpizMPWcln0gACy8a4hj
9kM5e8zrcMc4xW6qiJ5h2zP6kkjMij3YjPOO8yvGo3Uy4/i1KpmXc8rVsVIUi6xN9zkH9dZwzb2K
MmmHDQZLXzkz/NYOqWdoM6Y3g80wfL6lXSXpWi3pYsTdS6Bj9/fS7pUMejAKlPCWrJC/h6YCzt4W
ERFPHXjQmKJdXbBA7vGjrR3HzxWO12nooXAiJMnUhg+rF94yjGPcQEVCG8I5VAw2zkzvE7X6rLK6
XzlC4JyEolfPZWKzjKtVX3YPeex1ftfakpoTSa5WBOneYXASCS4KaWGCBNv/WOjk9eolVolKN8gB
wyXjqxEjH1oSPDmGfG+6/KcjQwahlHNbNqq5sb3J8rOKhyNceUpjloDDVDz1A/830wDAlDkwO9Wa
Gq8O9MGthgdViGlbr6A5SoimLjKE1iJoJw12kReOfFEzOnhwAjnLrXx/vUQ9BbHm/3+bzu49xQr6
P0+W8yv8vkzFUggIRNQVBy0piIufH3h9TFXbCO2u16nju3L5+44BdraUNRKfAJMTd12f8B8Xf1//
zz3YDlvd3f2fn+LPh/zzjsx37bT+z1tCEwKAU5t9drDJuPrzGa/v/ueDXN9Nj+A7b3/fuFJSlhDX
d6xTe4JhM3+zPy9+vXj98/udVGdsOB84SHeeeAuhXe1d8j134Bn1XUfKH8NMXO2vl8gWK/9c+r3N
nSag6b/XE0RWVNX+eeT1EoZYQs3+uQ2CxHKEzLy93v7nFa73/nny73v9Pu+vl7GUWdajhdpSs6mj
kzSnaawbwvPvB6l1hQ7E9bX+42LZcqyuf1+tIPbc10frkRwFtuYiVaXv9uqZs5Afef6TyKmg/8Cf
v277vXq9VHTODUAdD1rz/zz1eun6/Oul64v8XiXRsGPvU5Dd/c/7/D7ur9uuVzMKWVTg50f/9VrX
2/7tKcTGgY5urWhJBWTz++Z/vu7vdyMpKZmWf73Mnwf928te3z6dvL3X9tWGdMNu3xYsyzQTnMb1
qhPEtNHmP39dVccOw/9fdw+qn0yun3hzxUUla+b6pN8/f91GOg18vtG0lr/v8Nfb/D73r7f6t8cR
us1n+n0t9IX1HobE9ebrE8xqoAf414v+x/1/vcn16t93K15ebSVJc//6L/i3z/WvL3N94O9nvT7m
eluEgmw9OMZ3H/fmEp0vMkKgX8glho7Wh5YbTXcbQm/w/wwXg/GkWG0WTMdIrx6v40JJCW8fJWW5
g//mRMzgVB9ykLupQkmRLZttKPMklq454d47XAcbur/NQSJDOljzJap1jckW267WQkutDd/5pKeU
zlQ3f1DJJtniwt+ko3iAwE3JUaGk6RCVuBihb6JeCH1AB2dYLUeiZVCW9ayZ21zeykp8wQUAio6e
wEg69h70YakBwrvMpFypZFtR8lODTa6pX142PmiVl/pRjSgCFhPiIsz4UgvitZ6zSgrTYz7nBjWx
WuKeqaIbuLX5MZz7MCXQ2kHmJ+xhJB94NTxnu0AQwFKYLnq1NtMuuFR1D+VcOuAlJ/ViupD6JpI2
DZvt6ug8szRha9OlGhJ2Fjq624Y+1AxWYvTARc5Wn//pqmSvwk7vDJyNMFYNiEGgdPRyqcdgakHo
Pz2SWL4rquqISheoWWu+1kO9L0uZ+Syg4rXF3M4K5SYK6UgBigxX7NhLkkCwyPagg4D4BQllQEUF
RxVCpgWDRc2jMzH91/zvrM7YBm4UPeAFX04V0GglIAGmYmMOReacivGndfjHuMJ7padOe1R4WORg
AcUQgIIiUfdaVY0ApHBrCxW/JUDOBXmfz7X4SQIWkKrKigDjNA5pCNZK1W07nfa30rib2IQMPZiU
06t2MNesjZ9YS45+W6tYtbv2C1RFHtK0RxfIc21KyRtDkfJOJ01y0Q8KK/Nswl2cvrUCADvt+3xb
KRQIqh42uDtpw8bsMt9Fo7EGA4MvGl3jNnUxyHvNFiSJejNOaD7BFCl7teCHrnwjcqAmsg1buKGL
NT/jXOp0dvaR8tMF4H+b8TgfQXpid0diVr9pYbNMbmkP1OYbTNngVOr9Z53r43Jm7i2RAQKPkkjl
InLflqZKblmAu4Y2xbBq8IaYbTuuMuRbhpkSpJ4Cs7eBs88FWXo4evccxClifhy+aNawRWOlDV3e
y0ZJtio6LOz9KOS+6S10dNAAwja4SK1bTLX7UWVASEM1fJdC8Ql+mGG/rMs040g9ITpEUHYtL/pS
ZuVrOUbUtcfpxavJdLHNraZ8Ox4sRz024p2hqfmMfLxMHQlshszIoxEPUnPxp3k3vcvqu1SovJJI
tqiV9DOtifWZahbGFB6Bg7pP0byCthKA/00Get0UBbUQ0tGnOdJt6OCmx5p2DkeqEznd1159twgx
J+fsv9g7r93ImTXLvkrjXA8PaIIOmDMX6TOVKe9vCLmiJyNogubpZ1F/9/zdDQwwDzA3gqSSqkop
MviZvdf29bZvHtpcPSGmL9Yhk0ovlG9Wp6/ZoRF54HS7otPPtRk5ayhdTMYjE0RTruk3yFtahTHR
I93EuiPzk4MrliAyZd17mXiGQasEtrWioEdqSxzQmMxPTmARVQPCynIQXBbF9BKH+gPIScPWuP7O
5tfZzvG1ow4104Tdvf0UAC3WuA+uqrSDb3IVWjvT0+FHN2L0ZVxFvKW/zmoKci+y/1QFemrTe8sG
9xpd5osuwrOw+bLSGi6Oif6um0W21UhaOtmesbJ3jKYASieJR65nlRymT488h6h4zKv+3eor9kLd
dCsyYzP0eAY9JolAlDi7BYswpauTVfUMWJthE3NNrKFgoI7LPgB+ov+RCGGwWRzliAULmxbJmPSI
iUnN7uP3aesrR+6aEj4zapRuO0Rhtl5WyN6I0bzqOQgMJg5F8UogbLGxQmK52oZxRNuWL9K1nLVL
enQB/QSH8DBvvGahagAcN1HZb1ujePYy+06Py3D6RXtsfVVKlkCLICK1v2sj/y5T+6tVDlOOBpW7
SQZJ75c4ZnrKNcBA69RCSBMscWvJFL9aqBSAMcEXn2rgGepatdO6rKaz7Bl0tgysbCDf68TehS3W
O7MjJmE0POaagIXZW8FCISPA8WP61niEE8dDoVxVuQeaGJQip6YXwx48NmzVydbEPFTU8IMZbDn+
USnvo01JBxzFbRIU5UaYxSGxADPHUQewciDowwuGU8dmPfYIt1Q8dbe9k6FrH3S+8Qx2N4j7JvQN
1biJHOMrUCz4Ij3unQVIMA1olAj0ZOv9KKx573clqbfC3rvzcMmT6qkazZ2wCoToCfKQSRVvqctl
ZtSvoVlnJw2ULFi5Ut2jAX4s3eJ5mkmrFU37SEzmVz16L3aNrobRcOkpCAfjZYbjB4x2bbVIWS3P
u9T4+oO6ZZNas5TxREt+CQqV1NtD78NdglLtja39exgXj57sz6MHCsccELgWh1YUb/nINZF17c7u
qQ0cfU5mREQTPjezYagFsO02NZqN03B/En0BP4auG/Vhwa4vHTwk9jVYnNh9n7rxPW7ZCfoFktCA
0A1YEG9tmX8NfvrkqPGNyJufjCWtjp39rNNjL8pH9qts5Mz6XuIq7VNj4XUR5cPrQaoYgpR6TvU2
t4jKwlm/F2H80QZQOXtsOUw3t1VAbOzQ+T+taGdw/yzO+w4JQyVYP5nILZZ8R1URlx0tHqGuusuJ
KFkB9nG3mKL2oxce38oWpL5irQmDFI36gLTNmIBVkYW7w7pKXF1PvxwhaBe+fVh01Aq83YqcjKvO
/TJLjEfm8Nrznzqa8oWoEbUyp+I5bIwrTr6HtAGA0vc+L318bRFiWbv2vssG+IfRrj20jJBbXhYO
CaQSKZarFfiW9D0BJ7DufXmdghQ8MJEgP2TyNiNgKGIoih70G0shTCrcvUDDfopiPNX54K6B5b+g
CjnbYXfbB8UaTtGd7OJ3t0RM0MN3XmdD8eaHIfoDzJ7rdmao5QhmwzPXRi5MD5IDZUNjDVQ0QMQc
88wtucf5Px9DnMl1eY03ALUNZiA8M9wu/YvXMZabC3g/bVzfFBkDElw+vJoCPadTxo9ER5G9hXGl
7IoB6XX/BB2+ODQJWxUEPT6uBTwG6M6rWF8h3UpWaBjfscFsOHLJJSjVDtDVxWnCSwe0fKMitPRF
iueL1bpD0hGb+5cSyhbVwhI3NYNA1A4vss/L6Ps4CEpUVpve9sNVi4edOQub1fIBPTUpFzliJjTU
K7dt4KzpbRd53SMPOCrJu/DbHPv+bIEka7vaPQTESBpiopsL+3c0v6tpMggwH/r3pg2hZQVsNdKJ
P0UyB1Jh27AVAXmjCAk3uHkowhSaQAWEgfPTRJBKABrkuuAYzMWLT1EveYL3WqIDpzaeBm7PGrJb
loL1r/c6Hm7GMONyUem9xfGzaXvutSjKWROqMxFWf8hAZTxusS7PnaeoDa4RnHxaI6qUuQFFZ2ES
itJgx7r3Aqv3yqNYjBmy6TC+pgRZZY17sdP8mVr7OfAcuXZjYqxme/xiKsWyBZbedRDyqIGymAf9
R0x4WOZ7d0acMR73FNJtgm0kKByQRjeuLtk2eSSzCRIv1x7s/ww8EHk/orty4aes2LtDphqHJ7ce
tpbtjhRWBs9Wnz7Y628xmbLsNfJbh9k4O9dPRmIQPQlRVGpmizkDI0eX67Tst62gekJB9EmnrNZu
DnEmsdj4+1w0xh87sj/SOj9GHtvBNOmupLgupSnWYYKYuCgpRGc3RnCXB+sQUw74j0vTh4/gPn9Y
7TihOKdjtEXyvplwSq+wGm07Hd9mWghEJOptbLITWMn72WE4o+W7EgZq1RDRmFknT1IgGR1l9BQM
CGiVGVN3YspHK4sBPEDLsYBSEKewXpkP2ptWaeV+ZH0Je3CYAH569k4406O98CAz7sCEV5jQ0HiR
nP24C4CrIM2cHjGxPJQgZDmMJ/Y+T4XPXVqWg1rYLcTZDOI6HsvLhJV5aZJsyrH2AjH0xYAxILCR
IVclMqW9IpfLM0fWAK7xIGqxIwwJ44SBuFqYAT7Q6TlYvLswEWWec7AZzpWTtG86cT6htky7yNYP
JkHIU0ck2hQXxKQ3VISgFslRN4C4UJjE3CGQa6jxOyB1qzp3/jisK1ZAu35Yav+em6tUufZ6ss27
FHU9oSH+Jg/Z3RshV4nv2h9uEPyk7JewCtZHxx4OerJB8NrWvXJB70grRFTsYJ3LAQfyDds0BfGC
AOswBjmLcXtaW4gifQsiM1lAcm2FSHgQd7xmljoSZHNlIFBUNaK/tpBPWVFdEtM76QYWUr1EF3WE
x2AeViuvWCx/2WZVt/M1o4BXKb4nJEmyhJrLwgqfWNvf+dXw5rfDV1p2hF0TmWxb7+g73Y0kKBGq
noKy32DrmwcWAlw8UjyQjHHXswxdTVl50TiWDHaUBLqEb5mL/gT902MEeVsQyBHSusPoDiC5+dGG
pdKlcMVZWGw+87jbevOIUcP0byRdhwYssQH/dAuH58nWxpMJankXJ9M9Dje9AW1wV4Ks0zqLjrRa
r0F4HzBrR2RS+tCrFsNCl1FgL/EmPr4kGL+baXBPyMZWBHjtOz9BP4TruXhSOEBPZhYduCbXjUyc
7ZhZdGIawRt+A9LWbI/J86mNMV1aLT6/OJ23YY/3tIIApsxXoyhOQdMDAR6nfT1Gu1oXmF6UD6tT
d18JGLHJdY7UF3jCKTAGQjmoKum+hhszP1JJu0djUZ6A5kYho0nCauGrFaGB7yN8rZSDBi/ICIJP
XpMu2U4ThmRD9846I1Po6E8vtUjB/BIKCoZkVekKejauFi9jtSf617xiwx6x7dwQzIvEzGvQwoSg
1BqAPaF/4MuyRXzl5U/juMQ81Aha5UDJob1uTdzrgkIkvjj0w5Oov2XkE0SayOsuTnZO7qaYXscr
mdufgCCIZ8jIamUIzjDkKx2mJ4B+9c6owxDW2vIQMUDAOWR24M1srytwpAVu1SmN0Xp2is1XzCq0
hkCloq0oNDwnTHYbiNv5Jk2/66g4mz6aJlowl7belfBK20My1lCmqLNB99nfg4Opo3iy2F3vEb69
+6hZ/HlkfhKWx9yR3zU7oJ1fF99ZgdV30MNO2cn1HCNUVbyBUMv+3pxvmiQ8+LcjT1NuxWucyh+p
He1sV/8ByXIdhfi8Us4oy2+2pfafQ2u8mhoDJYeiiwfLeKMbga6M7Z/P9ioP7b2xjMITOZ0LFyJ5
kVb9LkXA6LFsBvo5PHOPogaxJCKXgdjJJp72fB+RQn28yUkPsgrzCQ+qsUnZ/j1DkydMS0V3XfId
ji8qcF7Qzzz6ZU+1CXXFRWcBdzRKV4g6UCShpfTpFih4uTfR7EJLVFC/nTfTs/F/OM9j2Ru8oM19
zYvHUNC5M4p82nTCedVwP6x40JsZrRa/mTA+YyF4jGfvYC26N0JVW0ph0OYIRgJ6WEyK+Lt6Ama6
Gtejtm9Bld3JHw7eKEbMp5zzmOi7QtCpeY2NbmdQSAjM1wS06Wqy62u3GB5HdAogVNPbjDArJ0RH
FrCTBU7WbWgCzwM273FyHqwPpNQfPs7l1uTCzN1nP/EebK/a4M+/JOG8zzssKARxtw13S4x1OhgP
rWO+9p37afhIQvi5jpiqdrhxGcZkPP/9OV3g9/qowFIq79JyAISCAMWms96ipXkNjPg8N2g1rPqc
2x7JWLr9knDQ0Qo8Fz3BhkxIB5Z/FN4mpL4y4mqhiukreN6ziZvKZYNcQ92qhL6TST/DB3DpaWDp
FuIKkQUxJgYmlhipfcDGkv+YQUpgmf1QAFgsZeyO3K36KymTQ+bmpwZvsZm730kAFpEdo9wIqNm7
Md3bk7zOvZz4BFUcpR7xk5hyq2r3I7faU2OziQ3dFNYf/tuscz6TqLprUnfLf+GqJy8XGkI7D+fK
gH6TA/4DcngTDc591Bm4M6I/c2U82otnDcfOo5G/azQO7mwT6G1Kai4bbSf8Lqezvvy+O9ph+gAR
Jz7WVf7dRcuLnRTvk6Vf8gqrSuXgNG6hMQbpcD3lw6XO0gcsFB+UEB/mInP2a71z5fTeS8JdAnPJ
Ni3DfJ3MtVjPto+8uf+dVI77kSNz48BnXpupfUK1zjQheYeQmS471XNZxFeooO/LYBAr3zTe5ng4
m4pIp7C62BzhQFH2XV0jMRhsVDUdSOj0NS0asf6jXPnlOsVnJCGn9nZ9By91hYSNw8XDHRNh/vAI
naqGbYTt1WOiV+SWvHIK0p3ZglQ+GpIK9cs0YGFKrOgly1DFuj3kF0iZV+kMRNSUiOmNOt7Dox/W
5rqbRxjzC+56jqHk19WHJ9Q70vEbXUbBNuU65Q55we1A0jHMzKq+EGQX723Yjv7Qx1vfqNZONl8b
UXWqCj3vlets3R7SD488Y0uGdmBzd6Gi1AdXozBf9NRjgMVu+aGkE96PPsMbME105VR0XMXVxSme
IchskqK+bZLuNdFoX5dLcJ6UvYLLjSPD40Jhln+N3W/PRPw18rtrJrc3URsByY7sgdPJ2rqZvCpE
+dAl9ls5eoJGL6GsHeQ+COdtArZuq6v0AfUCz2GToQzDY0DnxFN1U/lK7PMX3e/jEHTd0ccP4lRz
tIEg8OqCYpXRG+VBf0wSSpSIQf3ZCMS2QUdF7IObg2KyD2S8MtbLJoeSQUHWn4xz7Uvjml7zZSyZ
7c7wZxtJYgVKi4GeHiEOhhom46LIIdiSBwiEP+EvgGFlfNH3rqZeP4o0Cg7jbFxLuvJjXOYMMYnX
0ulA00h0kDO1Big+RPeS5PmpLS0CLNEyK/K22ET4NGpBYu7LyNpPU6iOrhEgx5/CYI0DrLw3JjiD
KWSO/e+Hf32OfLOM+5L1zcYvCLRtKmnzrOpc2viy3hdJsImr8TUQ6YXFT7/zfDxViiyr2i+JAAz8
d485soWBeuU7vXHg59nNFoVqLyImfVa5prV5noum3Wsq9GbgGaYbBpBp9yDH+qPvQEClHk+f2RiO
wtLh3o/++D5M+qlgNaSYG8+tgjGKYxPpa/Fm9FOHhYnS3husH9zA3DRU2GUUfTqZAJvjMUKHqiRC
LPKJiQSr8TiWAnXCObIMzw1Em8HBj/wv+NqYX8QqmziEoz46OnN6NgUTqy60X8L8ukeKgEf4opZ/
Ll02MI5nKQSi70MYPAcCIgZkTIH/Zq2n7Dyb3n0pb2QGhgFlDSlyONwxMh0bKRhp+jd4GFeNT4zx
CABWxJC83OIuW1YHoVEyNhybK2HGAy4IhzuC3LNtb3anXqN7VDH5YvWEZA2hG7e1c6y0+CETh+4N
fgo6cbUAaE0v6leWL1uuLMdf2eDhtyCkbppMvxLZRzk0ZtganfLPkM7tpcu7fcx423TplJ045AE7
AWHBVbUNE/M1nfxLGP9BBZVdmc3iRaDhlGlQcTxmD+XwHDnYUnRAj5bEyGMJXFuNXY1KuEaZEWb0
zqTrEmI77rPUtF7ykNM674DU5YxYoEG5eyu9IlULsooW1/TYj55ZvrRlACy6wWBAjtmrG5NEXAb2
Pl2kcBmKTH6JMU27eRBMDhlSodNk7Inxdy7YlWBploY6Eb96PbpkaaAM4rvsK4dd2M4MvI8ZQ2I5
MKqMNMsV6MEY5RbGWzfSwxkOhKWKrOPc86xtNOtHi/Bs9l0KZzGknxWIesgX33mmbpuwGg7FtLiL
Cjwjtjh2Zdcj3WEx1c4Mn3w//+gZ8vG0qQ3MpkzMijo5xpleCmj7zfXwvzKthKLKcOnWLNEsDTby
tmX1FL0rJiwYlwxq1+6McQDTIIbKuICmRzFyF4F5ATLHsLM3jXCvr7WxIGjKXm7Dym2o+Vl7eHoA
oauY+KVzD1cbjNoudOIcBkezQTwH/K7J+ztFhCixoi2/mqEmWjW7xC5chZ65zVggRx4Ya1JLyWOm
l0hmngiJEmAH+tS8dKzdcZRyiPm2j8cmvcBNvQmlcPbC7NVOT/VxVhkGDQI4Epvstjnm4RDHor0a
mLfnAZaGLB+fvQofqNk9sTXj91/NwOaYyEZpm50KwJvczV6J8ZWgXEfvKtNp1oOq0nPnsz9VzRJb
6IzGVcNVDAMMWGCH3JMG4pVETPJ8lvqz7tyrWR/dnJO0SOvnypudA56zjCOsnk6iXXZCDTjv3irx
bfl5Q11LrnLdM1YTCZeFMQj7in1j2XGj0WZ57nNZYBvzLfIwArGu7IVgC99+LbhFWxkst+RNMfJP
5BO3sFM07loI4aCiU2f8tS8dbGeeNJ0HZS9HQ8NtvynH58bjJ1Yu/6SdYzAbY49jjZWMF+gXN4RX
OmP4DhhKXsX1nckIhSuKRTe/FZKeWiiPIBG2Ef+2JaedozhCraXK8tn1bL0AJXgGb1/QuK9MozS2
di+qPctiJ3GJrUCGmSTkGPfqw/REd1/a0VZn0ws4hrPUvoaaAJm/xHwJaocVEWjimzGd+SLjjygN
XgE3/pSOR5xLQEQAO1QGh6EdNgAsGJt78tvuCl6iKbvVi1M3iILnItHBAZ8SmdBKylWHBnVjK3Xo
q6um4komnoh22GZ8X8mLmDqOm7Gyj76Ns5OywuWaE9L6HmP3w7T/6HH+7it1F8ps67rqdm6J1WxT
jOVt9IF2j+8Wtoeh+zGCLLUZJUdmQcXjGYO+Htgxe/inskRv28R4CxuiI3urMdecd0gKhOFvizn4
SnKi7xLWXmuUsdQaM7XIErZDX7u3a87KcpzyDY/tY+ZE08nDirNKaX1E1VPMxvW4M6SxL2T60BmF
uWuCW1sYFIbm9KxHAFWtyVR4bJ46zUbEG/DdxRU89yEErzMWM//7+JK03VvhsSJz/tg6vQ3o9mmC
eSpqPb4Im3agx6+2SkKDmv3Q1G5yE9e4EmqCrNQSQ9ui5631G/AINN3RJe/J7hP99xAw0JcZI3gd
G48dQ4HaLkJCTSuP4YfzpCPaw6zoSiK8hw+D1r1J/AlyWCqOJYRdQ0ggNC50GwjjpIKFzK8tTc8H
NY7hv6x+TGf47DTU6NIbDhZnzz6vSEavi08c5RHfi7nECOiMbb+55yfKuKrwFTXSLfaJA8ZzVpvc
yA6lCVuoiZxb1YbZqUaXvAb0HfMiryYZXnEdVWtL4bUB3jxcS6xZUMs3wQg6K+k/pqm+4QmbUQU7
K0wlKUzUCh2I3E1Z3Z5xljH1DzN5a87yO2vRgnRJ9mCbYQRUmdFrUrsLXpnBCQa6/oYki7SEAdzV
wzuJnGxfkbEb4lq3rNnmsfryffigvqA1atprtThzMsuc9zFUu5t0eeMyfSuN0D/9fgqfypd2mTzI
3OOnbYNHwAXjoUQgDgGdVHIsjbvACCELNnraSMU5HEnrMevTjOvAfGllMmws2yb8yTkEHp4xMYcv
cZoAlWmYaYNMHrZNRCNTDjO10KoZa3VUY/uofTnvbQxIWw1MaQSZze6Y7RwsEKJ18CqtvACLUkfC
Nh6DkYWMwRnrobKn88rrrdO0/bWWwX1R8YJWM35VaTXXXQiAO09BUvL9COCNjvWGGrKbJpoY8jNm
xFH4OfQWTFKftXzWW8+Op8j5aN+lqqJ9MmKwrkGXNf5NyUZsg4UdOTHK+UgaO82K1SqMdlMDLcsw
bUWexhpen/KmH3dlqYCHRddAyS6xR69CW4YOVsKLNXLmMRZ66FBKipzxhyMXGJsf3FpOc6f6nDGM
B4ljYv8peC7FRUcngDeTRJUswjWeuo7edBXREkYB/k1ZwR/f1XgPu+exQ2kmGsoNf0Jh206cz878
LQi1bRzorNkf3+MCncviS42QNEx/iaU1UP1XU3w1OPKpyRFTdFxcdvs45u1V2KDwwae5RWf+ZOVw
DQhu/BKaWCzfsUDLhbazjogOtwk3KNi/EDbnHQHTTyeZjU/WjIUvlgbb9poXwBffcAP2fWIQ9APR
d4yCbDNkxSOECPamPk5+ZOTI6aYb7bA9cEX0ltyiQOFUWUfDvO3tbmPo5gJ4rNgjyzhOOrqRLQti
n1lEbhEgwUyPjPRpeikr96eZx4sAb0CVukmi5ApDcrXi6gQWX7S7XODTypfqjD3KjZclWLrzFsOm
dg7K7Y4WxKS+HB+MabYuPVogW7o8BtIDXAqyY0Pnx84dcMawIoyasNV+znkY8LrZal0qRE9NkFx1
7NKYuX3YouvO6D857ckUN7ou3LRwlENBlFKZ3hGkY61jzvq62bfCOnqagKgcQPK2sOR74aVY60bs
SrbxE7v9Ry7yzw6iMle/vR/IlkK3PqzxQeVw+1twtQwhs6zcGkbGBs3Bz2fXIEEELjYmDGxsXV5m
jWYZ4RMn7Ikoyid+//f+Z4NfchMzL2BMy9C/DU18h7RVbvwztuN9a/s/suhegql9YAsBhTQzYl70
jr0z7jIV0Q4Ia1HvsEc18Fx7AryRmYTBqi9nRctvsnX2I+dKKuvTigYwSxU6sWWbVXUxwpciABZW
yaMevSvdnCZn2vvcQRXqvZKDO/KMV6dP/zQ2TmxY1uQLAGoeItzzzU/lty+hjJlGV/WNEiTk8eTk
TCedJTyUQl9GgBJ4ZweWJ9s+SJHUmULuYgpVJf1i6y42Fw6fb9/+YaEZbJM5vIxI0jaVJb5IF7vD
LJycYAidRnf+NZRfJIAwCvfy7AEKzCtV7rvJNbfI5lyqC4iNlbe3hjE+t51Uu7hV9/jAtqZbc/vn
4tTQlMadIpWPgI4N8SyA9WOMZNlPAnEN00J3dBb4fwROUXhMcShvacJIKjGmAQtEEl4x2ViPbbU8
B1NrS5riYyKbW6d3NiNQB/4b6WbAR7sJmJavG2Z+HsDclWJdvk4nGHq+k58zT93FsG5X9ijZWI0s
McYyY1hV7BXBZNtB3nSzaUFt1jtcE+DVcooy2R7qCtRHz0w4rSDvdGNFmt18SeFXr6NEVVtTdqc4
yI5RbCJUR3FkAWDcwq95SWkWC0LrAeNSAnQxHDiKfgAQ3zELPWI2NVIo8j2Nyf7wOnUjzO5QhsW0
7Szq3YLwFeZBjrGuCiIFo+G2i51PKa5ih1OT7ESfddifEI1DLVyIlTr88afug+GXUMEzG5T9WMXs
SvIrh6Y0IZOO4te+8bPxJhmQVA89ag/rKOOi3FmMB7zSux1tzHCMp5q9VOYJrgxos8Z+aUd4N4qB
qVuCWek0YSuVd02k1UPkZPeCM2UX+P0+b+Z9KC3CW+ERB9m6J0bqRLbINsuYRmKBy7BI2Gp0Nsgo
+SiIKXYkupgWnrHZlce0BlWtrZ3fdVQlDBvDakQCYBRnMTbfUaa/85ZdBalBlrovVN9z00xYYepX
dPff6ej+9LreRpDOHbOQe9MY2ZcRIGApunYv+WQky8IeAxnDM+PGqefHxPWfM388mLZzxJSpNkZn
n9PBWPCyaHR6Hohui9f2/Act9VaZpMg0bbPWodi5iiesOXwiWb8t8k/hLICD/MhQ9w5LmM3vr36Z
iX9sQB9gdbKewrpBjRS+JT3SdjadZwNMAmkOgALjcjy7ZfCA14oBdxk8mY0+91F98/9TD/6fUg8s
YQW/L9X/Jbf5gcYz+bfNBwy0j/8SfvDXN/5H+AExBiKwGHyFjusKL+DvHH7a7l//MCxT/JMOLnAE
m2vf9lwSDirUg8m//iHcfxLpzAgvDGzL933n7+xmYf9TBK7t+Z4TWp655CL8r//513/x9q9I5va/
ffxvbLBu67Tq2n/9w3L8JZv5P2U3mwBBXRsesOVZeC9di7Bq+fVxn1bx8vX/g5DBqosiGJaZkUYb
GNoE8GIVX/c2y40RsngbI0M32vY1cOH1sZg/IdJ5nUvjtpgiBJHKnBAGIWvAAbmz9YxB94DvaSoE
E6d4uI2BnfnpvIkwckdLts5swnhk8ku6Aci/moAcuM3BfgwZryIzWsm6vG+9/tWZgdCyzF41fXWd
jNVeqaUgRBBt1iB0nMZCStIjOrPCN7PxH8Kwfsrm+XoQ41cg0SbhZ9v15XQlqukUULmHeXV2c6sn
3cC/5OHkrE07v6+7lPHljBvlUCE9RmHR3ucuPnZbpf5W9lTrnYvPMYMsgM/kbGnK4TQFZjhAWzGq
P4AImbKPV2m9q6TG4t3fwrVjAli0PLBJdYrqP0PCF6eYxokREk/9INB45s+GD+2rIhQC5wKpSgBt
GUiRSd8rb4HCfc2WQAUxKMCk9r0q8lPguQ/MfJhlkH5GfhuYoAasm6s5a6sPtgK6Q8o6ZUcra5q1
7dDu5Us2HY2sZXrdxhw23czi3O05kD2qoz72cCDCsrXGZzPTUBYVlIChvLglP27Oq9Cyh6f50LeA
JeFJ2VFFhZ4cchyWmbzvqhGfrh2srT4/z5nL7BF15MqAAqWmRK+MieycOci/6+I2j90bN+4fRE/Q
BH8HfmkeMD0mOEIezI3tyGwVL7nM7NCuWSgTZu+On02Znw2Ex6ynC1bZ8z3wMOl9maN3GSQeyo4X
AQLTeD+NFYZ1nW/DT7izV4ZkZsAo79Ed51t4kmzB0hptIyMok0VygPj1aAnk/UZO6IMFbDgpkifM
CsEhaboL+kWJJ08/1oFot0mBkHh2850GPY7Yq90xD0d/0LLgnTLrpSx4QnkOMPs4yAlhVUA8MVCK
8a5NquLgtsm1AwOAmWwE9kBXr2UgX/MkBwtlPgs/f5ELIzvXTK9J3cDAX31N+mIuK66SHjNHlKEE
iFnWvnTW4052Nfs5734uER8mAjWQHE4N/Rhipp5pcnTruS3o4SUxgdTz1L2ffebCqj64M08Slw3m
Fr4obn6kiCOmTqdz8svfb1ovFRSc/Ijl8sTFIltxQw/TK2oDqClMZ4Pup8dLygSRWmcGyraeVPkE
eH7H2h0PKO4ua6aGdUJNU6nBS/tJtUHMjv7BuUPrjXfMZMmWms630k22qSZ0I01ypMqudo1ZmScn
tefT4EfzX+/9/TlDUV5hFS2C6vT7ht1W/dd77fLechhvRxG8/vsfZhgQFIUqjgPU1f/xvjFLd1P2
AC/++rP/9NeVyxxGgl2SNm66kXSSAxfmXx/lDS/T1kqzaePYdBT2GKHrV6XPQt4lMkq0CfybPv3y
Tepp5MqqObQxboOpSJgdJLAdo/CAQ4fgpnCxXcmwphokG+uv9+g4sMFDU//7U79fkTU26MfU3/39
9enyTb9fNvEs2cwuRZ6xePTsxfAnnXlfzj55j6mNoe/3c+byB79f8vumoqc5xqB6lm/6+zt/v4p1
Fd+VLjlOaDFPv5/7629Cnsuf/H5Cp9k9unqcGg1Xt6vrh7Z3o11eEYwylAYxnXs5oFGnNvULspT7
OHDehvoJaaYFXCAN9qr21a3VRqx2ulHgH9cwNNAGDbp+HKapufR2Yh88q7r25qg+9R3Byo2s0mPW
risNximJ5w+ECvdpvrhSAU5Lg9V6iTFmVNn1XEbiPE4a16xRbytde6vIB+/EviI4Nb6tDnZcozom
stdf5KpSQtzMJDNG8NZd0kFsfh3JxSTpgmT7aH5tHHDELmtoh8nebFC+jtgdrrGCHHObUQdEoA/V
Wv7BqJz2UE71pyDxYdW5JHUmrQ6eUqZXpefnhy41vK00COMygvhNTf1PlfTtvWdG9a2twf4Sp+kb
Xf84V316QjB220cIHj22PFCRQIRPyX2ZJREwJq/ZysTLtq1vvuouQU0Rk+2XhzxwW6vfJN+9XKAi
yV3D1bUbStzC9QS6Gj9CtpmqHl1P3OUbP11xG0tE2nEZH8Wokr1nR1diuc9QLwBxbFrF0m35OGBy
4ujwOA4BSZUIV7G0L2/mNLrR2h92VBPlaUxN3Gs0VcwpAtEjANMuzUbbchf6vrYIVFlYCaxpICzy
zRDoN+7I6o55TY3qgTe/jIAMtsC/f/L340ma9l7ih0RZBLPHHht5+n3TcQBD8+UKbU5eO6nTuIDf
DaM6SiEVibkJtsD/897v5/7+kGnps0H8+RZQAQ4SPG2nqeLpvpqQCKTUCkhpGPaneG3Wv3/KzHJJ
ZASeVnapg+qUDRhjo/RY9IU6/b7BOgG65/fdwA3kiWSrF8/TcJjTXp1cqgIbG83RUnF3YpncnVIL
CO7fH1rJUK6jGCs6mLr/zd55bMetdGn2VWrVHLfhzaAm6Q29kShOsCiJF957PH3viNQV2CxV1d/z
moABm8yEizjnfPvDHnFUoOVemqHmYUYo5smMYL2alD/MgHwy3zdmpGTkXJH8DKmPVIXKfGc6DDP2
nqGD/Ay7TUqBemstzyu5Hh6OoTjFVgk5pLJBdIuzHMYzsRG9pDIS+exyljuhYG3ERLbkinRK3i2y
WttFhyjFiPJCkK1lMlcdsuxyxE9VnHelQN0iJ5GYlcvKDFUYXHr0hGgY4EpyLaCVoD5LNkGB0gyU
5sVHuUW6Ty2PavSdMWx78lXf3CTU5BChFT+r+InkpGVUv+1y6LPLMvl7U4Gs7eGIwYZRCUz+nigq
P/EyK1ty2Wx/q4q4PbrtQEWp/E3l5SZbSVZDMfNddy2vt2WyXIPLhUgh0VHlxtr3iooxB5aBt8Ti
8S0Ujzs5SQOd86L0gAvlPPYSpAui6n0g1H26nLvLPUq5MIaY4sQxHODRRm3YcuKcQIE0+KdzaHQe
PXjYzvIE9fKevdy5lzZFHz+cWG+28sQsp0iesU/LHPyK11Uqcv+/7147KmEQyXMn7165RlcAmVeh
+oWauX9u3rrhF5DzTexw30W9kx3p9q2iPIVvLW8ZeSuha/11fy3L0JLvnUYX1I2iPjW+QT+aah2n
GfeNNtQnbLx5HIh1lw3EsiJo0YxQXQO1lucheKLm5PxufVqm1BU0XvruK7Lls3g3ttGO0g0cmEIh
048I2csHR89IR7ZyLyRZ6NWv8hRq4oGynNEMOMCvM0q9in1oYuVyC8pbssBuF5OAQONJaSWkwJI+
ONSoEX+dwvnGGyqUQOKZa9gO1M859kmmc0vaDXlerUlDwthi9qKLFxuWhnafx4Dg5YnOF06CvGV9
l3f+qq58Ll4sVdaeuCs9y6TDKM/0h3kqAShzS3F/mwi38MSRZ1hMSnHWVbkw61uFur54B9Hq1xm2
PPofcla25EQ+t+UynzJrP6+8w/K4RNtc8iOJJ+elyfG/5V5AMippSKeLl0xGhvxkTwkUBVd+hdEY
BQBCrsOAeN7KLUaN/tFBNuUq+mG/9pWzga7Co9Rt5XtflmH43W+TbB+Ir9QLhoJsLZM/LcvBwXAD
i10uk0z8NLL5aXP8pfJtNod/y+Wp3I9Y4NmyjGhPYOef3f6076dlSTjbG6y+uBx/fzCea2/OYA3Y
Y/O/FGO7tpsChGvd/tQG8TrKqTk/maCBLpO+4W21LCP5wM2mq3g21bqzH4f0jJQh2xu2OBdytwBl
WLqSu8id5cJPh5GzH/ZBBUr5mHGViy8f1sZXLdTxOROffTncZdue2iTOOL+GZvTJXq6XE1v8v5e1
PdkyNeNCIdPJY6IZuL5KTVWhRYTVcGzsctrC68vrAwr2lnii05yiELdjHffgWdyjmpiM8uVeGjFP
nbbQktP8CCO6OikxvYRK9hJgc3AK/eyFmLgFdYI7Ygpbf+eWw1WFrxLdEz1boSL086tJwR2Sh0x+
an9P5Kwrn7xyYexRszWGcbSJxNv2MpGPbdksW4NLyJ1a9OhquxuM7mdmlvWW/5v7Rkwc8VqQs6Z8
I8Q5jG3KrSYGeAhyefL0mOHxs8EaEt9ALpJfSE4QkNv7Pkv3rWeN0CxFZwAqTH2KxKvRRUJEPRSv
wED0LRReDAz1xDsQP7MEkXI+rUM34tkXil7KJF6sstW0WXiCzjyLB6iVqt8sEpqwkiwexGIiWxrK
AJNSrkMrHr2j2FS2ahsxq+bPh048nIEOVadk0LkENfHElvOgGwgqgbg0W0stDpHoXjnioZDplslT
0n9p+3mY14rAlFDLxSBHtpCZnkL8/DJjxidbfE+3auqTbFV8MZgV3XVcWaG+1a998Z6VX1xOsJvt
NiB2ILSLTkWWq3xvVXQoCsby6roKKbZwMQiGt8MwbgiVHRXX9n7GMEDdWuLWm5TgrrKoNZAXDmn4
HJRfzvNUNv0WFOTK9K8qL5iPs8TbEM+a1rLZiQc2OIQJpkJ8MMRLfRCdMNniHPFeWBaqfQj5uAag
kIgvsUwyfKr2c+PslkWWuILaAE1fS2knQQrMG0dFuZdHg2hSXD5CzsoJzCkBjWm+dlngbuWBUvnu
kk0ExPzwZpxAvewt4FoMxs54zneHkFIAS/TB5aSSl5ol3JZSgueJwgmWKyiHYHDQVm++ODXyanO9
DNaenLdy6DmrsDU6Tq7xpvc66ZZgojMgLj45iYgRYvqTB38T7Ku2OmFO4YXhrea8io5VmaNnCobx
pEL2Z7D/ez4LquGQlLCk6wSUaNxiyOdiRkjsP4yoCxJLowgxiWthvpRX/cn3pv4U+Ezk7H9aFpNS
94aGUuSrXhfZtj4bbjpA1CtolvRrCBTBzxNEwd2Mh8q6tZXH3p3jU4RHDPxim9J8Dx9BgJmIo2ak
i5M6R9tadec7LXuY1Nw5mF65ScvqsWxm9xyPxdMMVOPQRJTpt4b9Tdem8ApLQ+Ths3rXdVS+Y2pY
+u413e34uptU4zxSSKnFDjdEEG4H9InbSDPXqWvceURzv7iRiUVEDwCxge0Wj5WIwrS4oKvOaUgI
VFLHiPusP98n/hQdqsZBEjfgWGjY/mGoRG9hsHZRoI6b2VauO6xgoCjF1UFIfajiMpDzj41xNBtg
e9htgtZr8r0Jx21lV3Z3bLvu4AXU8QcVoufAma/iqFMIBU9fByQG68FB14b5iYGR51ig91C1I0nF
WyJb1bmODUq6RatLqvfGIDVnVQ0GvaRQ6ORmxjpRRnSLxDmhZWhU1Hb4cuXwzEgMORbwDJ/ilNSM
btI0I/DJaHyXxXgwmh4JTbM4YDwTUEhc38y9c8vjbHgi8+qShE4zCiHIzpi5OuyDdMhuE4gcoY6a
d5qCBp4s1Yo4XO5IkXVXupvDNS+7nsSWHq8pfik2iuteG/CMdk5FXRpKqiOKt5RQ4b1VKk+pZ7R7
F4mO1hJIpSL4hxWh6vf0YUuodd+l5C9lPSe5azT9o4fxff8TKXNeTAiU5qFE+2o8WXChMB6M4oNp
Tc+jqofbKkaeSWbXOpUhRtpx170WZM9Q82opuVEHK1T1u90QxM37n2VAHUo5q0T40UhQebam1uw6
b8x25RmDvqsNlUhwGj9UtlbDlgnbnd9QXJhbo3rfmLwshzzdzCqQzWxqqp3Lm2KdUJ4HbJUMGKUY
PUHw9VhRaG0p+tZUdErZLEopCnUydklWzOBLgm5l0/WnMDsbjuVMUj4bgxUakZ89mmcqe4xEBKSV
+F3VAlzN6PZRKIYTfINasKG++towqPHoKj64tJCtpJMW3oxKSTEPREmC0YW7aTuSGZFbvbei+Ckx
yAQnDDCpjSk2XUIBbK0HvM1bGLT6mO0jA/JkkGt734K4aRSpvsFYcGtQG7UZRdYbW7NbsBa4IcHb
r9z2QMYRxVNSfS8h41IBY7Sb/83e/SvZO93QDP2/y97dvA//dv0+Rj+Kj7m7X7v9yt1pqvEX7wTb
4qGi2jb69Q+5O+8vCrMd01NdUyTvltyd4YidVNNhL/J3rk7GrxG5wv/4d0P7y9DJ2rmG5jmqrpnu
/0/uzvW8z6k7j8ir5Vrk6jVqlEyR2vuQuqvQXs2CPXrVEH4PKhtTJKPsiP6l41Uso0WyLxfqXgUq
z2uMVeiQ71CwMgyjBuptaP0ws1DBT+mqGOrx1IT2cJkYZjSegECbWyWbXjMxXjBEabeHD23Kp9DM
Xa/n6hZNbIjQ04iWnCSOj8lEAoK7EV3kQgwJS6O6w8Fy2InA1ElOEGvyyJdNGI/5Mcp+unLIKfpJ
sofk/G7J2S6juGDSkPj7Yuwmu0lgMilMluNi2Wxnk2cN3PeN7G+DHiBGJbpSy6xsedqAG+M0H2S/
W3Zxlh6PbFmdyVPVtM6ymzOKjpGcRKKHRbEQaouowZGF5aVP4mvCV2Rd9cJurJcDC1t20PuieEi1
pt75PbRgsqQiDSqbDhKoYzI+WCUASYqG6SnJQYecyFmKMXNSDQqGH243nAOiOtT7Oj16VSUez45b
IIOGpmWB1ZrBa7VgthRSWBs0QdTBe9k1Ft8IENRgNwHnchlAUBRGrUwtyF0pCC/koHtNML1whX3q
Qippy7C+wSsGlYtTUagSB3dUsgsuGDbzaCREi34gPAHwYSTpto7gidUEINGawhhTBG0M6VhKv50a
VTiEQcy5kueGeprndG4reGW5bn6R5w/3+WjHUN6FbGaS0oJN0tIrHjrKUH1zMtcUhLy3Rd5sUap0
J8YmoOVEy/vdWpYZkvG2zMttltllP7mMOlKGzdSBbuupKw/Ldv/DYT6vlocN9NAiDiL+s8v65FzP
Igj9+3+1LgC63/PL5y3b/KvL6tKzQMQiPZP7yklWq79+mk/LqJqb94oFkdjZffqoy0/w6Wf6NDvm
8MDUDtSh3DkctHJfM7yU+bJI3F9ygnDjVyuRkMNlXq6uc2yjIByzkVxz2WjZ0yR6NiH7psNEZvtP
h/20bPn4chJlzZ9Wy9llm+W/ITDakp8e243cRK7403bL8ZSg83Z14l0ti5Zdl2XLd1uWJY1+W1OW
yxUuwI+UdTwXglcZitGpTLiVEmfZiRBTLXmXn5syb6cAxow7CJm6hGXSp6EMXRA05TGWo32alcdK
ZCJPrsHwiaC53HwS9M4WjKfc5k/7yWWXneU28h+5HGGZX/b+tKwQ9NGkVovjgPE7T8hXczvAWji1
tsjPgPdTL/NRamN/IFd9aFoTg9RUejx+XoVBYEaY7AJxdcTDgvSMB9AZTpqMf8qY6CVU+mGjQG4q
16liqL1sKmc729R2U2LdxL9TN5d8jYgyNJoId2lKDQ9tau7lCrmdbFmNiFgt8zJ6ucwuhxlEykfO
wuzwqFTTLYSk/DqZGFzKlpxYhYihu0jbPqxoG+hqCaWYnQhp8YT+OPnTsjbhuYv4WQaBR/keFGEp
XdyCclkyi/tGrgm08VCavbYfW2ENGwmI7OS6LlV+0c3njS/7yaWKvKxbAf7USW/HyAlOctJBYMdt
Lugv+SaZG5GTJTMnUyVIrIgDlMVXtR77o4y/y4nuqAMBxpgIoeUFL6hNLOSMM1ZhjYFFtAqwf3Sb
iLJaA/oxiZCN1fH4G0xeD8tELgsL6zsBaQw5RD3BKOoJejHJLb5v3jcUOBHeSUQMR7bi1l/1JjTd
SYyIBjHRxnba2519CtWMUAPitXqH5e9D7ReoTuICRZO4auT5vSQkZNhaLuzktWOJl2B6ntMgYn9D
r3l62yUYx9/pI/nD+KZ7AHzk7P1ZNU9e55nknGmFVv2rNdldscXTmsoMcGgMvkREXUeFQ5iy4qFy
ibWH1P9iRRNvXNK8B31k9ImT0/AoM0YMd2Acldj2WVZN7MWr42CLciKHGgH1gIwiNphz5J1ScANb
PLWA5bigkfSceNeoIFkQvbpLEldmf+Q8RJt/Fsp5uUZO8tmjn1fqKVlT8BvAOsX8sv7DRvIgcj5N
FXun6+315XNmeoYbz49hRSnGo6sNGTGrFobCkqqVGdkxwlukHIyDllE0EFjYgPC4+ZSWQVNJxNcQ
PTG507JNK3NwnzZftqltoPM69WvUThHekxNy1jxTZfOS9pAZkD+un2yo+kjVoRuILvGyjWz9C8vk
JpdPkbv40fAz8NCZfjqU/GryW/TjgMXmhI+FnJW/1vJ1P83KLwrA0prvJXV5mSxQZrlsoTprxMKN
erS5YMWr5QJnXvaTLfTocJyXfZbVl8PCjc+JCfOLyIlcCIqKw3362GX1svWyzCZMuTZSY2er1NDp
Nf1yOWmDmkN9bsp5aAm/Nvq8ukHvxPPnv1z/4aCfN/0wf2l+OPaoj9x1CjgBeej/tF5uOkfQexvt
54fP+HPzz5+0/NPJpD1NXhnvPvwHsrls8uEQcs3nebnww+6X9R/+HSPdmw1DMOqq9A+T9PdsVsRb
s1ImMDZssSxfdnBMVUQ709dlkW+2+glmIOE62ZRruhSbVdkqJkaIWbSf6Kqe5GScSFLMYpKgRMef
STTlQrk6bUtqJ5YtZYt6P4GtRyMQL6ttvA0JV4oDfzicnmfNSR9KrDFkU66/fJKcj+v5aS49+KOd
SJksu8vWh2Mu/5I8ulzN6X5QtLzdaRm1J32tf5H3ynKNy1lAXlp+uNwXdh+XJIdFJ1JupWYl4JiI
XgivU/IEfU0i90KOHkRfZ5m4OdQnL8c9zRkrk1cRDKZTLAyf5UTphSJeNrM5sdB8i1UeNBMrOo2e
KEFIxT2BuT2jYdGdW2azcRfH1N65+V6G5Rs3fKWzQwRhMpSt23TvU2f+9HmRp4BtxqQINpb2GGTk
fIquf0HQn52jZtLw4jOBGJreVo6t8bF+Lbyz1xrZ9lNybRnSw8QJtya4ipXS4aegIuyok4AObphg
xmLwMrcxEkuquIbu2O1h9zynfBfLGs8ELneqSieMC0arqXp1bSLDirWJ6+R2GbvKUIQcxWYjmdXK
RpLnDSAg/jdg9y8F7EzdIHz1f/6pXd+8tW//9i73vHnL3v/j32/D6P8N1V12+BWqc9W/LI1gnEqS
3tI8y9B+h+pc8y9Xcwi2eRTh66qhERf8p8xe+8sD22bDcHNs/ljGEqpz/zKI0Wmuaei25mjU7f/z
r/0LZfYmB/pYZG8CxdRc3bIcqr003XSp5/8YqfMHJejD3LKOBIbQZZvTrU8KhMoT1OxZYH03KIeK
3e9urz1Q3km1loesum/cl8pzYSybJv3oIQC7bEI7CqCQ1Kz3qFrfQVW8S4vMAlI9kvJ1HKrYXfJu
Xn1faqBByt4lizFgozX7erKhMJKqgNA7zvFNgZuWQH0gqFK/IasLtw6V/6vmCec4QK5Uq2o6VfGN
ftKaTt9+OHu/fqKPygP9Dz8JyEHP4lfRDYAOnJaPP4nXubWvDZ55nBXHOwQQqtcBfmgosoG0Kcoe
YDvMPphO23E2btQgPFDd+aogtdjEZYZEhm/aAoiHTJrzbYIrr1RhksbeSk8K8LK9Qo/Ys18mxy6P
//3/TtrmU+gV1YZhubBVLNBfLnI9grwf/3s/hDBmd1GFhMt/ycirrEsju4eIAzKx9Yo96sjbfPia
Rw7I+BKv7MqhMMGs3a9FrAx7rabwHw9FG0gCOE+n0Lf2MMHJSbY2bCsIG6QgGkrns0qUoziUGivV
SqgVsbYDlWqlUIrAyGVEdjR9vo+0igprpX7P4CusSsiDmHanW8riz1MffDXxl0sI0a3C0X3R++DZ
KVsia5F2RFkNJ9I+akkcnW33LmC0hEK8Q3DrJc/zFS6O80Hp9WOmoEuK3Nleo1Sj5wz51Rs3SRSu
1dn8juoSir/d/5gYW1Yu6nv2Ww/hrato9bYJlJrS9d5b2e1PHYIIuUYq8GN/wn8RnlyoZwdMG79W
A0knAMWQbvEGs5UvZYXstteVH21HaDGEjXMrKvFhXSBE6T0Q2z7p2qBTr6qBq4WhNGW/qnOcTPsp
11tc10eY+y0HgdBUrTFVuDez/Afa3XilD/3eiXNYrZP2lkxPY59gVTWaby4YN9cgxly1d5HlgoUp
Tdx4O3+VZM05yXC/TuNv82xvPT8NAa+YxB1MNGVR1lxTpW/sVCTyK+Ba5HHztxnvUzA5eKHNiOa7
vn4prZpzOUQlucdxhPGl4+5DtqkOz1TmwpttEW1b2CQiyHWNW93voJygT/M1El9Vd58ojy6mwYe0
xhg0xj5vRq+dggzLnPY73DNogDgVEwjfhVH+pti4jmbtQAdBhdc+F3iCudjRTeX0LeufUa4DG6ny
L+VkvtZt891JEd9BJXTcEdZtm/9s4uheD4HdwuS+rZMWklHXf7Wr8ttMutQEoNs6U8orc94GbgcM
wj+THoRJpZovThRtqR+9rtS5XhcxIJkJHEpSI48ttWDvlFCK1LlL8HJ1JyQOE6WQ+CbCmEna/nbq
uz3hwCuh/20xeHRHanuS+oej3yMrOHVe9txoMDXINL8pmrUV6r7EiLdzzWnBUhnPtWk1Eo+n4A8h
6OTQrcAGQAm7I0xjEopFCMzf/OomzhMG4CdTIdVcUnYXjnG2CeNAPeTYVFJVcNtHxUNsN28Y0X0L
035vBunO4k5aUbP92roHI6fOuHBATuXuodHQGJH+0OB74P/j+TxY7ae5INripN8b1/0bq7/XGtpd
bhpvxFDKtd7yQHeaeN2M3l3UWy8x51OLw9vEj870W/ZtXT2PIkMAONaxrB++xRfIzTdY4vXe0bDm
yv0HNy6vYw+ZjhrEBfDxh9Ssty04OkwtERkFvh2uMXrbZ4H2nnPnrbC6g9Jpps8dnr+2Kvp+tsCZ
qBHByrmoVwbj9QiXR3KmxYODEwNu4RwDgghPjSkDm27cFrm9KQSYMOvvJzT70Zjcx/Z04xnKoXS8
DcpU+t6WYJulOB14HvmBBkfwxFjZATw4o9CPjd8d4zqEnup/163sSsnDR2/CbdWexucytfXN7CN+
9wf17vK5SYuizC52RAwOwRy/oVXaiPt7asC91NxK1GQd/dTfGrG6xdZ0NZsBIPECWHU/viMGqdBl
Y1GmGMB4tTu4DfdiRew5L/DtqbL3vuut/xDY6YbyMmMV+Q0V+e6rOxpXgXv2k6PTeMHOr/qX+Tih
igM64AGJ9PcYWozbyFMhU3SYYyhAKNTS3mNm2qwQbaNqCq1q19nhkz9YGuSZ7qiTaFtjbeetG2iA
mgl31KuPeat9NcCNx3W6SRznxnYKTAzqcxJZL23KI8ydzWoDcM9Bi11F49Uc4UOYe/U2B+Ecoqnf
OGBw4GFj5N21zlNTw+u0NIAL0xxjkevaa4fX29rCYJD31xcDXVeaaoTWcn3Ay8K4Tcv6ix+Od7aD
ICHInS9ag0kJRoxhBE3M64yfRoPde0tiK6eBbpty2gz/CLEKENpDaXpXORg0TEBbZHfGqy7S9MiA
6F4HG8CPKY8QEWDKJI5JONHPaBzm/u/R6O5tgKtjkH231VE9jTXoc5yqr7yB8XwQjZSxGn2JsMa6
DVponFOWHYu0exqpPwE+N/F84d0zCWFKov3IqrpfGX4BBh9cr2NYEOwbMHLAnUvF/1qH3bXhY9MN
DjXfjYhiDNMGTaZeZ05EOEEHgQw9TVl3iIM9bzKvSz3ZD5P7iOiNyg0HSdfkUWjghZvXuIzepgw0
A7nlN4uOSNyGu1oBBumb2BeXUZtvk9qBukXx4NxxKZatfTe7fEHVCKi8LXmyDMkhxG/4zoygbqnU
KVOwCkuxNNrbUIdD6GZeeW3nkXpum+Dn7KpP1djj6tx5QKO44JFs1rCRVn2nFhvizelmsIv3SAVL
k2rEB7GmREMS7wPNO7YBSZGsNfytaz21QRRc9f7RGTEIrDPnTjWRIEL6/TlT4rCq9Alapf5MzTpV
OyRHeLjAU3CcpwEuSRK4Jx1bDzw7zLAEW2EZKwxX1y7PLX9u31Lbnve4DrrXOyuNrwe/+zpDc+NZ
nNmkZa6G1nxMR2vjwEf7Jn661o8psOZ8MIh9Caru56xwE2cg0qgDWllKDrfAdL4GWvaYORhmdq22
bQrtxan1cucgjYMi9bPPe1gl9LbbyAK75VVnxPZ3Q9e/mrwQgQNSP+2DAKc2dd2ndbGqquKLG4Do
MdKb0K6O3WQ/KNQYxWWNh2byRPfzpHQj+VMoTpbZ8WiavaOGVI69gGxZz/Lb8XqEtFSssnRKj+Jj
Ddvc6Yn36Mb2exOPIMhG50vpRPcYf+9tlIZDYgKKv7Gn6lbxav5xE9AyJHIfAFBbu9Fu9Lz0ruu/
z31WroKka0jG7T1VeMuW6PstLDdIAzvHdgSL3A/ZvSHEXTzqtUnfVnn5PLTTNwi43akbtMOomCNB
swkhlTUV63yInHVbM9Yv5mptRiB+IPiDVa2LXWmbwpEn2ppl1p4Lb7hLHWidSoHLbpXrWA7pBiPo
kGxwlhKO78urxEyftNbtyQ4wgklM44fbxtp5gOw+wWAHPJ89k/Sir6Dg+Bia7lOc4I6SU8nUtR14
k0R91Lp1noN59i3KdYqA218bjvRLqBHLvfcowGMyn9Vg7cb88MkAJWvSZx2D13pYcR+ShfDrG6xb
1Ic8B82pBRHENYKciafgLZnjoASVolmXWrxCrzsGjbtR0gYsb21sStfWNqOuzSIRzkkc1CPkWACY
YMCnnvLPPDA3dupn105WPWIOlGzqOUWGG4bnLtWVfYPedaVUGZZqM8alqR9SnUSkn+jzFGWYZyN5
JgVA0a6YSEndMitb2gRzzR6ivVw5KAArMeGpNnLlZQfjLoXpQs8IHcVyCNmifLDfOb1yV3UEu4tB
RStbwZzQjT26OfuodI42Q+Wh3jkUWiZFD6ZLTlFm/z5pBstRv8vjGECKKKgYZZRJNhMVeNXgl8Ba
3G+jiDjloeFTVYdrE8IRXGl07ZjVFG4YjlPtozE3j7D1zRUDuODE6+PRIZzSxZP/ZFolP4s4vDiM
bMmPCGSJh1yYihiXa2rjpvF5MBH1wS9xsskGaZnK+aqGq6gJnCMqtG2VBfWqjLX86NWqCl2vQxYe
uvNN7IkRk2GVewPIHyWP85lLJrytFS28Hd1Q2ykTks6qavIt5ZZwaLQmvgn9IN2Og15vysDzuCvn
x2HkpTBSy/vgBEG6qeMupCQRr1Q60vDUhgnqky2q7xXTurd0LToh6dVgZFWw6UlOrJ1MM7YROKms
gHcJ27ui3y4I7kms3iZU59h98Up/BEe3wIuuorD+0mbKSC8x31apvpu0rLpWW2O+U+AfUcdBdT3B
xZ2ildYu0fj8xoK0MvTWN+ILP+Z6To5ZRi+1qX0SgbsUNj21N6C6TaU0H9Din7yp6wiOgeRESzKu
85JXRZuBEmtCK32deSG5sQFupOzrcyWes6bbG9sqqO8z08RBTqudLTXej6amj9fDzGBKpdZv11JQ
eLYJdYR2HdxqWHiRU7KOjPHNY9P78T18KuzUuGXoauTf+/ZqThSPOnZeYI2SYcyk0ROLq6B5RjHQ
rkLQZxsNjSRUlT59cZzgHvtdhPdJPIIk6oMn7Ev/Niqe30MDnX+sW3x5feM09cO3KsnGvTM48zWX
iLtx8XhhMB4EB1vv6WM67nlAN3DuV+DL4oepxTqEITcsUfhSTelNt6bd3yVJ7O2TLvhuFe10LAvz
ezo6AqmEDH20m2pTtlF80/ptdKMYCId8PFE3kBVO01xNT4qtaJsk73lapvoDRYPuE4K2/Kj0kNcE
1oNRPYCVqYZvn5QwQPuYHmseu/oVdDj9qlfNO6j5/Tr0tGRrza3+HDn2XVIOGSXyI17cSnnnef7N
EGvpwTXa5hxgl4H9eHGiX07KxrlzNzn15Q+1ZlDfkNoHoC+rkKHJwzSRT8fSQzsNpfkS2UjaVHTR
u8Ey3GM4Bu1qsAN9m3u8VdXqxac3suElZhwbK/aOuP9uzawub0o4iisTG+ijncKUsoy7YEjUg9II
zJQHxyttdGjjT1pD4GE27Wv41MGtrjtYRqR6sR/74BThcL4LM/9n2yflA3Zgmzjvnf0Umslq1ix+
MG3+1tdjcqCqSRmpOehyEDa9Wpwtrty6sXeKajxnUX8KQ0j/zjA2uK/nX/1ZSx4cnBgogWrOA8Wf
lZpFm9LhgujB6NCdC84BURmHiv1kXLW5P9xYI/ES1x7vIxwadoU1w5cxE+ugzozjNQtRedvoxgp9
m3L2zXPbu/DE6jJYB133DrUvvIUK+M3PjC+9R09mnGs00lN9X3PlhlWQnbSgAGM8G0ctbHZlH3br
bALISV8CbHYdvRpR0T9UAbCjFqI4de/3MfBwwLL9lgKxnAFIBmg7xdZLOZfuxLczMnIwM/7hqbfz
4izfR3FKpB5FX9g6IwGFVQDf9mwOSXdegRKp760ou4vo0oDYcM1xb1Opu3Y7o0Rwm6vnUJlu6U/H
O4pZ3KMvLO8671ZVSyqp81TZBs4EwGHWTzWsaC4b3dtHrWffgGTmKVPjgqaq/sns7PzZUga0G5p6
XX+taiV66rCbg9aJa73kLtFhzFTrQQ2wEAFdam5zU9tWOtwBTIToEBU1newh2WQGFfZYckO/GF1Y
Sdm0n4euOoNqpHgY9X3Z4klFT6QMXEJrtvmM2QA+8RYwD1L36zGNvUOpdjglt/lVnTzXenwNsDMQ
iEVslb2125bnrEBRM6fNWS8a9Z6Y5YoaBPwg8SI2GBVUnndyxES2Inid0H9OSqVgV1aL5lhfMQT2
eTuGFDH08WGYeijQHnIlXyWWpNRAUNapgh/bZHSEbWBUnrAC+puE3bRtVIUUG/FiqtK9bksxiI9W
oSuM06UpnMaJKFQpBtdHNx9U/1ZPU2Mzoyei/8G91iHGG8ZkPpkeA/g2i7NtajnTKWzMTeh0uKYJ
9phcJCdT430ZO0IdgIOHDJwaBRS9o2PLJptJgb5C7YFRZxboJzGRLR3kBuNAQCWX+XZKow0KomyT
iOITU6RmZSuXUAZCHyTDRxiJxKvWckUXBe66GGObSkU6LpWoGdIxY9+oRY1EUSzzZddlWW3z7t9i
bP/KY96GcuxhNvF7X3kAOfm0bJlVVVEUMNSxvq4DxqDLLpVDfzZA/vP5gBrSdwoIxT93aWolIVsr
DLLNsveHjeRCV7EBbDe4C33+BnL18g/JWc/VSobAIZYg4suEQpzZiiTy8gGf9vjTUZZNtJE7N2rV
XSl6izwIoXWbI7TaQujXFRvzwKYIY5x5WF2Z1D7pg8eXjMGABg7MF0GskBPpWkvwFASFnHfFmrHx
Cd35abGlKI/Bm51l/cbuO96ik/KY5kCmvQzunrgCuK9+APxotlYxFepW5qRJa7BCJuz9Gm2Hq6eP
XjufMn+s9oqRhdM5bWqCAiQWLsrK2FRfx3w+1v3wM8yKYadTrhr4YCPKE2XAiAN7nxfkZGFr6wBi
4CqCw0M/3eqfkQNBaU/Kxyhy/g6L8tazgJca3l2hBW82HM2V1ic3RGL/rju0MNFdNXYqQonI2ZR2
dGTY/dJHgmJvwb/JDCQSwoNNUfF9rZW3TuP7z9Dl4pni0mr8gQEsoM5yHDEixZLUoV54VbfTtVEo
f/syn6g95oP5HCfDU1hNJWRH905mEHI/IsKbDj8MeLmgThF06uXX2nx3RyK5ltvfZrgB6NmxV4kA
qfUQb8KwfTdzZR0a1AmHCQpOPAa04FUX31khXdFAxNHcs0NlEh3EkE+DDUT/LwbVOXaFtQ6C/JFa
4fMweusWskgCBzS3zFvd6r5EBMNCgulp9QXjkQergHpcmOa+jZSfjWuqG6+JbsG2UakzPydFPx40
Mwcs6BVXbd3g8AqWgL5bkvjJqWz9AIbd9FAGNiBtEPToVTZJhRtfODBA9iHONLZxXQVGuomoDuaX
AP7qCLGliUBj0BgNeOnzaLiA0AaU8+eazhYgQdfDiQixUTUba4dnEio1uv84UT201fOUTMP/Ze/M
euNGtmz9i3guxyADaNyHTOY8SbLk6YWwZZvzPAX56+9H1jnlU4W+je73BqqITNmSM1MkI/bea30L
bO8+YZCG4ujrpBEzo4KT0Qf32hmPciAwrsBR10Fkj8277iVkNUJ+dEv5wVV+Mt1qB+h0N9xqzzmK
ePJl93UYW5v2pvY+yvpKMGd6KEP7Y5V8rMzkkwLHSBO2tw5elVzwrwFSHQkMo4nw4plm4Hui+l5a
OS+5lbuBG8nBSiyYfb21hP0KZ8/ZAwPdhH8T4kUDLJVoy8hr21cMIXKrhLNdOepoGVyFnmfsbSiE
m3ApZERZBn6d/2iIRYOJPpTbFlMhpqYI2vc2T9tgM0PX21QjGF05UQtSqUP5kNvpRWqI1qrZ++H2
2cN27cXuQmJnUOecjMGzueQU5gXph7QUXz1LTDvXCd7i0j0UevuRouxELSE2+ME9IsAksaa284Q+
HNyYcsgFbOYL4IKfJULwKP1QZvKXN+r1wnw/yxT3vzUzqyfO52urW4KwXXxl6UL5pqO6NbNiO7sC
DQcILt+lf29+KrOGpmTu0gjKYiYSwMQ2BJJVG24pKY6/LCcPbqPs3sPIVF9Gl89Nhuln1BinXsVb
GkXkFvERVAU6AFV8zVjk9uZyrVUip2g5V45xX/4nsIlAU7auNDitHRk2yV5zmldOeO40IuLUaroB
Nz35sSUtuzqjy9DMLI4lic52A/9C6Va0jYlCLIl+psVQ+vFI1GM3C6JgzPCeMypgNXNddgjhFQL+
JIgk0CecUVnIyp2NBY3iLy3tnktbptF+9lBEogJUPkwayfgWvZ6XfkbjBxg1h4BuNfWHICOyorGz
R9rOtJu0z7kC8D+PXFcLSyAQX80STk29fJBGMjD/cnL43AZTreDDYE9fW0e+N/RD+G0YX71D2Chz
F+ArSWb1s2MO2aTpSyzLnTtC2wxE+LYMpJl21ZsWqs7BE9mhGet4J3Ji4dx0GrZj7akt5juyotNZ
bVwH1900JifLiyCN5rm9QQLC2+9c0Gs1O/XGcujkuYesDqiYbepBZQn+Qcfato7+1GkoFQdRv5t1
1B4S4hhgMSKrQhmS5ZyCps3Mz/41eFTDtXNxBu2hloY9oOpkW/QnCJqhbwKk2S68kEhq72aUXNOs
fG+Wfro5JAnTj6a83DwZbp0Bt0uFFeLgiqNUXXUKzOkdU6HX0HbWDOPjENO66ab4S6B+KW2qEIBa
PuJvzBaMd7UZRSQnnU7rVBe/UloG+6pa+NWM4LusOEYYh49UTs02p5hBK+cRnzpH0MFserBQ1Jwv
scHUOEnfrcyE2prNdAQhGQGSG5/nxntPuYdWmvPmpsYF6my1MQ3zoeUD0FfD/ta1PWlIfdbgCuY1
gd71C4203qAQjyQFKiaKlohMZPNc7Xz6ArMLW4SkXn8V9iuDNeSsssm5UU2cEIHe7HOpvXhclpu8
6oxtR4h2WQRkp1oSdLV2zLSf4Kwz+gZMdmAqKRbRkGtA1R/T7JGVcvaneST4KNyCIzVvfY9ZT8Fm
Svu7Tm4icK1pV1j9TeoTN76ETVI9szkwMbyuA///859wE9/LamriMOr+wCj++fT/vpY5//3H8j2/
v7iQF38/u8XvDQrHX91/+bcOP8tF0tL+/S/95Sfzr//z1S1KmL882a2qmOf+ZzO9/Gz7rPuXMGX5
m//dP/yntuZ1qtDWfCN8ufDjlsbue/cXP5ztCJQ0/4Uqp/kZlsV/8i3/stAZ8C+FkNyXPYHOw0b4
8i/8pWn/wxGOI1DZiD9Aln/qcsQ/FhymIy2LQt8BdPmnLsdGsiPBZboWqgvXFrr8n+hyDCkW5c2/
4y8d2+IloEIB1+p46If+KuRIyXVIx17GT0Xw1dNhwBT13J4FM7xtiyJjypjxlf1HvOzBeZZet7Up
Dj0V/wj1iABlqr+t/KtLbfWwBYm1JCYbRGZbqAjY1a6HxoK3V5fZAYEH+tLVis/Nwt0bSrtlYY9A
cjmUSy0254npdxS48NXqkzCMEiAZd8CEEcoBzwSD/zBy9206jLuKuORjb2G8t+z3hJy/p5oTZ99Z
8mPh0W1mUo890H2igmpoST7he42fU9BjQWffDeV5V7OF+dinTB0H63ssIhwbs3YJ7REgpkbSMEh1
NIWrZWtV4f1mFAhTfaxG8Hh1KR7WUFQHJ3Pu6aCnFy0iIHlo2x+BCt5RRYizyuiGlFWJX2fxCtie
MjYjEQuECPT7whidS7Uc5EApa2XfRnpzlxo0it/QNtiGvBsNjeEivraWw+ovXJ+ujyDsQBrv0j94
C0UotCP9jc1As+QC3rmjrUIoQjEY/qrkW9+DFEIc4e1uupTRzXZ9czr/GsV4le2GsYt3YZm9jlZy
TSI9w8uNH3kqyT81m9SF9Bc5fq+bj9hulh4vHVeMlAZ85o0emhmRexHbjUGHgGgMovVHFtE/OBed
OIWB1x4KpwAhZXT0iJ1emBs1us0lmC2TSSVmepgLezMP3QNibeNkSShpS2d89TT+7Tfx+7dTxim6
y6b/ZREtoldTcITnwfDDU9WOBkd/Xg9KIQ/wSuenzpYbOOLYnokxbQ4rrUMsF8P66PdhZXaYWRng
1nf2Fv/8eT2sb+hvT9nfgVqbcdM3JnOxCCAHlLfFJvHHw5lhwogIcxsb5hd7cTGs3I710e+nFPP8
gdswFMuz7fqbXu2k66Pfh/VkWJ/Ok6p9Ei3gZC+X5XoxuitzI1qMp+sXVxrHmDifrZw09naZNqwf
3e/D769ZEVVvmvzB3lhtotlqm1ktosbSzlipHBhx2b5XIy2UvwI4Vg3rep3n8aJDb9MIgKjLlMxE
RXVuVivCSqP5t+cZxPqFAdOu3LzF6xrZvZp3TfYtTLG5dENp+7FGaDbB1eAxqbJo53FYn64HU+KV
sIkZ2OTOlwQ3hGEEh2oo0iNuF8v3VFlupLlgrNSElYhtCg/rAtpjobpLMwafvJKdQQmY1YW+cEYQ
9zp5M8v7Si3xlhdl7zpU+md9Me2uXzCWj3w9WH8+Wp9KJrIHJjAHw+WXMC3fwObdPORJfGOB8BEg
Gae0C8sLmWaIMnSN7iawbd43B13TJnpqY7yfbfU5zht5jrUoOtvzG58sCNeQJNIzZs7hPEQS5xIX
/D6InM9V24WXxrVfGVcQWrK85nWYFOUgdJUwc38dKK1/AMoyrz+7OultE7WWcTfG5HWaOiSWht76
6fzcypqN+2hTKg/tnZ3u9444uq2ljfgjhyujyGazrHRbSrkfsTQyopcqY1/nZAYHzYfM0+MjA9uP
ul0fpTdSfxfyG7kcDpmd+bPc94QTn+Ncv455nO2Lmr9RxxAFmFD7/YiwsZ2yW+WRmuop9UWNs2+o
9Etol/JkEQvjt7k3sz8ijZWJ5TlX6mE1xLMYvf4lmIxgVxqoQFXf32OzDPdl4qWAhLAixEMMaJl3
t+nCisA9bCp+YQ7MnoprBoWEW8RAhjhyw9nlbArz29Ie0M1qvsSO5ivCpE9TR3bdUu9HrbEdnQBS
Tu7KzZggHJ2I5MPGrsiPGC9zMvbnyltEOipqLzKdPqqGaPkp0Rrfi4ofKbqTjfL6d00P7TOIDndn
eSTVqbYlq2R4DjwtgvEyvMXErxyqZHpoiUdm3zQOewaLsCkyos+FFj0siueL2zr5qUhRnyQWEwUc
ZNQSYucQe946DHWZTHdQ68uL1kiL/SlhTY5q60Pbwx+22qCD5IOanPD0MkzMnYMBemvZ6VY1aGY8
NSfbwWFzRZwEJrDEM7iHlxallWXtLdIGUGmkPydj1kmZmV77bHpkTHNfM2THOwYM+660XBRyHaLB
aaa203E5GWZ/NJOg2tcVP3Rqs6dudiCQuoW6mEWqMc2O+ObwRzRl4u5lWgbYo+oPRZC/qYrss9RN
jL1R2l/LpAr346ydC2vVZ5InMGUEXHYEPs5sqzWt0e69SPVNOHrQWfPBQZOcqg9j0rTIjvvJD7EO
ESRl3LyKyWxuEO9HR7P+ngkkoMvwZRNbfUbXjfRNj4Bb+sdRjzqAvKuZiKiSKCtdj3+kYdSDYSLc
KXJBwgzm1pjqaTuwnh8BEIMcLaIvbT5Uvj4jVRyYuJ6QdkwwjuTOTMHI8GJ+uKRWbQYTZIxBkWfP
P4zCenLz4LmoAHpnfKZCL792sv3i1WTxKHkbS25TLtct+SMNOMvwPlqRdzQzQDrLpRqlXJ0Rk3s8
9P2VXEfnbXYDbT+VAYqIUDsJFBMpQG3qk3PfKKLNbWI7Mx1TTQL7H673FuR/9LEU8j0zE5YTPTR8
T3e0+9zt+rxMDu60JCQbQE4JUaAyixRhclP/JGcTu4d0yJMexvewsLFvZEFynDNi87pTJIxPY6ub
fqXZX5RgoXGliTDtrYsZaiDc+IWEyHkuGsQo0ZVButq5UFxPTUp6F/tS81wQwipsorNbi85n4KT5
riL1BvPz06JB4YU+xXHYb1ttrG/J0oeYwlObi5/JZH2eq9DE+K9fLZ3cUlsfGlKMKj+O7DudzW4/
CAhL3RJI3OS6dsuDEY1JFl90q/5VlfRXmkGP9mUmtE1i4C20mALPuVnvAMp8Z1LzSDRZ75Ve35gz
JbtyiMRWpca169WduM2YjJD02XTTl0YHPdYO3avd+1YbPbIubi6RACTj5u4mBK91Gum0bVKjnTlV
YnItPNqk3PpD4lrILK0rGM+Daj+N6dz71SMuU7LTBf3IyZ6Mo2izA7QY7eYtYi3nK8qM4NIEdUEn
H7GFzlXfkXXHUps+jS5bGeIwO1A/e2Kovw+E7uwBCn+bi3ZPCPfnKIzZic8EKGaRtQCBPkUeLY4+
xjEPqcknEqo/9pV+0RSKRWlLylmt/oEnsjvxQSCHSx4VQTOSHunT7EG5pofrJs6NuJutIMl0n2qx
C2aBWngsFRDqLJTntd9kQVk2WbEvExI+bk/9nbU0hIH+1CyBYkYQwz0uTD5YfKMjdJ5Nrsfl0QUF
NNHh2qU03IMFfRcxzaI4WfYn6/P10UosXZ+Oi0x10tiS/YkoXY2Ev5+yJBb7sS0+Krti+50XCdEv
BXF3Y4Lwb6mG1sPqRv3b07JXIKkV5DP2exariV/P0wfLanSm35Dom7GNL27ven5Vx/UfYErUchlV
ElwLOn3NIbLDN0XAuAUwaA9batrRS2ZzY1TNvs+i93Bh163Y13lhiK2HRCl2wB7bICS/gZ/X+L1c
20kWFb6J2szsuIcG3TlbDoDs0kMcEVe2EPYAl39LQ23aWTTg4xGA9frlxoDJwqyMjDQBZ72eziKc
ySFYDrGOgMixyAtbYbJAZH5M4Jt23go7wzDs0Mk/9wsm7/ehW0B6Zpi7S1l3++34XE2heUWfTa5T
kcUFvLqCOwBPuMSW5zILYBDk7mN1n5PchVVsfWgt8NXfXnVjsSkHe3vZ2Y9pR9sXfFV95t4V6Vud
jWE/gg0p5zuBtpcgto0PjlV+DLJ0OLKKoDVUOuFeQ32b7dx+tcNgi04EXUrJyV0a2iNx4x99ZJEs
NBKEN7U9I54KrXjQJeqONkzdGfv+nDOR7dcBJEkEqHcb6qMZftfok7mrHaJA/xoXy/hCvMchcxJ7
QkaTg23aQqotYNvgL5vGXDyMYToGBfuFIhLfejJvYDYCroji8F7IitI0B1KSakDphRhh+jfmN0XJ
hZ+8fLmyNFQftJqsRa35ZHRJ+Co8Uo26KnZ8qnFtYzuFQxafSM+CSbBhD7+mLChvndERjp1V4Q47
dcb90LR3tgOSSrpG84j6sHmMwmH/qZf9oUmcC2eex32VW6aIjYKrsgTpGQsn9G0tUjdTTs8qa2+4
/e78IuSxzJzkyTZ+Wm2T3u36lJCqg/ehEkz8MbiNLPGbehb5Pke0vW/ltOhL4+mRzNG4NwTxhGRg
0HpU6jnvLX1jqvqGUJD6nxOGAE30NFW9SjrVDqZmftHCvDkpNBFBYTd3OcXtvS+RUFQxetNIxcmt
FZG318cGADRNAxkSIb3t6rm7da01H9VkP7WxB6wMKhrpDlQyectLdyzSt7BfHEm/PQv290yl9PkC
UQc5EHpWLD4ED2amydix/VHDbEdImJZHbQR6PkQMWgD1+VM8cJUb09OIdhtv1VPUK+M00UMmXdJ5
TlREXFCqvjUy/KoVk/XUTfVwL+wKhlyh3RzdCg4SZ2LczdkBrRGOfmqsZ0tHrjKh7c3ZtRzYPtwH
o8guUAPYz3nbQu/KHd6iYjNaIyS6lDtVAiti21tG/YBdJ9z40cXd1cH1eE9MDVNiOpH6mb8zUEKs
vEzgIy9J7qaXhTScM3QYdVgcBxbpkQNV83R1lXnW2VEQqk0w1dwYxqnJPk9eQnkCwX2TOYpRX4+I
sR8D04/apPU73hH6rNbl5KqGQxR5EhsRryZmB19wmzm0M3EYeoqQaWIit0tNTNA0HY59nXwqBYXs
nHZXsam0NHi2Q/2Fzrxx5MeiNwsRK3uot22tYbpTpkRBg2JAG5M+zBg5SRwEV6JWLMTY9tk12udU
V+O1gdZ3XR9RopgQ+BLdJwGwOGRU1PDpEoggOa6gEaQcVd9Ni1DSTdkLPfYQbY6eXAZJDwip6dJp
J42gnAZmWzGt36SGdSzgzSdoKJJx2Om1JJRByLOd1+JDmvbRixGqzacapJHsynei1PRDutQ4Wpg8
kK0odAo33RjeIhXoL3rxpe+4vvCGkAOX6/dBlLiTCy/dFs134iLbrS2abl9IHViNmc9Iy5aR0NCz
JxuN7NFmYf7wqii9Z+33UQ+zreqs5oTQJnwl+5Tc8No71Q0/IkvKH6OBxQodflhE7jZnWLTPwqa8
67ZzSIbJQIpVo7Xtum9uZlhX2SfzVvaN7ScGAJE8I6yHXkd/dErtR1+50763XZLlCvExJVj06NjJ
h76Tzd2IHERRtvG63mjbuX0JHfoaWuiMdyPJKe+n9LCiMbqi2eplPp1tnWDyuY9mUiYNROhjeOtJ
+rMIrXyKLJ0ZafOlDQxC6Dz17HrSuMUlZ+CSzdtXyAicjnDLyaYLgRlZ20yZQo7tyjduNNkJLfKJ
EvgdK1R2m0KcZJ2AjBhknXs4zUDGdokLmLMccYF7Ub/PPCZyue6h7eMeyRnzObUpdpuhu8WtaTzi
VBqHJB0IYbFdwexPQ78p0tyX0YhW02weCjnQy9JNVdClE/e9EyMIGYFXyGhxFQAhGUtG1jFRqGHx
3R51ncthOIZlZJyV8Z0tBqzQYiqP0GKw3UV4DhmB+EUPwrBIERBpsToUBKzIzP2ZsG1/s9nd96gM
t5GmiZvhoLDN6+NUTN9gmztLdBEXz4Dg3AbfxrJiBm/pLZfOKYlFdh/S0nlme81grCGgJh6JFVzm
PlvPlL9a/I5ELHYdW90o3rrCwZ2hAQILSjbYvVG81kSCTzPKVC8aUypa09t3ubB3KmZ035psYGfB
bh7LLDIP/C37kXiRdSumd4T+kGTSbfqy/dhlnvCjpjQAgVtvNfdpGxWn75Q9GNAqHDd1H6Y+S9l1
WFwDzqiwp0w0Y9isd3iWTk4ApEzMzm02kRKaAYmU8QxYu8/eVTNJP58GfEXmRyw+3cXS7ItM+o6x
plnjayOpl7HSyUOj8AreBeHE+M0e5+gyZjX3p8kYuI3F+WOY0deG0r5JoqMn28S4lkeNrzNJROh4
KVAN3Yz2Xg2ly8Y3AAnqDdOH0HIPaYvnglYUAz3pDruyDVAdxFl0zxz23q49p3tJ+VrH+qYxiOjs
q/xXoych5hs5fnOa6iVOq3zn1CTGxCLomJAFr/OUWrQ1SWFImUrdpOvScJD6tV9imnVXi04z2x+I
RZKq1fxAJfVrmHV1dVvChagYW+xwxPR1Jm0TQuYQse4Y+MZ+mDIFjbwS6l5Ho6M3HWtXAeq79Mh4
ZQPrxzK84g2hs3r0VvAQjPWSpP9k9wkr25w1m85r370U7gGq1u6udRGdKGzJl6IlqFq3h+e6Ic1L
cwqPO4wdHBysej4AapqcrfFSsNCFxJVfMTN/mjLJHrF2YhQvHNygrC+5jnxosLV4WWf0G8UR66FC
DRQR00IiYqZdQ0cfNolsG9zF47EybDpdywlrNWj2bbWDikM8qWwR6BfVZ732GtCESXRxefVKc8tt
L3LTx/tgHLM5+JaHVfU2cSHGg8dN1pHqRasxFlRa+CEJmJgyqPbzgvmHkQC3m1uvPDgegDHZ9QRA
ksOVUdrucj0kvJSFZhehO2JkgRw9HQfrOMpiuEQN3GCWec0POsu8xcu/0tK5BYCOskQv2cwvQ/c0
T0DJdY7xajFg9IVqx63HsIbyoe7PJOWUopC7gn8UN0xronZjh5rW5d0L74ps8kuTNqRFknN16kgE
NLR43MuRX4ArES+OoUYJ1EsWAErsrQdj4RSb2MbCKLvRmABqILXjUJvtxRqBSdgtxIsBJyOjIBdA
rijfTYdNkTF43SHQHDwmS+5KVhvgbAGrWiNBbePcxrt49mgdm0N1ckqPeq1sGp8e5OC7o0ZkbKEV
h/WDNiKYz4Yx3bUaDp0V6Be3Yh9MeTawEs1FvLeT2jt2Ir8Gsds8GzqZ8IR9H2OYNJP4qtmy3hZe
+aoDqDs6IWCnhLCpYTK7W5mPX4ZsNrjLhrQulE1HMe9n1O60Ua9jm362a4WRKJ+ta5Dn8lBP+fcu
T5uNPkkX8Y6e0Y8smJxYxTUWbC7wRTU+VNvkUo7l3kBZSeubieUpdSsEKjpDpzJ5sCaHFw8u2k3k
9g5OUXkH77q3eGeHSsUUhk74AsPVvRU6n9T4mYTP8eql5CqLwKp3tteJc+ZKirRSe3GSxL2sB68Z
En5ck2yBCOcPp6oY3I9I4byQLSTxjc2BdE73ZsaiuPG2CZDSHnYivjhOL0/B8qxzky+K8+FCUT/Q
wOdeMFriU+5qxb3G43VPLBMNlWouSdwhMaRm3bkpEVTmNL4Uy0FJgtaL/kUOVKqYYRriYDEfyf5i
O2XtUzyYVw2T53auEWOnWQJJOTaSUynT0S8y48mMNPVBnyPOdRyEfowz/0AcIto0fnFbzPoujpLE
28a6vUceU4LybeJD7LF3ldy78DsHyTnN54dquX7LUn23hzo+Eo3l3QsM2rBG45sMe29rR4bBT+3f
R+XYzwmnoWRJ/jCgNIoy/a6FpXGn5j3N8CCutUi39jCzOc9Odum0D2AMBA1Xro4rsX/QIETkE8YT
/W07vYiCbaND4zabZH/zGr/WLBYDSlMMDalfpE5zqnJuwnmmdTepqFjoOD15HSeRNTQp28xr3xQ1
nh8Ygs5oguO2XkfHvFRN7R20JIxPoYc016w7hie1TAFBDw+UgMM5ox3YpnLc2LKMcWEU9GmGaTPa
KJAS5qutMWGhg8G2wftMkzlnxNOZJEgbZWHtHFEO3D8k1/UgfsVJ81NPRH2QhfcdY/N5bIccqENG
lFZCeiyymH7nNPO9QRe2nYEzbyOa07hhMu0wKUU6ccZSn1A2EQmF1KMv6mofa9XBq13Dj8yw/5g7
zbXXhHWyXObN8+RWhyknP1DPxujiZN2L7vXVdig7Xqtim155/WsVSO9KA/c1NFhLSB9i1hsbcid6
9wRFrGxraCwTMnxqbk6OnuoNc/Ahd+jtGnONFMTMNapH77lTtKdGJ0UYrWm2P+Gm2hREWdHKaX9a
oSovRe3i/nZIBACUauksMm3ffipE+UWfSmwh0/it79nZeirZre+j92rnYM3upzEqlpD2MDuORv8W
eUO/i0oEsFP3mIOPQtnhftDqmVsgsYmRZHLrMnjCq2S/VunFsHX12XZYd8bGRpDj9ID9FyTOQoP9
zYv929eQ/r0S/4u9VCzN3nzpJVXLNLZvy10fMBotI3s7w6CH5kGnTJN9xp0ApPhKkjUKPd9m7qJB
WJ8nLVnFCUldNA+RX0uypJb0ad8YI7bvyHpJsJbZLrbjYePp4XPYk9TbRWRP/Abisocaj5j2fL2P
kSbo+bfc8nrastpRNo+kQaqAP5T1f+mUYR9wsbBU2JQFae0h6CO/BktAqjbs/PUQZck96Lr4oNGq
ObcTuVS24uTOmWJhmsa+w5bmmYul2aDN+uig76FmiYFyU8uUlyQzUBHmCKh16dHGEEZVQbAA8UdW
4ilbNPGhRUJ4skQ5uNBSz3Jm5TVnEs3og74ZiYYpMslbWOQsf0FNokAchYht0yV0fXkn62HlImdL
k+/31zTLTPYAFt/+NocOLHZJKdWIowLoyMs7Xx+VS5DA76frI7ciUK2BDL2hPGQX3BAhsD7y/ny0
Po2WD6w0zde5q+9RDeYqrxT4tHDIdpMTBRCbOEiMfpsMWp8/LFzD9eCwep1mHKoeToLzYp1FZbw8
rDImn+thfTqbbEaTpJSYb9QVldt0IYVQZx/Ah7G8tnnpadLPX2QY0EkRKaTcnemqMzRmWsGGN7EW
87EXHdpK/2xMQJzWrA+sNO05Xful7EHas3Sdj71MMDgzWSaQA0H4+ihdHpF+6ezbLnmsX2KQqE6R
+7Fb3k4ZJ/88QN+K/HHIiBhYrp8/iMzCO2OIw76pVSQ5CDgoHk2zQoQDMckTQpk/D4NVXns8Z4dh
oT1ZDhELYu0IMxw0dlByUggmgjYincxY2U+2R7ri/wrE/lvYJkcsYJ//v0Ds6WdB7ZAN34r4LynJ
5h/f+E+ZmGv/Q0hMNxLXpqV75CH/KRNbyU7SIJv4D0LTv+ObTGRiUnhQnwCqA+QB0vMv0rr8h8uN
RABuwrhGyLL9P5KJQZH6q0zM9lybka3LFtV2DQjui4zs31DrgOjaOa/06aiyiukocYZBnnyA+lKi
3qZtSWBeqIH8yXS8RjoYEM+0233u6duWK+Aoazd7qRgktEmxmbvRPsi5W7CNdrjLCTbauIosLQHE
5Vq67fMosWblWlf5KsIw6LEqRNd8EB6EBZT4ec//Fgaw0FIvamRsI41PRRAmMOBwrpT2tPwstMCe
pd3hsnZn+15nTvBUfk+aIWZCCGzBoeadRxkduT+KnZ2BBkkLO/HbOq18G8kyAHDEbW0afpJWxmZs
WeR6iRy7GUVy6dvuLYle2ISwJZC0GbuEbonpfokCRjAGO76pDX+NrTi0FtqDaKHMTJW82iUSaG4N
kMKz7Mw8fqJ9wT4gH0gJqYVFF55MiY1eBDh7Y6ZVGQ4PoAbG5M8RoWQ6c7OTazbfGdP9gn1e+6Wl
vQl3qHdzQmnZT7hKh8w75TSI6aKbN6zzGNgTLznFdntLrduoOpfKnHUzGmKCHOVIM2ZWPr0z76RS
DCRsievTbOqM0WQa36cIvEeCr6sUwy0O7e5iiO9t1KZXa7Bvlma5iFgw3Sm2XbuGrf0BaTSuKFFT
qSo33S/mNJu+w9adkA9MVYbCvyOBedBtFPGFo6Hzj6E00dOL1NQBeUooUauo9cs5H9G3t6+M/i5D
M85HyQg3QlPu0TnVte49MMpvjaICV7OgnelSXNgmrmJBojGsO8BhbXebwameEDQ/nLJ0mfhF5l3i
UVSl/cU18u7Bon5Vlawu2kDPjEEFNHTcFuPsHXCnTK9Bv8RmqGSLN0VeptlxwVM0pyz0XAqr4I26
JN8K6GM7sudyooKtzR4ros6ckhmqCc+DQqdGRSNsBmKeqY59VlL8oNY+1NGPBtk7A0tafDmYesPN
906h/axTu92mithjFg92EKH10nn7aNTcU0I1ikOvvxYtFJtgpLeoi8y48i31VnacJ0HGB4c1uKcj
GD71A+r3UZn9CUx+4yeD+7WLovSoK7TMkLzCXVt3sM46/bNCigZzikhrAlBvulv/GIuAb1HtBykI
BQnb4GuujddcLz7MEWHgfRHfbC+kGmMcXaSp2KEy1X1jsD4j6PnQzqiHsNWj4WmbUxNovNWsag/l
JG7lt3gW02ZQqthM5ocpJko1LMZnqTFNMeojckCTOO88PGRx8BqO2k8vJos2VdjeLWc6GQmMqTr9
MImo3uWdvmAMil85FjlSAjpMoIHF+RLoG93de0bYXB2vQ0iC2ZcsEu5bU9FeeLHWM5/y9zhhS1LE
xpY1tt9lpvu9dstDmcv6YUn52hjNtUXX4qOmTXx6B92lS99k2lzHQD/YFdqgTsz582LAG36k48SL
UD2cBIEiJNYJ4SKyHDJHrzYJbezNPM/J56A2MBphnyq3UTFX+55mMgKPYEOv8hJ4uJ3zDoWoSilA
p9r+biHMPRPPtC/UUB9GGg1YBqASOaZ8LQSxT4YbO/Rjmc7rtKxR1myIAeJaqg3dx1QI2TEb9nRs
cNuGw71SUX7EragxvXMP4xwfW8YJ4XRQtAOLNxKL5anM60MlL2lfH6KGmZLO/cGRB9At5rExZz9m
07TLvfqz443IOzOrPpBWgJHYwodSGUj++3jfD1N0HPGxgN9xGLSoFD/AEPgMs2mdANgnB+801YXL
sMBpP+KD3upj99o5Ai7g6IWEj3O7mPPoMtQG9GErf0ym/ewO5n4sSUMioQyESjKBSkIhDHTOe/k8
Z1j00//H3pktN25lWftV/uh7ODAPF33DeRApilJSyrxBKJUWgIN5Hp6+vwO5LDvtKvd/3xVRNEWm
KEoEDvbZe61v+e20ntz92DVISZmQDipkggFv1UhOz9JVD4ZIVBA9QEyMQ09W83kaAWC3SDpPsU0c
b2O94bdVJNFn5Y1wDbzUeVM8a0f1728VnY5rV6n6um5MGEgxqBcKSsVmduBYP8xUu6oWqCBKS2Vd
sa0E/4J7II++Tw2W2TbKnhtUhPpCEQ62lkATK0OrVo1v4yveOa36Xe2ict0Y4VaZTBgj9A0CItkX
HsAoEkSrhSUmVphmZQTGe2lntxjwmpxraQujipYTg1uYCOxRWkutsXEkJ3+Kr3o+cig0urcE8/Fo
6BGzT3bsY1m2OwXbIAnp2rZT4dlEGbnftSGkdHhjgZ0bDbgdJf2eIpXYstFYE//cdD6tUwbnCFyW
hsdBJIlPnva1DBNGDvUYbhBASTdHt2/UHt+OrqEsozfYJ+6jmmvNMnX0aWM1OAgHtdtPaAI2RuFw
KU7Mdim1pU6xBHHPLsbOtyX7lKXtBw+VNu0zIpxg7TAknvaM0jR4+G1CuEn0rWNYcaJvSKRTzK9i
kYda4f5flDQ1As84p16GE59cBtp4WBM9tude4/aATfs3tysF44UtSrRXHGRfvNFzF0ZZrQMrHQ7q
lGMIHN9isqtXhBay4YPnonnmqglizG/Onj6tvSyt52h036ww1Yinu5GzvUVWcIFw9Rx007gSZY18
745FwZdamWNji3ufN9hkGNvM9qSAk1jQf8D8F9v7iEiupdM164y1YNliy+HaNq4bHzML1cY2Kfx9
1O3B63m4/FCuE9r9fVi4aUQHIUbTrlfunVaUlCNs71sdaCTMo/u8627xCKMlGtxT0HBwMaEFxIH9
TkAqWaIA2gd5/ly1Mh6V1Q1eo7ONtPqL59GwNcb4ByN0FyC5cV9k3ZeJbTOaJ3SpHp3hfnD0YwA/
noN77YYBzuKi4HNvqVfKZEV+5TWLwi9ZWf5gl4JIIxsAndvoBYEKJe6TCX5iwTm39dVxbYcojMmh
wkUfV8gdoegxnDQQnqYWiS+tjdbfFx0YmOxL4Kpw0LmyBxgSZUiOvOkbK120GKDWcdxwwe0Vm3Oz
TOBYkpBXyS3t5838mC13vfNjHACUnHZHZo+Ucc90+/lmVpJUKqesIoNm2MLNk6Ro9jjMX3NyJkB7
mG7IPfccozx1drJuSVolzCcf96J4TOPWhEVTKYtMbh1nGP9888nmn5+wCmJi5l9EmbXI/uy/kJri
UMpXxibb16ZWb+fHXfnkfG++mf9F3ZZvlswz/nxovufJ1/h4zfnu/I+1goDpYzHGxV6U3ydhG4e8
ewTj7+1tR0eBqsTnMMhwnaUIYg7zP3CmUaXtCULrMz2XOAcZ/Dj/CHnjt6LFx6wmHxHYMzMf2BaM
wPnuT3j8nx6b83h/esyPatwGRrX76fHPL10ff70QjLChbcXIHiEYFVLCNAuWZoFXYUNEQb7Kgyb7
+qQYvfUs0/r8WIUUuCdzZun8MScD2nGqfT52e+hvKRrGdTY/pjpBvqtNmEO/HxPzvZ9esJKSeFtK
4mcA/efNrCqbafXzYxFS3lXlJONifgvzS8XzMTa/4MddGIfPEgC7Hn5PvJjvfYRWJA3828Zof8w5
IB6DMLTXPWernYEUHaWxgsDXvWT9WAtHoJr8+NiCoOSD+bg//+2FzWrO4MdffeD45+CCWYk13/tU
Z/XNiQGhutfniIaPdIbPtIbEDbZWqWBHd5rn+TSabxxH8CkU8oxiEjuuXEaFC01m/tDpqwgt4CQa
JeF8/nK+x9iDiOuO/Mbl/LXXCSyrxDn4GY5Eo8i/Kp6LMBcqzmLgkRHa0YWHEX8W1ROj2YwI1rXe
YO0sffQR03DV6jtzrOKrG5HEV/kvlY8+3VH6aF1SSsOEKKtN4fgMp4kiQU8DN9iAOOSmD5kB7sQi
mWwbgmoHDonii/WSzRw26XVOeCBjbGDdpgWcM8SMtCjdROzqyX7TNU3sOqJkSZOCbjE5xoHgRAYc
ibbyIsNdYv8Xe22gighiZe9iW6QbWcfHvkVgqnV+etb1nCskwK0VmgvSWw0UWr4DaYUQwXsVRY9t
qfqxHbqvhHQypCogdoVBVa9Fohsr8MoIuvrsnTP8CbV3sa889mWKEoW7VlWTTdoii06gsiHJuTQ1
I0/ftoP9qMAE9Fx/iX+tWoRBF511g4oQ9RojUnKE012sE200YRygosBzMkdRI1FiyZpRWvPdzwd/
+jfzs560MHz+u7y2v1YVoiNajqf5Oebi/4q+njoauTkuG18C4CYXh82cpzB/+XEjaV9eEnOdl3AJ
9GHAwJKptPchMLpiiCkSWu+DZaF03mWQNLH5hepe2nLkS1YSFBFL/pg9oFflkfk5XzLKOkkrmx8r
5RZfBWU2P9nK7/58ic8vsxoBmi7JaKguuZTFkpdGduZ6hoLg2w6kRBrPzedNgtJp29v9ntDqXEry
jNXM2Odg5xyRcH+2oEDB5Onx+cTnl3bl9cmCTKZi22bOxz+Znw3i8VWvgYd+/tuiLsylRp0HM4a/
10zawGEbbQWcnyJSKQ9M27wDie9u5nTx+SNBJsIT8+cK7N4jqVJeiHV5XVIN61kzDJzeEu0y34yS
5zIzkrtqcped5/irVpqkKyvQDz32dmS342r2OlGX5x9mOE9GAfz0mAneYan3OuDHHEnr3OjO5OXX
6+dfmTS3EoiOWPvTQ55G0V7Bo1+gLd/342lOmJ4dSfO9LgWokyj9LpCuLtMuxq3V6Ts2rgFQfub9
bHKQ2H44sObw99mlNb/Bqjd1jBVquJp/+sDsZ5MXxnn2izGLqvdu922UtpC+HbeYnvXtbNBC6VNt
TNd9+HT6VSIOUIlI598gZahQ+jyxFkMQQeyz4CE6Ul1rJtWwd2N86HDi5hvmIGa6m7MAVdScYLDE
mANNTA6zeWu+qRuY05XDn3t2dc3fNz/RWmROLD5cX2L2fmGTHFch2UyLP/wrebn5/Inzz5q//d8+
5n5kJ82BDb9/8/x9//ZV5yc+397nS4uSkxUUOfZ6R9z8z1ee/7GT9pQeH+/983vCxA13oKPXnw99
/BNFd+iazAqgwmBQMLZMF7rA3hQkIuhSMJyPxNC2XHrZ4nMqY+1DQWh5Yb77dO7l0wBqEu6pKYS9
I6dyOUeX5wHOcrMytAUTJw6Z+cidj5PPm8Fxz6BkyZKdBDkX/YMwZHK3nHJELpf/XmadT1kqqbM5
KptGXocLVFXs/+X7md+EWnWPvW5nGxfHaRAZ5AEpDqJurCIr14Xa4jLIPPAr5BURF0YKyig0K+EQ
UOyL/TzGAPB1wergRUuu3ovm9yh5ruKY5frJaraVljB0CTv4VgiD0NMs/m+w8L8aLDi2tGr/+8HC
Ncx//Pr/9nXymv34k//84xv/NVjQftF0FSG4waBAd8Gg/j5YcLRfXM8EN8K+0nYd6zMVQv+F7yCc
1XY1Gfqq89RvYwXc55ppqXPABA//y3j/v0iEwMT480TBxQ6lmgbvgfdlOD/lH5RV0Fap56FmdiAn
k8T9ja6AjejZbfQtqdOXqqZ6GwlVxyUF/bf3BnuTZ4JyhBzANnHOYtkG6cUtuyc3x4qnWy+ISUBs
RnduTRy7pWE2jV9TPz45ubrpFRNV8AlG0r7Oz4YVPdBuggzoFUtUe9sOO4jnoVIvc9fdAra8RgMj
OK14YFqxQf8fowHqgXMA6wnS5IxhpFk1bo7W1mBXXsZ0YZJWvbXTCXoenXdQSctSMQGyJyjKRF0u
VKj4nWa9N6V6zJRvwEoGWJzqTRH22cuaCdF6s6BrzDwZ/Hje0aTKdPEuxoFxSu2ci4Stpz5olziB
omo6Pzpa3JUnN+417jNQlTvPSE9S3BjrJkyNfltW7VODvnKBLprW+K/9OKIPq9YQ5n8FjOmgo8MX
RWhA24NXVh4d5ucLX+9OsZ8fA1TtDGYUCIndA86tU9Qkpzwzd22W8y20ZgCKKP14iSrnDCLnGCFe
x/l28Xz1FioWUPjxgggDYM+mSrVbpeCpiysMx+MWieepaqJ3DagmeJ1nvx6vEeIJPbRe2pih0KH2
67WTu2fHGLbpEJ/sWLxq1nQce37NODv1WncNVX+vB3svRu5FGLapxwS8TxdTjEeBvtWr4kPvRYdK
KItuEqeIcZSlRadCW5pYjJ2u3TQmGhZGAnrSby1wglrqnXtdXYKyfylBdjrKeFEn+9SMz2pC+9Iz
w3d8K1SGdn4crHDv29rRL81dnxHNixgBTCH8KxzJO6AK8Ftx/CWDtoqYZWmN8RJ3WJit5C7o16DN
LkVo7YomPAg6poSNHNQqPslPWPP7W1vjzZji70TbvVtB+F42w1X+GQtlupUuB7U5PWnllgL0bVRb
av9kmajDdsyAxrmAF7J4X8btMjD6q0eo+qLKcZ/aBQ00WKu14SHr7S8MTagLogNkrlizzvlknfWQ
v2AxHLXQ3AXBeIzC5N0N0MOqoLujAaemGZ8Ma7rJY3IqAT+q6tIkH4kQ4DcXTonrrod4eLLD8SrR
mdhdyHbUlkYRn6pSvM4/Y2xl8qJxqfEw0dcnhrMM3v3atRdJNmyDIXl11OEogdAmn0pIbzSGrWhy
/DXjpZM9XjV6sVrxXsU1i0SzSR1xUPEHK2aMH1ycUFLt/Dxe5RUGW1jOaeeuBjFdoikG1dtsSsGx
qlSPMSItMWyrsruasNMrJcULwnLgfh/C6eZN7RXRZx4MV52PpLKT17r7Cpj/0PTTzSmnm/wEW3U8
Kkl8YvTzKv8w8njUgv7qRD2a/elWw6DsNPrEwFzkr+QbLcZrwgUcc4cSJFsgtLlgdbw0eg8vC9JS
ug+MitercMjFB1h+a+Z3i763XuqhXnuTtYtM9zt0yilkTUBs/Ngq4Uoe23E8HOV7SwLWsh7XYKQN
ENj0rRDZSUQsBUjaj7bVEigg+9xpi00meR9Mcx1FL31Xr7VoeKI7u5EHE5DgTRnpN7+BBZTeMCht
jc55GYqS40WdbirgWsV7DIp6U1nioAjJpGfXlU0XpxouoTU8ga9cgXsv0oFo5vHmiJ4cZpDaEPde
3UB5xtnwcFcP1tms1LewosnrB6tOD5hMqvbZcIY3D5gWKOUFjcD3JhuPeqstSw5mJYjWzXiAiX2G
fFgoF7/P7wxyEu2eKFO92ZVTfEC/jdGme5pK9VKYdH7lXWtnGdMRYJ2IH9RcHJrK2JV6ckrLeceI
MTLkkOAvbTOUrb7RVLpv2+noFc0TLuzNlDgL4Q9H+hgYveKTEkWbvDwoIIi5aDgbK9COpdW+1f5w
GTg2K7N9KlFiLoRZbP0QjoFj7eRiFdWcVpMGALwJkgMUhCe5YCPShCsm7j2ubI2YbhgUXpuy/KL7
tzYdnhAchYvIHOAx/VpHHmZBG79EDIUtPqmec0Zbs5EnUa1zjmmEliy7wH1p26JcaBlXGs98KVtr
xzUxXHRqc7VNznkWqkXcXZhivzb8jCRjdUMdGNIqkSpLTrX0VXg950d4V4Vn+bNS3TnPZ5w2nDUd
N7WvmN+gTp01jNhrFQM6vUxibAT7y3A0viCAjxYBHLgDyZXwYUdjlww45PACPruifB0ZCe8sob2J
gHYC1OGFQ4f2DhP5wDbOPgiW2Ls4HFF0jfj67GFhAEHFEdh8SaKJfL2O/l9Y1mSRxvC8houHz/U4
5umx0epvqIhM4g/chsYvblwfb3XGdbZRoHQPiIRABuwT9WmQcbSa3IzNGbDzvfmxcSKXqU+bfevY
D1Eo9M3c6fzsec5fKmb1WwsUNQVvmzm+3HDKvfjH5tsJnsGHDavOaO6cFo0TCdQK2oLEX7KdIAPK
qya8BvKmH8FnpYJ4Nn9im4xom52If/AJxCJv9zmMaOAGDc1p1ysCxv0kQSVduRnV6KY5Wrgf8Z+4
4cQS0qo7goQYAynrKesg+8ZgZJV139YLrgGLXHlx63e7ovkOCXPMrKUYmxUqQ6dcgbVajw2yWHy7
mNbosZetItvBefNx09KqPvLmph1T+rPDiHBDUcSeJPP51KNNooSXLDfzNfXXzV14ifU6Wd4u5Cqw
LkP3tco0l+Cazj1EWfuNCcQyU0S41jyyJKQktbUHrsaJebMHp2H8BRg8VeyY5UaFGYNROMg4sCeh
vxGteOgy6+yaBWjsTl3GlbuDdvXSFtJ6zWkuKhYPToFsbK8kDV2DamTIXa1Hn0IHNePXREULgAge
gaqn5fhRWf4GHXX3GGOtUwD4pv2TXo1PsZmfE5t5n+9uJyt6jUxMeaTD02n7Q1H/NzFh2l/LZE93
SCJhnspg2dEo4P8ovIGMh3uhx/TH8OW9jPdYrJ5wkz357nCukLUq47GkjhoIq/+Hnwxk6o9kKDoL
ng5rgR4Mnj/NtX8iQ5F30WaIKDJGKNplNDCWglvYJys7ZX2h0ImQCA9ISxTAxrJU+ocfLxVFfwBT
yR+PpMl1eAcq3hP1px+PGHwwgEDkO72hiGetycJmo5QFbYtrrPVX24he65yYh4fISo+EUL2UFLah
GLf/8EZklNlf3oirOzZFmyf/++dPIEAgE7o1Xgr54QO/vlpUJolydB31fiwoDJABOxCOUdYuW43w
maS9MqBbZxpXn4SC1TN3DC7XhfP8n9+Z3KP99Z0R66c6iL00x/wphK2Ig34So5vtvJYtlJodjdB4
UOoIJU7fU4Ra6Jri9vt8eOMsPUbJ+EYl9hTUl9wSr6o3vBkhC8BcHrrWdAm2uq08F8l0a7h0GQJM
wEgZQm1n0/9yymErSxDb67exsHYhJ4Cs0tWGMyUZrmkoDm6qXibD2lV8Fn3groi6XIZhdxVttdbM
F8wLm5KLn++C66DbVbn1tRz7XdJYxGP41LARp66/yexqo9L3LA2mx2lwUwJGrZP6bA8m/ltopkgz
Xa29+tiRSq/l5cVrlYMsoEpEwdYtHI6aRaKS756w/0tz2kNt3z3h5Mo+OhR/QuP9Mcjv7w4PE12c
pdmaauk/A9T0JILoq5sQCvUaT6Z6QSN2SJPvc2U93LSm+qf0PePvPneEgnLX7oJvI5vxT2uC18Ox
4slsF9ioWhPxKNKNLYybyPtrzYVv45rx6ziwqE2oftW2e2K7C804PRjU9Uln7bXpMQS0n+UnQquu
nsckTs/u0f9xMKgUpEk3XozeZyOh39f6MWowGxIOwx+RS0efkUvgvIBROMrX7d1iAyre6uydSQEq
dwWEMx28EJK7PhzxLZDzMN06dlXI6UlsQ3eTfrPh5Ci46dnfb02RnDJczFH9HbseZUrcrjyb2f9A
rpfuFLto1Blo9S7eQA3ijgnVCU5ioEMiqhJM5K5/8l2Ml+z137QG2CmVlF4W67QN7rN4uPWO/xRF
7bJjC0YFbrzoCdVxlUP/Nr5WbEfzJHqVRWtT9FthJWfSGhh3j2+dTjmWRWzZw2tZ7SPQVW2wp+17
CSxxitX0FLrmi55bu54Ue3O8GxTxrujFTg+slRu0G7Rur1riHxxQdsZlKGB8j9aOWckRGOyL3eEp
YbtHxXIc1wqnK0bGeZ+U2zu9nVh2w0OZPQw6Fy1+D2b6Z8+WDJccuUC7crTu2LvqG4z6s6PRJvjP
C8xfQh5ZgtH8IXfDWapDB/zzcTY5Sl6aipHRvdRgkwyw5ZwX7eb4xbP8lbGq7bJ/WG3/btW3VEpO
18UMa+ny+T/oTCuGH05ijiy2MRuymo1p/s+X1L85ZR1b002ssOS+kS325x8ShWXcJKqa7YjtwL9u
1TRxkumpGuAy4OMBU7DAt11ep4nawK3Xg6Ye6zB+l1V25U1H0djryPDWnqXJTsvOU/RzzLan00n8
YyF0suQAKw8ebQWdWHx3bX5M2cUnaCx05xMA3Cxn6XBrA/3WCZbqirReVPxQw1NYAh4TyvZq8Pm3
fvwK/+DYNLigM94m+zLHmG6hZ57jwtwNBiV5nZ0s5zr1w85ioyPfpEUdwiDsPBr2E6hBDpl15xZf
CjoMmOGnaLjEhjh5ffukOYRKpcPRtcUpq4wTrpe1UkMZZ9vUhNFJnZwVhqA7Do/jFNy7Pq2Pmn6B
XtFEoLu3GLr8WWtROPlhtm7BLy1UPXq3uFwoI3uSKD51A5wtWDkJn6SbkExPX0H+OLVioemg0GV2
+5TW1TounRc1U1GFNldvgATDe/F9YFGs4Cb7tf98cGvq3xQ4HGKe6bIrUk3T+qkDmemwomSS9k5L
uHxmabfMS/gRUcO+CWgaiROxeswxQS21kM9IGaItMSpkfyiPCKeSlTl154ptHtb3Y2va59Z0D3Vz
s5jLlOzQ5dat6y51OlxDJbirCSwpXfHVk9KpjEEoU10G7M+jG78KndcnTAqYd9buzcjf5DT+Mgsr
uc6aV9IC6DjzqUZlUQGG6dr61lmuquXUveUE6ylqfSS84M1h5U9ZzBwjP5kFP2l0DwTvUHwMW43m
At07XxmunttdtbZdtdawSfNvcpPqAPmrlGFLjMqmoDlSG9KTRLVD/4VZ6K0M1QsbvAH3JhiLrazG
/LhbBWzmgBCdcVwGWku2QX1NoTmNLW5wiiCrli0LlKBiWNgG//cdUqz6m23xG2OdPrmG/1DQomvc
77GlXKndm9V//qD/ZhWjcJP/QwpPZ/unj7kP0J43fYcXFhdd7XULsyBr2+khuXCQG81wMe2DXwT/
cHxhNmYZ+alwdCmfuUJrmo5u4aflszSNEfZJm5HCbd3SKjnJ6xzW0i5p173Kh5GkJ79v4IOxVxHd
CnbprqLgKUYaL3Q4dU4Uo7YW2D7x2dOyosiOaWtWcLtkLYYIW2aTmcRUynrJpVHqMIOmuwHv7aXz
6k1fCgatzaaPTi2RwnVnQ6jnV2c/lKBg9NORLFj7HDL2l7l8YqwQZyUnK1Vvct0VHHSCLA4kuUCu
LNz861qkJ2yDpIv314Cih3oiL6c3OTFzMj5NYd7ZmANQW54yg/24mK5DMh5Th3VDnsOBEb/K39mY
1NukqTeBTbrEUF/H3xUnOZF6vmj53jhq1iHphbrN6ovqQhY6WASODYd9zc51MldtmZwbvAGW/0I/
UKqG3BfZoQg6FZNXyOXWPAPve5ftELcb7jMq8x956W27dDhBG8Um9l4lYtP06cmWAX/jNL1B2zF8
VqJYgfe8BGkAxIyzUpZ1k0WWLYgfqLj3QUgMBamAsHZKbTGRKlOz3RVxchjBp4SueioSOrHCOaN0
fW1H5yy71hr9OtltGqEzIpZYyyYce683+Utj13rSY+1SKtFBdeimifYqr/AR50bfWefAHy/ya8ys
gFSAbCaHqo1OZCe9doN9QouPxgJ3cxQjbvIxFTSJuZOrr+ys5ewXTfJkwWLNm9ixfXLH/k3LxeNE
cwZA4qNykKtuS5Nc9cVJZ3SgESpqgrbRspbNZvhq4ueoFIsVmu5r2qEW8gVql+BokUsoO20pBLCK
szdTrRcu4XjZuHxQXRbhoyhtjO+8VjLe0HO+iCBc574ON2V6I9/nalBNdFl6UDpxCD36iF61QTQP
P4qBZ7CRvbamSWgvEt6d76huD0UxHucDnqGHLCNxgu+Gnr8nq5dJV4DEJBwHbMAK50zK0ooeIrCS
nkghE8BVww7SOnd1t8qCN3Vmj3PAye6r4KJaDOwdanB5eF8ZQdBeqJ3ulkxMeGDUr7uSxX/qtl1J
15nlWPYJp8L/9T+vWprxF8uNK3ebFmAEy2YRUX+q8pPREKVuWumudsa3rOYPOfV7w/9Cn4uGR2uC
GGEz6rbpHW1MZjQ9BjZswvSe5YFV49lcYMZGIwoZDGxnck0gwMhle34BR/9eCgrcKnpHk/EmXPK1
reHMxfvRi8mZsclCwMRR3dEP6tdwbJDuLtQ8Wg4RUg2z45qTQf9cqwlgp6Edd0ZZAIxs20vqsEkP
dET3VkHJ7E6nLI/wz9FFsidOk8FOq42ml69FRVZowIR74dDUqHJ6oU1Ob1M1in5xzlhqlzbUxIEU
LAgIdMLbR9GMN4+k7a57VyujWGIPeZfrS0haVC4E9nqy41nVbbM5rnUWJ7nmPKIAPqtlxaQ7fFWh
frpdfwNvdB2EuSPXbAHipIOMIq/hSdSwDtcb6XolS+Mol0BcqCc0TRt5/tWO96gZjx1zjUSoF/lq
skwKdLk1jg7xPVygdc5MQB4VsYPviBfx6PdXtJdlZ0BhnID95yB3GiAKnrTYhl4zvo0pb4C+fTqC
2vO0za4qqILy9qreRSWEWG3stx1KZTsrQJrV70nTPhlIjuQJ3Tj/Kv3/j/j+D8R3w2An/4czVTLl
f2PFS2j9f//XE4a+X+v6V07nX+dB/v7Hf//Xb9/129Dd1X4BOIOJVNe49lumTUXyG/TdU38xNMtw
mMVrINy5/X3sbti/MHDnvDJ12m2qZtFn+m3sbpi/eC4TfI9GoOUauAT/f0bvzP//UhLpnmcjRldp
IqjE6v20tDgk6ilhT3BcSHrgctawzMKR3jQa9Pm3mXidGzpn06S6/RIKXLKsSwsc3+83CuQahOoz
o08+OLOxP5+en5gfy1pa00NLp9BxyGb/HVuuBpA7Pr7+uOuCidITr9lmtm/vEtpBM6Ucg1Z2mO/N
N+2sM2tbAduwNO6FpFprdY1Eab7b++QmMC3j0bILMKObAsqHZmA+zC2l2thl1AJ4VPalaQdL0pjj
NX7YmyWVciUm5IUll8zp2BskGKbYdDUV3c1i8mG00iPR1o6dHaNJA89Tl3BGWY2E6aEGDYNXbWCc
Pg7FFwxGZF3E+ETuDVP9muJPOo8MPiz2DpvYnPxdqMBfS1uuqUWR3Ddqd+nNMF6D7s2XsIrbxQgO
OJIK+DYwliHBgrQ6xFZlLrazTEzdwRBxTXQApLRSgxu+FJVxHIdAbEwXcRHY6JMTgCNVjFbS87aR
SYvN3A7lhEGz/xKHXbiRmZdtP5hwKYmRTs1nPGRPdd9Ma9v3gBYk+hI1vrPU0vQBIikUUgKGMd+T
q+l6j26gkR5E6B8mE/clw3VSFNUAWRgU86h6d2On0qJPAdzCIkAkWxNBmbcsbX0lx+SlWDfNVuTq
9EUJr30jviZDts6iaVqYCf4hnyjT2Oi0DTPYHgSMuRQhEN/elQB5p7+jw/JIxI25U6NqQVArSfGt
ueFKQm+IRTxhU7dCEcOQJ3RPZl0MO9PU3pVMsVdZpHuHMikuRlyVD3p8sNCfYtpjpzfa+OdVx9y4
aU9WESajVaYRwcvQ/epA7dnQNlsrIz6OKPGwNRAWDwkZS4ExfNUjVL9xHmmbgYHIKvPt7xB2YGKP
JwI5X3B0NjuQgaRwu9O3yNcjJjLTcj5Rpsc6ydPVCJlWzei0R1ZAIl0EAdsMzbegsRkeG6TrJg6H
jS+KPYnAOiiKalvDTVg2JGpqJrbLNPGgZDHwV7FqDaUvtwAuxP9gZHhjbIaw8VZ27AJBJ6+U6qA6
YC/aWFUPZ4bEqMoe7sCqpyv/wdPjPZSoVeZ23dKurEc96r4nrSLIJMkfmoY0H00iBuFbmyxraOP0
cR8aMLljiJV+gQ1I0UFzRfU1qyjMRnKF6MLiZrEIaUEJYvPXyAhVWWCm0DCq0QAuSo2hbvxUqUa2
jhTtqE670oRMqLcM8OOUlKlcvdOaANCpyfRykOwQ18i/c3Rki6BFma1GtrEYoZYhtoSnoUCmM0ZC
zQcH2EX10tG+O5rJdlbsaQgmfTy/R03t2XWMwCGbViOJG8uMNRG7rFNj6W68rskOiwBPJujhlbyu
trgWvA0H0APqArbY40tNSNwCcyCwb/nGSiZey9YICFwIg3oPCjTV7G8xjbONtoksddWXsgPKfiCj
tYCXq8NatOlPOLB/bS2n2ZEmgv698gEN6iaGybh+TjjMdo7R1Uu6/qxQbUIQskz0ZTBXk2lWeCeo
HHw86QIZ08C0PNsKNSex0vPqlaIPAj0M1b7Taz/KcQ/S8iUOWrhQhSF2LCDbxOTUCMN0UYbZvS1/
SF6m26nrIY6iC1r5khKoUOMNlXVpVfNHQqZcTo+zpZ80dFFzHin7l11VAVH2HqFPB7eaICz+QNGA
0DLbQ/6W5GebAToxFKFOyTkCMN12wllMNIMsWXn2nfqmx3wFk+o1UJYVHnGaj9HKJwCDEAT2yeF1
DAjd1ENWTkxqy8IiE6lJSD8sOBpDgBglGDPPtG/GoHIeRAx8B8KJl4ObgTKHpkprNl0qmRNsnMzJ
11NPwEiD5XX0GUBEZe8fQx0kd48Rrh9tUjDcX9kgm5vOHhFkM29dFkSid/G3xM72hc+Vyq3SF8t8
V1IMzppCJm2TRHs0DsEyL97dHBo1obg7pdLaXdAnT0PqC3heVbXNkAStRBLaF1xiS4RA7IUVfz9p
rJvtj6IMpp0/GTePrOQVfGhlEdd9tsozj+zZwek2OstUQShokIx7x7kKN1xWit8uXU2rl8Bj0Na5
Sr/PxgYzqZZ2d5P4PpHUtIiNxjr6Ypna+reuK78ZFYR4U2vrVdkaGP3iEDecyL7jbX4dxk2RMldq
leEeSDkgatWjxVnC2iL31CGyYMziBF+6/5Wgr34vmYV6H2p7Pw23Fm3epdlg7kyMKdkpyehjEMcP
yuaXdKYpvQCjctkukA+s6v46dfJ6H452C01RbsKOtcYpaQx4KqtQPIyD6Jb1rUo7uY3mj1dMZIz1
Bq5VbxhQIUE7rxkxkyyRcwgv4wn5RhaS1YXi7qmEL7ee9N7fMuzFXk3iO5nzCKxIk057I8HIQ+CY
UFt9XzOqL0BpjaeixSbtjuOWFNFnVzUtALFA0CV7BPj9e+bZCl63ig5DWBIozEUlqMf7MaanbNcN
TRsx3nWMYigbSsB4hnkNtGgtlMk6xqhxWKfPETz5jWWUtwpF8HZE+qKITVfTRlBq9R7MQLhsupII
s5xzAvJ2tLVN+6qgsvOA76ED1glaKAakyf7KDtKj0NSzk1mPnDkvKqLhA647NC1xCK8EHfF8E1NI
xLVw1w7gLIvcdzMuV1bYUz50sEbKMK9xKEJtgFa8h7yrHnJ5Y4T6t5RL+kp13dOAa2BtxSzqhNQ9
hEXBkRd637owhePK2HoILGNLgM3AWmeW7iJKrSe1Q0cQ+uNX1YUK1mOQUtz/Ye9MliRFti37LzXn
Cij9oCaG9eZ97z5BPCLDUXqUHr6+FkS+F/Eys+6VmpdIiImbe1gLaHPO3mtLYpIrPRe7yCs+qwWN
0q3Ml1QzWWXm+YNOiQxzXRJECfIQENFHRagBSmi1D/0/wqmh2GiwKyV4gk3q4BGTOFLz07RvjPnN
3tfUbdT29j5aeNCOZpn4dH2YD47FnOWjqgZeVQYWRZuAjWcnkHskdnNfxOk2zDWQdJtat/s50Jfx
OxlK0vQW+4Eo0FyA2XlYkdNDutg28p7uEsg3czuYyLFT88FJoBlrjmsySWAt08lRJ2Bt2jTUu8/5
Gi6rceUdKIvexvjlXYgTx9UCpxPpYyaGEzD+XyNmHM+uKfrD2CQUxaS9H0bi2s1yOIN9rAkVaOm3
4uM5lqoKWuliVsCruBeZ91A07Xwy48dJvkQ1ECT6guVPp5vjt8sIK0+un6PY6JHRk2WxhQdLDbAW
GOKFAPMNaROuKGtCX2R74BxPiZ/yaSdW0vuO/KbZT+1T3omBcc+i4oDLI1r8jTqu6R34wR/K1pDf
5I48YVQOkJfgo8fODfoIsU8b92qrx427haCBnzXuALEvbos8/LAayh7Yn/eNlUdbLhLd9B6wrtbH
Af2sSZVw30bA/jDmDQ3Y1m6CEMLuuz0mBj7THhV+WzvIgxv93KCeAGhl9Zs6i+ZzqeuE5nn5B/E0
zWHOiMJZoD4u66jFK4eJ60P1j3ni/RhixgsJZ66A538oRUYki/k8gmYgpugpVpoI+sUv0DVmujET
59OP8RfOK8jI48jrU6iWcEPW5lxORpS9zH5n8MatgJCJN9aBcu8LzMCFQxAkiuVM9D/6NFxEO+cw
Sodg0uVXO2aXNfO40p8qDzpm1JpYPpZNhFVqe+k0BCh7VR10MIJZjepuUPjIdTmNyLOIdoW+MAIr
TADFmN5rylZABPsd1WsF8wKTEOG15Hr1EMUryDan3H8gEMU9V8vNEH2HvzWd5pAgHKGKF9M0EDXr
s+EfZBodYzJrAi0iiA4xRHMw2bhZgzT3QEzfWVFgss8ZbFxM0i2+ZlUtkcL5DFNiLJ4Vg+3ega9Y
Tf0ljtVjP0ionZ3bXwj6CabZA2rdHd05085N3H6yenjB8hRzWTUXiJRwgROE2uleX/BfgHP0TepX
aks+lXXuJvsQq2w8NnYHY3OJF6vyTJzhGwJlK19jzRlpBseoZJeLGjLhvVCCaLMR2BxcQUXDC3qS
Y5XA1DK8dCEAPgTEH26iON2rBWClayREdNlVNmJ2ThzNZ1gRBC3mI9BvLyk0doTRMaTKuAEhTg6F
H20h2cQHdlZkQFA9mu5yO+uCoeXpXDN6KidMJ23SykuXz84JPjdLvkQ/hw4Nf1+6L5FrEuHhzgx4
i4PGVsD95oSOcVBkhNwAIsa20ZHeEYUuNcDGf1Exzc1oCQBYT/NJ6gRcdk268513NxYfMsUS2U/V
VSKMi0OCy84knRRMNQsh29jEFXqyZJ7tc62zpHbtsd5Uw5VKsx73yEde+M1GlGQeK+8Ln6B2Xm90
XS6SO9u8H/KZc3TZu1r4YH7eZFX30pfNiELf/vNXytFJFZZ9tVtvQselxUEy3BVSoXWRTvyLcc9E
2pwNFeFeSTtjp7XqE1kntfSYPLVRG6lXYlGBfqrwzThWt9B2PAx0DlA9ShIALtu9zNQYZJrq9+1r
zGB0DmfdOscqt3/+lA6wqeGSnwiDBJOf2vQpI9CXm0IDJWiOUsPwP3RwM6xdO9RsKy115xeRPOiO
co+zcrYQEP1zv/zt1836uyyhFRxpRJKteemqzMOzkyQPhYGGdJxowJjxvbBy7DtFOH23KK4QhevZ
56RMmUBJXLlRWhQdpKMzMy9GuRaVKWVZ/DxWjQqbMOm3YXHt0GFAPVzCK4Vr9qM6VqH5XnXUCvKU
yKFNVktOZpxmq699deCuN+EySxqS1W6iiNlab/Skn48FiUBm48D9XYKMVm72eqPN98rUnNM6rf36
tQCob3MNTf+dkD53uGVby9+lXofIMLY+Q0BLeyMUaNRdTqpkZvCdOUcxW8B7I6PwUjh9XkJIgXQI
K06xVc/20GlPkaYFofD3jAE6s4skbULm1t16k2v6N70rH+3WbYLWN54VtVgmznAX1zAm0yS+lDVE
gF601aFuxHlkUXpowAW7aLKvafO4gWVEBW5cw7rSE7cBygkswYzex+IB6xV9OfymBVGp0jXiT6vv
dLIP7IYAu/BeFrX7WFUsDXQvqCQIVdpE9l3ox4yrMvujrbVD6C/Sxwqwn7JmSNEjHHcnTUsip/v+
iayIi+1GaHMtNgZUwonzEh+znuPv87v3oknIFOVflZivTZUIdKzQbkYzLi8IGPiyojQAhjkEnaeP
J9uyf7Rd9iT13D/aqNb3IwhoObA9C2U5PsyYIOei+ISxZXyH5X2mKPA6IVx+qDN48XZSWJB8hETy
02/YPI03Vaz+gFQIBWZpJAGHxD6mEkQpZHLZrXCv6SpB58onktq8wb+Kq28GiJhLdTtmufXADoQ4
2jIf9nXsby3JiFhOM6ABwc43qow8mKOu30UR64nJKbCRDG53YHe7rVUBlDCsF/rOGF5FVvJgD2ie
ZPohLJihOhKNZDSJW3c+vdcM8+cNs2K0rVvbeJI2qXCtL05jRbG9ksV01ZILsJ/BupBW1PhXsoQX
kjSkttY52BdCR4DrjXSdSLTsqxQtnPlFatd8cmz07DPLETYgyGuzJnwq54lVLDBpiKbWeK2wu+zM
1um30hu+ZVrc3NpF8yqBuARyATKuNIjOj9wtVcucTj6/0xZw4xSn4JD0Zo9fwCBb1hgCfxn+0QLM
Z6+mI4z572n9FWuh6XynFgTiejMtnsVkMMEnihnyz1Kl7Zcq7RqiooFx8hubi48esTnNcFwMTsDM
0Mt9QnhMuozcde8vdle5X/3+K7dhEvUdu/rh56/EWnSthPPcjnQ0V07BeoP6qjp7jtqXsJyhfDPj
KInTA8rFT5gBM/0ZpEyOfVGyViCMriLQvWFx7SwQ0WwFLCw3Ymy25J9TNdD7ZtM5kiAjmwrCeV30
hA0fev2JWOlsnxbGy7rTKdnWuLk0DuNoFMeRE4W4kj8MBcmxinOU0o5/1JzKv4hoIUH0FAx9yiqh
ISi3TEVyrCIOXj9mDqtcvyOfix2l6g5cMASlhJLxQ7tDmmYGfdgCUKBesLFG5wcse+MyWd7FI5+C
8t9cYZKEJFU+yIi+poFEjGfvsA6k4MzAZ88u1eNY5CBNQpRuValuyRNmNFIWUTLKvotEFO5IWMHc
Ow3hNWcraEqy2tj1EDWw09J4V3uzvEXVjjC6P5SmukReBlgMhzDlo2HrV8tQE911pntHjnW6w1y1
zZQQJxALD2mUfFHUSg8cb4iW+0rq9S6bYxR6Vf+cJjm9UoWvyVucBDY1g5pDsKlR9qDBL8TOg9dL
qxr9vfmjm4qCzVFaboaINpsIb7toPKQ+qc6SGLk92IJAUFxkeOz3o2KKdpsRxeeBogaULnKmNlQX
+51ph+PG6kbAoYZgLPemYlvFfNnuTN66Cz0YPA1mL9KvrcG7SnEwbrvZ/Vak/gnc61WOnpSWBh/f
n1/twT0n6U4J8jmUD+OzdogbrBp8qnq5rSjybnllFjepw6O7ZQybEfNM5Na73fw4GlAvWLzisY6p
XjeECmTKrK5EmlPa1BLjtpyMbS40TlAvvjL5chzDYih3xIAeg5VW6qtrh1pppiU/Rp2a7uCrq5F+
QGDW+Uc8LBwpIs4BCmfbuZ1vjEa7TKZnblSrPVLof9ypkP5LZbz1DWXfZRlbDJ86u2uS+3S0NnP8
FrEqemgqPnaDq2ljtTkFZ5aDcRY9shFITNxrRC1FsQTGVsEVCpnxyPoMiip/ckR07bImhjwqr4kd
TDdqstSVmwQjxhr8/OK7q7x577YvhZ9hz8rdZ1o/LzbB5zuSV6wDwOxr1NpYmZ0wZeFX3SjwzzQW
tJwpA6CVDN1TIw1xLELjGlI21TKSVYJO33v1+NolsXvSjOnJg1ltOEQiVIxZzGo1YUWkz08dwRMm
uds00wCkGTKQGpFume08CEFDICZ5fKfjp5sN59qhFNc0Om2TvKrPeTMg68rC+zTEF6h1m1nUxo6A
h70eDj1kNqvYTpqiEDDYOw3FYaADorIiWj25b/pbYf7Q/PYPU8gbUZQVERNlxsL4PZJk7EThaYLF
StUwomOdEg0vBwpYkAG9hVrGa18ZxCsFBgH0GNDjDQtpxZelM6iEZ0+rP+za+hq/F3QJYfcW19qk
21dEGr8WyXd2qpLiXZvu2pSzu81oyAu2bNXdFJsLqYqqlaXtx7ypnhqLE8SdH5Wte+yXkPIgzLl0
8UfZEacykvdA1sVbYgwD5QFz3zYTRqQ0qrdd5pyr1NnqVTnt+4GSANTxgqnLNLYhZZaaqBtS6Gld
v9Fb74lWN5+tVnyLTXrQCkMocojypcgplRvQkzexIS91V5f7duH5pVQTi8l4mimH19M+CrnmwEY8
hbFfH0O3v0JhhI8C5JGfzMXW6Vn85D58w2QiVyYuPiMDFF5lO1Sk4OuYdE5gTzyQA3McWPU0rTns
HULq0cI8pxbtobg6ziT+bT1Xe9D1sH2UlngtJ/+9SCuijAzpH1qG9EY6NyKMv6LESoJpiMgKqggG
8pKEnhHhLznxWgB2GqJqPay1bsbaA37ZucnoKZCvp526gbqxPyXGzjERRGglVr7BgC0NDTPZZLH2
rdGagx3iyScucp/EVbVzR8PaebWF+gpWqK1952LfyhqGvlWMDmUF2BYR+RquuDXzS29wpankWbE/
2zh1BYZQp1nRRIhvif87sGeGkFZdgV1CLTguBby03CIEu0rhqh6GbM+aBuG2R2JuDUrPlA1Pc42J
GXudkT6qyvwSNZYdWiacO8P74IIEDaXfnXKVXcunNGXfOGATxC5UKIevwecpelmp61AbNo2WfegL
n0aL21eaCKRrm4J8LV8/JaWG9w2VGepIj6RQViBZe0sGVblhgs+DNC/dPUJXO4bEbgltu5Dqa+kE
rQvhfSxMOoOq3PeZ/70F0gLDsXKuo2Q+9csF1VAjCgmm3vhEo6iK7YBdcYkwTzQOpd6C+XJjiwiV
1sgedOqwj6a6u/McbwvFstuxLecsLHBKuR9UN7+rsoCxEVebcTi5hq8/4QWmHYS/z1wWiZH5PZ7a
C7C5BWCktjPGTEenR+S70c77wz0YRY7gpHAJJEyWktECbIRQJnX9ljDMTzpsah+3LaEsLmOZpSWP
dZk6G5tYx55g040+0rAruKS37TwVu6wCFp8WyN+dZnyy3PKc53Wy99Q4QsKlAykrHcZVW3N1SQZV
1yth8qFY9YKZvtE5qt195gIFhFt0DnWW65Dujqx+38DfcmoKJ0GHTFIRDc4hKz7JSrcz80ZU/bvW
gemp7dI62Qpb0UBkC5IEZyML2Oz2iDG3wyTGGOMGSndxaY39BdQdjRXGjAPcIeCCc7fzcv9bSYnK
nWkFJ0NNtce7oZeL+2wpHZa9VWbeoe0teVjh5L9uVpr5yjX/y+9+3dWgGSJXi4ooUAX+gRWUXUDf
Q1G9RsyvUC6qCCqghVNhM1iAOcxsBAIu1Jzf/n8dCvrfefZcrQ9f/89vP/58uuU5y6WY4AgujxUl
4pndrTEbM128/8q0Xx/76268volfr/fbU6//6dd///l6E5qlXQTfcj+S34W2lje6glOi5RWGFb6y
vrThSOOYz6j/cD4867MZH9xIL/akcX6nKDYdO7RMB/AF5bFgdb2rEue7M6XHvn+NVclsSMSBnGR5
47r1mcDpd8CR04cEVVtI173yRGcfNQHXkM0SbZcVkvPXH1eCjfLY4LRd9xEuWxXWT3/eJOjcWQUs
91Ed+KDHlx+l8GFyrT82Oibt3Kbe21twRS9//fv6fG5Bxfrns6yA+vU/rTeOSP7rmX7+0ppZWzqY
vCvm4F//79fb+vlcv+7/0//5p99ZWuud3AY0LwV0u5kI+lnoSq41mdv1rlz4+81//3X9af3d+tf1
7nqzPsGvu//02H96qhyJNOs2jkW9NEeWTFK19A0iPi01wOX+P/7SrGr2HL/+Xi4Pin89aL2//tlR
7H4674STBLphxylNv5ofw9Kd/vxx/dN6YxPmqint9Ovhf3mJ9a4JbvGnAeX/q9D+kwoNABsy9f87
/eXlR53j9/gfGrSfj/kFfrFcE/S7qbNLIpsModmfGjTX/JeFrUd3HctwFp0Zr1QA+ZH/+39Z9r90
mC+Gh8+IVd6ihPtTgmaJf7m4QZGe2TZyDtty/18kaItl8jdlvPBtG0W+yxu0YBxgL+Xvv7l8PAPL
RFx6NgY2/7vXMdvG97MxQEaOAAv89sXc/XzW3/155vJkv70YHBsaqnwqJHTwb/6mow07MqHomobH
qTZAAnqdYA02UthUJiQ/YI/6H2wZTjjblD5dEybzprTxlOWsb+OevpALOjQjD6gemgHs5rBNx4lo
0pSoJq+In4GKPFUZLWHHMXFYErdVCTVAe21orqUeuTCut0ns+KqMvCOQB7HT+gnoBPHG//6Dun8T
DPNBbUfHzsKRIlPtL9+qdLJsNKnpQIxDDE3U2cYk4x7ss02c1RykRpYFdiy+k2z4xY4dnXN9pxOK
SfAXC/q4wsER5keKg1+5lV9lWT9svRR1EeqfXUoeMRVXUMSCEQhcwOIIMF5Jl6RKc0i7zDoJzzz1
DsjyObLErmxNBGgp+72K1pe5W3tWmqDC5EPo+q0cLwkEozhqwhBhhZ0B9N1ors87tXjbbe9lwYA5
eOMvrn03at8m5bDUiNRResZzEU9ktxcIJzw/OSYe6eyLq5iHgJZJpmNRDXe9wwGQNOW2YmNM8w+V
qbtUj76cVDSbOY0fK3iGYgBry8fytpOVvpeqJDvb7z8pwiwCCWiH/+FY/c2CxrFyLY7TIu/mCv2L
AlOnDWzmLZoiKSmJGCp8Ssz0g3xOVCcjsU0pQum66PBeWAnxJ4pmVlkP29mxj43mlgQCtAcDDUWU
goR0Cdo91qzYwgFeuoiHMzVNZ2cr721snAxHLAtkHa1UIpMc1n90qFHq0f9so7033RuvvZ7ZVHbx
bZFMF1Qx6W/KxSSSlJz3qodcPQz+brb8b5m0xrNZq7dMFmQZlB5bAHDoXtxtpJ1eclG9dENxl5ec
eGC2ycnqr9hxfDR2cQfjBwAQ9NjhhJ9zK4zsJgm1204QEkvTfcSeqjcIZ/oKAIeA79BxFC3sBDgq
/HvdQMERTgYHP4GN4U9b10JH06RfZMssxU0s/Zwx/+E4/cPY4bkOeVkeSTLOX829jYWgfXIH/xij
Sd/WOh04L7KnvWGV7PwfWyt9+/cvaPzTRex5i+meFov9N2mu3RtNXhm8ojlSJnechSmZB7jX2MEV
3WsVFzcmRMcNsKS3dOIMjkuOMPVASnuFd6rj6IvCTKQiIKLv//69/dM567O252xB0eqbzBu/j9rC
AP+AEsI/uuLKb0p5AFmbB8xkDfRl0Ood8RBBMef/4Rj8w8siVEZJ7XooptHL/s+X9WshvGzQvCPN
0a/R9p70ivGAxtNXQ57aLsK1mTbe07//rIa+PO1fpg1b8GsXVYb59zkqibCOws/zjnpLzGYc3UYD
fSk5ZFdhpYPArowMmUxKveg5bNynNCHRSo0CE6Grf5Hncsl7Uh98piUuOyxGSXlRCYNMqNM+iHma
jKY5WX1EeiUTO0FkxkGVOWg8nfwO52uMDCV+xWNxX+BPK3q+6glFLxES5Q4vabvLRlpdGdqLpMJQ
Vet3VCMQyjpNF6RZfgL61rCBXcI/CYT9QMqK9q+I0O/JUS0sQkhnSGscr/7e6s9pRcJA2A23fgju
ghIsieOKkAg2s6nNOxtS1KepahKGxdQPLI/SVWdfaNil2zVuD77PjmRNcLPU6eEaTsvAk43zlRUx
GdANoUXNYasUubSs1uHk2Ox1piezL587Y/m/TK00xqcHqC8Z5DRsXF0MgTbiwgt9vlxbmW/ONKO2
WGaHiVbcoFSxpfOne0RZoH0lYZP2G9FlJS3NPPgPZ4Sw/m4Y1XVA8LYrXA81vr1cu78tW0IRZsCT
6pG8bswwg7lPiv4W4Nh80MKGtrl/T5dtwk5SXZsmOH3ZutfzQCJNRgN5GlnK9zvSjk3qA8Sch55+
NLyho1aZAGFKmIhYqwCjG4Khy1MaQV10VQrjuUvY64o8JUEGnU0D1rcjHE1aPbpWaCwoar9jmqYh
itB9anIRkMSAtCBrUby5NpBvl8o18XVpGcm9zCcgSg6G9FjfWja7df1UywGryUCpojeqTdm0B4E0
7LqcrT9SDT1JGE5PYwWnhjFrV3I6NSnGtPmRwLmrzC4ePOXRGBlrc1OVqb2pDPGGZ2bYQ2LY23nh
ImL3qWQm2tb2ZqqRHUusyMgRNJDlQLLNXiuKbi977dVxbPTUcjp4ufnczOV7WCJRrRv7tZ4gFOFs
fUwSSjiKCoBDlm4SsnHNqGo5jXaj5u6ErjLe9q17z+vS0nH9I5jBU5t7aELl8GgmWPP7eOfpeYwQ
eriup6Tb4tUI3IyvynppB0iqIzCwQtlfk4rLQ15X+6Kqu4U/jV7J5X2HibyXLKwD126tjUOaVuon
FaYwwWPx3o2hYHYCc8x3tfRriMLRqCZZMQWS0PShxLP4qtLTOOacyTw2EM70ydLMo7K7xC1O2bI6
NfaWEdL/oto5G9IjBkmdO/jztyjp430/AzNPE+IbE7M8jRToOBs4JfBX4O6k0rgfEpMloJlXQZom
yNpTcakLWz9Vy+RsIlr3iEbaeVYlt6mRv002dc9RyZc5yh4TtCQxDYfEkQK44RTBSpLHvFNHGiDE
U1T7wbUP0uJkmCgz6W5JX8seU067o9KphRJ73AVi8u/9yMHpoIGMbzDOVUb9nHO5AkI07+XgatT1
0gto7PmTHEAn5WmYSpxDFVovtrJvHF2hvyZ5mGHIPBQ6s4saiQ1I6UMfdEnArA0MuIyfwSOgeaSN
N5Q6wLasegbc425nP4OXNpbmJu+Mg5uL+mgh4thIZGgUJcjcRn+N5hzQeTExokxSBv3s3pZxdZml
eUsM5a7StE8IIvcsWjfMNu4mNgWrpzFHJheuEO2HSOf457WuX+x6PDdEi4ueFarNaqW0q3xfdNqj
GTIyzwVDrBUVx4YmW5bES7Qn15MHuEPru4DGK25TTVzNdSPpJXFVt/DAJzKjA7UZ300um81I4bUK
JzJDBhgUScIQnR8omr7XhJNvGsjRGyefyMEKgf2Nmfnpt+dQdn8oRptTPXAd+2NzaEjAzZR6LKBq
3O+RQl5Xkyk2nlZcw3eFJwJtyZUvad7/QKkXgwrDtWJUNw1xy456b1X35DfiI4VwqeazmgTCaR9t
bTq50J/qgrgWd3jNEIZ2bciiuz3YqbqZx3bmS0DPk/T03qE903/Pn+usJ9o88z9TT0V048bHzJ9B
fLioNM3c2bhkVKCH8/eFBpGkrbN5OyH320VpSFAx4b+asFB+LSmVWXbVF+ET3aeAZLAZl2eE2Etk
70nBtyMJfNWH/CqvqT/TBAbvNgyvIJiw0Cd6el9pRIKgP1Z48NS9Rad3X7I7oNx61MY2R1kYhOwb
ae1P1EYFbpHMgnbFcz4Tf7PGLj4otOOJxcVclWAPlNU+u35xr7XVLZLrZHFUoB/taGMi0VENWcbN
7D4T0Eiaa0GoLTG7jJHzEvgOz+TQeN3Ja2W2w89VbHyZfIbxU90g2RwmBk2IPwUNwEUogcH+0I5U
Vg2ZPLmKkTSpHeCBrcOgEOI9wehJsVzftb0qt7Zrubu+o5sUeyjih+G58id7AzUO2duM/NY4xUPJ
dDvhdRk5Vqk/fdPiD65yCIbJkGxt33/pGv9+NJirIz99bqr6YI3km7W6Hm3udXw+J6fJD6mKXZRc
U4m4T9VBBXdTz/UrnfZrwDoSZGbXbOzZfKt86534EVHlHQs85s247y62U5wrM/puEiaWRd9zC4xA
rkBGspp6bis6sS0d2m1lD8SrN6+65n8P8/joVAPbiFB7SR2Mu0jUt+z1SUnDhAKw0XrrwXjlDC9Q
rbzbxKVj1boZam9/mw5sI/FyEyb2ldBl3dhezRsFdDH49MCBiuyGQt6UpnwLozfwOBmu2o0OE4ya
nX8wqhEBihTH9bEDDoctaLN9M/u7aczsjemzNBgMeyKOlqThdAzcaHiVDnDIWoPy2OOOCeBPoBDs
8EZ12T4eenmk+5ptR/5e6Iy5LZL13qGblKXkl07Ga4nTZKt0eycQD+x0C4EfYxy1CJqhseddxtr/
GpcXm72SSw31qazoI6gqQsAbPUvBds1MSAkf3lut1Jk63+ij2G9afZ/E+kM+wELR3FbbCG32AzTb
rFvrPH9PS+1gMOcOU5IcnN7DAFZli/HG+CETyr/d9Fm0zt0w4BxyqSKctGp8I5fgqgV+1xc9Ei5N
BljznqfJsE7jwvwdqh6v3SIatjD6Mw1k28617tLqIsg2sRYlJkErXmPtQ+BYB1CDzU91C7vAmiDa
xf9dIkJsHfue5eoMkxIYn0fGTdDNGnWdEckFrklFgBikv1/Mv/XuehMtesE8oRODTBrnH0Dgc09Y
xVTQvnBsr6KjAAjcWbTP7VzeTGM6n+WqksvjhFABCqrrE3mooA4dMn6Cs+HN4Bnzcvq9WXuzin9S
RLQ1AT37VbWHKYyZY4A4IF3apWliHDpTXFc21hvA/sUgKHi34joRkjM0f+YUZ9q1UhN+JLbFLmI1
YqM9VxrxJrpoL7PXI043wNVq6Q86PHfDnNP99YoftpFduxL0BnuPeYruwnC8ZpmEjNaVd0PZPBcN
fcI0vlCL/lEPI3xla2t44tPrnA/r7C3bz96H4ZGXP0QW3YlWDwxBCh4heH6QkJHMKuOaIAvm9e4Z
++cP1lCXXi3LFEtuE31m6qMY5ukI6SdMK4hKGExbXmXGI7Cr/PyDfd90XvU+g9kVu95teFYHN+LG
trlcRWGdenJ2kWUdfqWdOGIMd+Q8v6wZJGsaScqBThv7EuVcolqMZriZvPC83hQDemJkKzesu8P9
z2QeAhytjGS+Vatf6/RUA7KP6cjW5VOStt+bJbN4PbrrT+u5Es9Iw+IpZJ1tRh3drcW1ugborD95
Vkf0r0IyKSXxwbWP8KImUjefv6GXBSOEKD6u9fcoofoDrOQFntWhWAoaepJ+JX34xIbpaNGMRgNm
X4k2ekbJGB8mxz/PnQ4PdmR2IyC5Rc4L5WeivhNBPQniviU+y09PSc4iLi5lS2+MzbpltjgFC3tn
i/kPaxpOaw2zTfBNYAvwo0YLvNJgw0ae3Fx3b+zaWB7pZGk5MzILImP4g8m4uRsWlFfI11O3yRdw
S8ZLW/sx9om/qWs+QCuAg1Wk2OH0YXHDEvPssr2syaUEAUwrSTlfxGiJ26X0t24SwyoJKgcytJW3
R69EDLVuueee5zZivJB5354qkUP0XV4uDs1nw5gAKsPnWkp4a5lLy/0npWcfGF5Z16a0z/UsAcma
flnjvEO0QmAHny+pb6SumcEQZYTeoVQmzUV/SIRHjW3gP7nTrdbT1vVLZlc6cPSOGQ9Jq95oVWwE
1RjNyCxJTGwNfCQORAOHxJGWYM1hYglH858ucPho18UxmZBH1mZ6dLPuM3ewJ8a9OGWUyK9EfEWS
lLfNQ2xnmNQCiYLo6FJPbYEcsoNazphxls5WLXVMZxa7XO57g+pB3ebVzibVxaqnOIhIl6WMQDka
VFOPnUzPTqPNNd4tZUUkwP6SFnnfuvUfoUNFAAzqpTIi1us9hQonaV5Dr0IDSYXD1ssXoyMsyYJy
yTc4XGrUpVsihNig1tauNFk0UXMvtnntiiDVeFOO1mIFPJXNpQOZt1sPj2SkiWXckteWfLQciF0/
Fy9CZyojJOxjsMvbBJ/ZJtVncMnh8DBb4AxQz3F5pOaNZnr3OqSLgAxDXs/3HjS0HJsRB1PQ8q2Q
UpRtyNV5j7v4Xgup9a5nXTrKXW7o/SYcWZ0MQES597UgXiyJnGEphJBioW9mEzdpSMWR/oOOKcl7
InAVU+ryN3ZtihPq5GF0XA4AwWNsqZdKjJvb93VtfSfgkBoPOWIUkn7EYCYK61H2aKIn6e/XrzTG
ILCj87oUKvGlss4hYnJ9tjL9ZG1bsvDp5ZWbL3XchUTiNGjfOcF3Q5s+grG9SUqq833JXi4H+rzp
9ExsgZFAXcqRU1XpsaDYsLGZKHYzJ/xmbDmua3G7oBhHZXs4tcg80Gvw9Tp5sSvTTtBIxkmjhmQn
RgrDZWXFR5rrLUWnlLJRbp+6diCPfUo+IosqjKFd9QZFiTpBn4lyl+DZdI+anulYuhc1GHJXaODO
kt5D7ksSV2MV7dEPH2WDVU2GxBXlMcWaGu04RmcbCfs+G9gpzP54MtBDL2iZiNYDuwLERUV4Rlzw
bYjS/pR2CumCN3/l+nO7nMC2pLCm+SnyOZRzdcj2ePHDpdTNjFq/Hyr3kJtU5/SEshJ0VoKqOkoW
nHjUL1C9pZe1J4Mk74vyCod58J7wut9ks33f4EDcsYBqsrzduVXHcgdJ3HqOzVYxgBA3UakrNBd9
LXZ6p+6bBlIYeuEvfWak7WrycB3MjHEutuFkUw0zxEUIC5/AwdDJ0hQi9oMR22KuN9TVNER9KYAW
XXLofCQpYRheL1XcML1q1fSA9f9Vz7moRwexTEZaAVrVpY7GKjjqvZMT2nI7cT3zCZsfqkrrYIrl
xTZwkVf0+I6JRYHUT4ajxpgCi3M2qD/QassjJLWYDcPdED+kzvhZY5Ngit2G1nRiw3/lD7AydS4U
cIqsEke2OY2FdVO02m3kH/MyPpXqWOtCbUlgTq3hEFVVeaJT8Bpb7b3eDMdyQS+IJFpCkACcse1A
MSM5Hi8Olj7iGyKs0EQ4Gbhe8K8+O7P7f9g7s+Y4lXZL/yK+YEzgtoqaq1QaLFnWDSFt28xTAgnk
r+8H9Tn9RZ8T0R193zcKe3tbVlUB+Q5rPetoVf6nCox/5IC2SlqGu7Wp4DrnJCzKwizPGEURNifp
b2BJAyvF1ZAt84fvTQYSo+KknPJaVBZ9TU06bVgqMNeif4hD+4gkHcI2NmKdAYQpH5wlexobRFhl
lV11mItNXMpjKM3k0jXiyxrL9yGhWSR1ZRcqwMA5PpfCN2vM0FpxFnnvVqyT/dR3D0bodgdGtvml
0jlLe2zg7jAqKuECljYR4WcxPGUu88xNNh4Xja0DpNifWNtdsDVjrJ3MmcnSchp9/v6SmB0utn//
XoaMNTt29EbfBBfZEfjuGMkzsWX6bFV4Fn2XZ4iaYUv22tvwLOkih+cSwcirPwRbNAGfQprn79+H
aXy3HDxCJF1XTBed+hqzkNVA0tjV+TuTYcEGxjSOsYkwLET7ICkc6zwUxer4Wn/ZrolM37/6/gI0
i40pZ/fu39H08Vim9LjIhIY1m/7ff6DT7MrMf94lOXNC2QT7PHFekpHwjjZKOvzx3HlFY0ObUCPC
UfaTjExpjfvTyHHkXcyQf6jh1AblnWOJ+l9fvLBFa4mAeJcChL0YiMG/B8H/X5TwfxUlOP/nSJq3
TJJI/r/n3Dve91/6T1WC9y/bFfwnm/UWulaLFdJ/qBIC518C55/vhj4KAy90WAP9hyrBCf+F6gAm
jmmiOOOJDM7mP8k44l98NydYtzSBbdtC/L/IEthh/bdlE/++gzBBOPwYiLb/yw49UKIh0zaxjoPu
ntgLdhu3qPOdf0XSSCmb5AxHxhoUMve69i/DBLZYWQdReWwoKifGa7W2lBNKW8wOD41KIsueadFn
jMANAVJHVdg7tmzqXLXGay+z3aKMV22BevEAMob0R6VTzqijCdnDNBJb8ESZVSVjcO7M/kXYrzro
0b/WQFT85lZaYtz56UNBbSN/tvH8HvutuXdCDsAlmT+m/jF7owy30C9cdIbZwbfbj7xPvubVYVvR
jSSteM5sQWpOb0WBcNAmnJa/WS8jVqLxPumx9sPuUcsRVuw2K2yMoGbSbBO7pm6sxZ0C1T73jesc
A3+MCi8WrMZA3WwIGTppl/NRELkOpoDgtpAgcMb9f31yIaDLiHsnQyZXmFuiZew+85Uoror8WZpv
Zfjb8ai6MkVwRfg6g3fcfOdSlb0Yznx8z1ms5P47ko2RLC/G21RGjtzAA9wmqzX4dWQs5g4GAdsp
exjbrBeT84S8TcOM3WgOsXT6aQSJFCidMSVA/bPDoGN3W2T8/LbjiJ3ksn9FvfzeMMp0y/rC6ukv
5Wd7bTNxKTte9rfL0WbMhH4ye7THXm69mAgF5SE6tzjC93WYHJ0lye6VOfxuJzUeUtJIQLzE4dvi
LtbbwrncYiawOw4O+mjriOODaapOKrQmwjoG+RN5B5jxw2mPlcW9q0XGp2BNfnNWL1ARPi5reMFo
UClqh8FJW7/i2h3OYTL3kNQsfhQ3uahstsnPAHEvZyy1cjb4ewqn7WrAWhQXjfUxxsxlYxiPSOjt
N2yx6Z5JWX/OmCKdZnHMCDbdBqXJlmmdieTlH28Kf8B7OExJ81sHxhfR681+sotpZ8YLJbnL0Ykn
BRMFPDkG+UF9laspybbqZp+lwTlgzpbp3osqXhYiiOK5YRUHX1DBYa3waSDsIRPcZdWxpJdCUqMr
WVrbRlQvrc4htlnL1zzb0+5bQxqO6sqqBBvHeqt5sztFZCnBRF/lld9fZDWTgWLQ1X4n/EEYBw3S
QbJQq2PyO+zMZbmGnBfEwtrMz+UvTIO/XLO6xpJ1zkBqRDX8UwTBIRkKMFCyHih7A59+aF7peKbm
hC//Mg/CerpeslnPQq9h/OAS7lX61U9ZmcwcAJeMHZxLtCYoLtgdTLG3+Q5r+/4SAx/IFtKl/60t
ZDmonXTLsquJAMAR2JAabEiYvhF370fO+sZAIrnllcTFgwtegtM12Xvs4NlRXnwfllVCKEPN6BdI
SX9pzP5JjqI4kGPxAJ6XsVbhPXRY9g+CBEWjzR/9TsJF9FJ2LOi7hySZzt/yQNulgMJAdxqacD8k
5nCC3XFP87DbtkhPEPHPTGIn2JolgmDZG83RHzFLi97ttmqlPNA1OHupzHtHR7LJRALgdEyP//Pn
zLyXLEmnvWpGva1NlBdOo1APz8YundLPIO0ZrvI/EZ/SnmVVLMcJAbD+zdxmPtvrF/gpm2B6JvaH
ofnIegiXR93p/uwgTm4Tn7cWHkHR5NWJdcm2n/0FJjAXSmdY1OnoVsiDb5HEygRfKPIxo/6cKqfa
YxR6TCbk4yOPgq2s+6+Fveq+RUQZ9aPtcS11T1Ap3Mjw+ZTgcfrgGzB32na+PJdBcBWjJrenMvRh
OOG3kY/sDZwH1pOMCH19sfKd4OLdB7P0z7pNfsh0rg8lbjza+MnnicC0Y1os5KEu04meEbhHGje2
hh2ZrHUEvaa5DH2ZEWJq7tOlOH0fRLN0b6xF2mgB7Xqd5+KlLuL4gAf3CZmRfGAw0jzLMDwklpRv
i2x4bnX9r+/fJWmf730n05Ez/Jxq27rZVu8+0GfJbVdCSmpI/j6O1PbbmgDt54JwjSgJTYMtCh5a
q7P/DCo9V7KRT0VwnVyXgJpg0J820uRUFuvaw0HvNUlaEey6SF4AWY7I8Bezna91BavCLobbSFrK
HurYuDYxLaNDhzhwEVsJJtgp77ZJGEYIldtDgO9tQ9o3V91MtBDJJ9PeLI342LNZ2uoGrgEXPoSQ
HgsaO+fkMUm/XDJXLtDPy/0iW4xO8/gotQ545HcZl92ybFj0kUY1J19tnAfEiDCHL6zg5HmNf7ZD
Q5wFJS7y3eDgy6lZaQs/+8E1r17ceGggaudKTIoC7ssyHfERHIMGnGZcxqwDExIVyF59gzbE4tXp
52jy4hFDXNkRcVMGkCfSn4IV9zUZjYEZXQxXo53EcV4C+zw0QwCXOxxe2I26cdnf0ffd07BpCK8x
xaEYUKnAnWFqZ5FXW5W/a4dThJxHHXVFcJkydzxZjM+yyTKPExUZz4kR12Fgecdy9ThYdVLeTL4X
rgr+gLewXpvlAw8lli5Z8Ujj8JjrUb3UTi0OTZ88j0Y80L0Ny4MI6/rWSn6XmfkzmXnZHoX2jyRx
TobhEDVVxMjF7InRZdHepLVVRDm/KIcux3fVOZj1GFmzNZwDHwyEJJfVnIxzqvtq5wD/OOTw/CCV
kAswL128N2V+wW9ARqtqxfw8OT2YJOMRgkv45E6IMdiGyUsPpDMhUJBtIcN+pz8y+VhNFZIyzgqP
UzD8aECt7hQh7VxW5acxhs90+tW9ELA2PNVdk8BfrnV7RflO7+nF9nn055s/KKhaMnT3TeLeyciZ
9llxH2cnOQWuIj1W8T9pQV3WxtOvUQfJozXUh9ruwp2Hr6PGtFzHynnhI2KlI65Up8OzsbR6Lyzj
nWFUBWeirl6rxEVsmR8SNAFXMO1goOZeX0z5gmTF2Kb2VD64cWpGS2U1F7t3X+DwMxGupHFPzSW9
GdAtNsHHUifYRQ30mEURz0c4s0SH5WDOCmQ1reGPr8plAgaNsIG7mI2vY1B4PDNJINS6w37I3bYE
TfdaWe96tCS4Kz4eTFRVKv2b1Xi0psHCx2Hjjo5KQCnH3NMvAz7h61DgRR3Mxv6Z2QesFuISDhrQ
nD9713bILkZoc/iOQ3Ulxf0W18o4t73N8DUNmcLqAiNCx48A3LI9MNFyrizOwFzP4dVczZeONziv
HdcXGdXesktF8ilpRqArTfUulK13zBMCHXtnqg9TkzXMZqvgaVbyHubLk9KhxM1mzzu0keOt8I3k
nO5zaZSXNl/yvd3m/qt07A8efRvsasNrNg97J6HtrlKuOKqwaqfnBHJkmpVXv6v+yXFLwclr0X3k
o/deEI+YfNgFqqKUEnG3EK6NqoCIQosT8r6MznO4hN6OB76/A0S3Lj1TsQepOUAliSWoKH/lWCfu
OZk95vvuII8Md4muLHAi2v1ivTDpG6Ki7uOnuRl+Dj2+LDPx21fTnvnB8OX89kC/ZKoNXqUm/Ksq
tsbsy1egN3jj5pmneqfbX5hRQeZbRnJBlQchCO1kFCtIfJVU52Rx1EY0tbev+w5lBnZkK/3CDXT3
mP1lqwfFbVCAxqRjRFbG8ncMAC0A1GMBMNDo5GJ8S6vCPMVOXUaeRwoQ6S8HwdOOx5S04YT1+paN
f3o2uJj4fIondoDOUFAQK8HVwftqGMxg64oiOZY/l9iSSNESWrnRUHtlCOdESAHwaOLl7TwVF+zC
RZSQqUuD5wfvaRWj5maBuCwKzVyAtY7VwiYPq/JQQF9/aML8k+8SX/DHMbr1G++TKDvseykZelk4
kaUzY0qNZ+t9WKWBOnlO5gTvJvArBmNpz4sw+5Nl8b7nCfFAg788livG2aj7hBV8WuHMdJA9QJY4
eOXwF8xT+kK+HwB+lBW1RJ9dORSHZoznk9sfTIZzCywIzxWiAyo1oh6mLH5UOGCh4HjcOcbfGtzf
SWBiZFSX5GO4q6tCHrFIaWLqBqbsgwHhKQFXHiwrKKQ3braxXHOOT7hz490nk4kFYrpERA+XFxSg
XYR0ZZ+ZwrhRfd2TIqUzQkC2IdznxCHBsnZkVlh73lc6aWvf58LfML5hJ5H0/iFTqweRNeINw/1T
Ng4/ppChNqmwxEiqNqQLTq5txzZgINie76y5JZg/9prv7HfOXy+GCdGx54YQXefINCfqDZyXzzKf
4UiRPrSt8iFEP0GAxhDn8bl2yJbxEwIfDCqMSMTJw1wF40P8ixEEGG04n8eKIQYuQvQBaDKc07D4
T1lvDEesrT6DV0hBvli91Koor6CdtYdEhpPJ3vVjQypo6r+T3YJ4zC9f69i8G67iWkyra6rJGKy6
4uBqfIIhn1re5rw2NhxRM9UQp4rVc85Y9QyBAxym4lafOPKnqriG2k0vY6F5k+PVcliMT4bPhYkV
NasZXDvt8EePbndRdsFPX4tPmRToYFxsk349mGcD/c1mCqbwZKmVpBYDPOrF+FTM7S8rtZdt2WYJ
VR9CIKtZOZk5xmqF1OZYoVzI8fQeFzg+UdCq+YjfOMMtXj1mqQp2bQOCzhLBcG518M+whM3Fw3O9
HWv7EnurKKQrpqsfT3c2A7vJ10jDyny8KWzARvXsOWP6gjI0u6FfeDQN0Fytap4N2WCzYB3JetFw
bzP8QpSSMzoe/9qkIrynHsasVUZQdWxDB9e9GP5vk5TQi01WOpP7js+yBLnWvJB35wDP4I9ixpqj
KJMTcubsFNgTbbedXPrEECDmnPiHG6Bn98NmN+v2Y4D7VeXWIzSX9JcCcyuLDpSq/dArUAVWI2vy
E8186yB42Yck3EbBeuL6MdS2aq7m47CYzRZ80dPs91y9U24ekwAYjAvYIYVttGU17rMWty+qCYZL
njmR1VgUiEH/YwkXACgD8EBRwvE0V9WTbXrZrmahsR+c8tj7IZJBL//gqGYtaNXLWUDMNdNkPKW9
G+V0gSfLFa9JWo8HvKzGRth1hWIYkLt4LQ0sKg2VS1eW+zl0mAiD+d2GRfomZElZU3I/2bzfe46A
Tfs1Fcn8NGsPNotSv61Z/Uib0T3kBXm/U+ftgPn8QQH4xytn+wBw8h9PFPKUwuVnYituNMNk4Yg1
SFAK+81xYVCH4asd1p/FFAdHHbJBny1giMF4trXobkMNSMEle5CdYt1i5xzbz9TqX3gn3t0epj8g
KUrB9KnWR+CsVIi2Wb6nwwMAr+VnnGjvxD0Hk5gArGfWbKewSZaT4edXpcY3qBxIq9yQ4yBt7h63
+MUwVimOxAqvkWg9NUjyemAxCTlB//Al0m2xLbrWf0khHQNT3BsT2Te4Krni1YR2x06jmXLpnmW9
HbmKFMSEsZPAFF64vKMLSmdcGPKX8JEypIWb7FIHaaFPWEZtZC+sziGRAvE8jO9Lnyva93E/SauN
+G/5jkFbvzXqdm8ae/ae0z4pPOaDA9E7w5BpqCDNMbXVsK0YrsAu1Aui/CmI+JgIhhMM/JT12emq
2T3a/vxTTSQE+XOz5iiwnhu1ySpmWh7GKXAfefR7j2WFAZwc+CUSY/uE0jm4CNNH3WkEVGRsnjvZ
Zr/sVJ1oqMoPdAY7118pzVmX3gApZFTqPfDoGdWu7lIYiJJJTD+P/d0ymb8EvKxIpPFvDK8s7KTA
7yCJ2F2MKj+pfHiqA01SsOE42y4AKjE7jD3MsB+POudFC/auxOkuPWWNlR4llxx2V5ZWLhLt9k+V
0PVbSRdZLnkPsLjSRzchMWIq5cDpD6jbDDPvFrJe2vkLm48BkUsJRkx2ya2s1xwPDvTR46kc1Cgr
7ap5sIv4mpVmc0FJc+idsfrBEpf7H3DfOLov2YR6oBuQ22bjToXeDyJS4qg6z3DQBUliav2SCsiC
/lChVOYCpesTSctKdB6A74Wcjb11D43IH89kmSOe71h1Jqy61JLc7FUKvRQgxgXry75xiCopuElF
WG2lbP1tY3CFNW32Zahp64XdT2skiQAp1gzijeD1g4wRZsyyvkuUNQBUeWKFQ5SWynnlXVaSMcnd
s9tfc+wei5lZd4VBj3OQOgclYB04N4+NLqOML3gXnJ2v0gsf2yBF1TI5GzwCTJ8T0f91MzRqTZMi
82HvVVLxwISw7+wyCc7yDuM0Xhhbyw1BGDPqlSHiPn5NpoWohO41LV14UJnxWpcKl3w3woUA5bDR
KVCiafxFvA5Jwd7NB4nCEAvERukIb69CWBRzXv1ELRUwdG5+gvQSBvWGN6GTxZA01imeq5m/1Tb6
l509pimVQlu+c01+uOCImD86yb4V/a8hdbODbcVvYZz/U8yFeygM89IuQEk447fApzb4CDYGSfOR
the0i7n1DKznXDGj2AgxYxcsfSZGvK0A3onRePatruVHcfwLw7e3ZBGs9dK6ZULgEhNR2Qd3acNN
EuSvLtoDuwSGzkB7BToaOiLMio2CMe/GHnBJw8yykXx8Zp3/GpkPbgqXUEatnO0w8WKHSv8tDSA5
iY7gGlKwY9JoryIgeYUwXvy849HvSwmZsPsag/nLN1rGxowPipZHLTG72CoMbB4sxK0ElN3Qh9uO
abKcuz8iiz+06HUkZ5hCTfkw5oGPHce9UDPYOMOhGx0t17vYbpVvXV1ciTsrNt5CxFdl+Y9NwZRG
SZd9wzAdg4k9tm76j7gInnyrWOF9dO9W2F8W1iGWXxzd8NwB7ts1jFlopiE85ywI++wi2/afxKeQ
A2C2Z41d3yyf3EH9ZZaVETFNwSKSIySdsq/EnfpTQaQB87vH3FysE1wof9NleeSOPKMC37kK/sgR
VgJounGgkvd/4g4uqybMuLKSfybbVe9UKkgIfZLXMv8wEQ3uU3OzrCTYxoyp7BqHt1a2s7eZ2rH7
KNgXb0bDL+7DssJ9DB3sA17bJoRbOnhMvHECcWUrR0U2qSmzbuyNl0PPIETT2Zqu/ZDgwLnW7Dvw
1r+tQXJCnXw2xB+mg7SyMv4auY1qV3PFYQNNTh7KXkSXcF7hAfGgmuO9XmPgF5+tuKfG1zScUSW2
/SNGXYY2dnkdHCM4E424MuWozMqBC4H1RvfDo6SdLYOTo6abbfg7rmoQrfVI1jN0pAcwUT9pyeSv
XLT0rbMyjjGC3sgzeiwRMQIOQnsRJKh5PBqFdjdhNRD95V3DusUhgIBsfDR0HEYkD3UHy2cKgwwG
ckyIcUOkHfwgGs9Z1Q91uzyLeWAzYON4ofeM6t59ElPCY6b6YWoIYVBkEEKVLlpJ0gJ2tsGEvWuM
R6cBr8SD10ZZNo7NHWTdszaHFk5FUWzzh0qi6PdwoEWpCNJLn6d3fHTQDJX+QJj5NdrtxJVPk0Qf
88XjxoJQckBPOm2c/iuZrHKv0huS5fVQV8veT7xm2/dTCxYOilYXO3IfitRH0o27v0zKK+osQjip
DwJ01HsXFfACs6vsE4TZOj85iIe3Qy253Gu1sWX8N87036Vw3SfPZJ1DqNoTDlw8gAWHwjq1csUC
piDjGWBqbBmeNBCCf8yIKbeeTt5TL2HqDu2km5+sJSDOy7Y/hUy8S5UZj3XRE6dLQFVpWkPkAixF
6eI8hHb7xRVRob5ScdveXAMTRmBaxa0OqShYLCEF1sPrpFbb16iHq1O2p4mkgWkIDNyknY6qRr7l
IVnjyCq2QcdSrhogVXoOFbooP+sSRyOT+belEYwAdGfhWl7svQI9e/VbMPqD/9p3pG8VcTPshNn0
R5nZF8fMD5x1NUKI8CuEI/hemh9NilfAYR5wXDp0191iWEeNxopHUx8fu9MIhb5sUR0U/k+nq374
zJx3cdjPP6cJ6hXq5izODrqyP6YmRkyn01dLdUj5LAOXmU84V4Ys4sOSwU7MVXX3q+TIWnLDB4F7
WKLUzt4VZeUNVdt2MZjBalES08rQLGaMoCscOBYVHmg2AkshrILMHGnKCBCz7GeDZyT9ofUjj2PO
o7Y+k9B2XsgZY6eLL6NFOtm5/Eu4liHfz82f2nNJrRe/pxaNY9Uirm0Kg3izmdK/q+5jxzsGgcZB
rJHNC2Uhu6Tj2NjJ1iPzzVSkOFRxa7C9GZ8H2/xY+OHQrgH0cv3pN7RmcB6VuTwJXFWq57mFAWfv
SqRNnli99MYkH0ocVAHJZKk9Pi12w6gK/gxKz70sToLV69HFm8pIXUdisg8JuzcEl9Vy8vqWsEFF
Uuw0/gxlHmxc+63vUaQNs/9D6ebVHsYXkfvY03vMzgIc6FSdEmUWj60yisecshCJcPiStMq8oLK9
FalQDx6P1cYRxp3dl2hvFWKiqxo4ZE0/O/kpDrLFppVGj1C/1xjLW4uHNy7SR0w9j5TaXQS2+BQY
ifVACGRxyFrOqip7w4RkXyumJtKLzUfuYQrgjnOLg2bbuy3VBe54YpnWhn5BlCfBlmFmiCYo05HX
PgTYfyZN183BSnb0SZTdk3JM6kK3ex//ySpTHWstPrzQy3A7VWD4x/JlsT3et8xEiwAsFjlqEBG7
vgsaRhSADyL0rHBqV+BRSPejK7ITchT83mI/SSvDpYgFgRAwthSVOgQGH09/JOEF+tY83kJWDOTc
mPsJdpovy/YcFIa1G7F/Z3kI98pn7Z93UdmyHulS9zUJ0ba2mD+rwrnkPqWXuVz1anDrcvSNVHJQ
B/3yMFg86lJvbTrCQt6WfcVj/WkY1md7luqDOXcgw21JtBWWRc0WgPUBNTwXZjp85a1lRX5a75sZ
Xaa2eEI3Vj89TOGXakmGzvXyQzRcKIkzTRtFU+kW9p9yoYwtNOvJ1BBvXv53zJ0/WBeuLbiE3Vyi
LQzAB/FiGOoFGSZRnQO6nyz/yU98gG6IODQT2rB7Y75WnQdnePNbS51nz7tndKXsWirnHlaA+Kf4
d+Hba9ScR5qQAe19ngj7qwr8ud6zZfEc7af4NdDB8xyTE7Ikpn1tg/lki8mlM0YCaMnmHz3mtA4a
NLTyAyD59nBosZZOMeVuH6565HH+VJaILNXi5/A/Zx9LZF9+htZynIMuXIP/UKQ25hxh5+m2Y6bb
jT9aztZxMi+CEfqgqnQb2r1m23APzPiJd3APKo/ECbs74CU+KkKE5ISmlKz3esv1iw15GR4RCrK5
8oKForrdYuK0WYcRoqedh2Vp/IMfjH+M4icmEibAxEBL4TzoYs5244qy9ZFjK+eJ2e+7hckp9mku
e2Jn5syIQAnyr3qPNdam91nLaScUasuhlCyq6eoPQW0m24p40iFrH/JZ/zYaNMLmMv3mBXkQJUZi
SeRzY9bP4ZPWyfTKwmvviaC9icF78FghLgUxHIFLQwuL7bmo/IBhZ7NbV3swBGB02EV34PK5iU5C
IfBAiw3ps5Ul5PQa/cZywJJiBj4PKUqYKkcqm4XlacxWjTRwZYXiMRv5gDQ1CZtW8HKKAXZad2eW
axAMY32oBKi4gPwo4jsSGv9ZbPKKp2uDK9ESXbBbxaO5j2B06CQSTUJXUMR3d9Wk76z8iBkG41eE
BjIb/17G3lNn2VfDdJ7HrqDIdMnqTJAxWDazoLFKfpDoDvMq27aLjS4DH7UFxWMrTEXiZigAaVrc
bzXHkUHEweC07wVx1JdV20TtCktv7Ce1axTZJMYi9+TRDaSNmsR9dGMbpUTHHOaAwD9B9Hvk+xP4
wxTNJIrnPUOTIKLbK66kT773wXBrsFZcugp/TTKg0B7EOcmQo1q0XS5kVsb9zcUSQ09+jJw2luU+
jBXprIL903bOw2ab1v3HmNI8pSHgzpLlSixOc4wuqVg4WYKRU3MON2Zbf65/mk3zzZX+vTPCC43X
jtEeKKu3nJ9cIJZtBROJSexdF3FOOj3NQ/9mstrUqfGjGdR0LVv7h3lEJ8xJLm+Ww6oC2Gh9wn69
zXvxHGbV/CMujZ2VFnmE+Cnfd126x8+jNknSdFGbKOYDKmEyO1hGBOp13PhLe9PATHdrCWz737u8
LKI1X+5KpCzFks+O5nrrLCN+TzhLoxfAT1SgRymSktA1d+BaMJoSzXUoe4+IhyIPd62LpAlittws
Vb9+bKa7s6bM2DFU0Y/k+tx8eLD7GN19ZNsvHrKPHTPxLmri+hanfcq+yMbgR9lVWcEGK9S2Vgik
pqIhzoUUnpn2HnGlvtrxfCn4TFZT+T5ImGA7AEinhbWz5zKM6YO5OakARjdMcGAkO6BE7d41Onvr
QN/t8aetqm8jKEhgCjXhhb/iAupnXBY7J3dBdwdDCGLmXKaj4JS7JHVwS5dwprtK48N6125dkADw
eM16l+fxfai9T5MQWMvLjI1em4alY5gtvX0DI3WDdUGc1ghXOT4I65pKYNk4HD8B9uIDAGywK9xC
XmwzuY85k90gLv+4iyY3zZx/p2jEFa2ak6vwAPUeJSluxSdhHFtEUsfGXuJdbpXHnCWMauS4HZp6
i/k+xv7gwPkUJqojLKK18p+JiTlkVFxROuIIU02rCEwhmwR72h0xY3aCQknxHSzRQD6Nw1yMO//F
dtbRTVofnWG4jE5w6EuWCmpOuU/s1iX4p0SG3PCT+Qhkz4z3XvK47w6iex11vUTm4m84eXMGvf3N
7JfXsPJec5tx4ZIPBwQFkfIZGpVqWWNNP8PGTo/qa1jE+8L2YZO5yHemzHoGSgBBhjC7TZiJrzQo
cTeBkduNTUfiJnj9dXlbz04EiFVvOroRv6le+5lDNr8BnuwCi11d0pvHMdSnMhO7mvUylVatvU/i
0JadwSFxztl47VJcq4y/6lsFyYdOA3ELsP33Al9/W+e/a686yynxL45g6xRSBM4cVz1zUBI2C8wm
anlbulsvF/XhpR606MJEZnmiFgv5NVjp2WtunVlcXWbyTJhfSMR4cka7x0fVnLEusbVOcOmHiUPz
iTmaJtkPjs3I5UTZJTfO0jaf0shwg6D693h6nYwsxJv3Nw9y92ISz4r70hwN7+S1CDdFZadYxsqR
hwBarsLW+yT15DUlqUdb1t9sxjHJ4vOHZcaMD4T/PrrjIauE9WgZo/XIdA4AdMJg2GEtzGpPb2NW
cgfm63I3T9g0ZkUSb4a5j/WtmdByw5qP3Mn7VVnZBHvyaQ4fsqG2f3JO8LpzMeNax+pJrhkzlQDn
NHxjRI7NtHMHGJ3mcijgNm5bsqciqx/pliCSb9CdaYj3ztugPkhlQQNiyvKwzOMTV1EFiT2L/D6+
loakOMWulA8smvr2MVMafqQcFBwhxKCFzH767dYiUuUV3/x9YE68r/Hb1Rwzu5R13jYRA0zp/MZH
0L2gjHpc4qXDR4nRsSqfFxHcFMjCwYcHJUK5LTxYC0NBYqDoKIltwTpqQRE7tGuqDjzNuEVwVRF7
EfnyH4D+bKeXLWX4mURysAJghNWijSc1F5SQbciyOy3wMTh7b/U3uaLMwEGtnYHbl2R0hRRYEE76
uCMOsYSgzZaHUgigQaxvGl7+0QRfxZ3XcWGbPPcW77j4lQa+HVOs2mBKecNJ8UNwCOq0+VIc+GeN
2640wmwz5ox3Xbv+CW8L52YY31GjQNI20+XI1KCXUDzTrj5+89ELwTxDgMrN6/xkNWhfwuFuEgRI
qnZNcmTnsVqLqz3Kq68qVd2hsB0fXJfiuczb7UjGTTaNOgZ9o4/aVKQIiMmqDimgAo31vUBPFS1B
y4Al5RZcQvdWw4Jo/NCLEiV4EnjGre+qP3FOJhOd9Gz+kqlmOwfzQspnj2i0i/TlcDKg9cpGUd9X
Wmx5tu0ypyTXOQz+B3tnshw5cC3ZX3nWe8gCAQSGRW9yzmQykzNZ3MBIFgvzPOPr+wSfZFJLzyTr
fW9orCKrOCSAiLjuftw+ZBhjAKkNCeTfEu7RRhUEtGlKukTdgImRORpLKge4Alselx19TlyWOT1v
SECcxjp2Lgu6GX1gDxB8OXfREiTbD1Png3/8wJmumVt0pVCry4Uim83KXOlGOl09VGnPX0HlQWxT
yC4S83vRRUWhpa3KSZCfZuZU9eyMR6Pq1DFvogv+NmeHgZvWo0Y0T5lPEVKmuaaN4Hr5EdQGDISh
Lk4S9bRJdZUSoiylSlkdHRWh/R+OI84ogqg1w7kperHjR9c0FxT54MHSZU0/vMiC/qYsaMmseOB6
Jptypx+zJSvBlaIItfO99OToKijm3dOJO+yW0TPDla56anXx6TB3JjC3FvvEeCWz3u6DgAH4qu1G
cWqgxi66hOrn26Hlgpkkf9ykyePYkGtGw7E3uTsTMvtxf/9UxBIlfWDYDcGnokLLkA2RyiEQm2EA
crO2mOlhRlhggBuqv++Dat4rNgG6UKvW1VpCl2y1Oa+qM1Ml5Zg+I3EfA1pYSApF6eeinwgfr4i/
Khim48jN4QBzXWcR4SFfF3z5/u+hpW8LKgdwDAcQNKVVE51giy4Ha2kJ61mH6QvTptJS+24Nt/iA
nSy3VJjTMDbA4CETnWzpU/+lnRjINO4TTFUP1yFuzrXZhBDNVXnoIwrM2sV4N5lAIK8U950ZqM2o
6864bW8leShkUfleQD2mWUa/0TVpMX1pVURxmh2yh/HlQnjVJolT0q/myIdUVN42IZPi6Ra2nzc1
nWzccNN+0XHnkb42h962mP42p0tvRoDoTh9Op0T3iir4wC6ek5C/IlU4XRsvel7cD8sLB1wdbnvK
fHtvKZJMla2OqSn/hMbgs8zqMig/MIHsJbzMNBQwA6OzpsbipNkNbCQDmFLYB0ndKmzb1FG9WNK0
9jUPOd8dCsjOpncK0sA7EeLYyMI1SH+aNGTsKu2lpbDvMyPohoWxoINs5pIglD6tZVd9cMR99SaT
FqccIpJJONwW/QxWEZUfkJe9q7v6Aev0uI1z98HnOKA4keRjt89ByQNYZqo5z9kNk+cauxN3H/gH
87GdypcFBg3MF+PNaSfJ2VcHaLOPH+ewy+7jv73OM0PUvZ349xwc2DzB2kl1OKBb0n1p91fD98PT
IqC0hBfc2gWmTGrUEvbCYbhQEBIU0xqh2T7RcBAQKDthO90JxZ3Qs0Qjb5kbw2eUWSnV7Bore/y5
q8yAaQhZ/nZbiYgcUnBn8X9vfy7LH9fzz5ulKVH2g2s4EYPojHtQK6gC+jsvq5qSLW9+ARQ27Nh0
vI4uYD6WnnA361Yxg4YMqoLFfmxz89QH+O5mceaxjTFZf7dNiXul1leKCERyY89htBEJs/HJGfXq
MP+KTBqUjDrkv1BEXirSBCvIYGCHg/qqFo4rdRm8FZZxS+VUfLB4JjlD/pCRT9iZ4QLAOosMfr4h
/PaLkXWuIes3Y3DGNZrvgEGu7UQah67WV3cCKUaXetBoV3GmhlEp4RwJB/FntDMGZmGwrxcb56UF
vYz9FIO5iWRcv1CQ2m1g8GkgctNPvxmQs+6DAAh189HPDRhaPBIMOaJkGgyrY12qNuiHnEwfezrg
4HZkbXrpTdWv23nCGBaHD0OKoOoDFcH+saONAtdx1XK72SXeKxeszH9EiP0TU84Xlu7vNi2mcia5
F50++geAWOiPPQfzqcGhnnwvyg42ifKoD3IQk2Z6yoDicP1Kj8YyjCeSEQqq2UyTHGO8/b/HmfGP
/uWbsS3TU5J8OUcRqf4J55dFwww9oy0PQmCfdimb2GVzjuUoFbeyqh85kVDd0IDjxH3FKIhyC7Oz
ik1LazG+5TJ8KcvHlFvr7MZpcdZOaEbND1WUpheHSVkx0B5pzxHTJ4gMY+QVG1dGxtVmO5m4KWPx
OLZOHUHbDcGC9hzYLibKDqXTjLtm3XnJfPIKNk4jeKOYeuOHrqNI1F8uFK7Gf1DuP8UgvIMpqwhf
LlYjlpyeGx49VuRFsO6M3n6eFSVXcwj9Ixb3RPZ5uo+DOmYpqoEq2dvbiv1PmLFshpRmrcbE3HE5
Gr8oFlBWfaRPk5RubVzkhFiYR1OM+UnEr4vP1tLJii3WERIqUXhMHG849nZ3DETlXO24epMNpCGo
/uVNbHGwmYPiwaga78QYglhBM5iXwuM6r5qYx6TG6gyWXjEXz7oKrS8WNBv5iRG+METJQjRzTt3W
zlPJZXRdpjAtqgSWW2ufZQGGtjLxjkKB7IFz6O8lj9Itgx9ix8RaqAoSb5la8gdDeQ92nS23JcPo
TVfBaq3jarjjudTusWfpWXTzmQZFeDPh9iUjQTuCKTPjzOTwN0uFeUpnvk2QYgRf6fe+sQNrH7vj
dIbg363KuZtucQoa69xWVzHW5SetTOHKu2eVKD4wGsQkuKMDqqWCTEVSwpPVSxxM6dlApcTVZnPd
k36O7IWFntFimUv5JIHisHVMfhE7ObhV5m1xtXU4BO3lNfdJnsdV9seqJFSwnIuJPMqMfzptXny3
ezczc2T2yShsnDNxaztNfrSD/K7Xf0qcYWTYod8tuKBuLdllOwp0oI16sGK5XtyFiSBqv5h6Anmh
Kyc4UHz6z7+JC5SsfqZA+ecThWu4lFnM8yFwmEpgP0tPdkcktSfLRsuxZEuqqKAPsdEdIzrLHtqp
AUpmYnObWkY+3oud4B8oEKIjz7XXZehSrzVnj+Vc1rel74gNVaiCu5JZ6sJOChcI+VruyeKxHW/w
DuV3InfDQ+VYsCq8+ezDcl9lsLFE1DnEqOtmJ43muzZAu/luywpQMsUg7UVVcNnYD+w3cVUH16zm
0u/7QHdiSHsXlgFxKH6x124E3eGPqXcrNOcr72x6khkWPuA/pwABFO8xsFsE74DU3gDNwqwS4Ffq
Tx0OcLJw0ihKvLctqfMtzkwFaY62y4DgS+p1JsshDl/XSZgFzu6nF5bNwZODfQ7C/pEq7up2Ghx0
THPaxRUlIF3VEFvsF0Z5ZZNR/8GDLLBphlEMckBL4aGJlm0wOWTB2RdHhXVJHDGerLLcZgDnbhKr
+ZkxUXE95MAPyshed9M43rjUqG8Qp5sdhlFo+87yyYi3WWP2y/ZiLg9e5sUbFTKW+fcP53+hwBIA
VY5tQ51VtiAW+08LRdqYktYnUR5wFKzZ+jZr2yySk6Ar6qxGGXBASb8brmMSMzRiSy+mCmMBv+cr
EZ/lYFzNmoNSQUHcC1rLH6aJ/+FblDoJ+4981J9v0XdsUry2Z/0LwdhrHIZ8eKAOAL+sbRsS1Bg9
BDy8XvJGZKB6+jxPvgMe5Xaaw7HLJLtTZRl3QzJuTHGfFYzeI8aHAPe8bj80k3vrYFbTYHCobJbJ
oBu9ipkhzSds6Bl1lvI/rIIm0eF/+ilg7Xo+MFRbUOmjNKn8H1bkysBKL+apxDZW1Ld2qO4I4K0c
Dh8bZarits1PVTlQtEIgi35ITUKzUTQx5PH0GfG3V892E8cbf/pATsI1V9YGft2cTNi/vyRs63/4
Tm2oKL40Xcv/l983MUQjKIMGJzxMxrWk9nLTVsI5SG/cFGFNQqYdv6awua87r3nrnC+QSN3Zdair
7wqCHV6QU+hZFJspGKivzf3XonZv8mKezh4m7m2TstSrpqZIMZZyNQXgdZyiUieQPhgbEUBXFTy+
/TA2cuPn+V5ypngNnOl7WK7G7E33VRXigc7sQxj7DmlZrP6iY7yTuhgjmOzHTJPgRaDk/fxq/n8g
/z8F8h0uh3+4ijYf3cd/fRddTIjqI//+3//r9bvt/ut/TOX/97/8Wyrfhe2v2AtSQ0nQ2hbcBH9L
5cu/ENdn8aFAyZF8Ah/6W1eA+ItjCVO4nkvLAPkM9o9/S+W7f2GGyN7bpWXXlr7j/z+l8tW/PA5p
mnFNXUrAIIT9lPlPd2k427TVJGF0pCKWOhxZfudD3a7lGF9bt2tuRsvKKM9hya77/oMESX6cjXM6
mv2FzvDIdo5jjzZThAh2S7IuSDtulJ3DCyHyXTnuR4yu0GuBoXTopGtDBpI4fOmITyKtgwS3JL2r
eWFgJU7Smv01I0tjjV82hbm+vI4fjs1GdekhjvbLwethFrthdRgFoy8af2rQlD42N2uz1PWx0ZKJ
rcWTQcsoEj3F1cIK599doqUWE81l0OLLyMRw0XJMGNVXeNI4clBqMhSbSBtmtIRDL1O0L1B1jBJ5
x9ZCjykfmV7EdJb2w07Yw20mrOVuckpjm8/I4DUoQ8ZACfv5mcFm1VX+drIYqiozyvc22a0VJfOk
deMUnLOcHlMtSlEC0jB8AvdaMxrtCd5l9srmWoTeJBCutLhVcYzRYpeD6tWME5pA7Bobp4aZimcx
WbHNrglZ14yFe/i0cZ8AsITdKNlKRss8QYOm15sJaUvjAtwqgJtStWRa2IEecvS5Sgt1tAk/mSh3
Mwqeg5LHyWU9oOzVKHwOQnvRMG5hh/5DJJ23tTBuxsq/OuUCj85/hmbzYYPXHzgtrFKmq106Nxuj
8476oxZVbKiaZDxQH0ctQyotSHZamhRolJ0WKzm0trsK/dLSQmasJU2Dcp4UjXPUYif5p1NYquzG
E8OtHMRbXLbpmV5QDxumWe4ijgxFDZwqxpy2yUpczH5qm3u6dauN5ake7IPTkWRkHDYAyyWFjyzL
Bb7qFJKVqF1FwVtWvy2AcLripsN8zgUXwrj0MNFW5jKuawob8IeGeHcRhL3pq0MfZgNRAa9vcKTQ
zSAbWDwBajKy8DlFXYbAei1TrHb1+G6HmbttzOStrqLm2mRwZGKMQ4YFDCxl7Kp071ifN+3WwLsW
N6azmnAhn1s1aE5ztBsLc58KqvxCFPFWS+M2GjlC50zKVJ+5LGPcU6O3hZ7wis0VW08APxbxdcOT
gNsM+V0w0iJvEZC4Z1avJXpC6NeIjQMy8N5siUCBnVBoRuzltMBvUnKYtjahsMWnSgAZBaP+pbMJ
w7vIJRyHxufoyZbVQ9w8eLlkJbQL7ATV8jvpMM4UpfytvPoC8hoyJRYEXOM5/EZsCcTL2YNoqwIh
DS3P3wXaxOBrO8OgjQ0dDgfCRtw2b7Q4Q61kCzRW6G0y3lqmurhNAmI7JJg5v+LE/Z6NAYPMQMre
mY4kJeUOazAoTOwWSwqvNJqGu3mOgF+WqlgPHl6Tpod5Pfak030kvyC8b6i293F0tMM1+DF4+Bqm
mV3cAlqFlXIEkBXQSIxOeG0XvPphaeVrX4GfjWJxEO0HQA5FSeHHNPUMPYTLTF58iEW/QOESgW+y
d27Q713iFusGbghSbgEcLmy+enIWmzy37X3WLMda+vKcjThyhBVwhvCD5yjPqKN9zCN0w45GPzRu
BEwrCk9Ek/hhyui7ovzK9EfrGmvoama5CB8BdptofHF9Kz/B62X0VK8cbG/D6GnF2sMxNaFR4OCZ
dKOc5zfYm8ISm2UUEY6sujO8rG8n+UOr+0umzUC5tgUp/EGMb1eACEZASES4DSWeiGC027H9CmNr
vFgKFbDMcKnrqmk2vebG5wTCfAbXnBdtfIsHVoexJvEI+VQ8mepy2U9QXlY0oIT3zt50IYB1xpzj
e4RDFjVxvseItXG6BvukgZPDrsU5xTVV4J6atI0qwk/V4KvKtcHKiqisb5PjvGQxowyw1GVGrgt4
8Ck0OX4xFt5FUjdOuv1tnYfPNZYFr76Ow7ifqspbGwn2poFVMqDi7D73ifHaRDXrKh9PrTKGjQny
EShzS5aW2utpG47YySAuQ11Lc7a+OI2oXH2kOJA0mB8m+yX13x0mwIf8j591b4lnp9DS6/tWG9jM
w6TtbLBVr5m42JlDr8fE46WrevQWDipNZ+EL0fKNCAFWORUuSG2Zi/HO1dpEBxt+m2hbXRaDpE3q
daANd4RrzcuAB2/4MePhyrO0Pa/Ep5ejykFtKd4mbeFztJlvwdXXa3sfmY7yHOP4a6HiYf+z8QES
7hwuLs5AiozFDceAR4J8FjUk2AeNHiOhkWEpNMghR3gMFV5DE8/h4tbPCvIdY1IEwpS+5oJckgcr
2uSyJLS5wwM3o4nVuu7VYlCNO38E7s4wZTkMLVMgC6HCAJqy1FcPMgu0g5tqpBOxdpuLP8LvLulw
5LzE5zWLz6wDI5NlzPdBjzSIJeF3z+yJpoTaQ/oX71UzPvTdbBzbkOvfr4k1VlyY7DnGA2Pvbr3M
Fm1rnOH7jnkYYaYR91eZVpu+AEtZjpyj7Oq7VNhFa3yj5EFotqtnDyUafw3TaErtRiZFo3dq07k4
DW30K5+sp4aE926w7YeQDUiccS7vfb/fRkiWfl9CZcHRGszdGZWSpCzLUdwY8waLJvg2Z7h1h7dY
xodgwRVJOe/KwS8LoCe/Chy0kbbS1j+mWm2vFdpoC8r4edDW2xkPboQXd8STO+DN9bVJ19F2XYlv
18S/q/oJ2+C0dk7lCJ/cwmu2rZG9D47f9bsl5AUtTZNqvfhDGcv41ojwi3F9sW+8dG9J68apx5Yb
iN+YZpitLOk/DwUjg9hzzpLD7466a5N5lM8ypuRLro3KDo7lpBMdnqacFkp8OmQQHfLGw0M+dy9Z
PyybsmawV3a4pJYaW6HfncMpg7TrDs8wLQDiUXC/bkcjvS0TeGquu1TAJIDaAL7Gbw0PzrpYOLCV
63SbKZ6S0zJ3xzyO7nEhqpu0Uh/VEDdbs1nuYwOknHZ24/AmOsITsX53cH5DfiHzHmHrpIMDns9k
YIl2o9sWp+sqypb7LFb9qrYSKMme+SenJ5q+3wEz7OIdG7ZPnMLd5Ehb8jbzEtoMglfOiP6ukRoA
0hVHdivZ2UPWUQXPOmiMzS7XTvdOe97pySmBReGDr+eJ66u5DQMOgjQ1J6AqVrgYKjJYqyyVn4YB
3nPQ7noKoj7bUL7bssR3b8TXjFX0xsx91MilqlfGlTqTdF2MGImMuXgI6vpKWgCIZp88JMulLqN7
5LZ82zkxW0qdASh0GsDUuYCKgICrgwIEBuaCU6zogSXWAvRMKx5KnS5AllhDXj42OncgRrCgSuqH
ewLbb9Gnhv5BidGkG7m5d4kveMQYAp1nKHWyAXWY5UWnHWyde/B1AmLSWQieSP120fmInKAEW172
djo7YekURUGcote5ilEnLNAejpXOXKQ6fVHoHAYePnhfOpsRSX7fOq1R8W/QF6e9TZBj0okOfqAC
0LdOeei8x6CTHzYRkFRnQTqdCgl0PiQz/vCMocdCJ0eUTpCY0Ab7l4aaeSpM2aQSNRl05sTmZ16N
OodiEkiZB5IpQK+mFR60YOXxXHV1fqXSSRZAymA0dLol0TkX9kn1O5KPWhU6BbPoPAykwmjr6IzM
QFjGJjSzuMUtVQG4GDFcvIEN/BogwgZJOl3baPjurdZaJ7aDBJWrO8Fh46wI6DQEdSZEQRrTHfMI
p/ROcP2VjBuPDvGe1hpuBCPmHVQOgzyb/Iyys5EzyJmNMt5FY/06q/lb1ulDmwiCEAi7q36S55ZY
g9oXdXFbmJT4llA9NyrRvCPDW7ki+gxTdCh2Iu952xw9B+vtctck8UmnUTlF3TPyfRmNhlBmQdZK
3pA5fu8MFMywMLFVLf5DPoR7FaDgRR0FMEy56dkY1suDU/kPago/PC/kNwwgSVFfLaknb8KPwOiP
iD9r6Hi7kOONa4+3Ms0AIJiw4gbqSUmGU1d7jGFKrOTg7BX+f6d18HdHn775PC3LduH0NhDwrhDK
Tcd/tt0pXulWDP8pmP0vdp+/3IFniB0ImsZ/QfTx7XTT4NvB3X3wBDjNoLhbOh5/bnC3hPKmiJjY
G8O2MkbQnu0dNHisoJn7oGCaZaBYOCqRlYwSsFhTgieB82aI3M1/lWT5fQWCYnAsqJWoQCCPNetx
uionOldjAzdGvhXMuRKKcNTQnYqAJ7QRbDNV3oAjvZQKrrI5SUyRORJ7hDfQo2Z3CuV9KcwXi8B3
Zuv8Yao+U+b1ZXkL5gu6WJ0++bZ1m1TNdYbHQZvPtnV+4WrSkVnwLcHabQ3UGHvLyDE+vzUxFk/T
Ek9RgYst4alsHgO4FTy87SsIpfe6rJ5EK2/DOrhQHygN2owrHYFLtYGf/V6tPvG0Yvsip5ZGE6FD
u/+aakLmbHHSIFpTIrVJ6ehdE8rx8GiRQuciKy6u7Ld5G32Rrr3PAuJvASZUId075TkbLIlPRFDW
teYJ6JemoAlG+fkuh10acXjPOY5iJUxKyB/mqNO9RMSZE64rgxBqCSHItw6RVVGeIl+9pSeNxLMd
NPxa/84x8j41pb33w+gpqG6HsfpwBbXzcgYSTSNwqahVmf27Xo4vIayQqh22pCOJC+Ict9Uz24oX
phekqjtOz0YU3KXOsAsTkAl4ptXjQ0Wk5KYwUGWnDtwTjvm7dDJiHXc6lkxcblEgxTlW7V6UC5Gk
gYdGhV9rXDhHIQatPF6mTDjEQEi+O23FQdmoYXQMe9Z+pBWru41DcZ16JgAsXFCdKgq4RuMxBlFg
RDF21MC+KzqcxJwAaTzKuoneElAe4XReUhDShQ9AsKy/iSOxk8M7ga67WyY3u7a1++rnA15QThGR
g2Eby23HJYF8vxjLJUuCFR66g+wrjq8i+mjY1sVUCARZmW+hqp6tsNozuWIbF1oXFdH95F6wtzU1
24Ikkhzmo1v2jp/uYH0a47Ft2MYl4GDWTkegiKsH773Vk5KC+E+i4bBU5Sfl6N4xt6sBc5xJz3s+
7iK/vatCupw7o3x1nORmconDBq34bIxxfhLxtfYoT/HhFK6DTj3ZoUchQH03WAmAAIG5fzaeHJSE
3hpfZMsIpiQcz0nZ3xmxvLqK3EhfLu9mWuNxsiJ712Flpa/pwHW5k41ARcppiRiL9DYWnneJQ/Mm
Dahd9tBrmyWOTkbKYDjA5VnWo4bDeU8K6+E+quQ74gyb6OqLKXuwnhpnk5SZOlrCxUsHmqhMyw/q
bagt6WBhg8DwZXkRYdw9FXF6DPwEzH7T3WRMPDdKRKeQuAkKNNRmvJ5uq3vPyKxmVnVTmIG/n0L6
ydAIf+cJhMLMNUjwLVBRKh4bVLl52xx0hTUO5nZyoTkrjhzl9JhEw4btVgDGEonRo3anY2NDrnwz
2gbZJrOCkanglkUM2Lo+eAsx+9fYSGlTw2zit6AEGgjNZjNeyhhTjKEYTsZLWXGi+JMP3KC9W3OS
VORNO4Ae5fiYZUa+DhvUkLhMeIpTV8pXdK0bv1mcnayM+z6TxYbPTrcEHUkCKXc/AcY5SBlwulsU
GUGMnZlHfHIYWk4JbM78hMV2dMHdpwrf4uScmohUcI2CbNsBPt6W8UZuzsPD1P8urREeWUvEvqQM
1fKs27q3vaMZihECS7stZc++IJ/OXcWgMqvay5g0dxAG9iaj2BVFmxCUjF1q1l8qYBSYOMnvZYL/
k3Kgww5ufrmB+s5ds9iNGZJj77nJzVCJx8ZvDwLZk6RueNeJ8N6KjUvgDVzVvgszAEdzxSmHvSC5
NtOjJiUNkztg+F9xS3UXHLhzXIb4j4JdSpiSW9SCgoEVkKg8vKAwNY6FfAoWuA+Dy3+sm8Dm7JIJ
xpcFGIKstJ56ulFWjG3fC0NaOOTECa8i1rcaTSYU+GQsdiZGpXE49dqJ2bcJK92rfBBrl9R99wIL
jXls6FBwkeRbm2i/La12DdauRsaBGdaCl2v834aQ4LCZSDlJmBKEGZY9A9UDCuUhcDl3GDFuOreZ
yAd28b7SblEcufW2cNn8Tr23jsjML/JY484ludk19RcAFXxwXMr6yAR8ZZYnV78J20pSVZGpHS7B
O2vCNxgnACTThL0FbLfTGLV/fa8Jm2U7jnBf/cAwTtwonAg562yUx+zz5w18OvKKtnROcq65AH/+
svPjGfsnt3rLM/PUh3G/sxhYHRPNbQ1788JABgN/nbenqhARFkIhyUOADMVIQX17GEbY+rSvcS4m
3rVIoYEhajhsJObBnuN5zzi5hj0zHMY8n/coXdXJGmze6PfGjk2NNx+zigUso2yjL+9zk9g3KnRz
E/yUnf98dWgkzanCmeMUJdxLZvIejaR83b/XiTASL3nZ/6+/YxcKG76Sh1ZDsYccX/bou8FmbBZv
LSPmPoyhQfo48q9vooJjK8rKq/XDFlV43KOcgia86rzrerGbruo2Lk5ejBU17lh/sEme65h4BnKo
AhUTJ3vuPLxUMcVwUTUEAMl7e20W/BJ/3vTcNdtRio+//5VUHlyhgqSi7Bmp/f0DlH/99V/9/F0y
5yZYeR7tf//AWCJgWDWbubLi8RY2lIjZWLL+/sZvLBJ0P3+O425bN5JKJJ+7wKOvivwLmS3wWyf4
Vt2mI+i68fL6kfREfkuef7MMBqvpyAC7Br6Vu4UAkQfUgYjq1uyJA4ohtzYNgnLWI05GWP/BCvV5
365LAuiwuYCgVnlq7FkJ7vOChZ+KLPEAGe0SU5xKiofZ/SQXyXo6xmc3CRfifgx5HYAe22hwvhcJ
4qkqhiNnAnXu53jfdF6+rZhKGdOjDGvis+xumUI6q9D2aBmLSfEZTBXnOH+ek3bc06WycrkobxLb
+oqlLr5UTCDSOXkyg6w6GxV99aYb0cQlTzOZZBYBdFOAh/RkBv2dDebnRizR1iyJYFVFsVs8KjlL
2pkOHaOhdeViViTNteYxVwLhIYPr92Ja56QeCoEDqqSUjgagZzG1cpswD8Kt24859CEygZGq3GMW
9ByXGjK7Atxz3cJ56nlTsomT4Sdn3+yuMkiOOkHmI9rAcIKf2xTV75psbysuoS0PtcVRxYK+6DL3
zNVLauL2Txvrm6T/Y8OhOqurGxzY2dHCvTngf9TeU4ox5TMNnvAzgTWn3pGepQbxJFZAtaandnZP
Sfo0yIJ5izVeg97GDkqa3E8uIp43OMxeGMZz3ke35ihZPM82T9ylxDneD+9R7t/pL1t5cHw7vBww
ugSQZTIkJVlEJvgIcfNbUIstyWuKx0T+qGz31TZQcAaGslkk3oqeJ2u5NL/Hxnrr+AlVwmCk63no
EBn5Fc3MsEv52HTnsgdNyqDSXdlz+6p/urXNuOE2dZwF30L34Q7hnW+wOS8V32XEY4j9RDdcktDj
5Eb6S6inKmD/A32FlTIr9kElIBRO+0ESxozi/nc7dmyvOOcyAWetlMdK2MZN2z3JRPcciRzHVeYd
JfSrWBIOiRBqnDpvCK7k35ACMhQTDPbFvEpiXFIRkbGAUwVmNOR+y5yfKul/OaFabtqKGZTZj7ji
57ZD0nfoYx0B8Zed4nQfNUwc9qpnTO8ZFAiBnh0OdRQ7ZDjZQmMtww2uLllJoIe8dQ90iB8BfOVO
/+oQiqwPeiSxuBnvl7zklCoDRAiXfIvhjJuwcx7NPtmjUtq3EgkuGTqyYZKZd2Ay8A3qW8KleJ14
PcDRFrsGpuYKBuItHIPXoREfPCtpyCqtX+SyiJGDCCrqZtBBpy+KXqqVAWZZAvCl4ZMAYtA8OXbK
AGF22NhY17CoqLQcsUYxr0lJPquzybDu4JCrpbYg+ZwLDy2kpQSy/eOmDEIXulpwpJD9UwasUn/J
1ilChOBV3FgT9sfIeqfDhpfH93D9+/RL1A9Bb/0e84GyjoCZa9mSL+kKgva8oz8Ux/Ab07T9Lan4
KD2bDitu0iAeuB3Ll8YFCTQPI5TIATubbeyz+oVDlr+20O418cJZ22OTHP0gJBzIkTLP1ROKus1F
yvDXxzW4WXDCum5N9o4AadwObJ2xr9S/RL/UG0V7KtcJL4nX3Ci3fBWGukD7zDaMEZJoecV8f5T2
eO3McBd3Dl9ZepqV3h8N7SAm0viURKreeTjs2KbqgiDD3ochXUedUfPgTPTendOWL/dz6zAYkTQp
eQem2W9GBHMHApg936SueW4a571mC0ZzOCATPyXR4z3UvvMJZnVlcNkUVv8ty+W+qu9cWW5nmzHg
RHsRU6f+O1Hkeoo6eNMXPNmUbR/7W8MOj5ZtnKaWhp6ot+9TQonGnHwQmDj4TrnjW1s2vcMszh8F
CSQmMWwW5IYc3HMEvR9PuPGQQ/yrhk8jDOAWUUS1KHGc68QmxBhaK/IRl0ARg9RlnwrvNRAiiA2u
vwks45A684U51b3jOndWBtkKwnhRONBzrOvP1507yvOwyESc9rJd45YPETawFZ1mKxN7G7554EYx
/kjcbdT8IF3jQc+e3YggbJ6FGmY+fxt+ty89ImgTM5XVpBiyKYnxvX9oQVevBuFCb2+KW78IHhyT
Lth5bPa5/eEzx6VATn1h6L4bZ1Tbpn5O6mTfNtGNKoyLBV8gjngqTv6dxzTJ6hgUhR0hIVTYj5b4
gjFTGu15f7zsU5Q/yCznqcD70CYJkCIXgEeJ6t6AFW4gbzUNE9ZJHJaxef+BvuAg4xgJT4YHrVFQ
BxAS6ajGa+Mr8gr2cuiGgARj7i5b9iDnSIQn4dtPStiv1N6uaTei55arMZ7djKoB953KJd3wmK3o
HlhVyDArg/Epe/It6uspUc4WOfBD9IyM+6x6TobpNMQPQnVfAkickikgpZbg7XBmod1n3XCFqwfS
H8mGmpyqZExsLswlIZzm69pEbW8MjvFYfVdVIvcw4Bkxl/KWarLtLOy3ehFavQpuSiztBX2cvYsJ
PlRoKfQhuHX1K+mH1zalTU/G8dWKCNl01MSOXfHb85ggpXb/5mWQW7r2s57t97wuXoqMbUEfP9fO
8Mt2U8p1i+mevUax4/zosgDgL85gE0S4h33UCRIpCA1F86l4PQNvktwMYLxKc0vMMwX8+RgmRnef
lOJcTRspaoJg1WQRQDcznGf0OHFuW9bkf0+ltYmhpq2qfppoiom5EvCQoVNWbwz0Kb6MBYIXHGPD
TD+6GkdAwEKBLGbtnK6+xeBH7o1fDHaChJ6eEf1Whr9aYlZirm+Kjp2P7bFSYiG5YfJ6p3Svjhsd
CeB+wILCMT8/ebP5wdCMRMg47A0aUlkviy99fwdlCHigc9aM2OjnlXTPTrbzhOXyOBCM40ZChRut
+ax0GR2Wxhy+mzvzKO0Podupa0ueaNVL46us+V+U8X/YO5PltrE1W79KxZkja2/0qKi6A5Jgr4bq
rQnCsmz0fY+nvx+gPCmnT948cec1MAIAJVME0ez9/2t96ynjrinqEvtRyrjFqPRnpAHQTczKFaYc
DwDMV8tw32reVZP6VOMr1cpR5Pxovsk6j4FKyS1zyo7EDHxTdP6KWpFvdQUbT+nJK8bEiEsE9St+
ucpwkHXIAz6yaa8cSxk+xipMG8yqBhOrW4TA4amlU6LBSsqniY4MAYFp7j04ofkiAvoCPrmOY+w9
NaI7mbVNpmZZn2BLEHGWFd8h5HDLUKdLFk07ZPzYw9L4lDMdoqpAK6SxS/xGEaomPEZ1SBqsZWys
ARCkV4Omj4d9lkpXp8O/luDr1wFlECTMWg+Wx3gup7A/lHVKlQ4X1doKn0t1Akij5jvPVnFbqPGF
IRAahdF6QXizr6bKWTPcqtYeRGoILvS429GVAi5q0l6PFFe7thy4ZZivA+UKFL/cV/hydZykwV1Z
+qWL7cZDxb81c/8mD+oXdYKO2g8asSMIk2pHoxJq+TupZYiDO6Dq8AGPdG/WFh1XmkGnomZWkdfG
NeHO1k6zh0dOhYqHya1qkKWG7AfoavTYw26ibs2jNsx4kJUg2KMBXAbysHLDYA2kVcYn5xZ1yNAO
eSCvgUElXCpcK5g0YwZ5loJgynSgO0ZZuS98CL5gpYAQ4x4Ewdr1tEtlo+PRjc1bZ0QYgvH7KqFu
taPnLHadjO+MQnsrgH6fhXFw4mvyBYtLK6fTEABUp2XWiImvpEkZ2fDASiOyxgzfng56QV5JIYzV
VERopajmFW3KODIQq8oZHhvKQr2a3TV5fy471VzTw39qaqAImvHiFN/MhqgwpQ4hTanhXRqCrtQo
01X0LMca7L8XX+zcP03URIDKAYmhem+2hMInk/IDlD4tpbDHpTYNzjpXO7j57Q/VSclL90asWuJR
V16T2Pwu8D73mZqdtAzljNaF5wnnkQtpGY640Nywh746JU+6wWmdQSlRKLZFU00ySZLB2YeP3Rb+
vq+b604ORN6PKsXBptl6gQxd6tHQDwiwXk2a4J44ZptA4xnCt8bYJjrULbFaAUXUEYv/lDs7c9Ax
hmfWzh6eKM9QI8R1t7Wb7i1TacukhXffD9aLVIcnyhGPwG95wJUOaO7UvB6yllr0+A725dlMWoY0
FV0bH4jnOm1xijrKYSoEjFa7BYjR+8aGZyinaVLfRqZOKCyoWXxJ3bbJjEPpUKv37ejrlDBra9MX
IMGc/O1rPWOvGyTtovBKBlQ9BFX1ahzoHAhwZhd6s5aWfTezzl7j5vOQ+A/Rpmf6SUAnWGXrxg4x
JaVTJwlrsSSmY/XG8HUGWpQ6DW0b1CEqYFB+xSDf+jFr1jF0gNSP9jz7fPIfHltHh0SpMtiLkzTb
ahBU7SS9jfB9MDrrLk6m3nfWex2lBB6R/cpo/a1o2hczwsNTpVeJgcO24d+EZGlF0mOCeXU6a6Jl
mqvWhKuo+pF29z6GK9DAF6gxzO2Z9SnU/dyeiVg1uCY8gjCE45tqWGL0Sts4An9yE6y9NvtRZnB6
nNbHOgDfQJ9BB/GMPOhCeRfoojkMMw6hhovQvtk5kAQIiTSzy1U74xNI1KTc0zDlAqwQeExp4/7R
NsqrQDXDnW2bK7j1QGHKx3CGM8ALuie+Lz6GM7ghmxEOjYproJ2xDtUMeEAls1MhPmSQH6QGAoL+
1v3k4wYz/BtjhkQQsvzVnLERndrd1LMvtprtKAlZxutgxkxM8CacGTwBcmxtQqKIZiRFMMMpiBAF
HwmuIoRbEcpkTzPHc/MZaWEoe3VGXMQz7EKNwF5oMwDDL1wNHsaiPv5fofa/FWo7qrUcqm/Df/nf
838Vao856Zf+P35Xbx/e/+cfmrn8zu8SbSn033gQzhpowX5Lw43xu0RbSslLlmMDVrHx8mHz+6dC
2/hNSE030V+bQtcd9VOhrYvfHMfhTBW2hkzbJojt//z3xx93+2HyqH/Z/o+sTfGA0RT7n3/8Epom
bGEgfcU9gRiQ99Fmp+FPJgo5qRRRnRL9XAl3eW3NqhJlmw0QYm5JsvnpyPz+5j+/mTaLvX8ynvzL
u/0iBi99TRRDz7t5V+OPAZPQU442hRzAC45QRBDGcx6f/Cttlz/gwtBfiA78jvD7oG9TZh7MfNbB
uX+S52FjHRC14h7GRae4Te7mp7//U6UpfvGXCFti4dGkqmm6Y/DliT8fmlHWEgmLLq+sWvCEnY3S
S/IQkkfKr7qCY7vzsZYVjYqmIXsAED4clHTsKJkA+yCHipCsZS1CRLTCOwqdUiVqutQpkaltGJ+W
RSch2Hi6QHeRDaSj98NRm1XAaUQTatmXeTxuJcrsTRkRjROHdbhGPtNRXkyZYyhldlwWdh0wb8sm
TPJ4WEmymIOQQpFTdF8MuMt2R2DAcdksREcBqOxJ6sLbaxrhBKetAGg0Uxg+Fy0uriNyD3Prk5Ye
gzk4LgviGeSOIMn95y68rjT2JhiwDM0HZ7MkFokEKkGL74/j0hYxLQ6L7JL5LQ2rV/czLWExLhMX
SViduSyXHYvbeNLJYw4SCQHErjzucN0W9m15pB9dHJWI8vmy5sxry2Zdkc4jVfiEzIJTLcDpvFAZ
lgVWwBIFIKjcXoCidxQB7FDMwNtMp9T1uQ2fy3GTwXvGRogJWqjzgK05Uh1rjlQNrkTYeNtlV7PE
0tsqcXOeHX6xBWFrfhP/AFVQgrtka9m1LD43ZRm9GD2PSWUuyi8f15jd21HjD9N6+eTLt0Kb5GzV
aYhaiM+7fMpljViZufg07xR2XGwJLr3//IRqjL/r42NbTT8LOLX2vZj93l5ZAzAYCk7Szw+7rEk9
SfZcDsyuW3yFgp7CsgY5CFCFPh2AWfhbIiCflteSEARFXWirTq0hACmEjg9zFycA/8z/rTbA00hy
/9ik05gdR2xHnAmGYReQallbzg6VYggm8nq97F928Y3TuHE457GscojKuWmDoRHsCQkZoAvqzloP
vgLezSFKVscrulGCkqqchoPh2PcWq34GLyCcaHcNM2QjlNVw7HU6lTmseWv+G5bTtpv/5o+1qb2k
htdsfzpfiYXhrF3+qDon6LT2qqvlr8mXP+mPBTEu+dGZ0RrLq97cpQ5zGrbdyEnj4as7pvk8V5k3
l8Xwx9pf/QjiN/Ka61HZwJGujmLkDPXTGHuCQZLBznRoyDqcusur8Cuq4y+bmcfsGM0lQrKoQzGc
MGUiahrnxfIrJgVSt0jal8//fllrqMTu26T7+KkqqLnqhhFAl87x6muu/HFeLGvLPmoL3L6zKqSS
2AVIhucfJBHTXxmlk7gfL//0k434rnRKeojme1Y8MpVe1gYdZQ8pjuwk1kxSsJxXl0VpG1/RfvXY
FAGRrT5fWH67/Nz5+b8tP6PYqVwlmQ1feT7y8R+H39Sh/SKyuWuDkikuz1loF32FSNuYb1E0YsmM
QhbYLx/N8jk/ls+7LFSNXELHF7hS5g+um8goV8E43/U+Xg/gZ4WV9pyPM98o0s7eaLnG/J98/Ozy
U8t2Lmmffm4ua8u+j//up9/JlDbdjRD58BkwqyU7YIjmi+yv/pvPfWqv2RN1iOYdkSXWFAA2wXya
2r3RuzKxvi5bhNyDdZjPV7RfpF3Nm73kelvWPhe/7kvnTi7+s3CncDRSRaF5uPxMNgU/xvnD/+Xv
Lr/2+Uq+/N7n9rL261v9+U/yWz0QDodhJAmNqJUfOXczF7lWddQC6VpDkeyVTLzoXmggTqfHuSyY
RHJxMm22EkUdCpo0zAQwYq7iKQeoOIX0G0RDEEGPw4YbBQvbEHdaxOT7ox+9NKXnBamUv3emP1/I
wvJ7HRYFuU+8jyhynGp1NKyj+TGX9Q0Bik2vtvS+22rTzif3slDnB/Tn5k/75qceWSUD96tkPu0t
T0Bh4yDD6oCwPMLoq40Jod0MGnH0g520BHlXzSuHozsokimEGSQ7ys3A+XnSUq3jnt7d6zd6HMcf
79nNPWpruYJKPQehBbEPJzvRKaHB4alwyI1Gae0BLTWu2pQkxs7Pyy6tEf8uq0vHfVlgZoHMaQKr
t8d8O/Sjty+6b8sBMjQly5l4F8z1SGqfj8hylD6AWFaNCW0i+6yuDTftjRn7Ws4OKeBQ9teyDiAV
4Ih34nrcO9mmpVZ11P3HGQJ6qOcR1jAPTxyrTQVSM+8uzIEMLfvm00FT9WRfDRF/cK1MzqFXz73k
EYIUrIaQEV9AGT01jHXH0WeK15/ySsao51PUmHgWy1kRIFGXfywmgDOOYcb7rhn3tM/t68LOVoE6
PdD17rY03o9djz1JMsDJJb4u2kurCv7nBWxQAU5noBE+awSWxXyzPTqkzHxsfrwQzrCfhNytYMZY
LYuPM2BZDU0CKO24J+sJJSqzDeXaCix1PfPbNxhRzuDswZ2pIPgb1G+d3fs3DT3slYFsifY541az
tW7MiWgM6kcUgmUqf0BPSV2sHzyW54VcntIz3WnZZNIvd5Np77Jcf6dscJslWORiWC3HZa2MUpJ0
0GyRUsJFmPIJoMbRFjj+tO0IbnbRx+4Y3+PHaza3js6ASve5a/nFj/8jbTuGZDXSORSoOdzc+dlS
zosksbWJxhyrrR61K7psxE/oLSMi0ZPyhYyBlwqATR8/v6wN85NrWft8Yfm5j1+ZhvA9idTaXfZZ
Zens7ErfmgWqRHtezFR2Dt+8ysku6R0QxMOYrTku+yyFhi1+t3M3SuOw7FpeDPy+PS5ruRL7VJD5
85K2QoNtC7ciNueQtcbt4Jn6ljOFR7oaHJLKI+TE9GOx/tjXVN99269oSDEyX3YZKZhSoTk05+bf
+nzhc7O/KRjh6sS/uB2xGL1rKxtOAIn2aCft7jrZ+XRstJMkrZDKy3P2HbPmFWLznKfjrt6YD8k1
0447BcI6pTBaN3d014Jh10QuK6p3Ks0jWcVjdVf35ypExEfjZBP5x7F7atWvHVbVIN5R2opVnOSw
MW5ktMMDmSqnPLqxol2jcs3sLHmyu3qF8NLJzll0XQ7nFi0ngnIHhfGpUQ42lFHj4sMAxU4bHuL0
QBQSNZQtER7d1jxmZyAQE0/sdfNtQnXupj+o+1XNDg6zpbzOmgM+/31jHeinrcV4M1JNjZ9V6JDR
yt8Ej4Qplm/0q3Vgn+oDqLogpRu4RqlJQ0JFhrk145Wu7SyxNVNob64fbskIKfUbO11Fj1V0izYz
uRLbYnU2jsVXwuauwdZyia6Bhh7BnK+j1/EMVOfHuKXbhqjCzTcKLRGSvlbDKzLGNUKAd3nJ3P4Q
v4hN8VRu7A2ZwFCJb7R9t6cfvwpvLddE4XnLpJOUnAOmnCu5L95CJpbNNSx/AhHoqyTwuLEa9Svz
jPK/gBrJCLvZ5PTjN2/1SrvJDsZ2ejCnNRTOi3Ltfx/fg6fiR34uCZRdQXBw0xeclSbT7MeGJNpr
9aF+0Tffm/10OrSv3oG/Csz+DnPGhWvOOOa3R23YWzuw+KPuihmsxSNrA6xZ22UpnMeXJtqHwR3Z
tmoJZnBrlntv68waw3SXDnRZrLV5P6HZatbiXc8vAWXbLz5oYuGaOK9HjAMrXM59u6c9ryGltVYR
xYHhOJvE6jUAkUIicK1eq9PZujh8rOxgrrN7czjaSJzd8EBIueI9a+RM+btpdLlD4pC0HnEaeedg
71wIo7jyt8MrRFt6+GcQPimpRA5AhA2NtPEetqNJRDKJYI7be4eoXuXm3YxF/YoSVUzbLxieI/WS
xfsivyal9luhuMXkouQUPCGQsKMzerPeLXq4QGKxAVl4E04eQ+F+rd2AkImfynF9Mh46ZaWc5LbY
EH7zTtrkimYtKmXn7N35YmN96bL1CFftFVukos0v6idd33ev44NTnFV9L86MvS7Jq/wumjWVCfHm
ZOvk2H0VnJXlWeZrRj9gMTcF0NQD+SwRvR/wbihsJVPGlfqcQcMmhm9lPZlv3SW9tV/Kw3CFwZBe
QJGdufyV7mAjkLsn4Dv1Vu27v66+z/5I6WbmGvnGILdJvsVdyl/If5/ApEMIf6UdtUuGTA4NQQoA
cBV+B8TzVfmW3OpuvmaS9qC++O/xA3l8iPBaZNOrZu1dx8/lM/6BC9UBjEEuaTC0uq/zPSbd6SU5
6NdP451xr+y12+g7hV/Lp225ogD/g26neRy2QN0bmo276hFUyUXdQ309xOGqeiLsq4M/vYoP9WZY
6a7yQtibtfU2zardtGTorrgXyjWzggj8Z7Ih24ISNMonTno8za/pgfwjlRaZiZt+BT94wz31WYey
tPLvcwhh5jp30xUWIORiu36FwW9r77OL8wXayxNl7s20j1/TneEq5HbaN6S/C8wda26aGx+p3brf
wGFDQHbmcou2FOnIUaBIxnl4xhpLdpFLSYJ+g0/5dzddRwFm8a2xGy7fvL1/Zua5z/YTF2pCl/u2
2YtDz52n2uozzWiVEk6Dt2BT3nNMD80JY268QfUHWXH092gVfErUYhNxWd86LyW+7AG4wLrUtiRe
aZz56qq8tgiLWWMhAlFJeWfnu/G63EVf+qu8emTuFaHN5X8ETPIsu3XOuYfN8Gxv/EN59rbp0XzS
+Zt3wBH2JGyRx7G2TiW5EnuNZ8oar4m19ilH0uiI3O/jDTGKX/Xb+NG/8nfBW4a55npIYL5+Pv7s
rKTgszwiNW4baZc0e4pHR6Fb1S7QvGtpM7Bp5hmON4vrUJ5gsux7Yn8JU3RD1aaTAZ971lr3KgBQ
zLAaFbAjHSi0rPOaP09IlrWeEBRoz/POHpCCcKOkO8V6HQGP5meSZXbz//5tjebVuqzVWXRoRJu8
NddEXdck4v3AsmoxoQocYoH+WESVgIqpATFc1pYX6rp4RdeMlq2k30vyNvmx07QF5KYeaipXdq9I
wn117pTLKqCMCR8YTmVSFWrdrQMGnH3pIXe3EVAEhZWQwpMFdIg1ahDRsu1ZvGRpyWaMiWg3K4fh
tJilqo5NqWhZawgwp+zzxzYGcWYfgTiZHTq2AkfySp3VsmJeWLMudln73AcosSdzs731RLcBy1Cv
zZEvmOkJM90yI0FvjKSy8/ybhRxoI3+m45/JAy3netfOY+ll0cSY8smN2fZzdeFz4c9Twc9NleSF
bUBs/VJlG+ZZ27JWLSDFz526CQ3JCqvAVee5n6kSu6JDOlzKwc1cElzW6CTWxzBWxT4lpE+a8h5w
h7e1HUpTxdDFiDB4TIBhLk+VkHKra9yP26ehHHuQ3f1WMQZn91lAEnbWrsfYnC/GkEyisGymI2mA
s2yn4q7ugH0OVEaebQeH1mi1j03Rh6QmMFRyOu9hQWgG6QA3NpjkQ1HZ5ZYewHCkDzCQRz5oOy20
9/40f+OVbjynI3zTLhkQZEZzvU6PiQK2UGVt7LxjpjJ/c5+Lz31dJ0aA6OcMotxRdhUiZ73Nx82o
l1is6muLWY9meeZ+od0uJbq5C4JBbE4rnsvJOjRQLtqlePxZTFbV7tUwLG6sSo4MDhXtMSNKnrlv
wJ21fBub2OEaacEo5LX23NW2ZObGQqTwYkTfunVlSncpqy5f8LL43MTaFvIhmRgKxuTL1yvnqT06
KMnEqES3VIy9DZnTpryzcEE/FnMN2Sgqdvr0IFN4lyt0Mt5amSQVuqXCGqkR0TvLti2G1P3fZtzC
Pvo3zThJBiAto//8Z3/rX5px+6/91zD8uRf3+6/8sxdn6L+hi5aGqn202/7ZiDPFb6o+gz0XVJHQ
5B+dOFX9TdWkpUJfs8B+AlL6g5Uk7d8c4Ri2wLZkSV6R/z+dONp7f+qO6bQBQcZRP1BNPFW6bv/S
i4MzBCSRisO9KCJlj/yawLUkR/2bySvS1ZXnJJvQpvXZCcqBTjoNeirC+sYjcbIO/YmJ+CVFosLI
UJ2EglrDct8XKZ6iUjkJ0cKr9WUFdrrGmdVI1PENkQF4aZDIGP5dbyvZGVgDzTd7K5pwb+mNchxj
gLXCSxhAm5K6vIIIQUUy00qfqLiOEYuPEX+Ug/lqO6gECJSywE8w+bTtXtuHjZj9hb2112AduU5H
ygVMagJhzJxJSTDEW0QTl9IHuTgJpoRtn8Srpo7sqwYN5lSbj2WG5Nip78t84LHsQWtSGuPkx4Y7
tD5JoozqHR/BKvHOaN2IJtGjZMu5VK0FXQrX45a04RnGQFzv9Zu667/VaPOUsdB3VVS0u7To212v
mG8kPz3bmV5dE1lwUanZ3HRNxSRlzN0exMZlNPBZ2bUFtSZiZp03oXHXM+fVSQN9rm3vR1m0dDVj
DJ0DDIsVYHlmKTzXSywZcR/Xe9VBFCVkne2HiHinrm+vDd2/ArPaHSKLpNPE1I95PvzI8z6+6Vvl
RQnFbZ2r011qDCS/xLV/n4WQjywAzQE3pKuu8uVKxSt1iDLxo+cznnjwfosax7wmwzrYeLhbNr5o
mn05Uaqi/UbPMsh2BQSM29SPw3/DyjVpTv/U5l1OZNOELSYcIRzaqFxNPzeV00nXI8WrzfsMg1YM
BnhvEIbgBgNgT8/ovNlf17i8L5SZ6FUYTDGLFM5dokdHI1Drm85hVAYVCxxnn+/6uJMXKxvoY5Cy
eFsy83L8B5kX1moabf9oFd0ljEW3m4JopGnXblWZgZ7AmoQmssCTb6wd8guOA8YDvy9RAFUTA/vS
ArSlFNO5c3rJVQZHgsdVnta7YCSmE5kPqPMm+WYVMXaAqX6usWs5k/XUEfVyFxTShZ7+qqYztaXm
VHVQ0bW1lt9EcryjjNSstfk5aPm9+lAliFkzTYDDgUd1/9NN7i/66qr4c2OdI47ucb4J2bZALmD8
Cp0sbEItYddm91YZQ28Zmzn6aHR7MCxXmg81yDOeEWH5N8l5AL9zikbllibgayMwPschM9xyxMNa
tNU3A3UpVfKOga1Mq/MYYlKJ1StMjtE2mp2S+A+pmpSQqaQ/Tm5d9PKIfI6ygQdtnfLtrYzyAzJF
m9C6Nz/T42NSzMJYxd5HSXhbBtQiRWiRvWanTxXx2L0/hI9qkcsTRyk7Y8/b2a1vHZOKubFfDlin
vSdfHxDllllIvQ2fbJxRBbXCSdJuLr70Am4sqtld2k7KTrfPOCKazcgwwy0dbOydXXwJBRQaE7g2
RMl0LybtPTPbM0hEube4uWGiCndpB8apzKL8afT7M3RcdPUYVxtdIYWJOU9Ls2EbMCpGYSYQP/m5
cxohBrW9iDchmaMUNAL9GEF34zl0nQgY5HJECqo1xi5QezAghFB0ubmtZtNXHTkvSC6+5VN4jpmd
nAtYQnUe3ht6d4ibWqyTOvLXvhbvgjy4a2yigyYJmE4Bb+aK1me86bR4qEE7w0knlBJfdJQo4HcY
tsbRZJwKUz6aGdJNvQdlV8fUMgY490A++60T2PGepGsmDgHew24aqWRUKvLllpDCotyXSUy0k7+x
qrE/KYHNk6Tjkp7gr52wszE9opiPUWdDobk96Ap2ZAevepeIYVtaUC8yjYm2L6FvTUgs7m27pS3Q
jkfK7VddZ6Q7LvR3ILiEdkM+Ra4LUMmz429ZUNf7FJgs8oUNYabiivMKzzsTVBWuNt2eTQAE4tRy
M1GLKbvqEbNtR0bWXun727Ke4pthvIBu1m+9Fv9Y5jEtDg3MBKNR0EC1iqtlYaEYLEracyOfjKZx
XCCLRYziGM2Vjp5xQ/z2q6ZCJIE4Em9lYe65COI9AlFE6vjcFS/Tacqowz6iHLvusHwetdpYo4XW
dswU6s04WTyeYv8c9DwdVbu4bcz6W1sF/f7vbwNS+/ON10ASBLFRCk2TmqOpqjODSH9S86h+53k+
0tS7KKmIrw0Au6kZMXOOFTmQpabD5OjVJS7t4ziASa2sFqNpuw4UIExcLLUrYmc8AYtDWgopzEqz
7gmvIPEvPN4PnT+8T74g4CA9eoBMEB+eayI5EqOE9q2YO6Uq6OEURXNUMBGlgUaQu128DDOTopyG
9sCEOaZhSDRq34zq2fGT0DVBbd0IMHiu6mMP5HI859AFkfHWjUsOuuLqs+QR0skp8Al7CFQqfXnh
dadJRdta4ZpY+9m5DOA6ARGmjgN3iLY1/lCkBRtqB47qvQ2pRtSn0NNTBR6kJS9njyZr5m+oV0RQ
UXZV6LgZmjGeC95+ZTQKSggurDNgImfdiNld0zK8z81E3wFMSVEANin1c1Tl0H6MUzmKJ8L6Xrsi
fDMV/FbQZ9ZQOf1TKqtV0fkEMxrkntRWvw4ac8JFToicpcPjdkjBPlY18y5gy/AIEuWExAzpL+SW
beg1PaW5RofMrYGaGOklps7IuMyI/VPo8/U2NLhm3XLEDSDG8cE3qob9vnaK+KohsHtT5UkGjbqP
z7Yfv+eWNIm7vAsR3G91y1DWQlPqOzSf7TkpzQcyyT09T88ys3c59LFzO1n+7bLYD1374+/PWnM+
KX8WhaFjY/BsATA1VUQeFnK7n0/avpSQoafKu6s9JENO5zsnD7DKCWpJvYdR+oSsdK8o03DXGd+i
yRmvdGMrSVBYa/C5vgoQ5goptC5pvoyCVVyZoQosIojV4Zz2lOmV6U4Z6+g4NKayiyv7ohjJ+MXO
avLaSWm8K/Cr4gITiGzwQYao3mmI0F0uDCTtjl11Gz1Lh6sy516mWdW0ncIhOas+HrjU7NEkhdOb
Gfby1Bjx5A5kNTa1dtUNl8yz7DOtHWoZGS4NpdHFneElAPIdvjSzEk9O4G0ma5L7XpuYEeu+CSPa
bbhybmmrpXCbEmgORr0pw1bZ/v2B1+f5xC8HHoO65NtWYc6Bkf3zgc+muK5k4Ft3iTmBY4/kcE0c
pL990dvJu80GB/KCPrOwbGPbN5SgleCU12F7LgxYbqOuRHdpfp0FhkKBNRm3YxibmzYunsiswOSM
NgPhSOdcQ8Aj07jSsMVJ4zqrBMbzADUDIwOgLHhUbW4ZRDYRV5qrCXMCo8N+ShbFgxTGTRLbX6os
yI/kAAdkbHrZ2YxhVfM4v298Dw+uSHy4FuKg6LV3/PtjhEzmLw4SiEUpVdVyVP3Xg9SnVVhNpHPd
MUbkiRnFKmGil3qiFFdRP9rxni+mGsVrEyPCESvewHSFWNCyk/oBi0y4VvBm7eIaTplnDD3F+5Rh
rV6CXLUKTP+xQ1UZz7HpO9OVcEiB0jw8oNQjzIMNHOQYN+EVpIPnvBUkbNTnIO3OwirybV0Eko42
LWjbb7eNmVJCqq23MUiNPXfF6cGC8lSBhz0UmjgB+wnPXZduZIHzqRLRtC0YMQIgT4eNJLHhOkEz
sYrDTpyUEKSUGJnhOLl+hMxin1OBDbf2+vYwZtik7RgnbBi8KBLqRBY+d0pbnbGwb8c2Dq4sU/MR
KQT6g5AjSZzxZGIBQizGQIIbydH3KVRFYcr8au5VB13f79Rhqyu0LMoaKbhTgCNvSuPFRKe365nr
uIi6jRWZOZBrATFACoDwGGWmPOUHVQpqMQ5RfwqDplup96GrONVMhk3oaEJDVAPSFOvcxPebtHch
gTEKyM8V2TXm9ZR71iYKRXAmufcFeBW3jXpYa3n8pg5D89WO1XXY2CTlGVgcMR/DChTWLQo8Eo0o
igN6aKD9bTJCE1ayrfTd8gTSg+zW5gZ1JsoFD7tyk/TSvqlKpdraQUKWqbqZsqS+1g1USEIBg+fI
dW7lkrwIGkTKLOm2lCMZXweRVf6TFqe05KAlXMIyOFYmXqlwFM9pY8vHfnAOcVLVm2xQcKPp1HxH
NSSUosvqbQP18xTZ1m1TPKZQ6G/KklmOStlMJcMAnQp3Hp+YDrXTTvUAdqTs2lOvh/Qhkv67JVsL
L4Ppb4uwIphVTeMHLUQepATnEsD/tiAeG7szm7ZPCkUafQP0kx/GgVEclxTTXuLeOpuSpQ06RdET
JBizEGHom3tNG9MteUOkFze+g+LDpyGk0aj6+6uYm9mvV7GDiFfQUDSgN1Gw+WVGamcS1EDclXeG
yeBgSGGKFEZrHWsqKtc8lO4mk1u/UWX6jRUr92pA9J9a1nBJ+6EkjZV2sgR24hrM7gbNqE5apNMt
8G6VNLvoapQ9IME31Wa6CDUK9iGcaYoNgfro2DWyfdvU8JuKbJerxUMT2cYOI5pDmZT7rFY1FHjJ
Gz5AZeSb8Nv+xo69987u7kSiOQ++T5IyX/N1FxPuqsqIjAQKKGuembZrFCBn1M4eAEkbYkN1hiyd
nDj7uq/Jz1NMb+9JCExDAD3HUTy86r21BfJon8C/2ddemfv7NsUqXphlxhv72Q31ZEJmQ4+pE41e
GMrtFwvxThTFNI1l2bmJT3RuOagGALxLlzUGBZk8eNQgZGPr4H0TiNEPqXdvYg52mQQpV7h7kwOI
mTmE16Fx5HF3E+AHOpmKKw93xyYV2jnyzHCFzpfKh6E91yaexWBU47NZMs7vAj3d+KOI8H5Y39Lc
z+78VpjrOgj9k6UpqC/yfeZo/UnOwxk/0kcqN461KbqBfiBDpruGwm5DDWFXO0ODJponV5i1B3xX
CErlxGg+VEoC3+iPMthbpVbqXatljltdEEkYCGwjdgCOsGmU7LoeYuoavfIUdnnnZtj/d9UouceZ
LdMMBh2gBowTWBpQUuXJyDtj5ZGIRH80MtzWhKOqBfBPU3Su0KvxT2chaoKe9soqKMvGtYs23oNx
RWHkR88BftpVOQhSO9vagYdO85ysGOawhDh2kTleOA4bo46/9UYi73OzgV2Ta/4xLLL6xqSHaeVN
hNKxTL9J/YYnrvcVDz7YJ9Idzr7sAQjlIQ47xzt5ehpfh3YI6KBNHhNpvFGwkVflvNWUzsnxJwx7
iUYmhKk+JFlD9B5W9a0ZPqW1ooKZqLVbL9BmmQKcKLvGOOuJ1OYrdOI7W0WTFudMv/X4h1f1b2Zp
m5foSQU0eKSNNG1pskdaDhzzPWwCpMBVZZ+CxPBXPjE1u7Ejj02K3H7UJ+QDVBFLV4mSfBf3zLt4
DDwp6LdQRPCsjH3N3HiZgKXJ83eoU9pQUxo+wM5BLDIQwugb2WPh5+2uFZk4FuKh00AB/F/uzq25
aSyJ418lte9R6X552KlaCODMQIYJDAxPKWELW7EsOZLsxPn0+zs6x4kkGwY4qZ1TK3iZsWlLrT59
/Xd3VXlAuRnYc8NI4Pt59fp+zhSXtmpnjncd/7ZbufXLqN0xPGyZv5w7C8AvJLj/YIL4eXC6BSnP
WArU63r3YXmF2OEcLRbt/V83dxSt2uW2PFsFLOveocVfr0B70YX6aX23ip77YRRNXCYYAOyu3jJ4
iTUo2ztGevj1u00bz18yPPqUTsKkYDXxDbupr0hPbvM7fLLTZsc0nuuPZe4GL2J8qOebOAFdUTK4
opxvxThMtnmvHKZJ395uIzq61uQc6hl5CvdiMV8nzCql6FuyABuUdxEKxDn7Llldl8/b+P2kxDe6
xFs5Z0qi8zr2F39eX7VgHOaT4rqtJ1SyrkmDBWyqWO9wA4mfnm2YHDJZsTbzJbv56jPv2tleOmDV
2XT0wm6bBVtoFzSm0kjwliLWFjh7WZyv5oC5Nr53RW1mxZS3IAcrxYLkZ2WTs+/o7nZ71t7cvptX
RfGGFWt3tATsfl0xs/FZ5zbvgrQtmHpJ8P7u/mpH5W2XXL9iWal7wbCEItm9Wm+upwWIQIDesf3a
vWFF/SlzlG8jhvpVVcM6093V69Pbm/sLupSZlrS+AeTus+6Yyl08uXe8T1EZTZym+USdyJ3Yq93d
eeLgJCxbCv5L1ildOAybvCdZ/ML2gE0Aw7ukhpDAtITRdcv612t7c3tRrO8ack3el+KGrkhWlu0+
+rvy93m9cJ/56xt0GsuOL5d1+DJJPjCws/wLmNT9WVsEQPkWm2YS4rtLS/l/0+alHkQUfl50FaM/
Nlm9u8yaTdE+tD2JT7t+p/fVz32pX186JKQ6vf6mVuUyXG5cq+podXf8LRpFyhqQzYwlID7VKmKP
hCYvWr646N5iCAuz8LqPT+PAIuubREmiPpc/2GPS4d1LXn37Cb/nO4MnmFYb2lJ5D/O8KvvlNwrK
PVft4cUc8mBE4ZEHXmIFtheEYeRJHpAe6PMgSeiUoxPO/ad5kM7oAzzLm7bOp+2ABw7Ndd/HhRGN
Hhdiiz0qeK4+/QjiguCAC67l01oYMstScumfkoTRE2TdIRVNkYR8usfBo96a4MGT85FMwIvvM4Fs
gMXIpxg2dOz+35+Drz49b03e02MX6Y8qA8+1opCx5TQqyqeHYP/p49CKfVK/LkdBXsYxIREpqEH1
/oeZ4FtktV2xuOyoNhAdtTApSAAKdFxCRPhBkySB9LyuNnBjizAWreIBRhjIAGqApQMsdqM1WFzG
HQTib+5ZTwYiyw38kGm46iCM1YCTWCGIDerPSkhMkwHX70ozelxA18UeiBSqPt014kISYTe7DnHc
g+4yjgtsmB631v+oPqAZnlIXIBzvuF2MfCuMGIVtKwcpke6ISfqA1nvdA4GbiGEEtcThEtfITUzQ
CmwuDshjSVGRWtggJlCw1DcNjuWHXuzHjhKF8YFILA/rmERgufZcMss0xBTCdEUBb9iOo9BlI628
hgYiCmBSHIrt0fJj40QhYhyGJhN8xwoiVnx6ntKNI0mI8KS8GB/CNe7pHTzb74yYRr5mL1Zg8aPP
48V7QR9FTLFnAfH1Ip9xHN1lnJPAe3N1fSRiZzsKXP6M/GTePoVm5qrEKqA0TwgoN8p38vPRAo/P
blw7cv3jqQPHwTIGidgfLzltkDVw/PhgOerPOAY8u0+0KBXdyCbGicXPiHj5UVGaZQ24vVj3EJA8
EWkRgcRU19AcEDOiBsnwgm7uLvPcI7CN2k6iiyrAUQa//aDw+lFT4uEq28DCbfW5cckTJyGi07SK
HnOjYlyjeKwQEwf3keGObqykxDwhCNkJq/v4MaGxj0mMIikEI6cgIcMWk0kk1yiPipQ6g9SiGium
FTX6rhgehvn7Sqjg2ISNoHfEuCvJho7tBnHBwbcBo6PFBY+HdCMx31plENCzfYVAXh1AGqaRAWzd
ZdyJcB1cJF0u4Aa7BAsPFnCcTCKNQv0WB0GlWw1Ui2Q8NbngB5ZHMoni5eO578tCmFgu/Xrg61Uy
yTxZ8NBZmlzAUaDGwgBAdqJ110g7Ok6IMATMCQxkdC3VsUF6ATnVdhREgUEohmB0EqLQimyHnF2i
ZMC4iAlgYqhrIX3PSjwaRSjUSK034gKxKbaB9IrKUhj18gNf1z/CNJI09oIg5DD1NUBEScHGHpJO
kHyR+QmTHp++RV1r4IfowUSMAlVZgZEGSHyLbWmoGhWZG/X4kejK1HIJ/MgSL9hJSIt0F+LUFwLH
xhr6lFxC0bZpVqSI5x5qPz85M5e0QxTJutlBgTmxCB5ERsnUHDJIdu3CmudbvgsTHF9x4UAKQsuh
qsLuQfMMoECC6J4CzwpjLAlzgI+eAlRhgIS4XWen+IbUOibpAg9nTZcLBElegjwJh6KvBMie4w/j
aKAnusu4GJEps47u43tUFmkfiwIEav+UAy6QOqNRnb4RpQoMFILQlVpaI4EakSVnEUNMfVFeQ1nA
DaaUIrAI+9KicWaB5h7t6IiHpHCIZ6CyJiOFGBND2miL2FwuEMJqu4Y2GTIAB0rebXvkG0WRxeyG
WKSWpKgY5yF6gRfqngiRNSEIsuPkuIsUxRYts5w82m26yzwTKQBUusaBaMClzXYPtBsX24WJFG34
AoTUXVL4DDKR1NodXb3gESvSzsyrVu96rBfEiaHACB5LcsG43JHggnahGXcRg+vjE8mnHPkLwkag
gwmrlNiZJAVAZrWzRgGQQ0ICIAXy+cdFNhFTeoC19pBF4zwFUn+uNiyV3JnrMa7VPp5B7DCJEfUV
NzTvFASxr+svEjr7JIUiTpTU+7zlvr8o80ZAc8ArmuYjsV1Tu9RM1hBYbiA2sRzVArENHBH2JPaj
rjQrgeAxrUfbLoInwFPGz1A+0Ch7SMGdigv54+THoanfoTYfmj8YYl/MuraPPGuOdYd87Qv7lojD
z1Wrg0Cxi36GwRdFF4j8bQl1F//9ywCa04GPex/uwcjd76h/rh7w8KcHv7V/qv3/nORZndZT5vh0
KHt1mxfpitaR/xTp53SV9vsQkD7O3+Od/Ptfg/vs+UV/Q7hZjuiKIow23Tq/r8oh4Q4vrk94mZZN
2uxvUbxGpwNd6lJ+nhb5F/a25YO7lghnbdpVUdXprOrftWyh0Kdcltm0zaebdkC8w93pEj/LCkbw
1VmfsoQ1alNWnTUn1ZeT5/Sdrj4P2S4qV/tfPdqa9ZAe/pZ0M5a4zmeD94mHK/KKuvf/KqvYBT+k
LMF+upS/PvSwUws/z4zzWboYCKAjgWm6N3xeFDlL24cnUmK+tEmXszwdaRGJo9KmXN0OX54EJumS
/e1QN0mwizZhCGymy91ecju1J7ETuqQZksGGsTGbJURJl/abNC8H2oOi01OYlzdpvSvSctZnhyoZ
699y06TsJG6yth3ItGt3VUlt+vmUCQbpsK9Sdpfqk8YWNFU7kGxXVhP1aTdNzt/1Oh8wXSJXnoJ6
tanHpEUZVJt0VbYj4XadrsKoS/ki+1ynI+9JFe/0SW/Tod0i8SBgIfqEb08m6WrdLPKhWYe+qDc9
Bf1fs7rJBpqK4ovoDXoK4m+yu3w6MGOqUvgUxD9V9XJ/m118IMtP2qQZTLk4eZ4yly0fWjNV4Hma
HzhLWXs2PPsExESCuuR/X+RDjstShDbZZYFHMoxqVC+dNmk26Ixb1ztIjS7ht1lZNrtim47CBFfW
JXTJXy6qWXZy3hzYNpnq1iX/rmJ8+lFBVFnkp/mBQ0FU6Vld8u/hftY02cCl8GTqU5/23TCqVF1s
unT/bNPF/ggKnaJylLpkP2T1Css2oCz7bLQp50Q2I/FWBSdd0h9T7E45b4dHk3qjyFpqE8+a9uTD
sZuXWUFt+nkzrZhKM/DcVK5Nm/bX105/M+o7lml66I8/zD/tJ4Ec+2fD5Jr4xrTI0vqX/wIAAP//
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A$1" max="10" min="1" page="10" val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0</xdr:row>
      <xdr:rowOff>91440</xdr:rowOff>
    </xdr:from>
    <xdr:to>
      <xdr:col>19</xdr:col>
      <xdr:colOff>701040</xdr:colOff>
      <xdr:row>5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F1888F-3813-0F53-E4A8-1A3196BD7431}"/>
            </a:ext>
          </a:extLst>
        </xdr:cNvPr>
        <xdr:cNvSpPr txBox="1"/>
      </xdr:nvSpPr>
      <xdr:spPr>
        <a:xfrm>
          <a:off x="243840" y="91440"/>
          <a:ext cx="14744700" cy="929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 b="1"/>
            <a:t>What do </a:t>
          </a:r>
          <a:r>
            <a:rPr lang="en-US" sz="3600" b="1">
              <a:solidFill>
                <a:srgbClr val="269999"/>
              </a:solidFill>
            </a:rPr>
            <a:t>wage</a:t>
          </a:r>
          <a:r>
            <a:rPr lang="en-US" sz="3600" b="1"/>
            <a:t> and </a:t>
          </a:r>
          <a:r>
            <a:rPr lang="en-US" sz="3600" b="1">
              <a:solidFill>
                <a:srgbClr val="FF7453"/>
              </a:solidFill>
            </a:rPr>
            <a:t>employment</a:t>
          </a:r>
          <a:r>
            <a:rPr lang="en-US" sz="3600" b="1" baseline="0"/>
            <a:t> figures look like by industry?</a:t>
          </a:r>
          <a:endParaRPr lang="en-US" sz="3600" b="1"/>
        </a:p>
      </xdr:txBody>
    </xdr:sp>
    <xdr:clientData/>
  </xdr:twoCellAnchor>
  <xdr:twoCellAnchor editAs="absolute">
    <xdr:from>
      <xdr:col>0</xdr:col>
      <xdr:colOff>144780</xdr:colOff>
      <xdr:row>7</xdr:row>
      <xdr:rowOff>160020</xdr:rowOff>
    </xdr:from>
    <xdr:to>
      <xdr:col>3</xdr:col>
      <xdr:colOff>464820</xdr:colOff>
      <xdr:row>44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BD308-39C3-4873-8282-F6443CBA4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358140</xdr:colOff>
      <xdr:row>9</xdr:row>
      <xdr:rowOff>15240</xdr:rowOff>
    </xdr:from>
    <xdr:to>
      <xdr:col>10</xdr:col>
      <xdr:colOff>342900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D6C234-5D7C-4447-9378-52A4A791E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160020</xdr:colOff>
      <xdr:row>20</xdr:row>
      <xdr:rowOff>160020</xdr:rowOff>
    </xdr:from>
    <xdr:to>
      <xdr:col>13</xdr:col>
      <xdr:colOff>60960</xdr:colOff>
      <xdr:row>40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C8EF85-4038-434B-BAAB-ECF47AE29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13</xdr:col>
      <xdr:colOff>487680</xdr:colOff>
      <xdr:row>14</xdr:row>
      <xdr:rowOff>121920</xdr:rowOff>
    </xdr:from>
    <xdr:to>
      <xdr:col>23</xdr:col>
      <xdr:colOff>76200</xdr:colOff>
      <xdr:row>39</xdr:row>
      <xdr:rowOff>125730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9447FA2-FE77-4DD0-8524-1230C4AF00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17580" y="3025140"/>
              <a:ext cx="7520940" cy="4575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335280</xdr:colOff>
      <xdr:row>7</xdr:row>
      <xdr:rowOff>160020</xdr:rowOff>
    </xdr:from>
    <xdr:to>
      <xdr:col>10</xdr:col>
      <xdr:colOff>236220</xdr:colOff>
      <xdr:row>9</xdr:row>
      <xdr:rowOff>144780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4EB4E34-C1F3-5BA8-CDC2-9B98AB8FAEAA}"/>
            </a:ext>
          </a:extLst>
        </xdr:cNvPr>
        <xdr:cNvSpPr txBox="1"/>
      </xdr:nvSpPr>
      <xdr:spPr>
        <a:xfrm>
          <a:off x="6697980" y="1653540"/>
          <a:ext cx="233934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Share of Total </a:t>
          </a:r>
          <a:r>
            <a:rPr lang="en-US" sz="1400" b="1" i="0" baseline="0">
              <a:solidFill>
                <a:srgbClr val="FF7453"/>
              </a:solidFill>
              <a:effectLst/>
              <a:latin typeface="+mn-lt"/>
              <a:ea typeface="+mn-ea"/>
              <a:cs typeface="+mn-cs"/>
            </a:rPr>
            <a:t>Employees</a:t>
          </a:r>
          <a:endParaRPr lang="en-US" sz="1400">
            <a:solidFill>
              <a:srgbClr val="FF7453"/>
            </a:solidFill>
            <a:effectLst/>
          </a:endParaRPr>
        </a:p>
        <a:p>
          <a:endParaRPr lang="en-US" sz="14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83820</xdr:colOff>
      <xdr:row>11</xdr:row>
      <xdr:rowOff>30480</xdr:rowOff>
    </xdr:from>
    <xdr:to>
      <xdr:col>12</xdr:col>
      <xdr:colOff>586740</xdr:colOff>
      <xdr:row>16</xdr:row>
      <xdr:rowOff>91440</xdr:rowOff>
    </xdr:to>
    <xdr:sp macro="" textlink="'Data Prep'!H19">
      <xdr:nvSpPr>
        <xdr:cNvPr id="9" name="TextBox 8">
          <a:extLst>
            <a:ext uri="{FF2B5EF4-FFF2-40B4-BE49-F238E27FC236}">
              <a16:creationId xmlns:a16="http://schemas.microsoft.com/office/drawing/2014/main" id="{13AD76E6-6FDB-C720-70A2-46CEC76011C9}"/>
            </a:ext>
          </a:extLst>
        </xdr:cNvPr>
        <xdr:cNvSpPr txBox="1"/>
      </xdr:nvSpPr>
      <xdr:spPr>
        <a:xfrm>
          <a:off x="8884920" y="2255520"/>
          <a:ext cx="1722120" cy="1059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3E8BED7-239E-40A9-AEC7-E938F585ADC8}" type="TxLink">
            <a:rPr lang="en-US" sz="6000" b="0" i="0" u="none" strike="noStrike">
              <a:solidFill>
                <a:srgbClr val="FF7453"/>
              </a:solidFill>
              <a:latin typeface="Calibri"/>
              <a:cs typeface="Calibri"/>
            </a:rPr>
            <a:pPr/>
            <a:t>2%</a:t>
          </a:fld>
          <a:endParaRPr lang="en-US" sz="6000">
            <a:solidFill>
              <a:srgbClr val="FF7453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434340</xdr:colOff>
          <xdr:row>7</xdr:row>
          <xdr:rowOff>22860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877" workbookViewId="0">
      <selection activeCell="B1" sqref="B1:B1919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5ED-31C7-457E-A86D-E2F44350102B}">
  <dimension ref="A1:B49"/>
  <sheetViews>
    <sheetView topLeftCell="A7" workbookViewId="0"/>
  </sheetViews>
  <sheetFormatPr defaultRowHeight="14.4" x14ac:dyDescent="0.3"/>
  <cols>
    <col min="1" max="1" width="15.5546875" customWidth="1"/>
    <col min="2" max="2" width="11.44140625" customWidth="1"/>
  </cols>
  <sheetData>
    <row r="1" spans="1:2" x14ac:dyDescent="0.3">
      <c r="A1" s="3" t="s">
        <v>0</v>
      </c>
      <c r="B1" s="13" t="s">
        <v>74</v>
      </c>
    </row>
    <row r="2" spans="1:2" x14ac:dyDescent="0.3">
      <c r="A2" t="s">
        <v>1</v>
      </c>
      <c r="B2" vm="1">
        <v>4887871</v>
      </c>
    </row>
    <row r="3" spans="1:2" x14ac:dyDescent="0.3">
      <c r="A3" t="s">
        <v>2</v>
      </c>
      <c r="B3" vm="2">
        <v>7171646</v>
      </c>
    </row>
    <row r="4" spans="1:2" x14ac:dyDescent="0.3">
      <c r="A4" t="s">
        <v>3</v>
      </c>
      <c r="B4" vm="3">
        <v>3013825</v>
      </c>
    </row>
    <row r="5" spans="1:2" x14ac:dyDescent="0.3">
      <c r="A5" t="s">
        <v>4</v>
      </c>
      <c r="B5" vm="4">
        <v>39557045</v>
      </c>
    </row>
    <row r="6" spans="1:2" x14ac:dyDescent="0.3">
      <c r="A6" t="s">
        <v>5</v>
      </c>
      <c r="B6" vm="5">
        <v>5695564</v>
      </c>
    </row>
    <row r="7" spans="1:2" x14ac:dyDescent="0.3">
      <c r="A7" t="s">
        <v>6</v>
      </c>
      <c r="B7" vm="6">
        <v>3572665</v>
      </c>
    </row>
    <row r="8" spans="1:2" x14ac:dyDescent="0.3">
      <c r="A8" t="s">
        <v>7</v>
      </c>
      <c r="B8" vm="7">
        <v>967171</v>
      </c>
    </row>
    <row r="9" spans="1:2" x14ac:dyDescent="0.3">
      <c r="A9" t="s">
        <v>8</v>
      </c>
      <c r="B9" vm="8">
        <v>21670000</v>
      </c>
    </row>
    <row r="10" spans="1:2" x14ac:dyDescent="0.3">
      <c r="A10" t="s">
        <v>9</v>
      </c>
      <c r="B10" vm="9">
        <v>10519475</v>
      </c>
    </row>
    <row r="11" spans="1:2" x14ac:dyDescent="0.3">
      <c r="A11" t="s">
        <v>10</v>
      </c>
      <c r="B11" vm="10">
        <v>1754208</v>
      </c>
    </row>
    <row r="12" spans="1:2" x14ac:dyDescent="0.3">
      <c r="A12" t="s">
        <v>11</v>
      </c>
      <c r="B12" vm="11">
        <v>12741080</v>
      </c>
    </row>
    <row r="13" spans="1:2" x14ac:dyDescent="0.3">
      <c r="A13" t="s">
        <v>12</v>
      </c>
      <c r="B13" vm="12">
        <v>6691878</v>
      </c>
    </row>
    <row r="14" spans="1:2" x14ac:dyDescent="0.3">
      <c r="A14" t="s">
        <v>13</v>
      </c>
      <c r="B14" vm="13">
        <v>3156145</v>
      </c>
    </row>
    <row r="15" spans="1:2" x14ac:dyDescent="0.3">
      <c r="A15" t="s">
        <v>14</v>
      </c>
      <c r="B15" vm="14">
        <v>2911505</v>
      </c>
    </row>
    <row r="16" spans="1:2" x14ac:dyDescent="0.3">
      <c r="A16" t="s">
        <v>15</v>
      </c>
      <c r="B16" vm="15">
        <v>4468402</v>
      </c>
    </row>
    <row r="17" spans="1:2" x14ac:dyDescent="0.3">
      <c r="A17" t="s">
        <v>16</v>
      </c>
      <c r="B17" vm="16">
        <v>4659978</v>
      </c>
    </row>
    <row r="18" spans="1:2" x14ac:dyDescent="0.3">
      <c r="A18" t="s">
        <v>17</v>
      </c>
      <c r="B18" vm="17">
        <v>1338404</v>
      </c>
    </row>
    <row r="19" spans="1:2" x14ac:dyDescent="0.3">
      <c r="A19" t="s">
        <v>18</v>
      </c>
      <c r="B19" vm="18">
        <v>6042718</v>
      </c>
    </row>
    <row r="20" spans="1:2" x14ac:dyDescent="0.3">
      <c r="A20" t="s">
        <v>19</v>
      </c>
      <c r="B20" vm="19">
        <v>6902149</v>
      </c>
    </row>
    <row r="21" spans="1:2" x14ac:dyDescent="0.3">
      <c r="A21" t="s">
        <v>20</v>
      </c>
      <c r="B21" vm="20">
        <v>9995915</v>
      </c>
    </row>
    <row r="22" spans="1:2" x14ac:dyDescent="0.3">
      <c r="A22" t="s">
        <v>21</v>
      </c>
      <c r="B22" vm="21">
        <v>5611179</v>
      </c>
    </row>
    <row r="23" spans="1:2" x14ac:dyDescent="0.3">
      <c r="A23" t="s">
        <v>22</v>
      </c>
      <c r="B23" vm="22">
        <v>2963914</v>
      </c>
    </row>
    <row r="24" spans="1:2" x14ac:dyDescent="0.3">
      <c r="A24" t="s">
        <v>23</v>
      </c>
      <c r="B24" vm="23">
        <v>6126452</v>
      </c>
    </row>
    <row r="25" spans="1:2" x14ac:dyDescent="0.3">
      <c r="A25" t="s">
        <v>24</v>
      </c>
      <c r="B25" vm="24">
        <v>1062305</v>
      </c>
    </row>
    <row r="26" spans="1:2" x14ac:dyDescent="0.3">
      <c r="A26" t="s">
        <v>25</v>
      </c>
      <c r="B26" vm="25">
        <v>1929268</v>
      </c>
    </row>
    <row r="27" spans="1:2" x14ac:dyDescent="0.3">
      <c r="A27" t="s">
        <v>26</v>
      </c>
      <c r="B27" vm="26">
        <v>3034392</v>
      </c>
    </row>
    <row r="28" spans="1:2" x14ac:dyDescent="0.3">
      <c r="A28" t="s">
        <v>27</v>
      </c>
      <c r="B28" vm="27">
        <v>1356458</v>
      </c>
    </row>
    <row r="29" spans="1:2" x14ac:dyDescent="0.3">
      <c r="A29" t="s">
        <v>28</v>
      </c>
      <c r="B29" vm="28">
        <v>8908520</v>
      </c>
    </row>
    <row r="30" spans="1:2" x14ac:dyDescent="0.3">
      <c r="A30" t="s">
        <v>29</v>
      </c>
      <c r="B30" vm="29">
        <v>2095428</v>
      </c>
    </row>
    <row r="31" spans="1:2" x14ac:dyDescent="0.3">
      <c r="A31" t="s">
        <v>30</v>
      </c>
      <c r="B31" vm="30">
        <v>19542209</v>
      </c>
    </row>
    <row r="32" spans="1:2" x14ac:dyDescent="0.3">
      <c r="A32" t="s">
        <v>31</v>
      </c>
      <c r="B32" vm="31">
        <v>10383620</v>
      </c>
    </row>
    <row r="33" spans="1:2" x14ac:dyDescent="0.3">
      <c r="A33" t="s">
        <v>32</v>
      </c>
      <c r="B33" vm="32">
        <v>760077</v>
      </c>
    </row>
    <row r="34" spans="1:2" x14ac:dyDescent="0.3">
      <c r="A34" t="s">
        <v>33</v>
      </c>
      <c r="B34" vm="33">
        <v>11689442</v>
      </c>
    </row>
    <row r="35" spans="1:2" x14ac:dyDescent="0.3">
      <c r="A35" t="s">
        <v>34</v>
      </c>
      <c r="B35" vm="34">
        <v>3943079</v>
      </c>
    </row>
    <row r="36" spans="1:2" x14ac:dyDescent="0.3">
      <c r="A36" t="s">
        <v>35</v>
      </c>
      <c r="B36" vm="35">
        <v>4190713</v>
      </c>
    </row>
    <row r="37" spans="1:2" x14ac:dyDescent="0.3">
      <c r="A37" t="s">
        <v>36</v>
      </c>
      <c r="B37" vm="36">
        <v>12807060</v>
      </c>
    </row>
    <row r="38" spans="1:2" x14ac:dyDescent="0.3">
      <c r="A38" t="s">
        <v>37</v>
      </c>
      <c r="B38" vm="37">
        <v>1057315</v>
      </c>
    </row>
    <row r="39" spans="1:2" x14ac:dyDescent="0.3">
      <c r="A39" t="s">
        <v>38</v>
      </c>
      <c r="B39" vm="38">
        <v>5084127</v>
      </c>
    </row>
    <row r="40" spans="1:2" x14ac:dyDescent="0.3">
      <c r="A40" t="s">
        <v>39</v>
      </c>
      <c r="B40" vm="39">
        <v>882235</v>
      </c>
    </row>
    <row r="41" spans="1:2" x14ac:dyDescent="0.3">
      <c r="A41" t="s">
        <v>40</v>
      </c>
      <c r="B41" vm="40">
        <v>6770010</v>
      </c>
    </row>
    <row r="42" spans="1:2" x14ac:dyDescent="0.3">
      <c r="A42" t="s">
        <v>41</v>
      </c>
      <c r="B42" vm="41">
        <v>28701845</v>
      </c>
    </row>
    <row r="43" spans="1:2" x14ac:dyDescent="0.3">
      <c r="A43" t="s">
        <v>42</v>
      </c>
      <c r="B43" vm="42">
        <v>3161105</v>
      </c>
    </row>
    <row r="44" spans="1:2" x14ac:dyDescent="0.3">
      <c r="A44" t="s">
        <v>43</v>
      </c>
      <c r="B44" vm="43">
        <v>626299</v>
      </c>
    </row>
    <row r="45" spans="1:2" x14ac:dyDescent="0.3">
      <c r="A45" t="s">
        <v>44</v>
      </c>
      <c r="B45" vm="44">
        <v>8517685</v>
      </c>
    </row>
    <row r="46" spans="1:2" x14ac:dyDescent="0.3">
      <c r="A46" t="s">
        <v>45</v>
      </c>
      <c r="B46" vm="45">
        <v>7614893</v>
      </c>
    </row>
    <row r="47" spans="1:2" x14ac:dyDescent="0.3">
      <c r="A47" t="s">
        <v>46</v>
      </c>
      <c r="B47" vm="46">
        <v>1805832</v>
      </c>
    </row>
    <row r="48" spans="1:2" x14ac:dyDescent="0.3">
      <c r="A48" t="s">
        <v>47</v>
      </c>
      <c r="B48" vm="47">
        <v>5813568</v>
      </c>
    </row>
    <row r="49" spans="1:2" x14ac:dyDescent="0.3">
      <c r="A49" t="s">
        <v>48</v>
      </c>
      <c r="B49" vm="48">
        <v>577737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963-5C0C-499B-8AC0-982AD680D2EE}">
  <dimension ref="A1:S90"/>
  <sheetViews>
    <sheetView topLeftCell="A49" workbookViewId="0">
      <selection activeCell="B3" sqref="B3"/>
    </sheetView>
  </sheetViews>
  <sheetFormatPr defaultRowHeight="14.4" x14ac:dyDescent="0.3"/>
  <cols>
    <col min="1" max="1" width="20.21875" bestFit="1" customWidth="1"/>
    <col min="2" max="2" width="23" customWidth="1"/>
    <col min="4" max="4" width="19.44140625" customWidth="1"/>
    <col min="5" max="5" width="18.5546875" customWidth="1"/>
    <col min="7" max="7" width="18.77734375" customWidth="1"/>
    <col min="8" max="8" width="16.6640625" customWidth="1"/>
    <col min="10" max="10" width="10.109375" customWidth="1"/>
    <col min="11" max="11" width="15.21875" customWidth="1"/>
    <col min="12" max="12" width="13.44140625" customWidth="1"/>
    <col min="14" max="14" width="14" bestFit="1" customWidth="1"/>
    <col min="15" max="15" width="15.109375" customWidth="1"/>
    <col min="16" max="16" width="12.44140625" customWidth="1"/>
    <col min="17" max="17" width="24.33203125" customWidth="1"/>
    <col min="18" max="18" width="13.5546875" customWidth="1"/>
    <col min="19" max="19" width="24.77734375" style="17" customWidth="1"/>
  </cols>
  <sheetData>
    <row r="1" spans="1:19" x14ac:dyDescent="0.3">
      <c r="A1" s="8" t="s">
        <v>64</v>
      </c>
      <c r="B1" s="6"/>
      <c r="D1" s="9" t="s">
        <v>68</v>
      </c>
      <c r="E1" s="10"/>
      <c r="G1" s="9" t="s">
        <v>69</v>
      </c>
      <c r="H1" s="10"/>
      <c r="J1" s="9" t="s">
        <v>72</v>
      </c>
      <c r="K1" s="10"/>
      <c r="L1" s="10"/>
      <c r="N1" s="9" t="s">
        <v>73</v>
      </c>
      <c r="O1" s="9"/>
      <c r="P1" s="9"/>
      <c r="Q1" s="9"/>
      <c r="R1" s="9"/>
      <c r="S1" s="15"/>
    </row>
    <row r="2" spans="1:19" x14ac:dyDescent="0.3">
      <c r="A2" s="7" t="s">
        <v>49</v>
      </c>
      <c r="B2" s="7" t="s">
        <v>65</v>
      </c>
      <c r="D2" s="11" t="s">
        <v>49</v>
      </c>
      <c r="E2" s="11" t="s">
        <v>63</v>
      </c>
      <c r="G2" s="11" t="s">
        <v>49</v>
      </c>
      <c r="H2" s="11" t="s">
        <v>62</v>
      </c>
      <c r="J2" s="11" t="s">
        <v>50</v>
      </c>
      <c r="K2" s="11" t="s">
        <v>79</v>
      </c>
      <c r="L2" s="11" t="s">
        <v>62</v>
      </c>
      <c r="N2" s="11" t="s">
        <v>0</v>
      </c>
      <c r="O2" s="11" t="s">
        <v>62</v>
      </c>
      <c r="P2" s="11" t="s">
        <v>74</v>
      </c>
      <c r="Q2" s="11" t="s">
        <v>75</v>
      </c>
      <c r="R2" s="11" t="s">
        <v>76</v>
      </c>
      <c r="S2" s="16" t="str">
        <f>B18</f>
        <v>Average Wages</v>
      </c>
    </row>
    <row r="3" spans="1:19" x14ac:dyDescent="0.3">
      <c r="A3" t="str" cm="1">
        <f t="array" ref="A3:A12">_xlfn._xlws.SORT(_xlfn.UNIQUE(Data!B2:B1919))</f>
        <v>Business Services</v>
      </c>
      <c r="B3" t="str">
        <f>Dashboard!B7</f>
        <v>Information</v>
      </c>
      <c r="D3" t="s">
        <v>57</v>
      </c>
      <c r="E3" s="2" cm="1">
        <f t="array" ref="E3:E12">AVERAGEIFS(Data!F2:F1919,Data!B2:B1919,'Data Prep'!D3:D12,Data!A2:A1919,'Data Prep'!B15)</f>
        <v>74713.0625</v>
      </c>
      <c r="G3" t="s">
        <v>57</v>
      </c>
      <c r="H3" s="1" cm="1">
        <f t="array" ref="H3:H12">SUMIFS(Data!E2:E1919,Data!B2:B1919,G3:G12,Data!A2:A1919,'Data Prep'!B15)</f>
        <v>20065896</v>
      </c>
      <c r="J3">
        <v>2017</v>
      </c>
      <c r="K3" s="2">
        <f>AVERAGEIFS(Data!$F$2:$F$1919,Data!$B$2:$B$1919,'Data Prep'!$B$3,Data!$A$2:$A$1919,'Data Prep'!J3)</f>
        <v>75580.708333333328</v>
      </c>
      <c r="L3" s="1">
        <f>SUMIFS(Data!$E$2:$E$1919,Data!$B$2:$B$1919,'Data Prep'!$B$3,Data!$A$2:$A$1919,'Data Prep'!J3)</f>
        <v>2760656</v>
      </c>
      <c r="N3" t="str" cm="1">
        <f t="array" ref="N3:N50">_xlfn.UNIQUE(Data!C2:C1919)</f>
        <v>Alabama</v>
      </c>
      <c r="O3" s="12" cm="1">
        <f t="array" ref="O3:O50">SUMIFS(Data!E2:E1919,Data!C2:C1919,_xlfn.ANCHORARRAY('Data Prep'!N3),Data!B2:B1919,'Data Prep'!B3,Data!A2:A1919,'Data Prep'!B15)</f>
        <v>19310</v>
      </c>
      <c r="P3" vm="1">
        <f>_xlfn.XLOOKUP(N3,Populations!$A$2:$A$49,Populations!$B$2:$B$49)</f>
        <v>4887871</v>
      </c>
      <c r="Q3" s="1">
        <f>(O3/P3)*1000</f>
        <v>3.9505952591629363</v>
      </c>
      <c r="R3" s="14" cm="1">
        <f t="array" ref="R3:R50">AVERAGEIFS(Data!F2:F1919,Data!C2:C1919,_xlfn.ANCHORARRAY('Data Prep'!N3),Data!A2:A1919,'Data Prep'!B15,Data!B2:B1919,'Data Prep'!B3)</f>
        <v>69393</v>
      </c>
      <c r="S3" s="17" cm="1">
        <f t="array" ref="S3:S50">IF($R$2=$B$18,-_xlfn.ANCHORARRAY(R3),Q3:Q50)</f>
        <v>-69393</v>
      </c>
    </row>
    <row r="4" spans="1:19" x14ac:dyDescent="0.3">
      <c r="A4" t="str">
        <v>Construction</v>
      </c>
      <c r="D4" t="s">
        <v>51</v>
      </c>
      <c r="E4" s="2">
        <v>63896.895833333336</v>
      </c>
      <c r="G4" t="s">
        <v>51</v>
      </c>
      <c r="H4" s="1">
        <v>7136444</v>
      </c>
      <c r="J4">
        <v>2018</v>
      </c>
      <c r="K4" s="2">
        <f>AVERAGEIFS(Data!$F$2:$F$1919,Data!$B$2:$B$1919,'Data Prep'!$B$3,Data!$A$2:$A$1919,'Data Prep'!J4)</f>
        <v>79569.104166666672</v>
      </c>
      <c r="L4" s="1">
        <f>SUMIFS(Data!$E$2:$E$1919,Data!$B$2:$B$1919,'Data Prep'!$B$3,Data!$A$2:$A$1919,'Data Prep'!J4)</f>
        <v>2781425</v>
      </c>
      <c r="N4" t="str">
        <v>Arizona</v>
      </c>
      <c r="O4" s="12">
        <v>45513</v>
      </c>
      <c r="P4" vm="2">
        <f>_xlfn.XLOOKUP(N4,Populations!$A$2:$A$49,Populations!$B$2:$B$49)</f>
        <v>7171646</v>
      </c>
      <c r="Q4" s="1">
        <f t="shared" ref="Q4:Q50" si="0">(O4/P4)*1000</f>
        <v>6.3462418529860507</v>
      </c>
      <c r="R4" s="14">
        <v>90871</v>
      </c>
      <c r="S4" s="17">
        <v>-90871</v>
      </c>
    </row>
    <row r="5" spans="1:19" x14ac:dyDescent="0.3">
      <c r="A5" t="str">
        <v>Education &amp; Health</v>
      </c>
      <c r="D5" t="s">
        <v>58</v>
      </c>
      <c r="E5" s="2">
        <v>53607.208333333336</v>
      </c>
      <c r="G5" t="s">
        <v>58</v>
      </c>
      <c r="H5" s="1">
        <v>22035033</v>
      </c>
      <c r="J5">
        <v>2019</v>
      </c>
      <c r="K5" s="2">
        <f>AVERAGEIFS(Data!$F$2:$F$1919,Data!$B$2:$B$1919,'Data Prep'!$B$3,Data!$A$2:$A$1919,'Data Prep'!J5)</f>
        <v>83493.333333333328</v>
      </c>
      <c r="L5" s="1">
        <f>SUMIFS(Data!$E$2:$E$1919,Data!$B$2:$B$1919,'Data Prep'!$B$3,Data!$A$2:$A$1919,'Data Prep'!J5)</f>
        <v>2815141</v>
      </c>
      <c r="N5" t="str">
        <v>Arkansas</v>
      </c>
      <c r="O5" s="12">
        <v>11509</v>
      </c>
      <c r="P5" vm="3">
        <f>_xlfn.XLOOKUP(N5,Populations!$A$2:$A$49,Populations!$B$2:$B$49)</f>
        <v>3013825</v>
      </c>
      <c r="Q5" s="1">
        <f t="shared" si="0"/>
        <v>3.8187353280299954</v>
      </c>
      <c r="R5" s="14">
        <v>69820</v>
      </c>
      <c r="S5" s="17">
        <v>-69820</v>
      </c>
    </row>
    <row r="6" spans="1:19" x14ac:dyDescent="0.3">
      <c r="A6" t="str">
        <v>Finance</v>
      </c>
      <c r="D6" t="s">
        <v>56</v>
      </c>
      <c r="E6" s="2">
        <v>90040.666666666672</v>
      </c>
      <c r="G6" t="s">
        <v>56</v>
      </c>
      <c r="H6" s="1">
        <v>8142043</v>
      </c>
      <c r="J6">
        <v>2020</v>
      </c>
      <c r="K6" s="2">
        <f>AVERAGEIFS(Data!$F$2:$F$1919,Data!$B$2:$B$1919,'Data Prep'!$B$3,Data!$A$2:$A$1919,'Data Prep'!J6)</f>
        <v>93586.333333333328</v>
      </c>
      <c r="L6" s="1">
        <f>SUMIFS(Data!$E$2:$E$1919,Data!$B$2:$B$1919,'Data Prep'!$B$3,Data!$A$2:$A$1919,'Data Prep'!J6)</f>
        <v>2677815</v>
      </c>
      <c r="N6" t="str">
        <v>California</v>
      </c>
      <c r="O6" s="12">
        <v>527549</v>
      </c>
      <c r="P6" vm="4">
        <f>_xlfn.XLOOKUP(N6,Populations!$A$2:$A$49,Populations!$B$2:$B$49)</f>
        <v>39557045</v>
      </c>
      <c r="Q6" s="1">
        <f t="shared" si="0"/>
        <v>13.33641074554482</v>
      </c>
      <c r="R6" s="14">
        <v>217892</v>
      </c>
      <c r="S6" s="17">
        <v>-217892</v>
      </c>
    </row>
    <row r="7" spans="1:19" x14ac:dyDescent="0.3">
      <c r="A7" t="str">
        <v>Information</v>
      </c>
      <c r="D7" t="s">
        <v>53</v>
      </c>
      <c r="E7" s="2">
        <v>93586.333333333328</v>
      </c>
      <c r="G7" t="s">
        <v>53</v>
      </c>
      <c r="H7" s="1">
        <v>2677815</v>
      </c>
      <c r="N7" t="str">
        <v>Colorado</v>
      </c>
      <c r="O7" s="12">
        <v>74867</v>
      </c>
      <c r="P7" vm="5">
        <f>_xlfn.XLOOKUP(N7,Populations!$A$2:$A$49,Populations!$B$2:$B$49)</f>
        <v>5695564</v>
      </c>
      <c r="Q7" s="1">
        <f t="shared" si="0"/>
        <v>13.144791279669581</v>
      </c>
      <c r="R7" s="14">
        <v>123495</v>
      </c>
      <c r="S7" s="17">
        <v>-123495</v>
      </c>
    </row>
    <row r="8" spans="1:19" x14ac:dyDescent="0.3">
      <c r="A8" t="str">
        <v>Leisure &amp; Hospitality</v>
      </c>
      <c r="D8" t="s">
        <v>59</v>
      </c>
      <c r="E8" s="2">
        <v>23286.416666666668</v>
      </c>
      <c r="G8" t="s">
        <v>59</v>
      </c>
      <c r="H8" s="1">
        <v>12649500</v>
      </c>
      <c r="N8" t="str">
        <v>Connecticut</v>
      </c>
      <c r="O8" s="12">
        <v>29237</v>
      </c>
      <c r="P8" vm="6">
        <f>_xlfn.XLOOKUP(N8,Populations!$A$2:$A$49,Populations!$B$2:$B$49)</f>
        <v>3572665</v>
      </c>
      <c r="Q8" s="1">
        <f t="shared" si="0"/>
        <v>8.1835268630000293</v>
      </c>
      <c r="R8" s="14">
        <v>138917</v>
      </c>
      <c r="S8" s="17">
        <v>-138917</v>
      </c>
    </row>
    <row r="9" spans="1:19" x14ac:dyDescent="0.3">
      <c r="A9" t="str">
        <v>Manufacturing</v>
      </c>
      <c r="D9" t="s">
        <v>52</v>
      </c>
      <c r="E9" s="2">
        <v>68427.875</v>
      </c>
      <c r="G9" t="s">
        <v>52</v>
      </c>
      <c r="H9" s="1">
        <v>12058694</v>
      </c>
      <c r="N9" t="str">
        <v>Delaware</v>
      </c>
      <c r="O9" s="12">
        <v>3622</v>
      </c>
      <c r="P9" vm="7">
        <f>_xlfn.XLOOKUP(N9,Populations!$A$2:$A$49,Populations!$B$2:$B$49)</f>
        <v>967171</v>
      </c>
      <c r="Q9" s="1">
        <f t="shared" si="0"/>
        <v>3.744942724709488</v>
      </c>
      <c r="R9" s="14">
        <v>78966</v>
      </c>
      <c r="S9" s="17">
        <v>-78966</v>
      </c>
    </row>
    <row r="10" spans="1:19" x14ac:dyDescent="0.3">
      <c r="A10" t="str">
        <v>Natural Resources</v>
      </c>
      <c r="D10" t="s">
        <v>55</v>
      </c>
      <c r="E10" s="2">
        <v>55605.9375</v>
      </c>
      <c r="G10" t="s">
        <v>55</v>
      </c>
      <c r="H10" s="1">
        <v>1762873</v>
      </c>
      <c r="N10" t="str">
        <v>Florida</v>
      </c>
      <c r="O10" s="12">
        <v>130298</v>
      </c>
      <c r="P10" vm="8">
        <f>_xlfn.XLOOKUP(N10,Populations!$A$2:$A$49,Populations!$B$2:$B$49)</f>
        <v>21670000</v>
      </c>
      <c r="Q10" s="1">
        <f t="shared" si="0"/>
        <v>6.0128287955699129</v>
      </c>
      <c r="R10" s="14">
        <v>93350</v>
      </c>
      <c r="S10" s="17">
        <v>-93350</v>
      </c>
    </row>
    <row r="11" spans="1:19" x14ac:dyDescent="0.3">
      <c r="A11" t="str">
        <v>Other Services</v>
      </c>
      <c r="D11" t="s">
        <v>60</v>
      </c>
      <c r="E11" s="2">
        <v>40790.1875</v>
      </c>
      <c r="G11" t="s">
        <v>60</v>
      </c>
      <c r="H11" s="1">
        <v>3843699</v>
      </c>
      <c r="N11" t="str">
        <v>Georgia</v>
      </c>
      <c r="O11" s="12">
        <v>109190</v>
      </c>
      <c r="P11" vm="9">
        <f>_xlfn.XLOOKUP(N11,Populations!$A$2:$A$49,Populations!$B$2:$B$49)</f>
        <v>10519475</v>
      </c>
      <c r="Q11" s="1">
        <f t="shared" si="0"/>
        <v>10.379795569645824</v>
      </c>
      <c r="R11" s="14">
        <v>108735</v>
      </c>
      <c r="S11" s="17">
        <v>-108735</v>
      </c>
    </row>
    <row r="12" spans="1:19" x14ac:dyDescent="0.3">
      <c r="A12" t="str">
        <v>Trade &amp; Transportation</v>
      </c>
      <c r="D12" t="s">
        <v>54</v>
      </c>
      <c r="E12" s="2">
        <v>49366.8125</v>
      </c>
      <c r="G12" t="s">
        <v>54</v>
      </c>
      <c r="H12" s="1">
        <v>26277342</v>
      </c>
      <c r="N12" t="str">
        <v>Idaho</v>
      </c>
      <c r="O12" s="12">
        <v>7346</v>
      </c>
      <c r="P12" vm="10">
        <f>_xlfn.XLOOKUP(N12,Populations!$A$2:$A$49,Populations!$B$2:$B$49)</f>
        <v>1754208</v>
      </c>
      <c r="Q12" s="1">
        <f t="shared" si="0"/>
        <v>4.1876447946879729</v>
      </c>
      <c r="R12" s="14">
        <v>64408</v>
      </c>
      <c r="S12" s="17">
        <v>-64408</v>
      </c>
    </row>
    <row r="13" spans="1:19" x14ac:dyDescent="0.3">
      <c r="N13" t="str">
        <v>Illinois</v>
      </c>
      <c r="O13" s="12">
        <v>87520</v>
      </c>
      <c r="P13" vm="11">
        <f>_xlfn.XLOOKUP(N13,Populations!$A$2:$A$49,Populations!$B$2:$B$49)</f>
        <v>12741080</v>
      </c>
      <c r="Q13" s="1">
        <f t="shared" si="0"/>
        <v>6.8691194153085924</v>
      </c>
      <c r="R13" s="14">
        <v>110059</v>
      </c>
      <c r="S13" s="17">
        <v>-110059</v>
      </c>
    </row>
    <row r="14" spans="1:19" x14ac:dyDescent="0.3">
      <c r="A14" s="8" t="s">
        <v>66</v>
      </c>
      <c r="B14" s="6"/>
      <c r="G14" s="9" t="s">
        <v>70</v>
      </c>
      <c r="H14" s="10"/>
      <c r="N14" t="str">
        <v>Indiana</v>
      </c>
      <c r="O14" s="12">
        <v>26075</v>
      </c>
      <c r="P14" vm="12">
        <f>_xlfn.XLOOKUP(N14,Populations!$A$2:$A$49,Populations!$B$2:$B$49)</f>
        <v>6691878</v>
      </c>
      <c r="Q14" s="1">
        <f t="shared" si="0"/>
        <v>3.8965145509227757</v>
      </c>
      <c r="R14" s="14">
        <v>67191</v>
      </c>
      <c r="S14" s="17">
        <v>-67191</v>
      </c>
    </row>
    <row r="15" spans="1:19" x14ac:dyDescent="0.3">
      <c r="A15" s="5" t="s">
        <v>67</v>
      </c>
      <c r="B15" s="4">
        <f>Dashboard!E3</f>
        <v>2020</v>
      </c>
      <c r="G15" s="11" t="s">
        <v>49</v>
      </c>
      <c r="H15" s="11" t="s">
        <v>62</v>
      </c>
      <c r="N15" t="str">
        <v>Iowa</v>
      </c>
      <c r="O15" s="12">
        <v>19135</v>
      </c>
      <c r="P15" vm="13">
        <f>_xlfn.XLOOKUP(N15,Populations!$A$2:$A$49,Populations!$B$2:$B$49)</f>
        <v>3156145</v>
      </c>
      <c r="Q15" s="1">
        <f t="shared" si="0"/>
        <v>6.0627759497741707</v>
      </c>
      <c r="R15" s="14">
        <v>66858</v>
      </c>
      <c r="S15" s="17">
        <v>-66858</v>
      </c>
    </row>
    <row r="16" spans="1:19" x14ac:dyDescent="0.3">
      <c r="G16" t="str">
        <f>B3</f>
        <v>Information</v>
      </c>
      <c r="H16" s="1" cm="1">
        <f t="array" ref="H16">_xlfn.XLOOKUP(B3,G3:G12,_xlfn.ANCHORARRAY(H3))</f>
        <v>2677815</v>
      </c>
      <c r="N16" t="str">
        <v>Kansas</v>
      </c>
      <c r="O16" s="12">
        <v>16734</v>
      </c>
      <c r="P16" vm="14">
        <f>_xlfn.XLOOKUP(N16,Populations!$A$2:$A$49,Populations!$B$2:$B$49)</f>
        <v>2911505</v>
      </c>
      <c r="Q16" s="1">
        <f t="shared" si="0"/>
        <v>5.7475429374155294</v>
      </c>
      <c r="R16" s="14">
        <v>73749</v>
      </c>
      <c r="S16" s="17">
        <v>-73749</v>
      </c>
    </row>
    <row r="17" spans="1:19" x14ac:dyDescent="0.3">
      <c r="A17" s="8" t="s">
        <v>77</v>
      </c>
      <c r="B17" s="6"/>
      <c r="G17" t="s">
        <v>71</v>
      </c>
      <c r="H17" s="1">
        <f>SUM(_xlfn.ANCHORARRAY(H3))-H16</f>
        <v>113971524</v>
      </c>
      <c r="N17" t="str">
        <v>Kentucky</v>
      </c>
      <c r="O17" s="12">
        <v>20268</v>
      </c>
      <c r="P17" vm="15">
        <f>_xlfn.XLOOKUP(N17,Populations!$A$2:$A$49,Populations!$B$2:$B$49)</f>
        <v>4468402</v>
      </c>
      <c r="Q17" s="1">
        <f t="shared" si="0"/>
        <v>4.5358497288292332</v>
      </c>
      <c r="R17" s="14">
        <v>63462</v>
      </c>
      <c r="S17" s="17">
        <v>-63462</v>
      </c>
    </row>
    <row r="18" spans="1:19" x14ac:dyDescent="0.3">
      <c r="A18" s="5" t="s">
        <v>78</v>
      </c>
      <c r="B18" s="4" t="str">
        <f>Dashboard!T14</f>
        <v>Average Wages</v>
      </c>
      <c r="N18" t="str">
        <v>Louisiana</v>
      </c>
      <c r="O18" s="12">
        <v>18712</v>
      </c>
      <c r="P18" vm="16">
        <f>_xlfn.XLOOKUP(N18,Populations!$A$2:$A$49,Populations!$B$2:$B$49)</f>
        <v>4659978</v>
      </c>
      <c r="Q18" s="1">
        <f t="shared" si="0"/>
        <v>4.015469600929447</v>
      </c>
      <c r="R18" s="14">
        <v>65700</v>
      </c>
      <c r="S18" s="17">
        <v>-65700</v>
      </c>
    </row>
    <row r="19" spans="1:19" x14ac:dyDescent="0.3">
      <c r="G19" s="5" t="s">
        <v>80</v>
      </c>
      <c r="H19" s="18">
        <f>H16/SUM(H16:H17)</f>
        <v>2.2956109506972858E-2</v>
      </c>
      <c r="N19" t="str">
        <v>Maine</v>
      </c>
      <c r="O19" s="12">
        <v>6415</v>
      </c>
      <c r="P19" vm="17">
        <f>_xlfn.XLOOKUP(N19,Populations!$A$2:$A$49,Populations!$B$2:$B$49)</f>
        <v>1338404</v>
      </c>
      <c r="Q19" s="1">
        <f t="shared" si="0"/>
        <v>4.7930221368136978</v>
      </c>
      <c r="R19" s="14">
        <v>64265</v>
      </c>
      <c r="S19" s="17">
        <v>-64265</v>
      </c>
    </row>
    <row r="20" spans="1:19" x14ac:dyDescent="0.3">
      <c r="N20" t="str">
        <v>Maryland</v>
      </c>
      <c r="O20" s="12">
        <v>33029</v>
      </c>
      <c r="P20" vm="18">
        <f>_xlfn.XLOOKUP(N20,Populations!$A$2:$A$49,Populations!$B$2:$B$49)</f>
        <v>6042718</v>
      </c>
      <c r="Q20" s="1">
        <f t="shared" si="0"/>
        <v>5.4659178204245169</v>
      </c>
      <c r="R20" s="14">
        <v>110569</v>
      </c>
      <c r="S20" s="17">
        <v>-110569</v>
      </c>
    </row>
    <row r="21" spans="1:19" x14ac:dyDescent="0.3">
      <c r="N21" t="str">
        <v>Massachusetts</v>
      </c>
      <c r="O21" s="12">
        <v>89231</v>
      </c>
      <c r="P21" vm="19">
        <f>_xlfn.XLOOKUP(N21,Populations!$A$2:$A$49,Populations!$B$2:$B$49)</f>
        <v>6902149</v>
      </c>
      <c r="Q21" s="1">
        <f t="shared" si="0"/>
        <v>12.928002568475412</v>
      </c>
      <c r="R21" s="14">
        <v>146746</v>
      </c>
      <c r="S21" s="17">
        <v>-146746</v>
      </c>
    </row>
    <row r="22" spans="1:19" x14ac:dyDescent="0.3">
      <c r="N22" t="str">
        <v>Michigan</v>
      </c>
      <c r="O22" s="12">
        <v>50511</v>
      </c>
      <c r="P22" vm="20">
        <f>_xlfn.XLOOKUP(N22,Populations!$A$2:$A$49,Populations!$B$2:$B$49)</f>
        <v>9995915</v>
      </c>
      <c r="Q22" s="1">
        <f t="shared" si="0"/>
        <v>5.053164217582883</v>
      </c>
      <c r="R22" s="14">
        <v>88745</v>
      </c>
      <c r="S22" s="17">
        <v>-88745</v>
      </c>
    </row>
    <row r="23" spans="1:19" x14ac:dyDescent="0.3">
      <c r="N23" t="str">
        <v>Minnesota</v>
      </c>
      <c r="O23" s="12">
        <v>43145</v>
      </c>
      <c r="P23" vm="21">
        <f>_xlfn.XLOOKUP(N23,Populations!$A$2:$A$49,Populations!$B$2:$B$49)</f>
        <v>5611179</v>
      </c>
      <c r="Q23" s="1">
        <f t="shared" si="0"/>
        <v>7.6891148901148938</v>
      </c>
      <c r="R23" s="14">
        <v>92292</v>
      </c>
      <c r="S23" s="17">
        <v>-92292</v>
      </c>
    </row>
    <row r="24" spans="1:19" x14ac:dyDescent="0.3">
      <c r="N24" t="str">
        <v>Mississippi</v>
      </c>
      <c r="O24" s="12">
        <v>9629</v>
      </c>
      <c r="P24" vm="22">
        <f>_xlfn.XLOOKUP(N24,Populations!$A$2:$A$49,Populations!$B$2:$B$49)</f>
        <v>2963914</v>
      </c>
      <c r="Q24" s="1">
        <f t="shared" si="0"/>
        <v>3.2487447341589535</v>
      </c>
      <c r="R24" s="14">
        <v>54301</v>
      </c>
      <c r="S24" s="17">
        <v>-54301</v>
      </c>
    </row>
    <row r="25" spans="1:19" x14ac:dyDescent="0.3">
      <c r="N25" t="str">
        <v>Missouri</v>
      </c>
      <c r="O25" s="12">
        <v>43675</v>
      </c>
      <c r="P25" vm="23">
        <f>_xlfn.XLOOKUP(N25,Populations!$A$2:$A$49,Populations!$B$2:$B$49)</f>
        <v>6126452</v>
      </c>
      <c r="Q25" s="1">
        <f t="shared" si="0"/>
        <v>7.1289222538591668</v>
      </c>
      <c r="R25" s="14">
        <v>89327</v>
      </c>
      <c r="S25" s="17">
        <v>-89327</v>
      </c>
    </row>
    <row r="26" spans="1:19" x14ac:dyDescent="0.3">
      <c r="N26" t="str">
        <v>Montana</v>
      </c>
      <c r="O26" s="12">
        <v>5797</v>
      </c>
      <c r="P26" vm="24">
        <f>_xlfn.XLOOKUP(N26,Populations!$A$2:$A$49,Populations!$B$2:$B$49)</f>
        <v>1062305</v>
      </c>
      <c r="Q26" s="1">
        <f t="shared" si="0"/>
        <v>5.4570015202790154</v>
      </c>
      <c r="R26" s="14">
        <v>65673</v>
      </c>
      <c r="S26" s="17">
        <v>-65673</v>
      </c>
    </row>
    <row r="27" spans="1:19" x14ac:dyDescent="0.3">
      <c r="N27" t="str">
        <v>Nebraska</v>
      </c>
      <c r="O27" s="12">
        <v>16165</v>
      </c>
      <c r="P27" vm="25">
        <f>_xlfn.XLOOKUP(N27,Populations!$A$2:$A$49,Populations!$B$2:$B$49)</f>
        <v>1929268</v>
      </c>
      <c r="Q27" s="1">
        <f t="shared" si="0"/>
        <v>8.3788255441960366</v>
      </c>
      <c r="R27" s="14">
        <v>76361</v>
      </c>
      <c r="S27" s="17">
        <v>-76361</v>
      </c>
    </row>
    <row r="28" spans="1:19" x14ac:dyDescent="0.3">
      <c r="N28" t="str">
        <v>Nevada</v>
      </c>
      <c r="O28" s="12">
        <v>13306</v>
      </c>
      <c r="P28" vm="26">
        <f>_xlfn.XLOOKUP(N28,Populations!$A$2:$A$49,Populations!$B$2:$B$49)</f>
        <v>3034392</v>
      </c>
      <c r="Q28" s="1">
        <f t="shared" si="0"/>
        <v>4.3850629714288729</v>
      </c>
      <c r="R28" s="14">
        <v>88353</v>
      </c>
      <c r="S28" s="17">
        <v>-88353</v>
      </c>
    </row>
    <row r="29" spans="1:19" x14ac:dyDescent="0.3">
      <c r="N29" t="str">
        <v>New Hampshire</v>
      </c>
      <c r="O29" s="12">
        <v>11735</v>
      </c>
      <c r="P29" vm="27">
        <f>_xlfn.XLOOKUP(N29,Populations!$A$2:$A$49,Populations!$B$2:$B$49)</f>
        <v>1356458</v>
      </c>
      <c r="Q29" s="1">
        <f t="shared" si="0"/>
        <v>8.651207777903922</v>
      </c>
      <c r="R29" s="14">
        <v>107194</v>
      </c>
      <c r="S29" s="17">
        <v>-107194</v>
      </c>
    </row>
    <row r="30" spans="1:19" x14ac:dyDescent="0.3">
      <c r="N30" t="str">
        <v>New Jersey</v>
      </c>
      <c r="O30" s="12">
        <v>67885</v>
      </c>
      <c r="P30" vm="28">
        <f>_xlfn.XLOOKUP(N30,Populations!$A$2:$A$49,Populations!$B$2:$B$49)</f>
        <v>8908520</v>
      </c>
      <c r="Q30" s="1">
        <f t="shared" si="0"/>
        <v>7.6202332149447942</v>
      </c>
      <c r="R30" s="14">
        <v>130541</v>
      </c>
      <c r="S30" s="17">
        <v>-130541</v>
      </c>
    </row>
    <row r="31" spans="1:19" x14ac:dyDescent="0.3">
      <c r="N31" t="str">
        <v>New Mexico</v>
      </c>
      <c r="O31" s="12">
        <v>9076</v>
      </c>
      <c r="P31" vm="29">
        <f>_xlfn.XLOOKUP(N31,Populations!$A$2:$A$49,Populations!$B$2:$B$49)</f>
        <v>2095428</v>
      </c>
      <c r="Q31" s="1">
        <f t="shared" si="0"/>
        <v>4.3313346963007078</v>
      </c>
      <c r="R31" s="14">
        <v>62393</v>
      </c>
      <c r="S31" s="17">
        <v>-62393</v>
      </c>
    </row>
    <row r="32" spans="1:19" x14ac:dyDescent="0.3">
      <c r="N32" t="str">
        <v>New York</v>
      </c>
      <c r="O32" s="12">
        <v>267749</v>
      </c>
      <c r="P32" vm="30">
        <f>_xlfn.XLOOKUP(N32,Populations!$A$2:$A$49,Populations!$B$2:$B$49)</f>
        <v>19542209</v>
      </c>
      <c r="Q32" s="1">
        <f t="shared" si="0"/>
        <v>13.701061123642674</v>
      </c>
      <c r="R32" s="14">
        <v>154357</v>
      </c>
      <c r="S32" s="17">
        <v>-154357</v>
      </c>
    </row>
    <row r="33" spans="14:19" x14ac:dyDescent="0.3">
      <c r="N33" t="str">
        <v>North Carolina</v>
      </c>
      <c r="O33" s="12">
        <v>73440</v>
      </c>
      <c r="P33" vm="31">
        <f>_xlfn.XLOOKUP(N33,Populations!$A$2:$A$49,Populations!$B$2:$B$49)</f>
        <v>10383620</v>
      </c>
      <c r="Q33" s="1">
        <f t="shared" si="0"/>
        <v>7.0726779292770727</v>
      </c>
      <c r="R33" s="14">
        <v>96207</v>
      </c>
      <c r="S33" s="17">
        <v>-96207</v>
      </c>
    </row>
    <row r="34" spans="14:19" x14ac:dyDescent="0.3">
      <c r="N34" t="str">
        <v>North Dakota</v>
      </c>
      <c r="O34" s="12">
        <v>5780</v>
      </c>
      <c r="P34" vm="32">
        <f>_xlfn.XLOOKUP(N34,Populations!$A$2:$A$49,Populations!$B$2:$B$49)</f>
        <v>760077</v>
      </c>
      <c r="Q34" s="1">
        <f t="shared" si="0"/>
        <v>7.6044927027130145</v>
      </c>
      <c r="R34" s="14">
        <v>79624</v>
      </c>
      <c r="S34" s="17">
        <v>-79624</v>
      </c>
    </row>
    <row r="35" spans="14:19" x14ac:dyDescent="0.3">
      <c r="N35" t="str">
        <v>Ohio</v>
      </c>
      <c r="O35" s="12">
        <v>63865</v>
      </c>
      <c r="P35" vm="33">
        <f>_xlfn.XLOOKUP(N35,Populations!$A$2:$A$49,Populations!$B$2:$B$49)</f>
        <v>11689442</v>
      </c>
      <c r="Q35" s="1">
        <f t="shared" si="0"/>
        <v>5.4634772130269349</v>
      </c>
      <c r="R35" s="14">
        <v>80052</v>
      </c>
      <c r="S35" s="17">
        <v>-80052</v>
      </c>
    </row>
    <row r="36" spans="14:19" x14ac:dyDescent="0.3">
      <c r="N36" t="str">
        <v>Oklahoma</v>
      </c>
      <c r="O36" s="12">
        <v>18256</v>
      </c>
      <c r="P36" vm="34">
        <f>_xlfn.XLOOKUP(N36,Populations!$A$2:$A$49,Populations!$B$2:$B$49)</f>
        <v>3943079</v>
      </c>
      <c r="Q36" s="1">
        <f t="shared" si="0"/>
        <v>4.6298844126633023</v>
      </c>
      <c r="R36" s="14">
        <v>63710</v>
      </c>
      <c r="S36" s="17">
        <v>-63710</v>
      </c>
    </row>
    <row r="37" spans="14:19" x14ac:dyDescent="0.3">
      <c r="N37" t="str">
        <v>Oregon</v>
      </c>
      <c r="O37" s="12">
        <v>33218</v>
      </c>
      <c r="P37" vm="35">
        <f>_xlfn.XLOOKUP(N37,Populations!$A$2:$A$49,Populations!$B$2:$B$49)</f>
        <v>4190713</v>
      </c>
      <c r="Q37" s="1">
        <f t="shared" si="0"/>
        <v>7.9265747857226208</v>
      </c>
      <c r="R37" s="14">
        <v>101737</v>
      </c>
      <c r="S37" s="17">
        <v>-101737</v>
      </c>
    </row>
    <row r="38" spans="14:19" x14ac:dyDescent="0.3">
      <c r="N38" t="str">
        <v>Pennsylvania</v>
      </c>
      <c r="O38" s="12">
        <v>82872</v>
      </c>
      <c r="P38" vm="36">
        <f>_xlfn.XLOOKUP(N38,Populations!$A$2:$A$49,Populations!$B$2:$B$49)</f>
        <v>12807060</v>
      </c>
      <c r="Q38" s="1">
        <f t="shared" si="0"/>
        <v>6.4708059460953571</v>
      </c>
      <c r="R38" s="14">
        <v>107388</v>
      </c>
      <c r="S38" s="17">
        <v>-107388</v>
      </c>
    </row>
    <row r="39" spans="14:19" x14ac:dyDescent="0.3">
      <c r="N39" t="str">
        <v>Rhode Island</v>
      </c>
      <c r="O39" s="12">
        <v>5243</v>
      </c>
      <c r="P39" vm="37">
        <f>_xlfn.XLOOKUP(N39,Populations!$A$2:$A$49,Populations!$B$2:$B$49)</f>
        <v>1057315</v>
      </c>
      <c r="Q39" s="1">
        <f t="shared" si="0"/>
        <v>4.9587871164222586</v>
      </c>
      <c r="R39" s="14">
        <v>87286</v>
      </c>
      <c r="S39" s="17">
        <v>-87286</v>
      </c>
    </row>
    <row r="40" spans="14:19" x14ac:dyDescent="0.3">
      <c r="N40" t="str">
        <v>South Carolina</v>
      </c>
      <c r="O40" s="12">
        <v>24744</v>
      </c>
      <c r="P40" vm="38">
        <f>_xlfn.XLOOKUP(N40,Populations!$A$2:$A$49,Populations!$B$2:$B$49)</f>
        <v>5084127</v>
      </c>
      <c r="Q40" s="1">
        <f t="shared" si="0"/>
        <v>4.8669122545522558</v>
      </c>
      <c r="R40" s="14">
        <v>73562</v>
      </c>
      <c r="S40" s="17">
        <v>-73562</v>
      </c>
    </row>
    <row r="41" spans="14:19" x14ac:dyDescent="0.3">
      <c r="N41" t="str">
        <v>South Dakota</v>
      </c>
      <c r="O41" s="12">
        <v>5074</v>
      </c>
      <c r="P41" vm="39">
        <f>_xlfn.XLOOKUP(N41,Populations!$A$2:$A$49,Populations!$B$2:$B$49)</f>
        <v>882235</v>
      </c>
      <c r="Q41" s="1">
        <f t="shared" si="0"/>
        <v>5.7513020907127919</v>
      </c>
      <c r="R41" s="14">
        <v>58069</v>
      </c>
      <c r="S41" s="17">
        <v>-58069</v>
      </c>
    </row>
    <row r="42" spans="14:19" x14ac:dyDescent="0.3">
      <c r="N42" t="str">
        <v>Tennessee</v>
      </c>
      <c r="O42" s="12">
        <v>42929</v>
      </c>
      <c r="P42" vm="40">
        <f>_xlfn.XLOOKUP(N42,Populations!$A$2:$A$49,Populations!$B$2:$B$49)</f>
        <v>6770010</v>
      </c>
      <c r="Q42" s="1">
        <f t="shared" si="0"/>
        <v>6.3410541491076087</v>
      </c>
      <c r="R42" s="14">
        <v>81293</v>
      </c>
      <c r="S42" s="17">
        <v>-81293</v>
      </c>
    </row>
    <row r="43" spans="14:19" x14ac:dyDescent="0.3">
      <c r="N43" t="str">
        <v>Texas</v>
      </c>
      <c r="O43" s="12">
        <v>198521</v>
      </c>
      <c r="P43" vm="41">
        <f>_xlfn.XLOOKUP(N43,Populations!$A$2:$A$49,Populations!$B$2:$B$49)</f>
        <v>28701845</v>
      </c>
      <c r="Q43" s="1">
        <f t="shared" si="0"/>
        <v>6.9166633712919854</v>
      </c>
      <c r="R43" s="14">
        <v>102835</v>
      </c>
      <c r="S43" s="17">
        <v>-102835</v>
      </c>
    </row>
    <row r="44" spans="14:19" x14ac:dyDescent="0.3">
      <c r="N44" t="str">
        <v>Utah</v>
      </c>
      <c r="O44" s="12">
        <v>37222</v>
      </c>
      <c r="P44" vm="42">
        <f>_xlfn.XLOOKUP(N44,Populations!$A$2:$A$49,Populations!$B$2:$B$49)</f>
        <v>3161105</v>
      </c>
      <c r="Q44" s="1">
        <f t="shared" si="0"/>
        <v>11.774996401574766</v>
      </c>
      <c r="R44" s="14">
        <v>96974</v>
      </c>
      <c r="S44" s="17">
        <v>-96974</v>
      </c>
    </row>
    <row r="45" spans="14:19" x14ac:dyDescent="0.3">
      <c r="N45" t="str">
        <v>Vermont</v>
      </c>
      <c r="O45" s="12">
        <v>3961</v>
      </c>
      <c r="P45" vm="43">
        <f>_xlfn.XLOOKUP(N45,Populations!$A$2:$A$49,Populations!$B$2:$B$49)</f>
        <v>626299</v>
      </c>
      <c r="Q45" s="1">
        <f t="shared" si="0"/>
        <v>6.32445525220382</v>
      </c>
      <c r="R45" s="14">
        <v>68605</v>
      </c>
      <c r="S45" s="17">
        <v>-68605</v>
      </c>
    </row>
    <row r="46" spans="14:19" x14ac:dyDescent="0.3">
      <c r="N46" t="str">
        <v>Virginia</v>
      </c>
      <c r="O46" s="12">
        <v>64840</v>
      </c>
      <c r="P46" vm="44">
        <f>_xlfn.XLOOKUP(N46,Populations!$A$2:$A$49,Populations!$B$2:$B$49)</f>
        <v>8517685</v>
      </c>
      <c r="Q46" s="1">
        <f t="shared" si="0"/>
        <v>7.6123970304137796</v>
      </c>
      <c r="R46" s="14">
        <v>117848</v>
      </c>
      <c r="S46" s="17">
        <v>-117848</v>
      </c>
    </row>
    <row r="47" spans="14:19" x14ac:dyDescent="0.3">
      <c r="N47" t="str">
        <v>Washington</v>
      </c>
      <c r="O47" s="12">
        <v>148556</v>
      </c>
      <c r="P47" vm="45">
        <f>_xlfn.XLOOKUP(N47,Populations!$A$2:$A$49,Populations!$B$2:$B$49)</f>
        <v>7614893</v>
      </c>
      <c r="Q47" s="1">
        <f t="shared" si="0"/>
        <v>19.508612924699005</v>
      </c>
      <c r="R47" s="14">
        <v>242273</v>
      </c>
      <c r="S47" s="17">
        <v>-242273</v>
      </c>
    </row>
    <row r="48" spans="14:19" x14ac:dyDescent="0.3">
      <c r="N48" t="str">
        <v>West Virginia</v>
      </c>
      <c r="O48" s="12">
        <v>7215</v>
      </c>
      <c r="P48" vm="46">
        <f>_xlfn.XLOOKUP(N48,Populations!$A$2:$A$49,Populations!$B$2:$B$49)</f>
        <v>1805832</v>
      </c>
      <c r="Q48" s="1">
        <f t="shared" si="0"/>
        <v>3.9953882753212926</v>
      </c>
      <c r="R48" s="14">
        <v>58063</v>
      </c>
      <c r="S48" s="17">
        <v>-58063</v>
      </c>
    </row>
    <row r="49" spans="14:19" x14ac:dyDescent="0.3">
      <c r="N49" t="str">
        <v>Wisconsin</v>
      </c>
      <c r="O49" s="12">
        <v>44846</v>
      </c>
      <c r="P49" vm="47">
        <f>_xlfn.XLOOKUP(N49,Populations!$A$2:$A$49,Populations!$B$2:$B$49)</f>
        <v>5813568</v>
      </c>
      <c r="Q49" s="1">
        <f t="shared" si="0"/>
        <v>7.7140234706121955</v>
      </c>
      <c r="R49" s="14">
        <v>88336</v>
      </c>
      <c r="S49" s="17">
        <v>-88336</v>
      </c>
    </row>
    <row r="50" spans="14:19" x14ac:dyDescent="0.3">
      <c r="N50" t="str">
        <v>Wyoming</v>
      </c>
      <c r="O50" s="12">
        <v>3000</v>
      </c>
      <c r="P50" vm="48">
        <f>_xlfn.XLOOKUP(N50,Populations!$A$2:$A$49,Populations!$B$2:$B$49)</f>
        <v>577737</v>
      </c>
      <c r="Q50" s="1">
        <f t="shared" si="0"/>
        <v>5.1926741752735248</v>
      </c>
      <c r="R50" s="14">
        <v>54299</v>
      </c>
      <c r="S50" s="17">
        <v>-54299</v>
      </c>
    </row>
    <row r="79" spans="1:3" x14ac:dyDescent="0.3">
      <c r="A79" s="9" t="s">
        <v>68</v>
      </c>
      <c r="B79" s="10"/>
      <c r="C79" s="10"/>
    </row>
    <row r="80" spans="1:3" x14ac:dyDescent="0.3">
      <c r="A80" s="11" t="s">
        <v>49</v>
      </c>
      <c r="B80" s="11" t="s">
        <v>63</v>
      </c>
      <c r="C80" s="11" t="s">
        <v>65</v>
      </c>
    </row>
    <row r="81" spans="1:5" x14ac:dyDescent="0.3">
      <c r="A81" t="str" cm="1">
        <f t="array" ref="A81:B90">_xlfn._xlws.SORT(D3:E12,2,)</f>
        <v>Leisure &amp; Hospitality</v>
      </c>
      <c r="B81" s="2">
        <v>23286.416666666668</v>
      </c>
      <c r="C81" s="2">
        <f>IF(A81=$B$3,B81,0)</f>
        <v>0</v>
      </c>
      <c r="E81" s="1"/>
    </row>
    <row r="82" spans="1:5" x14ac:dyDescent="0.3">
      <c r="A82" t="str">
        <v>Other Services</v>
      </c>
      <c r="B82" s="2">
        <v>40790.1875</v>
      </c>
      <c r="C82" s="2">
        <f t="shared" ref="C82:C90" si="1">IF(A82=$B$3,B82,0)</f>
        <v>0</v>
      </c>
      <c r="E82" s="1"/>
    </row>
    <row r="83" spans="1:5" x14ac:dyDescent="0.3">
      <c r="A83" t="str">
        <v>Trade &amp; Transportation</v>
      </c>
      <c r="B83" s="2">
        <v>49366.8125</v>
      </c>
      <c r="C83" s="2">
        <f t="shared" si="1"/>
        <v>0</v>
      </c>
      <c r="E83" s="1"/>
    </row>
    <row r="84" spans="1:5" x14ac:dyDescent="0.3">
      <c r="A84" t="str">
        <v>Education &amp; Health</v>
      </c>
      <c r="B84" s="2">
        <v>53607.208333333336</v>
      </c>
      <c r="C84" s="2">
        <f t="shared" si="1"/>
        <v>0</v>
      </c>
      <c r="E84" s="1"/>
    </row>
    <row r="85" spans="1:5" x14ac:dyDescent="0.3">
      <c r="A85" t="str">
        <v>Natural Resources</v>
      </c>
      <c r="B85" s="2">
        <v>55605.9375</v>
      </c>
      <c r="C85" s="2">
        <f t="shared" si="1"/>
        <v>0</v>
      </c>
      <c r="E85" s="1"/>
    </row>
    <row r="86" spans="1:5" x14ac:dyDescent="0.3">
      <c r="A86" t="str">
        <v>Construction</v>
      </c>
      <c r="B86" s="2">
        <v>63896.895833333336</v>
      </c>
      <c r="C86" s="2">
        <f t="shared" si="1"/>
        <v>0</v>
      </c>
      <c r="E86" s="1"/>
    </row>
    <row r="87" spans="1:5" x14ac:dyDescent="0.3">
      <c r="A87" t="str">
        <v>Manufacturing</v>
      </c>
      <c r="B87" s="2">
        <v>68427.875</v>
      </c>
      <c r="C87" s="2">
        <f t="shared" si="1"/>
        <v>0</v>
      </c>
      <c r="E87" s="1"/>
    </row>
    <row r="88" spans="1:5" x14ac:dyDescent="0.3">
      <c r="A88" t="str">
        <v>Business Services</v>
      </c>
      <c r="B88" s="2">
        <v>74713.0625</v>
      </c>
      <c r="C88" s="2">
        <f t="shared" si="1"/>
        <v>0</v>
      </c>
      <c r="E88" s="1"/>
    </row>
    <row r="89" spans="1:5" x14ac:dyDescent="0.3">
      <c r="A89" t="str">
        <v>Finance</v>
      </c>
      <c r="B89" s="2">
        <v>90040.666666666672</v>
      </c>
      <c r="C89" s="2">
        <f t="shared" si="1"/>
        <v>0</v>
      </c>
      <c r="E89" s="1"/>
    </row>
    <row r="90" spans="1:5" x14ac:dyDescent="0.3">
      <c r="A90" t="str">
        <v>Information</v>
      </c>
      <c r="B90" s="2">
        <v>93586.333333333328</v>
      </c>
      <c r="C90" s="2">
        <f t="shared" si="1"/>
        <v>93586.333333333328</v>
      </c>
      <c r="E9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8FF-8F53-4FCE-A1AD-6DCC6E3ACDED}">
  <dimension ref="A1:X51"/>
  <sheetViews>
    <sheetView showGridLines="0" showRowColHeaders="0" tabSelected="1" workbookViewId="0">
      <selection activeCell="E10" sqref="E10"/>
    </sheetView>
  </sheetViews>
  <sheetFormatPr defaultColWidth="0" defaultRowHeight="14.4" zeroHeight="1" x14ac:dyDescent="0.3"/>
  <cols>
    <col min="1" max="1" width="7.77734375" customWidth="1"/>
    <col min="2" max="2" width="49.109375" bestFit="1" customWidth="1"/>
    <col min="3" max="3" width="8.88671875" customWidth="1"/>
    <col min="4" max="4" width="9.21875" customWidth="1"/>
    <col min="5" max="19" width="8.88671875" customWidth="1"/>
    <col min="20" max="20" width="35.6640625" customWidth="1"/>
    <col min="21" max="24" width="8.88671875" customWidth="1"/>
    <col min="25" max="16384" width="8.88671875" hidden="1"/>
  </cols>
  <sheetData>
    <row r="1" spans="1:20" x14ac:dyDescent="0.3">
      <c r="A1" s="22">
        <v>10</v>
      </c>
    </row>
    <row r="2" spans="1:20" x14ac:dyDescent="0.3"/>
    <row r="3" spans="1:20" ht="18" x14ac:dyDescent="0.35">
      <c r="E3" s="21">
        <v>2020</v>
      </c>
    </row>
    <row r="4" spans="1:20" x14ac:dyDescent="0.3"/>
    <row r="5" spans="1:20" x14ac:dyDescent="0.3"/>
    <row r="6" spans="1:20" x14ac:dyDescent="0.3"/>
    <row r="7" spans="1:20" ht="31.2" x14ac:dyDescent="0.6">
      <c r="B7" s="19" t="str" cm="1">
        <f t="array" ref="B7">INDEX('Data Prep'!$A$81:$A$90,Dashboard!$A$1)</f>
        <v>Information</v>
      </c>
    </row>
    <row r="8" spans="1:20" x14ac:dyDescent="0.3"/>
    <row r="9" spans="1:20" x14ac:dyDescent="0.3"/>
    <row r="10" spans="1:20" x14ac:dyDescent="0.3"/>
    <row r="11" spans="1:20" x14ac:dyDescent="0.3"/>
    <row r="12" spans="1:20" x14ac:dyDescent="0.3"/>
    <row r="13" spans="1:20" x14ac:dyDescent="0.3"/>
    <row r="14" spans="1:20" ht="21" x14ac:dyDescent="0.4">
      <c r="T14" s="20" t="s">
        <v>76</v>
      </c>
    </row>
    <row r="15" spans="1:20" x14ac:dyDescent="0.3"/>
    <row r="16" spans="1:20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</sheetData>
  <dataValidations count="1">
    <dataValidation type="list" allowBlank="1" showInputMessage="1" showErrorMessage="1" sqref="E3" xr:uid="{8EFBC944-F8A4-4D4C-80F7-1D314018516B}">
      <formula1>"2017,2018,2019,2020"</formula1>
    </dataValidation>
  </dataValidations>
  <pageMargins left="0.7" right="0.7" top="0.75" bottom="0.75" header="0.3" footer="0.3"/>
  <pageSetup orientation="portrait" r:id="rId1"/>
  <ignoredErrors>
    <ignoredError sqref="B7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2</xdr:col>
                    <xdr:colOff>434340</xdr:colOff>
                    <xdr:row>7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6A3E99-18F5-423D-9F80-F3EDEDDACC7F}">
          <x14:formula1>
            <xm:f>'Data Prep'!$Q$2:$R$2</xm:f>
          </x14:formula1>
          <xm:sqref>T14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Populations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Steve Oduro</cp:lastModifiedBy>
  <dcterms:created xsi:type="dcterms:W3CDTF">2021-09-21T20:47:02Z</dcterms:created>
  <dcterms:modified xsi:type="dcterms:W3CDTF">2023-02-28T21:01:58Z</dcterms:modified>
</cp:coreProperties>
</file>