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ules" sheetId="1" r:id="rId3"/>
    <sheet state="visible" name="boundless-materials" sheetId="2" r:id="rId4"/>
    <sheet state="visible" name="Sheet8" sheetId="3" r:id="rId5"/>
    <sheet state="visible" name="assignments" sheetId="4" r:id="rId6"/>
    <sheet state="visible" name="classes" sheetId="5" r:id="rId7"/>
  </sheets>
  <definedNames/>
  <calcPr/>
</workbook>
</file>

<file path=xl/sharedStrings.xml><?xml version="1.0" encoding="utf-8"?>
<sst xmlns="http://schemas.openxmlformats.org/spreadsheetml/2006/main" count="1290" uniqueCount="669">
  <si>
    <t>module-start</t>
  </si>
  <si>
    <t>orig-order</t>
  </si>
  <si>
    <t># classes</t>
  </si>
  <si>
    <t>orig-type</t>
  </si>
  <si>
    <t>orig-title</t>
  </si>
  <si>
    <t>title-string</t>
  </si>
  <si>
    <t>chapter-title</t>
  </si>
  <si>
    <t>title</t>
  </si>
  <si>
    <t>chapter-number</t>
  </si>
  <si>
    <t>section-number</t>
  </si>
  <si>
    <t>constructed-link</t>
  </si>
  <si>
    <t xml:space="preserve"> </t>
  </si>
  <si>
    <t>Concept</t>
  </si>
  <si>
    <t>1. Forms of Government</t>
  </si>
  <si>
    <t>1. Why Politics Matters</t>
  </si>
  <si>
    <t>1. Racial and Ethnic Diversity in the United States</t>
  </si>
  <si>
    <t>1. Liberty</t>
  </si>
  <si>
    <t>1. Conservatism</t>
  </si>
  <si>
    <t>1. Government in the English Colonies</t>
  </si>
  <si>
    <t>1. The Constitutional Convention</t>
  </si>
  <si>
    <t>1. The Constitution</t>
  </si>
  <si>
    <t>module-number</t>
  </si>
  <si>
    <t>1. Federalists and Antifederalists</t>
  </si>
  <si>
    <t>module-name</t>
  </si>
  <si>
    <t>module-description</t>
  </si>
  <si>
    <t>1. Amending the Constitution</t>
  </si>
  <si>
    <t>1. Federalism</t>
  </si>
  <si>
    <t>1. The New Deal</t>
  </si>
  <si>
    <t>1. Early U.S. Supreme Court Decisions</t>
  </si>
  <si>
    <t>1. Federalism Today</t>
  </si>
  <si>
    <t>percent-grade</t>
  </si>
  <si>
    <t>1. The Bill of Rights</t>
  </si>
  <si>
    <t>1. The First Amendment</t>
  </si>
  <si>
    <t>1. The Second Amendment</t>
  </si>
  <si>
    <t>1. The Right to Privacy</t>
  </si>
  <si>
    <t>1. The Rights of the Accused</t>
  </si>
  <si>
    <t>1. The First and Fourth Amendments and Issues of Terrorism and Security</t>
  </si>
  <si>
    <t>1. Slavery and the Abolitionist Movement</t>
  </si>
  <si>
    <t>1. Separate But Equal</t>
  </si>
  <si>
    <t>1. The Women's Rights Movement</t>
  </si>
  <si>
    <t>1. Civil Rights of Latinos</t>
  </si>
  <si>
    <t>1. The Supreme Court and the Burden of Proof</t>
  </si>
  <si>
    <t>1. Defining Public Opinion</t>
  </si>
  <si>
    <t>1. Forming Political Values</t>
  </si>
  <si>
    <t>1. Constructing Public Opinion Surveys</t>
  </si>
  <si>
    <t>1. The Constitutional Right to Petition the Government</t>
  </si>
  <si>
    <t>1. Direct Lobbying</t>
  </si>
  <si>
    <t>1. Business and Economic Interest Groups</t>
  </si>
  <si>
    <t>1. Regulating Congressional Lobbyists</t>
  </si>
  <si>
    <t>1. Size and Resources</t>
  </si>
  <si>
    <t>1. Political Parties</t>
  </si>
  <si>
    <t>1. The Two-Party System</t>
  </si>
  <si>
    <t>1. The First Political Parties: Federalists and Anti-Federalists</t>
  </si>
  <si>
    <t>1. Hosting Conventions</t>
  </si>
  <si>
    <t>Political Identity</t>
  </si>
  <si>
    <t>1. Party Organization</t>
  </si>
  <si>
    <t>Who are you, politically? Do you have a consistent ideology? What is the source of your political identity? Is it subject to change?</t>
  </si>
  <si>
    <t>1. The Role of Third Parties</t>
  </si>
  <si>
    <t>1. Red States vs. Blue States</t>
  </si>
  <si>
    <t>1. Types of Elections</t>
  </si>
  <si>
    <t>1. Assembling a Campaign Staff</t>
  </si>
  <si>
    <t>1. Eligibility</t>
  </si>
  <si>
    <t>1. Primaries and Caucuses</t>
  </si>
  <si>
    <t>1. Party Identification</t>
  </si>
  <si>
    <t>1. The 2008 Presidential Election</t>
  </si>
  <si>
    <t>1. Regulating Campaign Finance</t>
  </si>
  <si>
    <t>1. Voting as Political Participation</t>
  </si>
  <si>
    <t>1. Socioeconomic Factors</t>
  </si>
  <si>
    <t>module-assignment</t>
  </si>
  <si>
    <t>due-date</t>
  </si>
  <si>
    <t>assignment-description</t>
  </si>
  <si>
    <t>1. Voter Turnout</t>
  </si>
  <si>
    <t>1. African Americans</t>
  </si>
  <si>
    <t>1. Types of Media</t>
  </si>
  <si>
    <t>1. Regulation of the Media</t>
  </si>
  <si>
    <t>1. Political Advertisements</t>
  </si>
  <si>
    <t>Political Autobiography</t>
  </si>
  <si>
    <t>1. Media Bias</t>
  </si>
  <si>
    <t>1. Print Media</t>
  </si>
  <si>
    <t>1. The House of Representatives</t>
  </si>
  <si>
    <t>1. Party Leadership in the House</t>
  </si>
  <si>
    <t>1. How a Bill Becomes Law</t>
  </si>
  <si>
    <t>1. The Budgeting Process</t>
  </si>
  <si>
    <t>1. Investigation</t>
  </si>
  <si>
    <t>1. Eligibility of Congressmen</t>
  </si>
  <si>
    <t>1. Expressed Powers</t>
  </si>
  <si>
    <t>American Exceptionalism</t>
  </si>
  <si>
    <t>1. The Executive Office of the President</t>
  </si>
  <si>
    <t>What is exceptional about the American political system? What is a republic? What is a democracy? What is a capitalist society?</t>
  </si>
  <si>
    <t>1. Chief Executive</t>
  </si>
  <si>
    <t>1. Bureaucracy</t>
  </si>
  <si>
    <t>1. Cabinet Departments</t>
  </si>
  <si>
    <t>1. Promoting Public Welfare and Income Redistribution</t>
  </si>
  <si>
    <t>1. Bureaucratic Reform</t>
  </si>
  <si>
    <t>1. Cases and the Law</t>
  </si>
  <si>
    <t>Contemporary Issues</t>
  </si>
  <si>
    <t>1. Common Law</t>
  </si>
  <si>
    <t>What are the key issues being addressed by the American political system What are your views on these key issues? Which do you care most about?</t>
  </si>
  <si>
    <t>1. U.S. District Courts</t>
  </si>
  <si>
    <t>1. The Impact of Court Decisions</t>
  </si>
  <si>
    <t>1. The Nomination Process</t>
  </si>
  <si>
    <t>1. Issue Identification and Agenda Building</t>
  </si>
  <si>
    <t>1. Health Care Policy</t>
  </si>
  <si>
    <t>1. Energy Policy</t>
  </si>
  <si>
    <t>1. Education Policy</t>
  </si>
  <si>
    <t>My American Exceptionism</t>
  </si>
  <si>
    <t>1. Immigration Policy</t>
  </si>
  <si>
    <t>1. The Goals of Economic Policy</t>
  </si>
  <si>
    <t>1. The Nineteenth Century</t>
  </si>
  <si>
    <t>1. Monetary Policy</t>
  </si>
  <si>
    <t>1. The Federal Tax System</t>
  </si>
  <si>
    <t>Political Institutions</t>
  </si>
  <si>
    <t>1. Fiscal Policy and Policy Making</t>
  </si>
  <si>
    <t>How is power distributed through political insitutitons? How are the issues you care most about addressed by these institutions?</t>
  </si>
  <si>
    <t>1. History of the Welfare State</t>
  </si>
  <si>
    <t>1. The Elderly</t>
  </si>
  <si>
    <t>1. Foreign Policy</t>
  </si>
  <si>
    <t>1. The President</t>
  </si>
  <si>
    <t>1. Isolationism</t>
  </si>
  <si>
    <t>1. Trade</t>
  </si>
  <si>
    <t>1. Diplomacy</t>
  </si>
  <si>
    <t>10. Impact of the Articles of Confederation</t>
  </si>
  <si>
    <t>10. Checks and Balances</t>
  </si>
  <si>
    <t>10. The Problems with Polls</t>
  </si>
  <si>
    <t>My Key Issues</t>
  </si>
  <si>
    <t>10. Governmental Interest Groups</t>
  </si>
  <si>
    <t>11. Shay's Rebellion and the Revision of the Articles of Confederation</t>
  </si>
  <si>
    <t>11. Telephone and Internet Polling</t>
  </si>
  <si>
    <t>12. The Annapolis Convention</t>
  </si>
  <si>
    <t>2. Democratic Governments</t>
  </si>
  <si>
    <t>My Issue in Contemporary American Political System</t>
  </si>
  <si>
    <t>2. Defending the Nation</t>
  </si>
  <si>
    <t>2. Twenty-First-Century Americans</t>
  </si>
  <si>
    <t>2. Equality</t>
  </si>
  <si>
    <t>2. Liberalism</t>
  </si>
  <si>
    <t>2. British Taxes and Colonial Grievances</t>
  </si>
  <si>
    <t>2. The Framers of the Constitution</t>
  </si>
  <si>
    <t>2. The Bill of Rights</t>
  </si>
  <si>
    <t>sortable-date</t>
  </si>
  <si>
    <t>2. The Federalist Papers</t>
  </si>
  <si>
    <t>2. Formal Methods of Amending the Constitution</t>
  </si>
  <si>
    <t>2. The Powers of National Government</t>
  </si>
  <si>
    <t>2. Federal Grants and National Efforts to Influence the States</t>
  </si>
  <si>
    <t>2. Federalism and the Civil War: The Dred Scott Decision and Nullification</t>
  </si>
  <si>
    <t>2. New Federalism and State Control</t>
  </si>
  <si>
    <t>2. Nationalizing the Bill of Rights</t>
  </si>
  <si>
    <t>2. Freedom of Religion</t>
  </si>
  <si>
    <t>2. Privacy Rights and Abortion</t>
  </si>
  <si>
    <t>2. The Fourth Amendment and Search and Seizure</t>
  </si>
  <si>
    <t>2. The Right to Due Process</t>
  </si>
  <si>
    <t>2. Abolitionism and the Women's Rights Movement</t>
  </si>
  <si>
    <t>2. Brown v. Board of Education and School Integration</t>
  </si>
  <si>
    <t>2. Gender Discrimination</t>
  </si>
  <si>
    <t>day-date</t>
  </si>
  <si>
    <t>2. Civil Rights of Asian Americans</t>
  </si>
  <si>
    <t>calendar-events</t>
  </si>
  <si>
    <t>2. Referenda on Affirmative Action</t>
  </si>
  <si>
    <t>2. Political Values</t>
  </si>
  <si>
    <t>2. Models of Political Socialization</t>
  </si>
  <si>
    <t>module-due</t>
  </si>
  <si>
    <t>class-topic</t>
  </si>
  <si>
    <t>class-number</t>
  </si>
  <si>
    <t>2. Early Public Opinion Research and Polling</t>
  </si>
  <si>
    <t>2. Interest Groups</t>
  </si>
  <si>
    <t>2. Direct Techniques</t>
  </si>
  <si>
    <t>2. Labor Interest Groups</t>
  </si>
  <si>
    <t>2. Regulating Executive Branch Lobbyists</t>
  </si>
  <si>
    <t>2. Leadership</t>
  </si>
  <si>
    <t>2. The Republican Party</t>
  </si>
  <si>
    <t>2. Political Parties from 1800–1824</t>
  </si>
  <si>
    <t>2. Selecting Candidates</t>
  </si>
  <si>
    <t>2. National Convention</t>
  </si>
  <si>
    <t>2. Ideological Third Parties and Splinter Parties</t>
  </si>
  <si>
    <t>First Day of Class</t>
  </si>
  <si>
    <t>2. Party Realignments, Dealignments, and Tipping</t>
  </si>
  <si>
    <t>2. The Purpose of Elections</t>
  </si>
  <si>
    <t>2. The Modern Political Campaign</t>
  </si>
  <si>
    <t>Welcome &amp; Introduction to Political Identity</t>
  </si>
  <si>
    <t>2. Nominating Candidates</t>
  </si>
  <si>
    <t>2. The National Convention</t>
  </si>
  <si>
    <t>2. Issue Voting</t>
  </si>
  <si>
    <t>2. The 2010 Elections</t>
  </si>
  <si>
    <t>2. Sources of Campaign Funding</t>
  </si>
  <si>
    <t>2. Other Forms of Political Participation</t>
  </si>
  <si>
    <t>2. Additional Factors: Gender, Age, Religion, Race, and Ethnicity</t>
  </si>
  <si>
    <t>2. Factors Affecting Voter Turnout</t>
  </si>
  <si>
    <t>What is politics? What is political identity?</t>
  </si>
  <si>
    <t>2. Latinos</t>
  </si>
  <si>
    <t>2. Regulation of Broadcast Media</t>
  </si>
  <si>
    <t>2. Journalistic Standards</t>
  </si>
  <si>
    <t>2. Television Debates</t>
  </si>
  <si>
    <t>2. Radio News</t>
  </si>
  <si>
    <t>2. The Senate</t>
  </si>
  <si>
    <t>No Class - Labor Day</t>
  </si>
  <si>
    <t>2. Party Leadership in the Senate</t>
  </si>
  <si>
    <t>2. Committee Deliberation</t>
  </si>
  <si>
    <t>Political typology</t>
  </si>
  <si>
    <t>2. Preparing the Budget</t>
  </si>
  <si>
    <t>2. Oversight</t>
  </si>
  <si>
    <t>2. The Power of Incumbency</t>
  </si>
  <si>
    <t>2. Constituency</t>
  </si>
  <si>
    <t>2. Delegated Powers</t>
  </si>
  <si>
    <t>2. The Cabinet</t>
  </si>
  <si>
    <t>2. Commander-in-Chief</t>
  </si>
  <si>
    <t>2. Size of the Federal Bureaucracy</t>
  </si>
  <si>
    <t>2. Independent Agencies</t>
  </si>
  <si>
    <t>2. Providing National Security</t>
  </si>
  <si>
    <t>2. Termination</t>
  </si>
  <si>
    <t>2. Types of Courts</t>
  </si>
  <si>
    <t>Last Day to Drop Course without academic record</t>
  </si>
  <si>
    <t>Beliefs and values</t>
  </si>
  <si>
    <t>2. Primary Sources of American Law</t>
  </si>
  <si>
    <t>2. U.S. Court of Appeals</t>
  </si>
  <si>
    <t>2. The Power of Judicial Review</t>
  </si>
  <si>
    <t>2. The Confirmation Process</t>
  </si>
  <si>
    <t>2. Policy Formulation</t>
  </si>
  <si>
    <t>2. Medicaid and Medicare</t>
  </si>
  <si>
    <t>2. Environmental Policy</t>
  </si>
  <si>
    <t>2. Current Challenges for Education</t>
  </si>
  <si>
    <t>2. Illegal Immigration</t>
  </si>
  <si>
    <t>2. Fours Schools of Economic Thought: Classical, Marxian, Keynesian, and the Chicago School.</t>
  </si>
  <si>
    <t>The democratic person</t>
  </si>
  <si>
    <t>2. The Progressive Era</t>
  </si>
  <si>
    <t>2. Fiscal Policy</t>
  </si>
  <si>
    <t>2. Federal Income Tax Rates</t>
  </si>
  <si>
    <t>2. Deficit Spending, the Public Debt, and Policy Making</t>
  </si>
  <si>
    <t>2. Foundations of the Welfare State</t>
  </si>
  <si>
    <t>2. Employment Policy</t>
  </si>
  <si>
    <t>2. The Middle Class</t>
  </si>
  <si>
    <t>American exceptionalism</t>
  </si>
  <si>
    <t>2. National Security Policy</t>
  </si>
  <si>
    <t>2. World War I and the League of Nations</t>
  </si>
  <si>
    <t>2. Immigration and Border Security</t>
  </si>
  <si>
    <t>2. The United Nations</t>
  </si>
  <si>
    <t>3. Non-Democratic Governments: Authoritarianism, Totalitarianism, and Dictatorship</t>
  </si>
  <si>
    <t>3. Establishing Justice</t>
  </si>
  <si>
    <t>3. Democracy</t>
  </si>
  <si>
    <t>The Constitution and political creed</t>
  </si>
  <si>
    <t>3. The Traditional Political Spectrum</t>
  </si>
  <si>
    <t>3. Taxation Without Representation</t>
  </si>
  <si>
    <t>3. Constitutional Issues and Compromises</t>
  </si>
  <si>
    <t>3. The Legislative Branch</t>
  </si>
  <si>
    <t>3. Ratification of the Constitution</t>
  </si>
  <si>
    <t>3. Informal Methods of Amending the Constitution: Societal Change and Judicial Review</t>
  </si>
  <si>
    <t>3. The Powers of State Government</t>
  </si>
  <si>
    <t>3. Federal Mandates</t>
  </si>
  <si>
    <t>3. Dual Federalism: From the Civil War to the 1930s</t>
  </si>
  <si>
    <t>Democracy in America</t>
  </si>
  <si>
    <t>3. The Devolution Revolution</t>
  </si>
  <si>
    <t>3. Incorporation Doctrine</t>
  </si>
  <si>
    <t>3. The Establishment Clause: Separation of Church and State</t>
  </si>
  <si>
    <t>3. Privacy Rights and National Security</t>
  </si>
  <si>
    <t>3. The Fifth Amendment, Self-Incrimination, and Double Jeopardy</t>
  </si>
  <si>
    <t>3. Roving Wiretaps</t>
  </si>
  <si>
    <t>3. The Civil War Amendments</t>
  </si>
  <si>
    <t>Capitalism and Democracy</t>
  </si>
  <si>
    <t>3. Jim Crow and the Civil Rights Movement</t>
  </si>
  <si>
    <t>3. The Women's Suffrage Movement</t>
  </si>
  <si>
    <t>3. Civil Rights of Native Americans</t>
  </si>
  <si>
    <t>3. Controversies Surrounding Affirmative Action</t>
  </si>
  <si>
    <t>3. Forms of Disagreement</t>
  </si>
  <si>
    <t>3. From Political Values to Ideology</t>
  </si>
  <si>
    <t>Threats to Democracy</t>
  </si>
  <si>
    <t>3. The Gallup Organization</t>
  </si>
  <si>
    <t>3. Organization of Interest Groups</t>
  </si>
  <si>
    <t>3. Indirect Techniques</t>
  </si>
  <si>
    <t>3. Professional Interest Groups</t>
  </si>
  <si>
    <t>3. Results of the 1946 Act</t>
  </si>
  <si>
    <t>3. Cohesiveness</t>
  </si>
  <si>
    <t>Civil Liberties</t>
  </si>
  <si>
    <t>3. Party Identification</t>
  </si>
  <si>
    <t>3. The Democratic Party</t>
  </si>
  <si>
    <t>3. Jacksonian Democrats: 1824–1860</t>
  </si>
  <si>
    <t>3. Organizing Campaigns and Elections</t>
  </si>
  <si>
    <t>3. The National Party Organization</t>
  </si>
  <si>
    <t>3. The Impact of Minor Parties</t>
  </si>
  <si>
    <t>3. The Rise of Independents</t>
  </si>
  <si>
    <t>No class - Midsemester Break</t>
  </si>
  <si>
    <t>3. Types of Ballots</t>
  </si>
  <si>
    <t>3. The Nomination Campaign</t>
  </si>
  <si>
    <t>3. Electing Candidates</t>
  </si>
  <si>
    <t>Civil Rights</t>
  </si>
  <si>
    <t>3. The General Election Campaign</t>
  </si>
  <si>
    <t>3. The Candidates</t>
  </si>
  <si>
    <t>3. The 2012 Presidential Election</t>
  </si>
  <si>
    <t>3. PACs and Campaigns</t>
  </si>
  <si>
    <t>3. Low Voter Turnout</t>
  </si>
  <si>
    <t>3. Asian Americans</t>
  </si>
  <si>
    <t>3. Organization and Ownership of the Media</t>
  </si>
  <si>
    <t>Introduction to political issues</t>
  </si>
  <si>
    <t>3. Government Regulations</t>
  </si>
  <si>
    <t>3. News Coverage</t>
  </si>
  <si>
    <t>3. Television News</t>
  </si>
  <si>
    <t>3. The House and the Senate: Differences in Responsibilities and Representation</t>
  </si>
  <si>
    <t>3. Bicameralism</t>
  </si>
  <si>
    <t>3. Debate</t>
  </si>
  <si>
    <t>3. The Election Year Budget</t>
  </si>
  <si>
    <t>3. Advice and Consent</t>
  </si>
  <si>
    <t>Overview: Social, Education, and Healthcare Issues</t>
  </si>
  <si>
    <t>3. Congressional Terms and Term Limits</t>
  </si>
  <si>
    <t>3. Interest Groups, Lobbyists, and PACs</t>
  </si>
  <si>
    <t>3. Inherent Powers</t>
  </si>
  <si>
    <t>3. The Vice Presidency</t>
  </si>
  <si>
    <t>3. Head of State</t>
  </si>
  <si>
    <t>3. The Growth of Bureaucracy</t>
  </si>
  <si>
    <t>3. Regulatory Commissions</t>
  </si>
  <si>
    <t>3. Maintaining a Strong Economy</t>
  </si>
  <si>
    <t>3. Devolution</t>
  </si>
  <si>
    <t>Mid-semester grades available</t>
  </si>
  <si>
    <t>3. Federal Jurisdiction</t>
  </si>
  <si>
    <t>3. Civil Law and Criminal Law</t>
  </si>
  <si>
    <t>3. The Supreme Court</t>
  </si>
  <si>
    <t>3. Judicial Activism and Restraint</t>
  </si>
  <si>
    <t>3. Policy Adoption</t>
  </si>
  <si>
    <t>3. Universal Coverage</t>
  </si>
  <si>
    <t>3. Oil</t>
  </si>
  <si>
    <t>Overview: Economic, Immigration and Criminal Justice Issues</t>
  </si>
  <si>
    <t>3. The No Child Left Behind Act</t>
  </si>
  <si>
    <t>3. Immigration Reform</t>
  </si>
  <si>
    <t>3. The Great Depression and the New Deal</t>
  </si>
  <si>
    <t>3. Income Security Policy</t>
  </si>
  <si>
    <t>3. Tax Loopholes and Lowered Taxes</t>
  </si>
  <si>
    <t>Overview: Foreign Policy and National Security Issues</t>
  </si>
  <si>
    <t>3. Monetary Policy</t>
  </si>
  <si>
    <t>3. Welfare Reform</t>
  </si>
  <si>
    <t>3. Health Care Policy</t>
  </si>
  <si>
    <t>3. The Working Poor</t>
  </si>
  <si>
    <t>3. Diplomacy</t>
  </si>
  <si>
    <t>Introduction to Political Institutions</t>
  </si>
  <si>
    <t>3. The Bureaucracy</t>
  </si>
  <si>
    <t>3. World War II</t>
  </si>
  <si>
    <t>3. Terrorism</t>
  </si>
  <si>
    <t>3. The International Monetary Structure</t>
  </si>
  <si>
    <t>Federalism</t>
  </si>
  <si>
    <t>4. Non-Democratic Governments: Monarchy, Oligarchy, Technocracy, and Theocracy</t>
  </si>
  <si>
    <t>4. Promoting the General Welfare</t>
  </si>
  <si>
    <t>4. Popular Consent, Majority Rule, and Popular Sovereignty</t>
  </si>
  <si>
    <t>4. Issues with the Traditional Political Spectrum</t>
  </si>
  <si>
    <t>4. The First Continental Congress</t>
  </si>
  <si>
    <t>4. The Virginia and New Jersey Plans</t>
  </si>
  <si>
    <t>4. The Executive Branch</t>
  </si>
  <si>
    <t>4. The Twenty-Seven Amendments of the U.S. Constitution</t>
  </si>
  <si>
    <t>Last Day to Officially Withdraw (W Grade) from Course</t>
  </si>
  <si>
    <t>Congress: Members and Legislation</t>
  </si>
  <si>
    <t>4. The Powers of Local Government</t>
  </si>
  <si>
    <t>4. The New Deal: Cooperative Federalism and the Growth of the National Government</t>
  </si>
  <si>
    <t>4. Judicial Federalism</t>
  </si>
  <si>
    <t>4. The Free Exercise Clause: Freedom of Religion</t>
  </si>
  <si>
    <t>4. Privacy Rights and the Right to Die</t>
  </si>
  <si>
    <t>4. The Exclusionary Rule</t>
  </si>
  <si>
    <t>4. The PATRIOT and Freedom Acts</t>
  </si>
  <si>
    <t>4. The NAACP</t>
  </si>
  <si>
    <t>4. The Civil Rights Acts</t>
  </si>
  <si>
    <t>Congress: Oversight and Investigations</t>
  </si>
  <si>
    <t>4. The Feminist Movement</t>
  </si>
  <si>
    <t>4. Civil Rights of People with Disabilities</t>
  </si>
  <si>
    <t>4. Strict Scrutiny</t>
  </si>
  <si>
    <t>4. Socioeconomic and Racial Demographics</t>
  </si>
  <si>
    <t>4. The National Election Studies</t>
  </si>
  <si>
    <t>4. The Characteristics of Members</t>
  </si>
  <si>
    <t>4. Cultivating Access</t>
  </si>
  <si>
    <t>Presidency: Character and Powers</t>
  </si>
  <si>
    <t>4. Agricultural Interest Groups</t>
  </si>
  <si>
    <t>4. The Reforms of 1995</t>
  </si>
  <si>
    <t>4. Members</t>
  </si>
  <si>
    <t>4. The Golden Age: 1860–1932</t>
  </si>
  <si>
    <t>4. Informing the Public</t>
  </si>
  <si>
    <t>4. State and Local Party Organization</t>
  </si>
  <si>
    <t>4. Winning an Election: Majority, Plurality, and Proportional Representation</t>
  </si>
  <si>
    <t>4. The General Election Campaign</t>
  </si>
  <si>
    <t>Executive Branch: Departments, Agencies &amp; Regulatory State</t>
  </si>
  <si>
    <t>4. Likeability of Political Candidates</t>
  </si>
  <si>
    <t>4. The Electoral College</t>
  </si>
  <si>
    <t>4. Citizens United v. Federal Election Commission</t>
  </si>
  <si>
    <t>4. Political Ideology</t>
  </si>
  <si>
    <t>4. Attempts to Improve Voter Turnout</t>
  </si>
  <si>
    <t>4. Women vs. Men</t>
  </si>
  <si>
    <t>4. Nationalization of the News</t>
  </si>
  <si>
    <t>4. The Federal Communications Commission</t>
  </si>
  <si>
    <t>4. The Internet, Blogging, and Podcasting</t>
  </si>
  <si>
    <t>Judicial Branch: Judges, Judicial Review &amp; Litigation</t>
  </si>
  <si>
    <t>4. New Media</t>
  </si>
  <si>
    <t>4. The Legislative Function</t>
  </si>
  <si>
    <t>4. Legislative Agendas</t>
  </si>
  <si>
    <t>4. Conference Committee</t>
  </si>
  <si>
    <t>4. Budget Resolutions</t>
  </si>
  <si>
    <t>4. Impeachment and Removal from Office</t>
  </si>
  <si>
    <t>4. Candidates for Congressional Elections</t>
  </si>
  <si>
    <t>4. Switching Parties</t>
  </si>
  <si>
    <t>4. Emergency Powers</t>
  </si>
  <si>
    <t>4. The First Spouse</t>
  </si>
  <si>
    <t>No Class - Thanksgiving</t>
  </si>
  <si>
    <t>4. Chief Diplomat</t>
  </si>
  <si>
    <t>4. The Cost of Maintaining the Government</t>
  </si>
  <si>
    <t>4. Government Corporations</t>
  </si>
  <si>
    <t>4. Making Policy</t>
  </si>
  <si>
    <t>4. Privatization</t>
  </si>
  <si>
    <t>4. Basic Judicial Requirements</t>
  </si>
  <si>
    <t>4. The Supreme Court as Policy Makers</t>
  </si>
  <si>
    <t>4. Policy Implementation</t>
  </si>
  <si>
    <t>4. Health Care Reform Under Obama</t>
  </si>
  <si>
    <t>Interest Groups</t>
  </si>
  <si>
    <t>4. Climate Change</t>
  </si>
  <si>
    <t>4. Social Regulation</t>
  </si>
  <si>
    <t>4. Regulation and Antitrust Policy</t>
  </si>
  <si>
    <t>4. Income Security Policy and Policy Making</t>
  </si>
  <si>
    <t>4. Health Care Reform</t>
  </si>
  <si>
    <t>4. The Nonworking Poor</t>
  </si>
  <si>
    <t>4. International Humanitarian Policies and Foreign Aid</t>
  </si>
  <si>
    <t>Political Parties</t>
  </si>
  <si>
    <t>4. Congress</t>
  </si>
  <si>
    <t>4. Interventionism</t>
  </si>
  <si>
    <t>4. Nuclear Weapons</t>
  </si>
  <si>
    <t>4. Collective Military Force</t>
  </si>
  <si>
    <t>5. Resolving Conflicts</t>
  </si>
  <si>
    <t>5. Individualism</t>
  </si>
  <si>
    <t>5. The Second Continental Congress</t>
  </si>
  <si>
    <t>5. Debate over the Presidency and the Judiciary</t>
  </si>
  <si>
    <t>5. The Judicial Branch</t>
  </si>
  <si>
    <t>5. Interstate Relations</t>
  </si>
  <si>
    <t>5. The Shifting Boundary between Federal and State Authority</t>
  </si>
  <si>
    <t>5. Freedom of Speech</t>
  </si>
  <si>
    <t>5. Privacy Rights and Sexuality</t>
  </si>
  <si>
    <t>Campaigns, Elections and Voting</t>
  </si>
  <si>
    <t>5. The Sixth Amendment and the Right to Counsel</t>
  </si>
  <si>
    <t>5. National Security Agency Surveillance</t>
  </si>
  <si>
    <t>5. Litigating for Equality After World War II</t>
  </si>
  <si>
    <t>5. Continuing Challenges in Race Relations in the U.S.</t>
  </si>
  <si>
    <t>5. Women in the Workplace</t>
  </si>
  <si>
    <t>5. Civil Rights of the Elderly</t>
  </si>
  <si>
    <t>5. The Diversity Debate</t>
  </si>
  <si>
    <t>5. Family, Peers, Church, and School</t>
  </si>
  <si>
    <t>Last class</t>
  </si>
  <si>
    <t>5. Types of Polls</t>
  </si>
  <si>
    <t>Social Movements and Political Participation</t>
  </si>
  <si>
    <t>5. Motivations Behind the Formation of Interest Groups</t>
  </si>
  <si>
    <t>5. Mobilizing Public Opinion</t>
  </si>
  <si>
    <t>5. Environmental Interest Groups</t>
  </si>
  <si>
    <t>5. Lobbying Scandals and the Reforms of 2007</t>
  </si>
  <si>
    <t>5. The Modern Era of Political Parties</t>
  </si>
  <si>
    <t>5. Checking the Power of the Governing Party</t>
  </si>
  <si>
    <t>5. Congressional Campaign Committees</t>
  </si>
  <si>
    <t>5. Electoral Districts</t>
  </si>
  <si>
    <t>5. Presidential Candidates</t>
  </si>
  <si>
    <t>5. Campaign Finance Reform</t>
  </si>
  <si>
    <t>5. The Candidates</t>
  </si>
  <si>
    <t>5. The Effect of Low Voter Turnout</t>
  </si>
  <si>
    <t>5. Religious Identity and Politics</t>
  </si>
  <si>
    <t>5. Agenda-Setting Theory</t>
  </si>
  <si>
    <t>5. Journalists</t>
  </si>
  <si>
    <t>5. The Representation Function</t>
  </si>
  <si>
    <t>5. The Committee System</t>
  </si>
  <si>
    <t>5. Presidential Action</t>
  </si>
  <si>
    <t>5. Authorization and Appropriation</t>
  </si>
  <si>
    <t>5. Senate Confirmation</t>
  </si>
  <si>
    <t>5. Executive Orders</t>
  </si>
  <si>
    <t>5. Chief Legislator</t>
  </si>
  <si>
    <t>5. Public and Private Bureaucracies</t>
  </si>
  <si>
    <t>5. Making Agencies Accountable</t>
  </si>
  <si>
    <t>5. Sunshine Laws</t>
  </si>
  <si>
    <t>5. Two Judicial Revolutions: The Rehnquist Court and the Roberts Court</t>
  </si>
  <si>
    <t>5. Policy Evaluation</t>
  </si>
  <si>
    <t>5. Public Health</t>
  </si>
  <si>
    <t>5. New Sources of Energy</t>
  </si>
  <si>
    <t>5. Deregulation</t>
  </si>
  <si>
    <t>5. Subsidies and Contracting</t>
  </si>
  <si>
    <t>5. The Changing Federal Role in the Economy</t>
  </si>
  <si>
    <t>5. Housing Policy</t>
  </si>
  <si>
    <t>5. Minorities, Women, and Children</t>
  </si>
  <si>
    <t>5. Economic Prosperity</t>
  </si>
  <si>
    <t>5. Interest Groups</t>
  </si>
  <si>
    <t>5. The Cold War and Containment</t>
  </si>
  <si>
    <t>5. Iraq</t>
  </si>
  <si>
    <t>5. Economic Aid and Sanctions</t>
  </si>
  <si>
    <t>6. Providing Public Services</t>
  </si>
  <si>
    <t>6. Religious Freedom</t>
  </si>
  <si>
    <t>6. Political Strife and American Independence</t>
  </si>
  <si>
    <t>6. Drafting the Final Document</t>
  </si>
  <si>
    <t>6. Federalism</t>
  </si>
  <si>
    <t>6. Concurrent Powers</t>
  </si>
  <si>
    <t>6. Freedom of the Press</t>
  </si>
  <si>
    <t>6. The Sixth Amendment and Jury Trials</t>
  </si>
  <si>
    <t>6. Women in American Politics</t>
  </si>
  <si>
    <t>6. LGBTQ Civil Rights</t>
  </si>
  <si>
    <t>6. The Supreme Court Revisits Affirmative Action</t>
  </si>
  <si>
    <t>6. The Mass Media</t>
  </si>
  <si>
    <t>6. Conducting Polls</t>
  </si>
  <si>
    <t>6. The Function of Interest Groups</t>
  </si>
  <si>
    <t>6. Using Electoral Politics</t>
  </si>
  <si>
    <t>6. Consumer Interest Groups</t>
  </si>
  <si>
    <t>6. Obama vs. the Lobbyists?</t>
  </si>
  <si>
    <t>6. Uniting Competing Factions Within the Party</t>
  </si>
  <si>
    <t>6. The Party in Government</t>
  </si>
  <si>
    <t>6. Campaigning: Traditional Media, New Media, and Campaign Advertisements</t>
  </si>
  <si>
    <t>6. The Federal Election Campaign Act</t>
  </si>
  <si>
    <t>6. Policy Preferences</t>
  </si>
  <si>
    <t>6. Age and Participation</t>
  </si>
  <si>
    <t>6. The Rise of Adversarial Journalism</t>
  </si>
  <si>
    <t>6. Blogs, Podcasts, and Cyberspace</t>
  </si>
  <si>
    <t>6. Service to Constituents</t>
  </si>
  <si>
    <t>6. The Staff System</t>
  </si>
  <si>
    <t>6. Executive Privilege</t>
  </si>
  <si>
    <t>6. Political Party Leader</t>
  </si>
  <si>
    <t>6. Models of Bureaucracy</t>
  </si>
  <si>
    <t>6. Sunset Laws</t>
  </si>
  <si>
    <t>6. Policy Making and Special Interests</t>
  </si>
  <si>
    <t>6. The Public Debt</t>
  </si>
  <si>
    <t>6. Politics and the Great Recession of 2008</t>
  </si>
  <si>
    <t>6. The Media</t>
  </si>
  <si>
    <t>6. Détente and Human Rights</t>
  </si>
  <si>
    <t>6. Afghanistan</t>
  </si>
  <si>
    <t>6. Arbitration</t>
  </si>
  <si>
    <t>7. The Declaration of Independence</t>
  </si>
  <si>
    <t>7. Constitutional Limits</t>
  </si>
  <si>
    <t>7. The Supremacy Clause</t>
  </si>
  <si>
    <t>7. Freedom of Assembly and Petition</t>
  </si>
  <si>
    <t>7. The Eighth Amendment and Cruel and Unusual Punishment</t>
  </si>
  <si>
    <t>7. Civil Rights of Immigrants</t>
  </si>
  <si>
    <t>7. State Initiatives Against Affirmative Action</t>
  </si>
  <si>
    <t>7. Political Leaders and Opinion Makers</t>
  </si>
  <si>
    <t>7. Analyzing Data</t>
  </si>
  <si>
    <t>7. Interest Groups vs. Political Parties</t>
  </si>
  <si>
    <t>7. Ideological Interest Groups</t>
  </si>
  <si>
    <t>7. Coordinating and Promoting Party Policy</t>
  </si>
  <si>
    <t>7. The Bipartisan Campaign Reform Act of 2002</t>
  </si>
  <si>
    <t>7. The Oversight Function</t>
  </si>
  <si>
    <t>7. The Caucus</t>
  </si>
  <si>
    <t>7. The Expansion of Presidential Powers</t>
  </si>
  <si>
    <t>7. Incentives for Efficiency and Productivity</t>
  </si>
  <si>
    <t>7. Business and Labor in the Economy</t>
  </si>
  <si>
    <t>7. Foreign Policy After the Cold War</t>
  </si>
  <si>
    <t>7. China</t>
  </si>
  <si>
    <t>8. The Articles of Confederation</t>
  </si>
  <si>
    <t>8. Limited Government</t>
  </si>
  <si>
    <t>8. Powers Denied to Congress</t>
  </si>
  <si>
    <t>8. The Miranda Warning</t>
  </si>
  <si>
    <t>8. Regents of the University of California v. Bakke</t>
  </si>
  <si>
    <t>8. Major Life and Political Events</t>
  </si>
  <si>
    <t>8. Sampling Techniques</t>
  </si>
  <si>
    <t>8. Public Interest Groups</t>
  </si>
  <si>
    <t>8. Campaign Financing</t>
  </si>
  <si>
    <t>8. The Public-Education Function of Congress</t>
  </si>
  <si>
    <t>8. Congressional Districts</t>
  </si>
  <si>
    <t>8. Protecting Whistleblowers</t>
  </si>
  <si>
    <t>8. The War on Terrorism</t>
  </si>
  <si>
    <t>8. Israel and Palestine</t>
  </si>
  <si>
    <t>9. Powers of the American Government Under the Articles of Confederation</t>
  </si>
  <si>
    <t>9. Separation of Powers</t>
  </si>
  <si>
    <t>9. Vertical Checks and Balances</t>
  </si>
  <si>
    <t>9. The End of Affirmative Action?</t>
  </si>
  <si>
    <t>9. Political Knowledge</t>
  </si>
  <si>
    <t>9. The Importance of Accuracy</t>
  </si>
  <si>
    <t>9. Single-Issue Interest Groups</t>
  </si>
  <si>
    <t>9. The Conflict-Resolution Function</t>
  </si>
  <si>
    <t>9. Humanitarian Efforts</t>
  </si>
  <si>
    <t>Chapter</t>
  </si>
  <si>
    <t>Ch. 1 American Politics</t>
  </si>
  <si>
    <t>Ch. 2 The Constitution and the Founding of America</t>
  </si>
  <si>
    <t>Ch. 3 Federalism</t>
  </si>
  <si>
    <t>Ch. 4 Civil Liberties</t>
  </si>
  <si>
    <t>Ch. 5 Civil Rights</t>
  </si>
  <si>
    <t>Ch. 6 Public Opinion</t>
  </si>
  <si>
    <t>Ch. 7 Interest Groups</t>
  </si>
  <si>
    <t>Ch. 8 Campaigns and Elections</t>
  </si>
  <si>
    <t>Ch. 9 Political Participation and Voting</t>
  </si>
  <si>
    <t>Ch. 10 The Media</t>
  </si>
  <si>
    <t>Ch. 11 Congress</t>
  </si>
  <si>
    <t>Ch. 12 The Presidency</t>
  </si>
  <si>
    <t>Ch. 13 Bureaucracy</t>
  </si>
  <si>
    <t>Ch. 14 The Judiciary</t>
  </si>
  <si>
    <t>Ch. 15 Domestic Policy</t>
  </si>
  <si>
    <t>Ch. 16 Economic Policy</t>
  </si>
  <si>
    <t>Ch. 17 Social Policy</t>
  </si>
  <si>
    <t>Ch. 18 Foreign Policy</t>
  </si>
  <si>
    <t>Section</t>
  </si>
  <si>
    <t>Sec 1 Forms of Government</t>
  </si>
  <si>
    <t>Sec 2 Functions of Government</t>
  </si>
  <si>
    <t>Sec 3 Who Is American?</t>
  </si>
  <si>
    <t>Sec 4 The Tenets of American Democracy</t>
  </si>
  <si>
    <t>Sec 5 Political Ideology</t>
  </si>
  <si>
    <t>Sec 1 The First American Government</t>
  </si>
  <si>
    <t>Sec 2 The Constitutional Convention</t>
  </si>
  <si>
    <t>Sec 3 The Constitution</t>
  </si>
  <si>
    <t>Sec 4 Ratification of the Constitution</t>
  </si>
  <si>
    <t>Sec 5 Amending the Constitution</t>
  </si>
  <si>
    <t>Sec 1 Federalism in the Constitution</t>
  </si>
  <si>
    <t>Sec 2 Fiscal Federalism</t>
  </si>
  <si>
    <t>Sec 3 The History of Federalism</t>
  </si>
  <si>
    <t>Sec 4 Federalism Today</t>
  </si>
  <si>
    <t>Sec 1 Civil Liberties and the Bill of Rights</t>
  </si>
  <si>
    <t>Sec 2 The First Amendment: The Right to Freedom of Religion, Expression, Press, and Assembly</t>
  </si>
  <si>
    <t>Sec 3 The Second Amendment: The Right to Bear Arms</t>
  </si>
  <si>
    <t>Sec 4 The Right to Privacy</t>
  </si>
  <si>
    <t>Sec 5 The Rights of the Accused</t>
  </si>
  <si>
    <t>Sec 6 Terrorism and Security</t>
  </si>
  <si>
    <t>Sec 1 Slavery and Civil Rights</t>
  </si>
  <si>
    <t>Sec 2 The Civil Rights Movement</t>
  </si>
  <si>
    <t>Sec 3 Women's Rights</t>
  </si>
  <si>
    <t>Sec 4 Civil Rights of Other Specific Groups</t>
  </si>
  <si>
    <t>Sec 5 Affirmative Action</t>
  </si>
  <si>
    <t>Sec 1 Public Opinion</t>
  </si>
  <si>
    <t>Sec 2 Forming Public Opinion</t>
  </si>
  <si>
    <t>Sec 3 Measuring Public Opinion</t>
  </si>
  <si>
    <t>Sec 1 Interest Groups</t>
  </si>
  <si>
    <t>Sec 2 Interest Group Strategies</t>
  </si>
  <si>
    <t>Sec 3 Types of Interest Groups</t>
  </si>
  <si>
    <t>Sec 4 Regulating Interest Groups</t>
  </si>
  <si>
    <t>Sec 5 Elements of Successful Interest Groups</t>
  </si>
  <si>
    <t>Sec 6 Political Parties</t>
  </si>
  <si>
    <t>Sec 7 The Two-Party System</t>
  </si>
  <si>
    <t>Sec 8 The History of Political Parties</t>
  </si>
  <si>
    <t>Sec 9 Party Functions</t>
  </si>
  <si>
    <t>Sec 10 Party Organization</t>
  </si>
  <si>
    <t>Sec 11 Minor Political Parties</t>
  </si>
  <si>
    <t>Sec 12 Modern Political Parties</t>
  </si>
  <si>
    <t>Sec 1 Elections</t>
  </si>
  <si>
    <t>Sec 2 The Modern Political Campaign</t>
  </si>
  <si>
    <t>Sec 3 Political Candidates</t>
  </si>
  <si>
    <t>Sec 4 Presidential Elections</t>
  </si>
  <si>
    <t>Sec 5 How Voters Decide</t>
  </si>
  <si>
    <t>Sec 6 Recent Elections</t>
  </si>
  <si>
    <t>Sec 7 The Role of Money in Campaigns and Elections</t>
  </si>
  <si>
    <t>Sec 1 Voting as Political Participation</t>
  </si>
  <si>
    <t>Sec 2 Why People Vote</t>
  </si>
  <si>
    <t>Sec 3 Voter Turnout</t>
  </si>
  <si>
    <t>Sec 4 Trends in Voting</t>
  </si>
  <si>
    <t>Sec 1 The Role of the Media in Politics</t>
  </si>
  <si>
    <t>Sec 2 Regulation of the Media</t>
  </si>
  <si>
    <t>Sec 3 The Media and Political Campaigns</t>
  </si>
  <si>
    <t>Sec 4 Media Bias</t>
  </si>
  <si>
    <t>Sec 5 News Coverage</t>
  </si>
  <si>
    <t>Sec 1 The Nature and Function of Congress</t>
  </si>
  <si>
    <t>Sec 2 Organization of Congress</t>
  </si>
  <si>
    <t>Sec 3 The Legislative Function of Congress</t>
  </si>
  <si>
    <t>Sec 4 The Budgeting Function of Congress</t>
  </si>
  <si>
    <t>Sec 5 The Oversight Function of Congress</t>
  </si>
  <si>
    <t>Sec 6 Congressional Elections</t>
  </si>
  <si>
    <t>Sec 7 How Congressmen Decide</t>
  </si>
  <si>
    <t>Sec 1 The Powers of the Presidency</t>
  </si>
  <si>
    <t>Sec 2 The Organization and Institution of the Presidency</t>
  </si>
  <si>
    <t>Sec 3 The President's Many Roles</t>
  </si>
  <si>
    <t>Sec 1 Bureaucracy</t>
  </si>
  <si>
    <t>Sec 2 The Organization of Bureaucracy</t>
  </si>
  <si>
    <t>Sec 3 Functions of Bureaucracy</t>
  </si>
  <si>
    <t>Sec 4 Bureaucratic Reform</t>
  </si>
  <si>
    <t>Sec 1 The American Legal System</t>
  </si>
  <si>
    <t>Sec 2 Origins of American Law</t>
  </si>
  <si>
    <t>Sec 3 The Federal Court System</t>
  </si>
  <si>
    <t>Sec 4 Judicial Review and Policy Making</t>
  </si>
  <si>
    <t>Sec 5 Federal Judicial Appointments</t>
  </si>
  <si>
    <t>Sec 1 The Policy-Making Process</t>
  </si>
  <si>
    <t>Sec 2 Health Care Policy</t>
  </si>
  <si>
    <t>Sec 3 Energy and Environmental Policy</t>
  </si>
  <si>
    <t>Sec 4 Education Policy</t>
  </si>
  <si>
    <t>Sec 5 Immigration Policy</t>
  </si>
  <si>
    <t>Sec 1 Goals of Economic Policy</t>
  </si>
  <si>
    <t>Sec 2 The History of Economic Policy</t>
  </si>
  <si>
    <t>Sec 3 Economic Policy</t>
  </si>
  <si>
    <t>Sec 4 Taxes</t>
  </si>
  <si>
    <t>Sec 5 Politics and Economic Policy</t>
  </si>
  <si>
    <t>Sec 1 The Welfare State</t>
  </si>
  <si>
    <t>Sec 2 Social Policies</t>
  </si>
  <si>
    <t>Sec 3 Social Policy Demographics</t>
  </si>
  <si>
    <t>Sec 1 Foreign Policy</t>
  </si>
  <si>
    <t>Sec 2 Who Makes U.S. Foreign Policy?</t>
  </si>
  <si>
    <t>Sec 3 The History of American Foreign Policy</t>
  </si>
  <si>
    <t>Sec 4 Challenges of Foreign Policy</t>
  </si>
  <si>
    <t>Sec 5 Modern Foreign Policy</t>
  </si>
  <si>
    <t>https://www.boundless.com/political-science/textbooks/boundless-political-science-textbook/foreign-policy-18/modern-foreign-policy-112/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</si>
</sst>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 &quot;mmmdd&quot; &quot;"/>
    <numFmt numFmtId="165" formatCode="yyyymmdd"/>
  </numFmts>
  <fonts count="5">
    <font>
      <sz val="10.0"/>
      <color rgb="FF000000"/>
      <name val="Arial"/>
    </font>
    <font/>
    <font>
      <name val="Aria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10" xfId="0" applyAlignment="1" applyFill="1" applyFont="1" applyNumberFormat="1">
      <alignment/>
    </xf>
    <xf borderId="0" fillId="0" fontId="1" numFmtId="164" xfId="0" applyAlignment="1" applyFont="1" applyNumberFormat="1">
      <alignment wrapText="1"/>
    </xf>
    <xf borderId="0" fillId="2" fontId="1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2" fontId="1" numFmtId="3" xfId="0" applyFont="1" applyNumberFormat="1"/>
    <xf borderId="0" fillId="2" fontId="1" numFmtId="3" xfId="0" applyAlignment="1" applyFont="1" applyNumberFormat="1">
      <alignment/>
    </xf>
    <xf borderId="0" fillId="3" fontId="1" numFmtId="9" xfId="0" applyAlignment="1" applyFont="1" applyNumberFormat="1">
      <alignment/>
    </xf>
    <xf borderId="0" fillId="0" fontId="1" numFmtId="3" xfId="0" applyFont="1" applyNumberFormat="1"/>
    <xf borderId="0" fillId="2" fontId="1" numFmtId="164" xfId="0" applyAlignment="1" applyFont="1" applyNumberFormat="1">
      <alignment wrapText="1"/>
    </xf>
    <xf borderId="0" fillId="2" fontId="1" numFmtId="3" xfId="0" applyAlignment="1" applyFont="1" applyNumberFormat="1">
      <alignment wrapText="1"/>
    </xf>
    <xf borderId="0" fillId="2" fontId="1" numFmtId="164" xfId="0" applyFont="1" applyNumberFormat="1"/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165" xfId="0" applyAlignment="1" applyFont="1" applyNumberFormat="1">
      <alignment horizontal="right" vertical="top"/>
    </xf>
    <xf borderId="0" fillId="0" fontId="2" numFmtId="164" xfId="0" applyAlignment="1" applyFont="1" applyNumberFormat="1">
      <alignment horizontal="righ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Fon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undless.com/political-science/textbooks/boundless-political-science-textbook/foreign-policy-18/modern-foreign-policy-11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86"/>
    <col customWidth="1" min="2" max="2" width="9.14"/>
    <col customWidth="1" min="3" max="3" width="8.86"/>
    <col customWidth="1" min="4" max="4" width="14.14"/>
    <col customWidth="1" min="5" max="5" width="23.29"/>
    <col customWidth="1" min="6" max="6" width="43.0"/>
    <col customWidth="1" min="7" max="8" width="17.71"/>
  </cols>
  <sheetData>
    <row r="1">
      <c r="A1" s="1" t="s">
        <v>0</v>
      </c>
      <c r="B1" s="1" t="s">
        <v>2</v>
      </c>
      <c r="C1" s="2" t="str">
        <f>assignments!C1</f>
        <v>due-date</v>
      </c>
      <c r="D1" s="1" t="s">
        <v>21</v>
      </c>
      <c r="E1" s="1" t="s">
        <v>23</v>
      </c>
      <c r="F1" s="1" t="s">
        <v>24</v>
      </c>
      <c r="G1" s="2" t="str">
        <f>assignments!B1</f>
        <v>module-assignment</v>
      </c>
      <c r="H1" s="3" t="s">
        <v>30</v>
      </c>
    </row>
    <row r="2">
      <c r="A2" s="4">
        <v>42975.0</v>
      </c>
      <c r="B2" s="1">
        <v>5.0</v>
      </c>
      <c r="C2" s="5">
        <f>assignments!C2</f>
        <v>42996</v>
      </c>
      <c r="D2" s="1">
        <v>1.0</v>
      </c>
      <c r="E2" s="1" t="s">
        <v>54</v>
      </c>
      <c r="F2" s="6" t="s">
        <v>56</v>
      </c>
      <c r="G2" s="8" t="str">
        <f>assignments!B2</f>
        <v>Political Autobiography</v>
      </c>
      <c r="H2" s="9">
        <v>0.15</v>
      </c>
    </row>
    <row r="3">
      <c r="A3" s="4">
        <f t="shared" ref="A3:A5" si="1">C2</f>
        <v>42996</v>
      </c>
      <c r="B3" s="1">
        <v>5.0</v>
      </c>
      <c r="C3" s="5">
        <f>assignments!C3</f>
        <v>43024</v>
      </c>
      <c r="D3" s="1">
        <v>2.0</v>
      </c>
      <c r="E3" s="1" t="s">
        <v>86</v>
      </c>
      <c r="F3" s="6" t="s">
        <v>88</v>
      </c>
      <c r="G3" s="8" t="str">
        <f>assignments!B3</f>
        <v>My American Exceptionism</v>
      </c>
      <c r="H3" s="9">
        <v>0.15</v>
      </c>
    </row>
    <row r="4">
      <c r="A4" s="4">
        <f t="shared" si="1"/>
        <v>43024</v>
      </c>
      <c r="B4" s="1">
        <v>5.0</v>
      </c>
      <c r="C4" s="5">
        <f>assignments!C4</f>
        <v>43038</v>
      </c>
      <c r="D4" s="1">
        <v>3.0</v>
      </c>
      <c r="E4" s="1" t="s">
        <v>95</v>
      </c>
      <c r="F4" s="6" t="s">
        <v>97</v>
      </c>
      <c r="G4" s="8" t="str">
        <f>assignments!B4</f>
        <v>My Key Issues</v>
      </c>
      <c r="H4" s="9">
        <v>0.15</v>
      </c>
    </row>
    <row r="5">
      <c r="A5" s="4">
        <f t="shared" si="1"/>
        <v>43038</v>
      </c>
      <c r="B5" s="6">
        <v>12.0</v>
      </c>
      <c r="C5" s="11">
        <f>assignments!C5</f>
        <v>43080</v>
      </c>
      <c r="D5" s="6">
        <v>4.0</v>
      </c>
      <c r="E5" s="6" t="s">
        <v>111</v>
      </c>
      <c r="F5" s="6" t="s">
        <v>113</v>
      </c>
      <c r="G5" s="12" t="str">
        <f>assignments!B5</f>
        <v>My Issue in Contemporary American Political System</v>
      </c>
      <c r="H5" s="9">
        <v>0.4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29"/>
    <col customWidth="1" min="2" max="2" width="9.86"/>
    <col customWidth="1" min="3" max="3" width="72.57"/>
    <col customWidth="1" min="9" max="9" width="37.86"/>
  </cols>
  <sheetData>
    <row r="1">
      <c r="A1" s="1" t="s">
        <v>1</v>
      </c>
      <c r="B1" s="1" t="s">
        <v>3</v>
      </c>
      <c r="C1" s="1" t="s">
        <v>4</v>
      </c>
      <c r="D1" s="1" t="s">
        <v>7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</row>
    <row r="2">
      <c r="A2" s="1">
        <v>3.0</v>
      </c>
      <c r="B2" s="1" t="s">
        <v>12</v>
      </c>
      <c r="C2" s="1" t="s">
        <v>13</v>
      </c>
      <c r="D2" t="str">
        <f t="shared" ref="D2:D94" si="1">RIGHT(C2,len(C2)-3)</f>
        <v>Forms of Government</v>
      </c>
      <c r="G2" s="1">
        <v>1.0</v>
      </c>
      <c r="H2" s="1">
        <v>19.0</v>
      </c>
    </row>
    <row r="3">
      <c r="A3" s="1">
        <v>8.0</v>
      </c>
      <c r="B3" s="1" t="s">
        <v>12</v>
      </c>
      <c r="C3" s="1" t="s">
        <v>14</v>
      </c>
      <c r="D3" t="str">
        <f t="shared" si="1"/>
        <v>Why Politics Matters</v>
      </c>
      <c r="G3" s="1">
        <v>1.0</v>
      </c>
      <c r="H3" s="1">
        <v>20.0</v>
      </c>
    </row>
    <row r="4">
      <c r="A4" s="1">
        <v>15.0</v>
      </c>
      <c r="B4" s="1" t="s">
        <v>12</v>
      </c>
      <c r="C4" s="1" t="s">
        <v>15</v>
      </c>
      <c r="D4" t="str">
        <f t="shared" si="1"/>
        <v>Racial and Ethnic Diversity in the United States</v>
      </c>
      <c r="G4" s="1">
        <v>1.0</v>
      </c>
      <c r="H4" s="1">
        <v>21.0</v>
      </c>
    </row>
    <row r="5">
      <c r="A5" s="1">
        <v>18.0</v>
      </c>
      <c r="B5" s="1" t="s">
        <v>12</v>
      </c>
      <c r="C5" s="1" t="s">
        <v>16</v>
      </c>
      <c r="D5" t="str">
        <f t="shared" si="1"/>
        <v>Liberty</v>
      </c>
      <c r="G5" s="1">
        <v>1.0</v>
      </c>
      <c r="H5" s="1">
        <v>22.0</v>
      </c>
    </row>
    <row r="6">
      <c r="A6" s="1">
        <v>25.0</v>
      </c>
      <c r="B6" s="1" t="s">
        <v>12</v>
      </c>
      <c r="C6" s="1" t="s">
        <v>17</v>
      </c>
      <c r="D6" t="str">
        <f t="shared" si="1"/>
        <v>Conservatism</v>
      </c>
      <c r="G6" s="1">
        <v>1.0</v>
      </c>
      <c r="H6" s="1">
        <v>23.0</v>
      </c>
    </row>
    <row r="7">
      <c r="A7" s="1">
        <v>31.0</v>
      </c>
      <c r="B7" s="1" t="s">
        <v>12</v>
      </c>
      <c r="C7" s="1" t="s">
        <v>18</v>
      </c>
      <c r="D7" t="str">
        <f t="shared" si="1"/>
        <v>Government in the English Colonies</v>
      </c>
      <c r="G7" s="1">
        <v>2.0</v>
      </c>
      <c r="H7" s="1">
        <v>24.0</v>
      </c>
    </row>
    <row r="8">
      <c r="A8" s="1">
        <v>44.0</v>
      </c>
      <c r="B8" s="1" t="s">
        <v>12</v>
      </c>
      <c r="C8" s="1" t="s">
        <v>19</v>
      </c>
      <c r="D8" t="str">
        <f t="shared" si="1"/>
        <v>The Constitutional Convention</v>
      </c>
      <c r="G8" s="1">
        <v>2.0</v>
      </c>
      <c r="H8" s="1">
        <v>25.0</v>
      </c>
    </row>
    <row r="9">
      <c r="A9" s="1">
        <v>51.0</v>
      </c>
      <c r="B9" s="1" t="s">
        <v>12</v>
      </c>
      <c r="C9" s="1" t="s">
        <v>20</v>
      </c>
      <c r="D9" t="str">
        <f t="shared" si="1"/>
        <v>The Constitution</v>
      </c>
      <c r="G9" s="1">
        <v>2.0</v>
      </c>
      <c r="H9">
        <v>26.0</v>
      </c>
    </row>
    <row r="10">
      <c r="A10" s="1">
        <v>62.0</v>
      </c>
      <c r="B10" s="1" t="s">
        <v>12</v>
      </c>
      <c r="C10" s="1" t="s">
        <v>22</v>
      </c>
      <c r="D10" t="str">
        <f t="shared" si="1"/>
        <v>Federalists and Antifederalists</v>
      </c>
      <c r="G10" s="1">
        <v>2.0</v>
      </c>
      <c r="H10">
        <v>27.0</v>
      </c>
    </row>
    <row r="11">
      <c r="A11" s="1">
        <v>66.0</v>
      </c>
      <c r="B11" s="1" t="s">
        <v>12</v>
      </c>
      <c r="C11" s="1" t="s">
        <v>25</v>
      </c>
      <c r="D11" t="str">
        <f t="shared" si="1"/>
        <v>Amending the Constitution</v>
      </c>
      <c r="G11" s="1">
        <v>2.0</v>
      </c>
      <c r="H11">
        <v>28.0</v>
      </c>
    </row>
    <row r="12">
      <c r="A12" s="1">
        <v>72.0</v>
      </c>
      <c r="B12" s="1" t="s">
        <v>12</v>
      </c>
      <c r="C12" s="1" t="s">
        <v>26</v>
      </c>
      <c r="D12" t="str">
        <f t="shared" si="1"/>
        <v>Federalism</v>
      </c>
    </row>
    <row r="13">
      <c r="A13" s="1">
        <v>82.0</v>
      </c>
      <c r="B13" s="1" t="s">
        <v>12</v>
      </c>
      <c r="C13" s="1" t="s">
        <v>27</v>
      </c>
      <c r="D13" t="str">
        <f t="shared" si="1"/>
        <v>The New Deal</v>
      </c>
    </row>
    <row r="14">
      <c r="A14" s="1">
        <v>86.0</v>
      </c>
      <c r="B14" s="1" t="s">
        <v>12</v>
      </c>
      <c r="C14" s="1" t="s">
        <v>28</v>
      </c>
      <c r="D14" t="str">
        <f t="shared" si="1"/>
        <v>Early U.S. Supreme Court Decisions</v>
      </c>
    </row>
    <row r="15">
      <c r="A15" s="1">
        <v>91.0</v>
      </c>
      <c r="B15" s="1" t="s">
        <v>12</v>
      </c>
      <c r="C15" s="1" t="s">
        <v>29</v>
      </c>
      <c r="D15" t="str">
        <f t="shared" si="1"/>
        <v>Federalism Today</v>
      </c>
    </row>
    <row r="16">
      <c r="A16" s="1">
        <v>98.0</v>
      </c>
      <c r="B16" s="1" t="s">
        <v>12</v>
      </c>
      <c r="C16" s="1" t="s">
        <v>31</v>
      </c>
      <c r="D16" t="str">
        <f t="shared" si="1"/>
        <v>The Bill of Rights</v>
      </c>
    </row>
    <row r="17">
      <c r="A17" s="1">
        <v>102.0</v>
      </c>
      <c r="B17" s="1" t="s">
        <v>12</v>
      </c>
      <c r="C17" s="1" t="s">
        <v>32</v>
      </c>
      <c r="D17" t="str">
        <f t="shared" si="1"/>
        <v>The First Amendment</v>
      </c>
    </row>
    <row r="18">
      <c r="A18" s="1">
        <v>110.0</v>
      </c>
      <c r="B18" s="1" t="s">
        <v>12</v>
      </c>
      <c r="C18" s="1" t="s">
        <v>33</v>
      </c>
      <c r="D18" t="str">
        <f t="shared" si="1"/>
        <v>The Second Amendment</v>
      </c>
    </row>
    <row r="19">
      <c r="A19" s="1">
        <v>112.0</v>
      </c>
      <c r="B19" s="1" t="s">
        <v>12</v>
      </c>
      <c r="C19" s="1" t="s">
        <v>34</v>
      </c>
      <c r="D19" t="str">
        <f t="shared" si="1"/>
        <v>The Right to Privacy</v>
      </c>
    </row>
    <row r="20">
      <c r="A20" s="1">
        <v>118.0</v>
      </c>
      <c r="B20" s="1" t="s">
        <v>12</v>
      </c>
      <c r="C20" s="1" t="s">
        <v>35</v>
      </c>
      <c r="D20" t="str">
        <f t="shared" si="1"/>
        <v>The Rights of the Accused</v>
      </c>
    </row>
    <row r="21">
      <c r="A21" s="1">
        <v>127.0</v>
      </c>
      <c r="B21" s="1" t="s">
        <v>12</v>
      </c>
      <c r="C21" s="1" t="s">
        <v>36</v>
      </c>
      <c r="D21" t="str">
        <f t="shared" si="1"/>
        <v>The First and Fourth Amendments and Issues of Terrorism and Security</v>
      </c>
    </row>
    <row r="22">
      <c r="A22" s="1">
        <v>134.0</v>
      </c>
      <c r="B22" s="1" t="s">
        <v>12</v>
      </c>
      <c r="C22" s="1" t="s">
        <v>37</v>
      </c>
      <c r="D22" t="str">
        <f t="shared" si="1"/>
        <v>Slavery and the Abolitionist Movement</v>
      </c>
    </row>
    <row r="23">
      <c r="A23" s="1">
        <v>140.0</v>
      </c>
      <c r="B23" s="1" t="s">
        <v>12</v>
      </c>
      <c r="C23" s="1" t="s">
        <v>38</v>
      </c>
      <c r="D23" t="str">
        <f t="shared" si="1"/>
        <v>Separate But Equal</v>
      </c>
    </row>
    <row r="24">
      <c r="A24" s="1">
        <v>146.0</v>
      </c>
      <c r="B24" s="1" t="s">
        <v>12</v>
      </c>
      <c r="C24" s="1" t="s">
        <v>39</v>
      </c>
      <c r="D24" t="str">
        <f t="shared" si="1"/>
        <v>The Women's Rights Movement</v>
      </c>
    </row>
    <row r="25">
      <c r="A25" s="1">
        <v>153.0</v>
      </c>
      <c r="B25" s="1" t="s">
        <v>12</v>
      </c>
      <c r="C25" s="1" t="s">
        <v>40</v>
      </c>
      <c r="D25" t="str">
        <f t="shared" si="1"/>
        <v>Civil Rights of Latinos</v>
      </c>
    </row>
    <row r="26">
      <c r="A26" s="1">
        <v>161.0</v>
      </c>
      <c r="B26" s="1" t="s">
        <v>12</v>
      </c>
      <c r="C26" s="1" t="s">
        <v>41</v>
      </c>
      <c r="D26" t="str">
        <f t="shared" si="1"/>
        <v>The Supreme Court and the Burden of Proof</v>
      </c>
    </row>
    <row r="27">
      <c r="A27" s="1">
        <v>172.0</v>
      </c>
      <c r="B27" s="1" t="s">
        <v>12</v>
      </c>
      <c r="C27" s="1" t="s">
        <v>42</v>
      </c>
      <c r="D27" t="str">
        <f t="shared" si="1"/>
        <v>Defining Public Opinion</v>
      </c>
    </row>
    <row r="28">
      <c r="A28" s="1">
        <v>176.0</v>
      </c>
      <c r="B28" s="1" t="s">
        <v>12</v>
      </c>
      <c r="C28" s="1" t="s">
        <v>43</v>
      </c>
      <c r="D28" t="str">
        <f t="shared" si="1"/>
        <v>Forming Political Values</v>
      </c>
    </row>
    <row r="29">
      <c r="A29" s="1">
        <v>186.0</v>
      </c>
      <c r="B29" s="1" t="s">
        <v>12</v>
      </c>
      <c r="C29" s="1" t="s">
        <v>44</v>
      </c>
      <c r="D29" t="str">
        <f t="shared" si="1"/>
        <v>Constructing Public Opinion Surveys</v>
      </c>
    </row>
    <row r="30">
      <c r="A30" s="1">
        <v>199.0</v>
      </c>
      <c r="B30" s="1" t="s">
        <v>12</v>
      </c>
      <c r="C30" s="1" t="s">
        <v>45</v>
      </c>
      <c r="D30" t="str">
        <f t="shared" si="1"/>
        <v>The Constitutional Right to Petition the Government</v>
      </c>
    </row>
    <row r="31">
      <c r="A31" s="1">
        <v>207.0</v>
      </c>
      <c r="B31" s="1" t="s">
        <v>12</v>
      </c>
      <c r="C31" s="1" t="s">
        <v>46</v>
      </c>
      <c r="D31" t="str">
        <f t="shared" si="1"/>
        <v>Direct Lobbying</v>
      </c>
    </row>
    <row r="32">
      <c r="A32" s="1">
        <v>214.0</v>
      </c>
      <c r="B32" s="1" t="s">
        <v>12</v>
      </c>
      <c r="C32" s="1" t="s">
        <v>47</v>
      </c>
      <c r="D32" t="str">
        <f t="shared" si="1"/>
        <v>Business and Economic Interest Groups</v>
      </c>
    </row>
    <row r="33">
      <c r="A33" s="1">
        <v>225.0</v>
      </c>
      <c r="B33" s="1" t="s">
        <v>12</v>
      </c>
      <c r="C33" s="1" t="s">
        <v>48</v>
      </c>
      <c r="D33" t="str">
        <f t="shared" si="1"/>
        <v>Regulating Congressional Lobbyists</v>
      </c>
    </row>
    <row r="34">
      <c r="A34" s="1">
        <v>232.0</v>
      </c>
      <c r="B34" s="1" t="s">
        <v>12</v>
      </c>
      <c r="C34" s="1" t="s">
        <v>49</v>
      </c>
      <c r="D34" t="str">
        <f t="shared" si="1"/>
        <v>Size and Resources</v>
      </c>
    </row>
    <row r="35">
      <c r="A35" s="1">
        <v>237.0</v>
      </c>
      <c r="B35" s="1" t="s">
        <v>12</v>
      </c>
      <c r="C35" s="1" t="s">
        <v>50</v>
      </c>
      <c r="D35" t="str">
        <f t="shared" si="1"/>
        <v>Political Parties</v>
      </c>
    </row>
    <row r="36">
      <c r="A36" s="1">
        <v>241.0</v>
      </c>
      <c r="B36" s="1" t="s">
        <v>12</v>
      </c>
      <c r="C36" s="1" t="s">
        <v>51</v>
      </c>
      <c r="D36" t="str">
        <f t="shared" si="1"/>
        <v>The Two-Party System</v>
      </c>
    </row>
    <row r="37">
      <c r="A37" s="1">
        <v>245.0</v>
      </c>
      <c r="B37" s="1" t="s">
        <v>12</v>
      </c>
      <c r="C37" s="1" t="s">
        <v>52</v>
      </c>
      <c r="D37" t="str">
        <f t="shared" si="1"/>
        <v>The First Political Parties: Federalists and Anti-Federalists</v>
      </c>
    </row>
    <row r="38">
      <c r="A38" s="1">
        <v>251.0</v>
      </c>
      <c r="B38" s="1" t="s">
        <v>12</v>
      </c>
      <c r="C38" s="1" t="s">
        <v>53</v>
      </c>
      <c r="D38" t="str">
        <f t="shared" si="1"/>
        <v>Hosting Conventions</v>
      </c>
    </row>
    <row r="39">
      <c r="A39" s="1">
        <v>259.0</v>
      </c>
      <c r="B39" s="1" t="s">
        <v>12</v>
      </c>
      <c r="C39" s="1" t="s">
        <v>55</v>
      </c>
      <c r="D39" t="str">
        <f t="shared" si="1"/>
        <v>Party Organization</v>
      </c>
    </row>
    <row r="40">
      <c r="A40" s="1">
        <v>266.0</v>
      </c>
      <c r="B40" s="1" t="s">
        <v>12</v>
      </c>
      <c r="C40" s="1" t="s">
        <v>57</v>
      </c>
      <c r="D40" t="str">
        <f t="shared" si="1"/>
        <v>The Role of Third Parties</v>
      </c>
    </row>
    <row r="41">
      <c r="A41" s="1">
        <v>270.0</v>
      </c>
      <c r="B41" s="1" t="s">
        <v>12</v>
      </c>
      <c r="C41" s="1" t="s">
        <v>58</v>
      </c>
      <c r="D41" t="str">
        <f t="shared" si="1"/>
        <v>Red States vs. Blue States</v>
      </c>
    </row>
    <row r="42">
      <c r="A42" s="1">
        <v>275.0</v>
      </c>
      <c r="B42" s="1" t="s">
        <v>12</v>
      </c>
      <c r="C42" s="1" t="s">
        <v>59</v>
      </c>
      <c r="D42" t="str">
        <f t="shared" si="1"/>
        <v>Types of Elections</v>
      </c>
    </row>
    <row r="43">
      <c r="A43" s="1">
        <v>281.0</v>
      </c>
      <c r="B43" s="1" t="s">
        <v>12</v>
      </c>
      <c r="C43" s="1" t="s">
        <v>60</v>
      </c>
      <c r="D43" t="str">
        <f t="shared" si="1"/>
        <v>Assembling a Campaign Staff</v>
      </c>
    </row>
    <row r="44">
      <c r="A44" s="1">
        <v>286.0</v>
      </c>
      <c r="B44" s="1" t="s">
        <v>12</v>
      </c>
      <c r="C44" s="1" t="s">
        <v>61</v>
      </c>
      <c r="D44" t="str">
        <f t="shared" si="1"/>
        <v>Eligibility</v>
      </c>
    </row>
    <row r="45">
      <c r="A45" s="1">
        <v>291.0</v>
      </c>
      <c r="B45" s="1" t="s">
        <v>12</v>
      </c>
      <c r="C45" s="1" t="s">
        <v>62</v>
      </c>
      <c r="D45" t="str">
        <f t="shared" si="1"/>
        <v>Primaries and Caucuses</v>
      </c>
    </row>
    <row r="46">
      <c r="A46" s="1">
        <v>298.0</v>
      </c>
      <c r="B46" s="1" t="s">
        <v>12</v>
      </c>
      <c r="C46" s="1" t="s">
        <v>63</v>
      </c>
      <c r="D46" t="str">
        <f t="shared" si="1"/>
        <v>Party Identification</v>
      </c>
    </row>
    <row r="47">
      <c r="A47" s="1">
        <v>302.0</v>
      </c>
      <c r="B47" s="1" t="s">
        <v>12</v>
      </c>
      <c r="C47" s="1" t="s">
        <v>64</v>
      </c>
      <c r="D47" t="str">
        <f t="shared" si="1"/>
        <v>The 2008 Presidential Election</v>
      </c>
    </row>
    <row r="48">
      <c r="A48" s="1">
        <v>306.0</v>
      </c>
      <c r="B48" s="1" t="s">
        <v>12</v>
      </c>
      <c r="C48" s="1" t="s">
        <v>65</v>
      </c>
      <c r="D48" t="str">
        <f t="shared" si="1"/>
        <v>Regulating Campaign Finance</v>
      </c>
    </row>
    <row r="49">
      <c r="A49" s="1">
        <v>316.0</v>
      </c>
      <c r="B49" s="1" t="s">
        <v>12</v>
      </c>
      <c r="C49" s="1" t="s">
        <v>66</v>
      </c>
      <c r="D49" t="str">
        <f t="shared" si="1"/>
        <v>Voting as Political Participation</v>
      </c>
    </row>
    <row r="50">
      <c r="A50" s="1">
        <v>319.0</v>
      </c>
      <c r="B50" s="1" t="s">
        <v>12</v>
      </c>
      <c r="C50" s="1" t="s">
        <v>67</v>
      </c>
      <c r="D50" t="str">
        <f t="shared" si="1"/>
        <v>Socioeconomic Factors</v>
      </c>
    </row>
    <row r="51">
      <c r="A51" s="1">
        <v>326.0</v>
      </c>
      <c r="B51" s="1" t="s">
        <v>12</v>
      </c>
      <c r="C51" s="1" t="s">
        <v>71</v>
      </c>
      <c r="D51" t="str">
        <f t="shared" si="1"/>
        <v>Voter Turnout</v>
      </c>
    </row>
    <row r="52">
      <c r="A52" s="1">
        <v>332.0</v>
      </c>
      <c r="B52" s="1" t="s">
        <v>12</v>
      </c>
      <c r="C52" s="1" t="s">
        <v>72</v>
      </c>
      <c r="D52" t="str">
        <f t="shared" si="1"/>
        <v>African Americans</v>
      </c>
    </row>
    <row r="53">
      <c r="A53" s="1">
        <v>340.0</v>
      </c>
      <c r="B53" s="1" t="s">
        <v>12</v>
      </c>
      <c r="C53" s="1" t="s">
        <v>73</v>
      </c>
      <c r="D53" t="str">
        <f t="shared" si="1"/>
        <v>Types of Media</v>
      </c>
    </row>
    <row r="54">
      <c r="A54" s="1">
        <v>347.0</v>
      </c>
      <c r="B54" s="1" t="s">
        <v>12</v>
      </c>
      <c r="C54" s="1" t="s">
        <v>74</v>
      </c>
      <c r="D54" t="str">
        <f t="shared" si="1"/>
        <v>Regulation of the Media</v>
      </c>
    </row>
    <row r="55">
      <c r="A55" s="1">
        <v>352.0</v>
      </c>
      <c r="B55" s="1" t="s">
        <v>12</v>
      </c>
      <c r="C55" s="1" t="s">
        <v>75</v>
      </c>
      <c r="D55" t="str">
        <f t="shared" si="1"/>
        <v>Political Advertisements</v>
      </c>
    </row>
    <row r="56">
      <c r="A56" s="1">
        <v>357.0</v>
      </c>
      <c r="B56" s="1" t="s">
        <v>12</v>
      </c>
      <c r="C56" s="1" t="s">
        <v>77</v>
      </c>
      <c r="D56" t="str">
        <f t="shared" si="1"/>
        <v>Media Bias</v>
      </c>
    </row>
    <row r="57">
      <c r="A57" s="1">
        <v>359.0</v>
      </c>
      <c r="B57" s="1" t="s">
        <v>12</v>
      </c>
      <c r="C57" s="1" t="s">
        <v>78</v>
      </c>
      <c r="D57" t="str">
        <f t="shared" si="1"/>
        <v>Print Media</v>
      </c>
    </row>
    <row r="58">
      <c r="A58" s="1">
        <v>367.0</v>
      </c>
      <c r="B58" s="1" t="s">
        <v>12</v>
      </c>
      <c r="C58" s="1" t="s">
        <v>79</v>
      </c>
      <c r="D58" t="str">
        <f t="shared" si="1"/>
        <v>The House of Representatives</v>
      </c>
    </row>
    <row r="59">
      <c r="A59" s="1">
        <v>377.0</v>
      </c>
      <c r="B59" s="1" t="s">
        <v>12</v>
      </c>
      <c r="C59" s="1" t="s">
        <v>80</v>
      </c>
      <c r="D59" t="str">
        <f t="shared" si="1"/>
        <v>Party Leadership in the House</v>
      </c>
    </row>
    <row r="60">
      <c r="A60" s="1">
        <v>386.0</v>
      </c>
      <c r="B60" s="1" t="s">
        <v>12</v>
      </c>
      <c r="C60" s="1" t="s">
        <v>81</v>
      </c>
      <c r="D60" t="str">
        <f t="shared" si="1"/>
        <v>How a Bill Becomes Law</v>
      </c>
    </row>
    <row r="61">
      <c r="A61" s="1">
        <v>392.0</v>
      </c>
      <c r="B61" s="1" t="s">
        <v>12</v>
      </c>
      <c r="C61" s="1" t="s">
        <v>82</v>
      </c>
      <c r="D61" t="str">
        <f t="shared" si="1"/>
        <v>The Budgeting Process</v>
      </c>
    </row>
    <row r="62">
      <c r="A62" s="1">
        <v>398.0</v>
      </c>
      <c r="B62" s="1" t="s">
        <v>12</v>
      </c>
      <c r="C62" s="1" t="s">
        <v>83</v>
      </c>
      <c r="D62" t="str">
        <f t="shared" si="1"/>
        <v>Investigation</v>
      </c>
    </row>
    <row r="63">
      <c r="A63" s="1">
        <v>404.0</v>
      </c>
      <c r="B63" s="1" t="s">
        <v>12</v>
      </c>
      <c r="C63" s="1" t="s">
        <v>84</v>
      </c>
      <c r="D63" t="str">
        <f t="shared" si="1"/>
        <v>Eligibility of Congressmen</v>
      </c>
    </row>
    <row r="64">
      <c r="A64" s="1">
        <v>409.0</v>
      </c>
      <c r="B64" s="1" t="s">
        <v>12</v>
      </c>
      <c r="C64" s="1" t="s">
        <v>50</v>
      </c>
      <c r="D64" t="str">
        <f t="shared" si="1"/>
        <v>Political Parties</v>
      </c>
    </row>
    <row r="65">
      <c r="A65" s="1">
        <v>415.0</v>
      </c>
      <c r="B65" s="1" t="s">
        <v>12</v>
      </c>
      <c r="C65" s="1" t="s">
        <v>85</v>
      </c>
      <c r="D65" t="str">
        <f t="shared" si="1"/>
        <v>Expressed Powers</v>
      </c>
    </row>
    <row r="66">
      <c r="A66" s="1">
        <v>423.0</v>
      </c>
      <c r="B66" s="1" t="s">
        <v>12</v>
      </c>
      <c r="C66" s="1" t="s">
        <v>87</v>
      </c>
      <c r="D66" t="str">
        <f t="shared" si="1"/>
        <v>The Executive Office of the President</v>
      </c>
    </row>
    <row r="67">
      <c r="A67" s="1">
        <v>428.0</v>
      </c>
      <c r="B67" s="1" t="s">
        <v>12</v>
      </c>
      <c r="C67" s="1" t="s">
        <v>89</v>
      </c>
      <c r="D67" t="str">
        <f t="shared" si="1"/>
        <v>Chief Executive</v>
      </c>
    </row>
    <row r="68">
      <c r="A68" s="1">
        <v>436.0</v>
      </c>
      <c r="B68" s="1" t="s">
        <v>12</v>
      </c>
      <c r="C68" s="1" t="s">
        <v>90</v>
      </c>
      <c r="D68" t="str">
        <f t="shared" si="1"/>
        <v>Bureaucracy</v>
      </c>
    </row>
    <row r="69">
      <c r="A69" s="1">
        <v>443.0</v>
      </c>
      <c r="B69" s="1" t="s">
        <v>12</v>
      </c>
      <c r="C69" s="1" t="s">
        <v>91</v>
      </c>
      <c r="D69" t="str">
        <f t="shared" si="1"/>
        <v>Cabinet Departments</v>
      </c>
    </row>
    <row r="70">
      <c r="A70" s="1">
        <v>448.0</v>
      </c>
      <c r="B70" s="1" t="s">
        <v>12</v>
      </c>
      <c r="C70" s="1" t="s">
        <v>92</v>
      </c>
      <c r="D70" t="str">
        <f t="shared" si="1"/>
        <v>Promoting Public Welfare and Income Redistribution</v>
      </c>
    </row>
    <row r="71">
      <c r="A71" s="1">
        <v>454.0</v>
      </c>
      <c r="B71" s="1" t="s">
        <v>12</v>
      </c>
      <c r="C71" s="1" t="s">
        <v>93</v>
      </c>
      <c r="D71" t="str">
        <f t="shared" si="1"/>
        <v>Bureaucratic Reform</v>
      </c>
    </row>
    <row r="72">
      <c r="A72" s="1">
        <v>464.0</v>
      </c>
      <c r="B72" s="1" t="s">
        <v>12</v>
      </c>
      <c r="C72" s="1" t="s">
        <v>94</v>
      </c>
      <c r="D72" t="str">
        <f t="shared" si="1"/>
        <v>Cases and the Law</v>
      </c>
    </row>
    <row r="73">
      <c r="A73" s="1">
        <v>468.0</v>
      </c>
      <c r="B73" s="1" t="s">
        <v>12</v>
      </c>
      <c r="C73" s="1" t="s">
        <v>96</v>
      </c>
      <c r="D73" t="str">
        <f t="shared" si="1"/>
        <v>Common Law</v>
      </c>
    </row>
    <row r="74">
      <c r="A74" s="1">
        <v>473.0</v>
      </c>
      <c r="B74" s="1" t="s">
        <v>12</v>
      </c>
      <c r="C74" s="1" t="s">
        <v>98</v>
      </c>
      <c r="D74" t="str">
        <f t="shared" si="1"/>
        <v>U.S. District Courts</v>
      </c>
    </row>
    <row r="75">
      <c r="A75" s="1">
        <v>477.0</v>
      </c>
      <c r="B75" s="1" t="s">
        <v>12</v>
      </c>
      <c r="C75" s="1" t="s">
        <v>99</v>
      </c>
      <c r="D75" t="str">
        <f t="shared" si="1"/>
        <v>The Impact of Court Decisions</v>
      </c>
    </row>
    <row r="76">
      <c r="A76" s="1">
        <v>483.0</v>
      </c>
      <c r="B76" s="1" t="s">
        <v>12</v>
      </c>
      <c r="C76" s="1" t="s">
        <v>100</v>
      </c>
      <c r="D76" t="str">
        <f t="shared" si="1"/>
        <v>The Nomination Process</v>
      </c>
    </row>
    <row r="77">
      <c r="A77" s="1">
        <v>487.0</v>
      </c>
      <c r="B77" s="1" t="s">
        <v>12</v>
      </c>
      <c r="C77" s="1" t="s">
        <v>101</v>
      </c>
      <c r="D77" t="str">
        <f t="shared" si="1"/>
        <v>Issue Identification and Agenda Building</v>
      </c>
    </row>
    <row r="78">
      <c r="A78" s="1">
        <v>494.0</v>
      </c>
      <c r="B78" s="1" t="s">
        <v>12</v>
      </c>
      <c r="C78" s="1" t="s">
        <v>102</v>
      </c>
      <c r="D78" t="str">
        <f t="shared" si="1"/>
        <v>Health Care Policy</v>
      </c>
    </row>
    <row r="79">
      <c r="A79" s="1">
        <v>500.0</v>
      </c>
      <c r="B79" s="1" t="s">
        <v>12</v>
      </c>
      <c r="C79" s="1" t="s">
        <v>103</v>
      </c>
      <c r="D79" t="str">
        <f t="shared" si="1"/>
        <v>Energy Policy</v>
      </c>
    </row>
    <row r="80">
      <c r="A80" s="1">
        <v>506.0</v>
      </c>
      <c r="B80" s="1" t="s">
        <v>12</v>
      </c>
      <c r="C80" s="1" t="s">
        <v>104</v>
      </c>
      <c r="D80" t="str">
        <f t="shared" si="1"/>
        <v>Education Policy</v>
      </c>
    </row>
    <row r="81">
      <c r="A81" s="1">
        <v>510.0</v>
      </c>
      <c r="B81" s="1" t="s">
        <v>12</v>
      </c>
      <c r="C81" s="1" t="s">
        <v>106</v>
      </c>
      <c r="D81" t="str">
        <f t="shared" si="1"/>
        <v>Immigration Policy</v>
      </c>
    </row>
    <row r="82">
      <c r="A82" s="1">
        <v>515.0</v>
      </c>
      <c r="B82" s="1" t="s">
        <v>12</v>
      </c>
      <c r="C82" s="1" t="s">
        <v>107</v>
      </c>
      <c r="D82" t="str">
        <f t="shared" si="1"/>
        <v>The Goals of Economic Policy</v>
      </c>
    </row>
    <row r="83">
      <c r="A83" s="1">
        <v>518.0</v>
      </c>
      <c r="B83" s="1" t="s">
        <v>12</v>
      </c>
      <c r="C83" s="1" t="s">
        <v>108</v>
      </c>
      <c r="D83" t="str">
        <f t="shared" si="1"/>
        <v>The Nineteenth Century</v>
      </c>
    </row>
    <row r="84">
      <c r="A84" s="1">
        <v>524.0</v>
      </c>
      <c r="B84" s="1" t="s">
        <v>12</v>
      </c>
      <c r="C84" s="1" t="s">
        <v>109</v>
      </c>
      <c r="D84" t="str">
        <f t="shared" si="1"/>
        <v>Monetary Policy</v>
      </c>
    </row>
    <row r="85">
      <c r="A85" s="1">
        <v>531.0</v>
      </c>
      <c r="B85" s="1" t="s">
        <v>12</v>
      </c>
      <c r="C85" s="1" t="s">
        <v>110</v>
      </c>
      <c r="D85" t="str">
        <f t="shared" si="1"/>
        <v>The Federal Tax System</v>
      </c>
    </row>
    <row r="86">
      <c r="A86" s="1">
        <v>535.0</v>
      </c>
      <c r="B86" s="1" t="s">
        <v>12</v>
      </c>
      <c r="C86" s="1" t="s">
        <v>112</v>
      </c>
      <c r="D86" t="str">
        <f t="shared" si="1"/>
        <v>Fiscal Policy and Policy Making</v>
      </c>
    </row>
    <row r="87">
      <c r="A87" s="1">
        <v>544.0</v>
      </c>
      <c r="B87" s="1" t="s">
        <v>12</v>
      </c>
      <c r="C87" s="1" t="s">
        <v>114</v>
      </c>
      <c r="D87" t="str">
        <f t="shared" si="1"/>
        <v>History of the Welfare State</v>
      </c>
    </row>
    <row r="88">
      <c r="A88" s="1">
        <v>548.0</v>
      </c>
      <c r="B88" s="1" t="s">
        <v>12</v>
      </c>
      <c r="C88" s="1" t="s">
        <v>104</v>
      </c>
      <c r="D88" t="str">
        <f t="shared" si="1"/>
        <v>Education Policy</v>
      </c>
    </row>
    <row r="89">
      <c r="A89" s="1">
        <v>554.0</v>
      </c>
      <c r="B89" s="1" t="s">
        <v>12</v>
      </c>
      <c r="C89" s="1" t="s">
        <v>115</v>
      </c>
      <c r="D89" t="str">
        <f t="shared" si="1"/>
        <v>The Elderly</v>
      </c>
    </row>
    <row r="90">
      <c r="A90" s="1">
        <v>561.0</v>
      </c>
      <c r="B90" s="1" t="s">
        <v>12</v>
      </c>
      <c r="C90" s="1" t="s">
        <v>116</v>
      </c>
      <c r="D90" t="str">
        <f t="shared" si="1"/>
        <v>Foreign Policy</v>
      </c>
    </row>
    <row r="91">
      <c r="A91" s="1">
        <v>567.0</v>
      </c>
      <c r="B91" s="1" t="s">
        <v>12</v>
      </c>
      <c r="C91" s="1" t="s">
        <v>117</v>
      </c>
      <c r="D91" t="str">
        <f t="shared" si="1"/>
        <v>The President</v>
      </c>
    </row>
    <row r="92">
      <c r="A92" s="1">
        <v>574.0</v>
      </c>
      <c r="B92" s="1" t="s">
        <v>12</v>
      </c>
      <c r="C92" s="1" t="s">
        <v>118</v>
      </c>
      <c r="D92" t="str">
        <f t="shared" si="1"/>
        <v>Isolationism</v>
      </c>
    </row>
    <row r="93">
      <c r="A93" s="1">
        <v>583.0</v>
      </c>
      <c r="B93" s="1" t="s">
        <v>12</v>
      </c>
      <c r="C93" s="1" t="s">
        <v>119</v>
      </c>
      <c r="D93" t="str">
        <f t="shared" si="1"/>
        <v>Trade</v>
      </c>
    </row>
    <row r="94">
      <c r="A94" s="1">
        <v>593.0</v>
      </c>
      <c r="B94" s="1" t="s">
        <v>12</v>
      </c>
      <c r="C94" s="1" t="s">
        <v>120</v>
      </c>
      <c r="D94" t="str">
        <f t="shared" si="1"/>
        <v>Diplomacy</v>
      </c>
    </row>
    <row r="95">
      <c r="A95" s="1">
        <v>40.0</v>
      </c>
      <c r="B95" s="1" t="s">
        <v>12</v>
      </c>
      <c r="C95" s="1" t="s">
        <v>121</v>
      </c>
      <c r="D95" t="str">
        <f t="shared" ref="D95:D101" si="2">RIGHT(C95,len(C95)-4)</f>
        <v>Impact of the Articles of Confederation</v>
      </c>
      <c r="G95" s="1">
        <v>2.0</v>
      </c>
      <c r="H95" s="1">
        <v>24.0</v>
      </c>
    </row>
    <row r="96">
      <c r="A96" s="1">
        <v>60.0</v>
      </c>
      <c r="B96" s="1" t="s">
        <v>12</v>
      </c>
      <c r="C96" s="1" t="s">
        <v>122</v>
      </c>
      <c r="D96" t="str">
        <f t="shared" si="2"/>
        <v>Checks and Balances</v>
      </c>
      <c r="G96" s="1">
        <v>2.0</v>
      </c>
      <c r="H96">
        <v>26.0</v>
      </c>
    </row>
    <row r="97">
      <c r="A97" s="1">
        <v>195.0</v>
      </c>
      <c r="B97" s="1" t="s">
        <v>12</v>
      </c>
      <c r="C97" s="1" t="s">
        <v>123</v>
      </c>
      <c r="D97" t="str">
        <f t="shared" si="2"/>
        <v>The Problems with Polls</v>
      </c>
    </row>
    <row r="98">
      <c r="A98" s="1">
        <v>223.0</v>
      </c>
      <c r="B98" s="1" t="s">
        <v>12</v>
      </c>
      <c r="C98" s="1" t="s">
        <v>125</v>
      </c>
      <c r="D98" t="str">
        <f t="shared" si="2"/>
        <v>Governmental Interest Groups</v>
      </c>
    </row>
    <row r="99">
      <c r="A99" s="1">
        <v>41.0</v>
      </c>
      <c r="B99" s="1" t="s">
        <v>12</v>
      </c>
      <c r="C99" s="1" t="s">
        <v>126</v>
      </c>
      <c r="D99" t="str">
        <f t="shared" si="2"/>
        <v>Shay's Rebellion and the Revision of the Articles of Confederation</v>
      </c>
      <c r="G99" s="1">
        <v>2.0</v>
      </c>
      <c r="H99" s="1">
        <v>24.0</v>
      </c>
    </row>
    <row r="100">
      <c r="A100" s="1">
        <v>196.0</v>
      </c>
      <c r="B100" s="1" t="s">
        <v>12</v>
      </c>
      <c r="C100" s="1" t="s">
        <v>127</v>
      </c>
      <c r="D100" t="str">
        <f t="shared" si="2"/>
        <v>Telephone and Internet Polling</v>
      </c>
    </row>
    <row r="101">
      <c r="A101" s="1">
        <v>42.0</v>
      </c>
      <c r="B101" s="1" t="s">
        <v>12</v>
      </c>
      <c r="C101" s="1" t="s">
        <v>128</v>
      </c>
      <c r="D101" t="str">
        <f t="shared" si="2"/>
        <v>The Annapolis Convention</v>
      </c>
      <c r="G101" s="1">
        <v>2.0</v>
      </c>
      <c r="H101" s="1">
        <v>24.0</v>
      </c>
    </row>
    <row r="102">
      <c r="A102" s="1">
        <v>4.0</v>
      </c>
      <c r="B102" s="1" t="s">
        <v>12</v>
      </c>
      <c r="C102" s="1" t="s">
        <v>129</v>
      </c>
      <c r="D102" t="str">
        <f t="shared" ref="D102:D488" si="3">RIGHT(C102,len(C102)-3)</f>
        <v>Democratic Governments</v>
      </c>
      <c r="G102" s="1">
        <v>1.0</v>
      </c>
      <c r="H102" s="1">
        <v>19.0</v>
      </c>
    </row>
    <row r="103">
      <c r="A103" s="1">
        <v>9.0</v>
      </c>
      <c r="B103" s="1" t="s">
        <v>12</v>
      </c>
      <c r="C103" s="1" t="s">
        <v>131</v>
      </c>
      <c r="D103" t="str">
        <f t="shared" si="3"/>
        <v>Defending the Nation</v>
      </c>
      <c r="G103" s="1">
        <v>1.0</v>
      </c>
      <c r="H103" s="1">
        <v>20.0</v>
      </c>
    </row>
    <row r="104">
      <c r="A104" s="1">
        <v>16.0</v>
      </c>
      <c r="B104" s="1" t="s">
        <v>12</v>
      </c>
      <c r="C104" s="1" t="s">
        <v>132</v>
      </c>
      <c r="D104" t="str">
        <f t="shared" si="3"/>
        <v>Twenty-First-Century Americans</v>
      </c>
      <c r="G104" s="1">
        <v>1.0</v>
      </c>
      <c r="H104" s="1">
        <v>21.0</v>
      </c>
    </row>
    <row r="105">
      <c r="A105" s="1">
        <v>19.0</v>
      </c>
      <c r="B105" s="1" t="s">
        <v>12</v>
      </c>
      <c r="C105" s="1" t="s">
        <v>133</v>
      </c>
      <c r="D105" t="str">
        <f t="shared" si="3"/>
        <v>Equality</v>
      </c>
      <c r="G105" s="1">
        <v>1.0</v>
      </c>
      <c r="H105" s="1">
        <v>22.0</v>
      </c>
    </row>
    <row r="106">
      <c r="A106" s="1">
        <v>26.0</v>
      </c>
      <c r="B106" s="1" t="s">
        <v>12</v>
      </c>
      <c r="C106" s="1" t="s">
        <v>134</v>
      </c>
      <c r="D106" t="str">
        <f t="shared" si="3"/>
        <v>Liberalism</v>
      </c>
      <c r="G106" s="1">
        <v>1.0</v>
      </c>
      <c r="H106" s="1">
        <v>23.0</v>
      </c>
    </row>
    <row r="107">
      <c r="A107" s="1">
        <v>32.0</v>
      </c>
      <c r="B107" s="1" t="s">
        <v>12</v>
      </c>
      <c r="C107" s="1" t="s">
        <v>135</v>
      </c>
      <c r="D107" t="str">
        <f t="shared" si="3"/>
        <v>British Taxes and Colonial Grievances</v>
      </c>
      <c r="G107" s="1">
        <v>2.0</v>
      </c>
      <c r="H107" s="1">
        <v>24.0</v>
      </c>
    </row>
    <row r="108">
      <c r="A108" s="1">
        <v>45.0</v>
      </c>
      <c r="B108" s="1" t="s">
        <v>12</v>
      </c>
      <c r="C108" s="1" t="s">
        <v>136</v>
      </c>
      <c r="D108" t="str">
        <f t="shared" si="3"/>
        <v>The Framers of the Constitution</v>
      </c>
      <c r="G108" s="1">
        <v>2.0</v>
      </c>
      <c r="H108" s="1">
        <v>25.0</v>
      </c>
    </row>
    <row r="109">
      <c r="A109" s="1">
        <v>52.0</v>
      </c>
      <c r="B109" s="1" t="s">
        <v>12</v>
      </c>
      <c r="C109" s="1" t="s">
        <v>137</v>
      </c>
      <c r="D109" t="str">
        <f t="shared" si="3"/>
        <v>The Bill of Rights</v>
      </c>
      <c r="G109" s="1">
        <v>2.0</v>
      </c>
      <c r="H109">
        <v>26.0</v>
      </c>
    </row>
    <row r="110">
      <c r="A110" s="1">
        <v>63.0</v>
      </c>
      <c r="B110" s="1" t="s">
        <v>12</v>
      </c>
      <c r="C110" s="1" t="s">
        <v>139</v>
      </c>
      <c r="D110" t="str">
        <f t="shared" si="3"/>
        <v>The Federalist Papers</v>
      </c>
      <c r="G110" s="1">
        <v>2.0</v>
      </c>
      <c r="H110">
        <v>27.0</v>
      </c>
    </row>
    <row r="111">
      <c r="A111" s="1">
        <v>67.0</v>
      </c>
      <c r="B111" s="1" t="s">
        <v>12</v>
      </c>
      <c r="C111" s="1" t="s">
        <v>140</v>
      </c>
      <c r="D111" t="str">
        <f t="shared" si="3"/>
        <v>Formal Methods of Amending the Constitution</v>
      </c>
      <c r="G111" s="1">
        <v>2.0</v>
      </c>
      <c r="H111">
        <v>28.0</v>
      </c>
    </row>
    <row r="112">
      <c r="A112" s="1">
        <v>73.0</v>
      </c>
      <c r="B112" s="1" t="s">
        <v>12</v>
      </c>
      <c r="C112" s="1" t="s">
        <v>141</v>
      </c>
      <c r="D112" t="str">
        <f t="shared" si="3"/>
        <v>The Powers of National Government</v>
      </c>
    </row>
    <row r="113">
      <c r="A113" s="1">
        <v>83.0</v>
      </c>
      <c r="B113" s="1" t="s">
        <v>12</v>
      </c>
      <c r="C113" s="1" t="s">
        <v>142</v>
      </c>
      <c r="D113" t="str">
        <f t="shared" si="3"/>
        <v>Federal Grants and National Efforts to Influence the States</v>
      </c>
    </row>
    <row r="114">
      <c r="A114" s="1">
        <v>87.0</v>
      </c>
      <c r="B114" s="1" t="s">
        <v>12</v>
      </c>
      <c r="C114" s="1" t="s">
        <v>143</v>
      </c>
      <c r="D114" t="str">
        <f t="shared" si="3"/>
        <v>Federalism and the Civil War: The Dred Scott Decision and Nullification</v>
      </c>
    </row>
    <row r="115">
      <c r="A115" s="1">
        <v>92.0</v>
      </c>
      <c r="B115" s="1" t="s">
        <v>12</v>
      </c>
      <c r="C115" s="1" t="s">
        <v>144</v>
      </c>
      <c r="D115" t="str">
        <f t="shared" si="3"/>
        <v>New Federalism and State Control</v>
      </c>
    </row>
    <row r="116">
      <c r="A116" s="1">
        <v>99.0</v>
      </c>
      <c r="B116" s="1" t="s">
        <v>12</v>
      </c>
      <c r="C116" s="1" t="s">
        <v>145</v>
      </c>
      <c r="D116" t="str">
        <f t="shared" si="3"/>
        <v>Nationalizing the Bill of Rights</v>
      </c>
    </row>
    <row r="117">
      <c r="A117" s="1">
        <v>103.0</v>
      </c>
      <c r="B117" s="1" t="s">
        <v>12</v>
      </c>
      <c r="C117" s="1" t="s">
        <v>146</v>
      </c>
      <c r="D117" t="str">
        <f t="shared" si="3"/>
        <v>Freedom of Religion</v>
      </c>
    </row>
    <row r="118">
      <c r="A118" s="1">
        <v>113.0</v>
      </c>
      <c r="B118" s="1" t="s">
        <v>12</v>
      </c>
      <c r="C118" s="1" t="s">
        <v>147</v>
      </c>
      <c r="D118" t="str">
        <f t="shared" si="3"/>
        <v>Privacy Rights and Abortion</v>
      </c>
    </row>
    <row r="119">
      <c r="A119" s="1">
        <v>119.0</v>
      </c>
      <c r="B119" s="1" t="s">
        <v>12</v>
      </c>
      <c r="C119" s="1" t="s">
        <v>148</v>
      </c>
      <c r="D119" t="str">
        <f t="shared" si="3"/>
        <v>The Fourth Amendment and Search and Seizure</v>
      </c>
    </row>
    <row r="120">
      <c r="A120" s="1">
        <v>128.0</v>
      </c>
      <c r="B120" s="1" t="s">
        <v>12</v>
      </c>
      <c r="C120" s="1" t="s">
        <v>149</v>
      </c>
      <c r="D120" t="str">
        <f t="shared" si="3"/>
        <v>The Right to Due Process</v>
      </c>
    </row>
    <row r="121">
      <c r="A121" s="1">
        <v>135.0</v>
      </c>
      <c r="B121" s="1" t="s">
        <v>12</v>
      </c>
      <c r="C121" s="1" t="s">
        <v>150</v>
      </c>
      <c r="D121" t="str">
        <f t="shared" si="3"/>
        <v>Abolitionism and the Women's Rights Movement</v>
      </c>
    </row>
    <row r="122">
      <c r="A122" s="1">
        <v>141.0</v>
      </c>
      <c r="B122" s="1" t="s">
        <v>12</v>
      </c>
      <c r="C122" s="1" t="s">
        <v>151</v>
      </c>
      <c r="D122" t="str">
        <f t="shared" si="3"/>
        <v>Brown v. Board of Education and School Integration</v>
      </c>
    </row>
    <row r="123">
      <c r="A123" s="1">
        <v>147.0</v>
      </c>
      <c r="B123" s="1" t="s">
        <v>12</v>
      </c>
      <c r="C123" s="1" t="s">
        <v>152</v>
      </c>
      <c r="D123" t="str">
        <f t="shared" si="3"/>
        <v>Gender Discrimination</v>
      </c>
    </row>
    <row r="124">
      <c r="A124" s="1">
        <v>154.0</v>
      </c>
      <c r="B124" s="1" t="s">
        <v>12</v>
      </c>
      <c r="C124" s="1" t="s">
        <v>154</v>
      </c>
      <c r="D124" t="str">
        <f t="shared" si="3"/>
        <v>Civil Rights of Asian Americans</v>
      </c>
    </row>
    <row r="125">
      <c r="A125" s="1">
        <v>162.0</v>
      </c>
      <c r="B125" s="1" t="s">
        <v>12</v>
      </c>
      <c r="C125" s="1" t="s">
        <v>156</v>
      </c>
      <c r="D125" t="str">
        <f t="shared" si="3"/>
        <v>Referenda on Affirmative Action</v>
      </c>
    </row>
    <row r="126">
      <c r="A126" s="1">
        <v>173.0</v>
      </c>
      <c r="B126" s="1" t="s">
        <v>12</v>
      </c>
      <c r="C126" s="1" t="s">
        <v>157</v>
      </c>
      <c r="D126" t="str">
        <f t="shared" si="3"/>
        <v>Political Values</v>
      </c>
    </row>
    <row r="127">
      <c r="A127" s="1">
        <v>177.0</v>
      </c>
      <c r="B127" s="1" t="s">
        <v>12</v>
      </c>
      <c r="C127" s="1" t="s">
        <v>158</v>
      </c>
      <c r="D127" t="str">
        <f t="shared" si="3"/>
        <v>Models of Political Socialization</v>
      </c>
    </row>
    <row r="128">
      <c r="A128" s="1">
        <v>187.0</v>
      </c>
      <c r="B128" s="1" t="s">
        <v>12</v>
      </c>
      <c r="C128" s="1" t="s">
        <v>162</v>
      </c>
      <c r="D128" t="str">
        <f t="shared" si="3"/>
        <v>Early Public Opinion Research and Polling</v>
      </c>
    </row>
    <row r="129">
      <c r="A129" s="1">
        <v>200.0</v>
      </c>
      <c r="B129" s="1" t="s">
        <v>12</v>
      </c>
      <c r="C129" s="1" t="s">
        <v>163</v>
      </c>
      <c r="D129" t="str">
        <f t="shared" si="3"/>
        <v>Interest Groups</v>
      </c>
    </row>
    <row r="130">
      <c r="A130" s="1">
        <v>208.0</v>
      </c>
      <c r="B130" s="1" t="s">
        <v>12</v>
      </c>
      <c r="C130" s="1" t="s">
        <v>164</v>
      </c>
      <c r="D130" t="str">
        <f t="shared" si="3"/>
        <v>Direct Techniques</v>
      </c>
    </row>
    <row r="131">
      <c r="A131" s="1">
        <v>215.0</v>
      </c>
      <c r="B131" s="1" t="s">
        <v>12</v>
      </c>
      <c r="C131" s="1" t="s">
        <v>165</v>
      </c>
      <c r="D131" t="str">
        <f t="shared" si="3"/>
        <v>Labor Interest Groups</v>
      </c>
    </row>
    <row r="132">
      <c r="A132" s="1">
        <v>226.0</v>
      </c>
      <c r="B132" s="1" t="s">
        <v>12</v>
      </c>
      <c r="C132" s="1" t="s">
        <v>166</v>
      </c>
      <c r="D132" t="str">
        <f t="shared" si="3"/>
        <v>Regulating Executive Branch Lobbyists</v>
      </c>
    </row>
    <row r="133">
      <c r="A133" s="1">
        <v>233.0</v>
      </c>
      <c r="B133" s="1" t="s">
        <v>12</v>
      </c>
      <c r="C133" s="1" t="s">
        <v>167</v>
      </c>
      <c r="D133" t="str">
        <f t="shared" si="3"/>
        <v>Leadership</v>
      </c>
    </row>
    <row r="134">
      <c r="A134" s="1">
        <v>238.0</v>
      </c>
      <c r="B134" s="1" t="s">
        <v>12</v>
      </c>
      <c r="C134" s="1" t="s">
        <v>163</v>
      </c>
      <c r="D134" t="str">
        <f t="shared" si="3"/>
        <v>Interest Groups</v>
      </c>
    </row>
    <row r="135">
      <c r="A135" s="1">
        <v>242.0</v>
      </c>
      <c r="B135" s="1" t="s">
        <v>12</v>
      </c>
      <c r="C135" s="1" t="s">
        <v>168</v>
      </c>
      <c r="D135" t="str">
        <f t="shared" si="3"/>
        <v>The Republican Party</v>
      </c>
    </row>
    <row r="136">
      <c r="A136" s="1">
        <v>246.0</v>
      </c>
      <c r="B136" s="1" t="s">
        <v>12</v>
      </c>
      <c r="C136" s="1" t="s">
        <v>169</v>
      </c>
      <c r="D136" t="str">
        <f t="shared" si="3"/>
        <v>Political Parties from 1800–1824</v>
      </c>
    </row>
    <row r="137">
      <c r="A137" s="1">
        <v>252.0</v>
      </c>
      <c r="B137" s="1" t="s">
        <v>12</v>
      </c>
      <c r="C137" s="1" t="s">
        <v>170</v>
      </c>
      <c r="D137" t="str">
        <f t="shared" si="3"/>
        <v>Selecting Candidates</v>
      </c>
    </row>
    <row r="138">
      <c r="A138" s="1">
        <v>260.0</v>
      </c>
      <c r="B138" s="1" t="s">
        <v>12</v>
      </c>
      <c r="C138" s="1" t="s">
        <v>171</v>
      </c>
      <c r="D138" t="str">
        <f t="shared" si="3"/>
        <v>National Convention</v>
      </c>
    </row>
    <row r="139">
      <c r="A139" s="1">
        <v>267.0</v>
      </c>
      <c r="B139" s="1" t="s">
        <v>12</v>
      </c>
      <c r="C139" s="1" t="s">
        <v>172</v>
      </c>
      <c r="D139" t="str">
        <f t="shared" si="3"/>
        <v>Ideological Third Parties and Splinter Parties</v>
      </c>
    </row>
    <row r="140">
      <c r="A140" s="1">
        <v>271.0</v>
      </c>
      <c r="B140" s="1" t="s">
        <v>12</v>
      </c>
      <c r="C140" s="1" t="s">
        <v>174</v>
      </c>
      <c r="D140" t="str">
        <f t="shared" si="3"/>
        <v>Party Realignments, Dealignments, and Tipping</v>
      </c>
    </row>
    <row r="141">
      <c r="A141" s="1">
        <v>276.0</v>
      </c>
      <c r="B141" s="1" t="s">
        <v>12</v>
      </c>
      <c r="C141" s="1" t="s">
        <v>175</v>
      </c>
      <c r="D141" t="str">
        <f t="shared" si="3"/>
        <v>The Purpose of Elections</v>
      </c>
    </row>
    <row r="142">
      <c r="A142" s="1">
        <v>282.0</v>
      </c>
      <c r="B142" s="1" t="s">
        <v>12</v>
      </c>
      <c r="C142" s="1" t="s">
        <v>176</v>
      </c>
      <c r="D142" t="str">
        <f t="shared" si="3"/>
        <v>The Modern Political Campaign</v>
      </c>
    </row>
    <row r="143">
      <c r="A143" s="1">
        <v>287.0</v>
      </c>
      <c r="B143" s="1" t="s">
        <v>12</v>
      </c>
      <c r="C143" s="1" t="s">
        <v>178</v>
      </c>
      <c r="D143" t="str">
        <f t="shared" si="3"/>
        <v>Nominating Candidates</v>
      </c>
    </row>
    <row r="144">
      <c r="A144" s="1">
        <v>292.0</v>
      </c>
      <c r="B144" s="1" t="s">
        <v>12</v>
      </c>
      <c r="C144" s="1" t="s">
        <v>179</v>
      </c>
      <c r="D144" t="str">
        <f t="shared" si="3"/>
        <v>The National Convention</v>
      </c>
    </row>
    <row r="145">
      <c r="A145" s="1">
        <v>299.0</v>
      </c>
      <c r="B145" s="1" t="s">
        <v>12</v>
      </c>
      <c r="C145" s="1" t="s">
        <v>180</v>
      </c>
      <c r="D145" t="str">
        <f t="shared" si="3"/>
        <v>Issue Voting</v>
      </c>
    </row>
    <row r="146">
      <c r="A146" s="1">
        <v>303.0</v>
      </c>
      <c r="B146" s="1" t="s">
        <v>12</v>
      </c>
      <c r="C146" s="1" t="s">
        <v>181</v>
      </c>
      <c r="D146" t="str">
        <f t="shared" si="3"/>
        <v>The 2010 Elections</v>
      </c>
    </row>
    <row r="147">
      <c r="A147" s="1">
        <v>307.0</v>
      </c>
      <c r="B147" s="1" t="s">
        <v>12</v>
      </c>
      <c r="C147" s="1" t="s">
        <v>182</v>
      </c>
      <c r="D147" t="str">
        <f t="shared" si="3"/>
        <v>Sources of Campaign Funding</v>
      </c>
    </row>
    <row r="148">
      <c r="A148" s="1">
        <v>317.0</v>
      </c>
      <c r="B148" s="1" t="s">
        <v>12</v>
      </c>
      <c r="C148" s="1" t="s">
        <v>183</v>
      </c>
      <c r="D148" t="str">
        <f t="shared" si="3"/>
        <v>Other Forms of Political Participation</v>
      </c>
    </row>
    <row r="149">
      <c r="A149" s="1">
        <v>320.0</v>
      </c>
      <c r="B149" s="1" t="s">
        <v>12</v>
      </c>
      <c r="C149" s="1" t="s">
        <v>184</v>
      </c>
      <c r="D149" t="str">
        <f t="shared" si="3"/>
        <v>Additional Factors: Gender, Age, Religion, Race, and Ethnicity</v>
      </c>
    </row>
    <row r="150">
      <c r="A150" s="1">
        <v>327.0</v>
      </c>
      <c r="B150" s="1" t="s">
        <v>12</v>
      </c>
      <c r="C150" s="1" t="s">
        <v>185</v>
      </c>
      <c r="D150" t="str">
        <f t="shared" si="3"/>
        <v>Factors Affecting Voter Turnout</v>
      </c>
    </row>
    <row r="151">
      <c r="A151" s="1">
        <v>333.0</v>
      </c>
      <c r="B151" s="1" t="s">
        <v>12</v>
      </c>
      <c r="C151" s="1" t="s">
        <v>187</v>
      </c>
      <c r="D151" t="str">
        <f t="shared" si="3"/>
        <v>Latinos</v>
      </c>
    </row>
    <row r="152">
      <c r="A152" s="1">
        <v>341.0</v>
      </c>
      <c r="B152" s="1" t="s">
        <v>12</v>
      </c>
      <c r="C152" s="1" t="s">
        <v>188</v>
      </c>
      <c r="D152" t="str">
        <f t="shared" si="3"/>
        <v>Regulation of Broadcast Media</v>
      </c>
    </row>
    <row r="153">
      <c r="A153" s="1">
        <v>348.0</v>
      </c>
      <c r="B153" s="1" t="s">
        <v>12</v>
      </c>
      <c r="C153" s="1" t="s">
        <v>189</v>
      </c>
      <c r="D153" t="str">
        <f t="shared" si="3"/>
        <v>Journalistic Standards</v>
      </c>
    </row>
    <row r="154">
      <c r="A154" s="1">
        <v>353.0</v>
      </c>
      <c r="B154" s="1" t="s">
        <v>12</v>
      </c>
      <c r="C154" s="1" t="s">
        <v>190</v>
      </c>
      <c r="D154" t="str">
        <f t="shared" si="3"/>
        <v>Television Debates</v>
      </c>
    </row>
    <row r="155">
      <c r="A155" s="1">
        <v>360.0</v>
      </c>
      <c r="B155" s="1" t="s">
        <v>12</v>
      </c>
      <c r="C155" s="1" t="s">
        <v>191</v>
      </c>
      <c r="D155" t="str">
        <f t="shared" si="3"/>
        <v>Radio News</v>
      </c>
    </row>
    <row r="156">
      <c r="A156" s="1">
        <v>368.0</v>
      </c>
      <c r="B156" s="1" t="s">
        <v>12</v>
      </c>
      <c r="C156" s="1" t="s">
        <v>192</v>
      </c>
      <c r="D156" t="str">
        <f t="shared" si="3"/>
        <v>The Senate</v>
      </c>
    </row>
    <row r="157">
      <c r="A157" s="1">
        <v>378.0</v>
      </c>
      <c r="B157" s="1" t="s">
        <v>12</v>
      </c>
      <c r="C157" s="1" t="s">
        <v>194</v>
      </c>
      <c r="D157" t="str">
        <f t="shared" si="3"/>
        <v>Party Leadership in the Senate</v>
      </c>
    </row>
    <row r="158">
      <c r="A158" s="1">
        <v>387.0</v>
      </c>
      <c r="B158" s="1" t="s">
        <v>12</v>
      </c>
      <c r="C158" s="1" t="s">
        <v>195</v>
      </c>
      <c r="D158" t="str">
        <f t="shared" si="3"/>
        <v>Committee Deliberation</v>
      </c>
    </row>
    <row r="159">
      <c r="A159" s="1">
        <v>393.0</v>
      </c>
      <c r="B159" s="1" t="s">
        <v>12</v>
      </c>
      <c r="C159" s="1" t="s">
        <v>197</v>
      </c>
      <c r="D159" t="str">
        <f t="shared" si="3"/>
        <v>Preparing the Budget</v>
      </c>
    </row>
    <row r="160">
      <c r="A160" s="1">
        <v>399.0</v>
      </c>
      <c r="B160" s="1" t="s">
        <v>12</v>
      </c>
      <c r="C160" s="1" t="s">
        <v>198</v>
      </c>
      <c r="D160" t="str">
        <f t="shared" si="3"/>
        <v>Oversight</v>
      </c>
    </row>
    <row r="161">
      <c r="A161" s="1">
        <v>405.0</v>
      </c>
      <c r="B161" s="1" t="s">
        <v>12</v>
      </c>
      <c r="C161" s="1" t="s">
        <v>199</v>
      </c>
      <c r="D161" t="str">
        <f t="shared" si="3"/>
        <v>The Power of Incumbency</v>
      </c>
    </row>
    <row r="162">
      <c r="A162" s="1">
        <v>410.0</v>
      </c>
      <c r="B162" s="1" t="s">
        <v>12</v>
      </c>
      <c r="C162" s="1" t="s">
        <v>200</v>
      </c>
      <c r="D162" t="str">
        <f t="shared" si="3"/>
        <v>Constituency</v>
      </c>
    </row>
    <row r="163">
      <c r="A163" s="1">
        <v>416.0</v>
      </c>
      <c r="B163" s="1" t="s">
        <v>12</v>
      </c>
      <c r="C163" s="1" t="s">
        <v>201</v>
      </c>
      <c r="D163" t="str">
        <f t="shared" si="3"/>
        <v>Delegated Powers</v>
      </c>
    </row>
    <row r="164">
      <c r="A164" s="1">
        <v>424.0</v>
      </c>
      <c r="B164" s="1" t="s">
        <v>12</v>
      </c>
      <c r="C164" s="1" t="s">
        <v>202</v>
      </c>
      <c r="D164" t="str">
        <f t="shared" si="3"/>
        <v>The Cabinet</v>
      </c>
    </row>
    <row r="165">
      <c r="A165" s="1">
        <v>429.0</v>
      </c>
      <c r="B165" s="1" t="s">
        <v>12</v>
      </c>
      <c r="C165" s="1" t="s">
        <v>203</v>
      </c>
      <c r="D165" t="str">
        <f t="shared" si="3"/>
        <v>Commander-in-Chief</v>
      </c>
    </row>
    <row r="166">
      <c r="A166" s="1">
        <v>437.0</v>
      </c>
      <c r="B166" s="1" t="s">
        <v>12</v>
      </c>
      <c r="C166" s="1" t="s">
        <v>204</v>
      </c>
      <c r="D166" t="str">
        <f t="shared" si="3"/>
        <v>Size of the Federal Bureaucracy</v>
      </c>
    </row>
    <row r="167">
      <c r="A167" s="1">
        <v>444.0</v>
      </c>
      <c r="B167" s="1" t="s">
        <v>12</v>
      </c>
      <c r="C167" s="1" t="s">
        <v>205</v>
      </c>
      <c r="D167" t="str">
        <f t="shared" si="3"/>
        <v>Independent Agencies</v>
      </c>
    </row>
    <row r="168">
      <c r="A168" s="1">
        <v>449.0</v>
      </c>
      <c r="B168" s="1" t="s">
        <v>12</v>
      </c>
      <c r="C168" s="1" t="s">
        <v>206</v>
      </c>
      <c r="D168" t="str">
        <f t="shared" si="3"/>
        <v>Providing National Security</v>
      </c>
    </row>
    <row r="169">
      <c r="A169" s="1">
        <v>455.0</v>
      </c>
      <c r="B169" s="1" t="s">
        <v>12</v>
      </c>
      <c r="C169" s="1" t="s">
        <v>207</v>
      </c>
      <c r="D169" t="str">
        <f t="shared" si="3"/>
        <v>Termination</v>
      </c>
    </row>
    <row r="170">
      <c r="A170" s="1">
        <v>465.0</v>
      </c>
      <c r="B170" s="1" t="s">
        <v>12</v>
      </c>
      <c r="C170" s="1" t="s">
        <v>208</v>
      </c>
      <c r="D170" t="str">
        <f t="shared" si="3"/>
        <v>Types of Courts</v>
      </c>
    </row>
    <row r="171">
      <c r="A171" s="1">
        <v>469.0</v>
      </c>
      <c r="B171" s="1" t="s">
        <v>12</v>
      </c>
      <c r="C171" s="1" t="s">
        <v>211</v>
      </c>
      <c r="D171" t="str">
        <f t="shared" si="3"/>
        <v>Primary Sources of American Law</v>
      </c>
    </row>
    <row r="172">
      <c r="A172" s="1">
        <v>474.0</v>
      </c>
      <c r="B172" s="1" t="s">
        <v>12</v>
      </c>
      <c r="C172" s="1" t="s">
        <v>212</v>
      </c>
      <c r="D172" t="str">
        <f t="shared" si="3"/>
        <v>U.S. Court of Appeals</v>
      </c>
    </row>
    <row r="173">
      <c r="A173" s="1">
        <v>478.0</v>
      </c>
      <c r="B173" s="1" t="s">
        <v>12</v>
      </c>
      <c r="C173" s="1" t="s">
        <v>213</v>
      </c>
      <c r="D173" t="str">
        <f t="shared" si="3"/>
        <v>The Power of Judicial Review</v>
      </c>
    </row>
    <row r="174">
      <c r="A174" s="1">
        <v>484.0</v>
      </c>
      <c r="B174" s="1" t="s">
        <v>12</v>
      </c>
      <c r="C174" s="1" t="s">
        <v>214</v>
      </c>
      <c r="D174" t="str">
        <f t="shared" si="3"/>
        <v>The Confirmation Process</v>
      </c>
    </row>
    <row r="175">
      <c r="A175" s="1">
        <v>488.0</v>
      </c>
      <c r="B175" s="1" t="s">
        <v>12</v>
      </c>
      <c r="C175" s="1" t="s">
        <v>215</v>
      </c>
      <c r="D175" t="str">
        <f t="shared" si="3"/>
        <v>Policy Formulation</v>
      </c>
    </row>
    <row r="176">
      <c r="A176" s="1">
        <v>495.0</v>
      </c>
      <c r="B176" s="1" t="s">
        <v>12</v>
      </c>
      <c r="C176" s="1" t="s">
        <v>216</v>
      </c>
      <c r="D176" t="str">
        <f t="shared" si="3"/>
        <v>Medicaid and Medicare</v>
      </c>
    </row>
    <row r="177">
      <c r="A177" s="1">
        <v>501.0</v>
      </c>
      <c r="B177" s="1" t="s">
        <v>12</v>
      </c>
      <c r="C177" s="1" t="s">
        <v>217</v>
      </c>
      <c r="D177" t="str">
        <f t="shared" si="3"/>
        <v>Environmental Policy</v>
      </c>
    </row>
    <row r="178">
      <c r="A178" s="1">
        <v>507.0</v>
      </c>
      <c r="B178" s="1" t="s">
        <v>12</v>
      </c>
      <c r="C178" s="1" t="s">
        <v>218</v>
      </c>
      <c r="D178" t="str">
        <f t="shared" si="3"/>
        <v>Current Challenges for Education</v>
      </c>
    </row>
    <row r="179">
      <c r="A179" s="1">
        <v>511.0</v>
      </c>
      <c r="B179" s="1" t="s">
        <v>12</v>
      </c>
      <c r="C179" s="1" t="s">
        <v>219</v>
      </c>
      <c r="D179" t="str">
        <f t="shared" si="3"/>
        <v>Illegal Immigration</v>
      </c>
    </row>
    <row r="180">
      <c r="A180" s="1">
        <v>516.0</v>
      </c>
      <c r="B180" s="1" t="s">
        <v>12</v>
      </c>
      <c r="C180" s="1" t="s">
        <v>220</v>
      </c>
      <c r="D180" t="str">
        <f t="shared" si="3"/>
        <v>Fours Schools of Economic Thought: Classical, Marxian, Keynesian, and the Chicago School.</v>
      </c>
    </row>
    <row r="181">
      <c r="A181" s="1">
        <v>519.0</v>
      </c>
      <c r="B181" s="1" t="s">
        <v>12</v>
      </c>
      <c r="C181" s="1" t="s">
        <v>222</v>
      </c>
      <c r="D181" t="str">
        <f t="shared" si="3"/>
        <v>The Progressive Era</v>
      </c>
    </row>
    <row r="182">
      <c r="A182" s="1">
        <v>525.0</v>
      </c>
      <c r="B182" s="1" t="s">
        <v>12</v>
      </c>
      <c r="C182" s="1" t="s">
        <v>223</v>
      </c>
      <c r="D182" t="str">
        <f t="shared" si="3"/>
        <v>Fiscal Policy</v>
      </c>
    </row>
    <row r="183">
      <c r="A183" s="1">
        <v>532.0</v>
      </c>
      <c r="B183" s="1" t="s">
        <v>12</v>
      </c>
      <c r="C183" s="1" t="s">
        <v>224</v>
      </c>
      <c r="D183" t="str">
        <f t="shared" si="3"/>
        <v>Federal Income Tax Rates</v>
      </c>
    </row>
    <row r="184">
      <c r="A184" s="1">
        <v>536.0</v>
      </c>
      <c r="B184" s="1" t="s">
        <v>12</v>
      </c>
      <c r="C184" s="1" t="s">
        <v>225</v>
      </c>
      <c r="D184" t="str">
        <f t="shared" si="3"/>
        <v>Deficit Spending, the Public Debt, and Policy Making</v>
      </c>
    </row>
    <row r="185">
      <c r="A185" s="1">
        <v>545.0</v>
      </c>
      <c r="B185" s="1" t="s">
        <v>12</v>
      </c>
      <c r="C185" s="1" t="s">
        <v>226</v>
      </c>
      <c r="D185" t="str">
        <f t="shared" si="3"/>
        <v>Foundations of the Welfare State</v>
      </c>
    </row>
    <row r="186">
      <c r="A186" s="1">
        <v>549.0</v>
      </c>
      <c r="B186" s="1" t="s">
        <v>12</v>
      </c>
      <c r="C186" s="1" t="s">
        <v>227</v>
      </c>
      <c r="D186" t="str">
        <f t="shared" si="3"/>
        <v>Employment Policy</v>
      </c>
    </row>
    <row r="187">
      <c r="A187" s="1">
        <v>555.0</v>
      </c>
      <c r="B187" s="1" t="s">
        <v>12</v>
      </c>
      <c r="C187" s="1" t="s">
        <v>228</v>
      </c>
      <c r="D187" t="str">
        <f t="shared" si="3"/>
        <v>The Middle Class</v>
      </c>
    </row>
    <row r="188">
      <c r="A188" s="1">
        <v>562.0</v>
      </c>
      <c r="B188" s="1" t="s">
        <v>12</v>
      </c>
      <c r="C188" s="1" t="s">
        <v>230</v>
      </c>
      <c r="D188" t="str">
        <f t="shared" si="3"/>
        <v>National Security Policy</v>
      </c>
    </row>
    <row r="189">
      <c r="A189" s="1">
        <v>568.0</v>
      </c>
      <c r="B189" s="1" t="s">
        <v>12</v>
      </c>
      <c r="C189" s="1" t="s">
        <v>202</v>
      </c>
      <c r="D189" t="str">
        <f t="shared" si="3"/>
        <v>The Cabinet</v>
      </c>
    </row>
    <row r="190">
      <c r="A190" s="1">
        <v>575.0</v>
      </c>
      <c r="B190" s="1" t="s">
        <v>12</v>
      </c>
      <c r="C190" s="1" t="s">
        <v>231</v>
      </c>
      <c r="D190" t="str">
        <f t="shared" si="3"/>
        <v>World War I and the League of Nations</v>
      </c>
    </row>
    <row r="191">
      <c r="A191" s="1">
        <v>584.0</v>
      </c>
      <c r="B191" s="1" t="s">
        <v>12</v>
      </c>
      <c r="C191" s="1" t="s">
        <v>232</v>
      </c>
      <c r="D191" t="str">
        <f t="shared" si="3"/>
        <v>Immigration and Border Security</v>
      </c>
    </row>
    <row r="192">
      <c r="A192" s="1">
        <v>594.0</v>
      </c>
      <c r="B192" s="1" t="s">
        <v>12</v>
      </c>
      <c r="C192" s="1" t="s">
        <v>233</v>
      </c>
      <c r="D192" t="str">
        <f t="shared" si="3"/>
        <v>The United Nations</v>
      </c>
    </row>
    <row r="193">
      <c r="A193" s="1">
        <v>5.0</v>
      </c>
      <c r="B193" s="1" t="s">
        <v>12</v>
      </c>
      <c r="C193" s="1" t="s">
        <v>234</v>
      </c>
      <c r="D193" t="str">
        <f t="shared" si="3"/>
        <v>Non-Democratic Governments: Authoritarianism, Totalitarianism, and Dictatorship</v>
      </c>
      <c r="G193" s="1">
        <v>1.0</v>
      </c>
      <c r="H193" s="1">
        <v>19.0</v>
      </c>
    </row>
    <row r="194">
      <c r="A194" s="1">
        <v>10.0</v>
      </c>
      <c r="B194" s="1" t="s">
        <v>12</v>
      </c>
      <c r="C194" s="1" t="s">
        <v>235</v>
      </c>
      <c r="D194" t="str">
        <f t="shared" si="3"/>
        <v>Establishing Justice</v>
      </c>
      <c r="E194" s="1"/>
      <c r="F194" s="1"/>
      <c r="G194" s="1">
        <v>1.0</v>
      </c>
      <c r="H194" s="1">
        <v>20.0</v>
      </c>
    </row>
    <row r="195">
      <c r="A195" s="1">
        <v>20.0</v>
      </c>
      <c r="B195" s="1" t="s">
        <v>12</v>
      </c>
      <c r="C195" s="1" t="s">
        <v>236</v>
      </c>
      <c r="D195" t="str">
        <f t="shared" si="3"/>
        <v>Democracy</v>
      </c>
      <c r="G195" s="1">
        <v>1.0</v>
      </c>
      <c r="H195" s="1">
        <v>22.0</v>
      </c>
    </row>
    <row r="196">
      <c r="A196" s="1">
        <v>27.0</v>
      </c>
      <c r="B196" s="1" t="s">
        <v>12</v>
      </c>
      <c r="C196" s="1" t="s">
        <v>238</v>
      </c>
      <c r="D196" t="str">
        <f t="shared" si="3"/>
        <v>The Traditional Political Spectrum</v>
      </c>
      <c r="G196" s="1">
        <v>1.0</v>
      </c>
      <c r="H196" s="1">
        <v>23.0</v>
      </c>
    </row>
    <row r="197">
      <c r="A197" s="1">
        <v>33.0</v>
      </c>
      <c r="B197" s="1" t="s">
        <v>12</v>
      </c>
      <c r="C197" s="1" t="s">
        <v>239</v>
      </c>
      <c r="D197" t="str">
        <f t="shared" si="3"/>
        <v>Taxation Without Representation</v>
      </c>
      <c r="G197" s="1">
        <v>2.0</v>
      </c>
      <c r="H197" s="1">
        <v>24.0</v>
      </c>
    </row>
    <row r="198">
      <c r="A198" s="1">
        <v>46.0</v>
      </c>
      <c r="B198" s="1" t="s">
        <v>12</v>
      </c>
      <c r="C198" s="1" t="s">
        <v>240</v>
      </c>
      <c r="D198" t="str">
        <f t="shared" si="3"/>
        <v>Constitutional Issues and Compromises</v>
      </c>
      <c r="G198" s="1">
        <v>2.0</v>
      </c>
      <c r="H198" s="1">
        <v>25.0</v>
      </c>
    </row>
    <row r="199">
      <c r="A199" s="1">
        <v>53.0</v>
      </c>
      <c r="B199" s="1" t="s">
        <v>12</v>
      </c>
      <c r="C199" s="1" t="s">
        <v>241</v>
      </c>
      <c r="D199" t="str">
        <f t="shared" si="3"/>
        <v>The Legislative Branch</v>
      </c>
      <c r="G199" s="1">
        <v>2.0</v>
      </c>
      <c r="H199">
        <v>26.0</v>
      </c>
    </row>
    <row r="200">
      <c r="A200" s="1">
        <v>64.0</v>
      </c>
      <c r="B200" s="1" t="s">
        <v>12</v>
      </c>
      <c r="C200" s="1" t="s">
        <v>242</v>
      </c>
      <c r="D200" t="str">
        <f t="shared" si="3"/>
        <v>Ratification of the Constitution</v>
      </c>
      <c r="G200" s="1">
        <v>2.0</v>
      </c>
      <c r="H200">
        <v>27.0</v>
      </c>
    </row>
    <row r="201">
      <c r="A201" s="1">
        <v>68.0</v>
      </c>
      <c r="B201" s="1" t="s">
        <v>12</v>
      </c>
      <c r="C201" s="1" t="s">
        <v>243</v>
      </c>
      <c r="D201" t="str">
        <f t="shared" si="3"/>
        <v>Informal Methods of Amending the Constitution: Societal Change and Judicial Review</v>
      </c>
      <c r="G201" s="1">
        <v>2.0</v>
      </c>
      <c r="H201">
        <v>28.0</v>
      </c>
    </row>
    <row r="202">
      <c r="A202" s="1">
        <v>74.0</v>
      </c>
      <c r="B202" s="1" t="s">
        <v>12</v>
      </c>
      <c r="C202" s="1" t="s">
        <v>244</v>
      </c>
      <c r="D202" t="str">
        <f t="shared" si="3"/>
        <v>The Powers of State Government</v>
      </c>
    </row>
    <row r="203">
      <c r="A203" s="1">
        <v>84.0</v>
      </c>
      <c r="B203" s="1" t="s">
        <v>12</v>
      </c>
      <c r="C203" s="1" t="s">
        <v>245</v>
      </c>
      <c r="D203" t="str">
        <f t="shared" si="3"/>
        <v>Federal Mandates</v>
      </c>
    </row>
    <row r="204">
      <c r="A204" s="1">
        <v>88.0</v>
      </c>
      <c r="B204" s="1" t="s">
        <v>12</v>
      </c>
      <c r="C204" s="1" t="s">
        <v>246</v>
      </c>
      <c r="D204" t="str">
        <f t="shared" si="3"/>
        <v>Dual Federalism: From the Civil War to the 1930s</v>
      </c>
    </row>
    <row r="205">
      <c r="A205" s="1">
        <v>93.0</v>
      </c>
      <c r="B205" s="1" t="s">
        <v>12</v>
      </c>
      <c r="C205" s="1" t="s">
        <v>248</v>
      </c>
      <c r="D205" t="str">
        <f t="shared" si="3"/>
        <v>The Devolution Revolution</v>
      </c>
    </row>
    <row r="206">
      <c r="A206" s="1">
        <v>100.0</v>
      </c>
      <c r="B206" s="1" t="s">
        <v>12</v>
      </c>
      <c r="C206" s="1" t="s">
        <v>249</v>
      </c>
      <c r="D206" t="str">
        <f t="shared" si="3"/>
        <v>Incorporation Doctrine</v>
      </c>
    </row>
    <row r="207">
      <c r="A207" s="1">
        <v>104.0</v>
      </c>
      <c r="B207" s="1" t="s">
        <v>12</v>
      </c>
      <c r="C207" s="1" t="s">
        <v>250</v>
      </c>
      <c r="D207" t="str">
        <f t="shared" si="3"/>
        <v>The Establishment Clause: Separation of Church and State</v>
      </c>
    </row>
    <row r="208">
      <c r="A208" s="1">
        <v>114.0</v>
      </c>
      <c r="B208" s="1" t="s">
        <v>12</v>
      </c>
      <c r="C208" s="1" t="s">
        <v>251</v>
      </c>
      <c r="D208" t="str">
        <f t="shared" si="3"/>
        <v>Privacy Rights and National Security</v>
      </c>
    </row>
    <row r="209">
      <c r="A209" s="1">
        <v>120.0</v>
      </c>
      <c r="B209" s="1" t="s">
        <v>12</v>
      </c>
      <c r="C209" s="1" t="s">
        <v>252</v>
      </c>
      <c r="D209" t="str">
        <f t="shared" si="3"/>
        <v>The Fifth Amendment, Self-Incrimination, and Double Jeopardy</v>
      </c>
    </row>
    <row r="210">
      <c r="A210" s="1">
        <v>129.0</v>
      </c>
      <c r="B210" s="1" t="s">
        <v>12</v>
      </c>
      <c r="C210" s="1" t="s">
        <v>253</v>
      </c>
      <c r="D210" t="str">
        <f t="shared" si="3"/>
        <v>Roving Wiretaps</v>
      </c>
    </row>
    <row r="211">
      <c r="A211" s="1">
        <v>136.0</v>
      </c>
      <c r="B211" s="1" t="s">
        <v>12</v>
      </c>
      <c r="C211" s="1" t="s">
        <v>254</v>
      </c>
      <c r="D211" t="str">
        <f t="shared" si="3"/>
        <v>The Civil War Amendments</v>
      </c>
    </row>
    <row r="212">
      <c r="A212" s="1">
        <v>142.0</v>
      </c>
      <c r="B212" s="1" t="s">
        <v>12</v>
      </c>
      <c r="C212" s="1" t="s">
        <v>256</v>
      </c>
      <c r="D212" t="str">
        <f t="shared" si="3"/>
        <v>Jim Crow and the Civil Rights Movement</v>
      </c>
    </row>
    <row r="213">
      <c r="A213" s="1">
        <v>148.0</v>
      </c>
      <c r="B213" s="1" t="s">
        <v>12</v>
      </c>
      <c r="C213" s="1" t="s">
        <v>257</v>
      </c>
      <c r="D213" t="str">
        <f t="shared" si="3"/>
        <v>The Women's Suffrage Movement</v>
      </c>
    </row>
    <row r="214">
      <c r="A214" s="1">
        <v>155.0</v>
      </c>
      <c r="B214" s="1" t="s">
        <v>12</v>
      </c>
      <c r="C214" s="1" t="s">
        <v>258</v>
      </c>
      <c r="D214" t="str">
        <f t="shared" si="3"/>
        <v>Civil Rights of Native Americans</v>
      </c>
    </row>
    <row r="215">
      <c r="A215" s="1">
        <v>163.0</v>
      </c>
      <c r="B215" s="1" t="s">
        <v>12</v>
      </c>
      <c r="C215" s="1" t="s">
        <v>259</v>
      </c>
      <c r="D215" t="str">
        <f t="shared" si="3"/>
        <v>Controversies Surrounding Affirmative Action</v>
      </c>
    </row>
    <row r="216">
      <c r="A216" s="1">
        <v>174.0</v>
      </c>
      <c r="B216" s="1" t="s">
        <v>12</v>
      </c>
      <c r="C216" s="1" t="s">
        <v>260</v>
      </c>
      <c r="D216" t="str">
        <f t="shared" si="3"/>
        <v>Forms of Disagreement</v>
      </c>
    </row>
    <row r="217">
      <c r="A217" s="1">
        <v>178.0</v>
      </c>
      <c r="B217" s="1" t="s">
        <v>12</v>
      </c>
      <c r="C217" s="1" t="s">
        <v>261</v>
      </c>
      <c r="D217" t="str">
        <f t="shared" si="3"/>
        <v>From Political Values to Ideology</v>
      </c>
    </row>
    <row r="218">
      <c r="A218" s="1">
        <v>188.0</v>
      </c>
      <c r="B218" s="1" t="s">
        <v>12</v>
      </c>
      <c r="C218" s="1" t="s">
        <v>263</v>
      </c>
      <c r="D218" t="str">
        <f t="shared" si="3"/>
        <v>The Gallup Organization</v>
      </c>
    </row>
    <row r="219">
      <c r="A219" s="1">
        <v>201.0</v>
      </c>
      <c r="B219" s="1" t="s">
        <v>12</v>
      </c>
      <c r="C219" s="1" t="s">
        <v>264</v>
      </c>
      <c r="D219" t="str">
        <f t="shared" si="3"/>
        <v>Organization of Interest Groups</v>
      </c>
    </row>
    <row r="220">
      <c r="A220" s="1">
        <v>209.0</v>
      </c>
      <c r="B220" s="1" t="s">
        <v>12</v>
      </c>
      <c r="C220" s="1" t="s">
        <v>265</v>
      </c>
      <c r="D220" t="str">
        <f t="shared" si="3"/>
        <v>Indirect Techniques</v>
      </c>
    </row>
    <row r="221">
      <c r="A221" s="1">
        <v>216.0</v>
      </c>
      <c r="B221" s="1" t="s">
        <v>12</v>
      </c>
      <c r="C221" s="1" t="s">
        <v>266</v>
      </c>
      <c r="D221" t="str">
        <f t="shared" si="3"/>
        <v>Professional Interest Groups</v>
      </c>
    </row>
    <row r="222">
      <c r="A222" s="1">
        <v>227.0</v>
      </c>
      <c r="B222" s="1" t="s">
        <v>12</v>
      </c>
      <c r="C222" s="1" t="s">
        <v>267</v>
      </c>
      <c r="D222" t="str">
        <f t="shared" si="3"/>
        <v>Results of the 1946 Act</v>
      </c>
    </row>
    <row r="223">
      <c r="A223" s="1">
        <v>234.0</v>
      </c>
      <c r="B223" s="1" t="s">
        <v>12</v>
      </c>
      <c r="C223" s="1" t="s">
        <v>268</v>
      </c>
      <c r="D223" t="str">
        <f t="shared" si="3"/>
        <v>Cohesiveness</v>
      </c>
    </row>
    <row r="224">
      <c r="A224" s="1">
        <v>239.0</v>
      </c>
      <c r="B224" s="1" t="s">
        <v>12</v>
      </c>
      <c r="C224" s="1" t="s">
        <v>270</v>
      </c>
      <c r="D224" t="str">
        <f t="shared" si="3"/>
        <v>Party Identification</v>
      </c>
    </row>
    <row r="225">
      <c r="A225" s="1">
        <v>243.0</v>
      </c>
      <c r="B225" s="1" t="s">
        <v>12</v>
      </c>
      <c r="C225" s="1" t="s">
        <v>271</v>
      </c>
      <c r="D225" t="str">
        <f t="shared" si="3"/>
        <v>The Democratic Party</v>
      </c>
    </row>
    <row r="226">
      <c r="A226" s="1">
        <v>247.0</v>
      </c>
      <c r="B226" s="1" t="s">
        <v>12</v>
      </c>
      <c r="C226" s="1" t="s">
        <v>272</v>
      </c>
      <c r="D226" t="str">
        <f t="shared" si="3"/>
        <v>Jacksonian Democrats: 1824–1860</v>
      </c>
    </row>
    <row r="227">
      <c r="A227" s="1">
        <v>253.0</v>
      </c>
      <c r="B227" s="1" t="s">
        <v>12</v>
      </c>
      <c r="C227" s="1" t="s">
        <v>273</v>
      </c>
      <c r="D227" t="str">
        <f t="shared" si="3"/>
        <v>Organizing Campaigns and Elections</v>
      </c>
    </row>
    <row r="228">
      <c r="A228" s="1">
        <v>261.0</v>
      </c>
      <c r="B228" s="1" t="s">
        <v>12</v>
      </c>
      <c r="C228" s="1" t="s">
        <v>274</v>
      </c>
      <c r="D228" t="str">
        <f t="shared" si="3"/>
        <v>The National Party Organization</v>
      </c>
    </row>
    <row r="229">
      <c r="A229" s="1">
        <v>268.0</v>
      </c>
      <c r="B229" s="1" t="s">
        <v>12</v>
      </c>
      <c r="C229" s="1" t="s">
        <v>275</v>
      </c>
      <c r="D229" t="str">
        <f t="shared" si="3"/>
        <v>The Impact of Minor Parties</v>
      </c>
    </row>
    <row r="230">
      <c r="A230" s="1">
        <v>272.0</v>
      </c>
      <c r="B230" s="1" t="s">
        <v>12</v>
      </c>
      <c r="C230" s="1" t="s">
        <v>276</v>
      </c>
      <c r="D230" t="str">
        <f t="shared" si="3"/>
        <v>The Rise of Independents</v>
      </c>
    </row>
    <row r="231">
      <c r="A231" s="1">
        <v>277.0</v>
      </c>
      <c r="B231" s="1" t="s">
        <v>12</v>
      </c>
      <c r="C231" s="1" t="s">
        <v>278</v>
      </c>
      <c r="D231" t="str">
        <f t="shared" si="3"/>
        <v>Types of Ballots</v>
      </c>
    </row>
    <row r="232">
      <c r="A232" s="1">
        <v>283.0</v>
      </c>
      <c r="B232" s="1" t="s">
        <v>12</v>
      </c>
      <c r="C232" s="1" t="s">
        <v>279</v>
      </c>
      <c r="D232" t="str">
        <f t="shared" si="3"/>
        <v>The Nomination Campaign</v>
      </c>
    </row>
    <row r="233">
      <c r="A233" s="1">
        <v>288.0</v>
      </c>
      <c r="B233" s="1" t="s">
        <v>12</v>
      </c>
      <c r="C233" s="1" t="s">
        <v>280</v>
      </c>
      <c r="D233" t="str">
        <f t="shared" si="3"/>
        <v>Electing Candidates</v>
      </c>
    </row>
    <row r="234">
      <c r="A234" s="1">
        <v>293.0</v>
      </c>
      <c r="B234" s="1" t="s">
        <v>12</v>
      </c>
      <c r="C234" s="1" t="s">
        <v>282</v>
      </c>
      <c r="D234" t="str">
        <f t="shared" si="3"/>
        <v>The General Election Campaign</v>
      </c>
    </row>
    <row r="235">
      <c r="A235" s="1">
        <v>300.0</v>
      </c>
      <c r="B235" s="1" t="s">
        <v>12</v>
      </c>
      <c r="C235" s="1" t="s">
        <v>283</v>
      </c>
      <c r="D235" t="str">
        <f t="shared" si="3"/>
        <v>The Candidates</v>
      </c>
    </row>
    <row r="236">
      <c r="A236" s="1">
        <v>304.0</v>
      </c>
      <c r="B236" s="1" t="s">
        <v>12</v>
      </c>
      <c r="C236" s="1" t="s">
        <v>284</v>
      </c>
      <c r="D236" t="str">
        <f t="shared" si="3"/>
        <v>The 2012 Presidential Election</v>
      </c>
    </row>
    <row r="237">
      <c r="A237" s="1">
        <v>308.0</v>
      </c>
      <c r="B237" s="1" t="s">
        <v>12</v>
      </c>
      <c r="C237" s="1" t="s">
        <v>285</v>
      </c>
      <c r="D237" t="str">
        <f t="shared" si="3"/>
        <v>PACs and Campaigns</v>
      </c>
    </row>
    <row r="238">
      <c r="A238" s="1">
        <v>321.0</v>
      </c>
      <c r="B238" s="1" t="s">
        <v>12</v>
      </c>
      <c r="C238" s="1" t="s">
        <v>270</v>
      </c>
      <c r="D238" t="str">
        <f t="shared" si="3"/>
        <v>Party Identification</v>
      </c>
    </row>
    <row r="239">
      <c r="A239" s="1">
        <v>328.0</v>
      </c>
      <c r="B239" s="1" t="s">
        <v>12</v>
      </c>
      <c r="C239" s="1" t="s">
        <v>286</v>
      </c>
      <c r="D239" t="str">
        <f t="shared" si="3"/>
        <v>Low Voter Turnout</v>
      </c>
    </row>
    <row r="240">
      <c r="A240" s="1">
        <v>334.0</v>
      </c>
      <c r="B240" s="1" t="s">
        <v>12</v>
      </c>
      <c r="C240" s="1" t="s">
        <v>287</v>
      </c>
      <c r="D240" t="str">
        <f t="shared" si="3"/>
        <v>Asian Americans</v>
      </c>
    </row>
    <row r="241">
      <c r="A241" s="1">
        <v>342.0</v>
      </c>
      <c r="B241" s="1" t="s">
        <v>12</v>
      </c>
      <c r="C241" s="1" t="s">
        <v>288</v>
      </c>
      <c r="D241" t="str">
        <f t="shared" si="3"/>
        <v>Organization and Ownership of the Media</v>
      </c>
    </row>
    <row r="242">
      <c r="A242" s="1">
        <v>349.0</v>
      </c>
      <c r="B242" s="1" t="s">
        <v>12</v>
      </c>
      <c r="C242" s="1" t="s">
        <v>290</v>
      </c>
      <c r="D242" t="str">
        <f t="shared" si="3"/>
        <v>Government Regulations</v>
      </c>
    </row>
    <row r="243">
      <c r="A243" s="1">
        <v>354.0</v>
      </c>
      <c r="B243" s="1" t="s">
        <v>12</v>
      </c>
      <c r="C243" s="1" t="s">
        <v>291</v>
      </c>
      <c r="D243" t="str">
        <f t="shared" si="3"/>
        <v>News Coverage</v>
      </c>
    </row>
    <row r="244">
      <c r="A244" s="1">
        <v>361.0</v>
      </c>
      <c r="B244" s="1" t="s">
        <v>12</v>
      </c>
      <c r="C244" s="1" t="s">
        <v>292</v>
      </c>
      <c r="D244" t="str">
        <f t="shared" si="3"/>
        <v>Television News</v>
      </c>
    </row>
    <row r="245">
      <c r="A245" s="1">
        <v>369.0</v>
      </c>
      <c r="B245" s="1" t="s">
        <v>12</v>
      </c>
      <c r="C245" s="1" t="s">
        <v>293</v>
      </c>
      <c r="D245" t="str">
        <f t="shared" si="3"/>
        <v>The House and the Senate: Differences in Responsibilities and Representation</v>
      </c>
    </row>
    <row r="246">
      <c r="A246" s="1">
        <v>379.0</v>
      </c>
      <c r="B246" s="1" t="s">
        <v>12</v>
      </c>
      <c r="C246" s="1" t="s">
        <v>294</v>
      </c>
      <c r="D246" t="str">
        <f t="shared" si="3"/>
        <v>Bicameralism</v>
      </c>
    </row>
    <row r="247">
      <c r="A247" s="1">
        <v>388.0</v>
      </c>
      <c r="B247" s="1" t="s">
        <v>12</v>
      </c>
      <c r="C247" s="1" t="s">
        <v>295</v>
      </c>
      <c r="D247" t="str">
        <f t="shared" si="3"/>
        <v>Debate</v>
      </c>
    </row>
    <row r="248">
      <c r="A248" s="1">
        <v>394.0</v>
      </c>
      <c r="B248" s="1" t="s">
        <v>12</v>
      </c>
      <c r="C248" s="1" t="s">
        <v>296</v>
      </c>
      <c r="D248" t="str">
        <f t="shared" si="3"/>
        <v>The Election Year Budget</v>
      </c>
    </row>
    <row r="249">
      <c r="A249" s="1">
        <v>400.0</v>
      </c>
      <c r="B249" s="1" t="s">
        <v>12</v>
      </c>
      <c r="C249" s="1" t="s">
        <v>297</v>
      </c>
      <c r="D249" t="str">
        <f t="shared" si="3"/>
        <v>Advice and Consent</v>
      </c>
    </row>
    <row r="250">
      <c r="A250" s="1">
        <v>406.0</v>
      </c>
      <c r="B250" s="1" t="s">
        <v>12</v>
      </c>
      <c r="C250" s="1" t="s">
        <v>299</v>
      </c>
      <c r="D250" t="str">
        <f t="shared" si="3"/>
        <v>Congressional Terms and Term Limits</v>
      </c>
    </row>
    <row r="251">
      <c r="A251" s="1">
        <v>411.0</v>
      </c>
      <c r="B251" s="1" t="s">
        <v>12</v>
      </c>
      <c r="C251" s="1" t="s">
        <v>300</v>
      </c>
      <c r="D251" t="str">
        <f t="shared" si="3"/>
        <v>Interest Groups, Lobbyists, and PACs</v>
      </c>
    </row>
    <row r="252">
      <c r="A252" s="1">
        <v>417.0</v>
      </c>
      <c r="B252" s="1" t="s">
        <v>12</v>
      </c>
      <c r="C252" s="1" t="s">
        <v>301</v>
      </c>
      <c r="D252" t="str">
        <f t="shared" si="3"/>
        <v>Inherent Powers</v>
      </c>
    </row>
    <row r="253">
      <c r="A253" s="1">
        <v>425.0</v>
      </c>
      <c r="B253" s="1" t="s">
        <v>12</v>
      </c>
      <c r="C253" s="1" t="s">
        <v>302</v>
      </c>
      <c r="D253" t="str">
        <f t="shared" si="3"/>
        <v>The Vice Presidency</v>
      </c>
    </row>
    <row r="254">
      <c r="A254" s="1">
        <v>430.0</v>
      </c>
      <c r="B254" s="1" t="s">
        <v>12</v>
      </c>
      <c r="C254" s="1" t="s">
        <v>303</v>
      </c>
      <c r="D254" t="str">
        <f t="shared" si="3"/>
        <v>Head of State</v>
      </c>
    </row>
    <row r="255">
      <c r="A255" s="1">
        <v>438.0</v>
      </c>
      <c r="B255" s="1" t="s">
        <v>12</v>
      </c>
      <c r="C255" s="1" t="s">
        <v>304</v>
      </c>
      <c r="D255" t="str">
        <f t="shared" si="3"/>
        <v>The Growth of Bureaucracy</v>
      </c>
    </row>
    <row r="256">
      <c r="A256" s="1">
        <v>445.0</v>
      </c>
      <c r="B256" s="1" t="s">
        <v>12</v>
      </c>
      <c r="C256" s="1" t="s">
        <v>305</v>
      </c>
      <c r="D256" t="str">
        <f t="shared" si="3"/>
        <v>Regulatory Commissions</v>
      </c>
    </row>
    <row r="257">
      <c r="A257" s="1">
        <v>450.0</v>
      </c>
      <c r="B257" s="1" t="s">
        <v>12</v>
      </c>
      <c r="C257" s="1" t="s">
        <v>306</v>
      </c>
      <c r="D257" t="str">
        <f t="shared" si="3"/>
        <v>Maintaining a Strong Economy</v>
      </c>
    </row>
    <row r="258">
      <c r="A258" s="1">
        <v>456.0</v>
      </c>
      <c r="B258" s="1" t="s">
        <v>12</v>
      </c>
      <c r="C258" s="1" t="s">
        <v>307</v>
      </c>
      <c r="D258" t="str">
        <f t="shared" si="3"/>
        <v>Devolution</v>
      </c>
    </row>
    <row r="259">
      <c r="A259" s="1">
        <v>466.0</v>
      </c>
      <c r="B259" s="1" t="s">
        <v>12</v>
      </c>
      <c r="C259" s="1" t="s">
        <v>309</v>
      </c>
      <c r="D259" t="str">
        <f t="shared" si="3"/>
        <v>Federal Jurisdiction</v>
      </c>
    </row>
    <row r="260">
      <c r="A260" s="1">
        <v>470.0</v>
      </c>
      <c r="B260" s="1" t="s">
        <v>12</v>
      </c>
      <c r="C260" s="1" t="s">
        <v>310</v>
      </c>
      <c r="D260" t="str">
        <f t="shared" si="3"/>
        <v>Civil Law and Criminal Law</v>
      </c>
    </row>
    <row r="261">
      <c r="A261" s="1">
        <v>475.0</v>
      </c>
      <c r="B261" s="1" t="s">
        <v>12</v>
      </c>
      <c r="C261" s="1" t="s">
        <v>311</v>
      </c>
      <c r="D261" t="str">
        <f t="shared" si="3"/>
        <v>The Supreme Court</v>
      </c>
    </row>
    <row r="262">
      <c r="A262" s="1">
        <v>479.0</v>
      </c>
      <c r="B262" s="1" t="s">
        <v>12</v>
      </c>
      <c r="C262" s="1" t="s">
        <v>312</v>
      </c>
      <c r="D262" t="str">
        <f t="shared" si="3"/>
        <v>Judicial Activism and Restraint</v>
      </c>
    </row>
    <row r="263">
      <c r="A263" s="1">
        <v>489.0</v>
      </c>
      <c r="B263" s="1" t="s">
        <v>12</v>
      </c>
      <c r="C263" s="1" t="s">
        <v>313</v>
      </c>
      <c r="D263" t="str">
        <f t="shared" si="3"/>
        <v>Policy Adoption</v>
      </c>
    </row>
    <row r="264">
      <c r="A264" s="1">
        <v>496.0</v>
      </c>
      <c r="B264" s="1" t="s">
        <v>12</v>
      </c>
      <c r="C264" s="1" t="s">
        <v>314</v>
      </c>
      <c r="D264" t="str">
        <f t="shared" si="3"/>
        <v>Universal Coverage</v>
      </c>
    </row>
    <row r="265">
      <c r="A265" s="1">
        <v>502.0</v>
      </c>
      <c r="B265" s="1" t="s">
        <v>12</v>
      </c>
      <c r="C265" s="1" t="s">
        <v>315</v>
      </c>
      <c r="D265" t="str">
        <f t="shared" si="3"/>
        <v>Oil</v>
      </c>
    </row>
    <row r="266">
      <c r="A266" s="1">
        <v>508.0</v>
      </c>
      <c r="B266" s="1" t="s">
        <v>12</v>
      </c>
      <c r="C266" s="1" t="s">
        <v>317</v>
      </c>
      <c r="D266" t="str">
        <f t="shared" si="3"/>
        <v>The No Child Left Behind Act</v>
      </c>
    </row>
    <row r="267">
      <c r="A267" s="1">
        <v>512.0</v>
      </c>
      <c r="B267" s="1" t="s">
        <v>12</v>
      </c>
      <c r="C267" s="1" t="s">
        <v>318</v>
      </c>
      <c r="D267" t="str">
        <f t="shared" si="3"/>
        <v>Immigration Reform</v>
      </c>
    </row>
    <row r="268">
      <c r="A268" s="1">
        <v>520.0</v>
      </c>
      <c r="B268" s="1" t="s">
        <v>12</v>
      </c>
      <c r="C268" s="1" t="s">
        <v>319</v>
      </c>
      <c r="D268" t="str">
        <f t="shared" si="3"/>
        <v>The Great Depression and the New Deal</v>
      </c>
    </row>
    <row r="269">
      <c r="A269" s="1">
        <v>526.0</v>
      </c>
      <c r="B269" s="1" t="s">
        <v>12</v>
      </c>
      <c r="C269" s="1" t="s">
        <v>320</v>
      </c>
      <c r="D269" t="str">
        <f t="shared" si="3"/>
        <v>Income Security Policy</v>
      </c>
    </row>
    <row r="270">
      <c r="A270" s="1">
        <v>533.0</v>
      </c>
      <c r="B270" s="1" t="s">
        <v>12</v>
      </c>
      <c r="C270" s="1" t="s">
        <v>321</v>
      </c>
      <c r="D270" t="str">
        <f t="shared" si="3"/>
        <v>Tax Loopholes and Lowered Taxes</v>
      </c>
    </row>
    <row r="271">
      <c r="A271" s="1">
        <v>537.0</v>
      </c>
      <c r="B271" s="1" t="s">
        <v>12</v>
      </c>
      <c r="C271" s="1" t="s">
        <v>323</v>
      </c>
      <c r="D271" t="str">
        <f t="shared" si="3"/>
        <v>Monetary Policy</v>
      </c>
    </row>
    <row r="272">
      <c r="A272" s="1">
        <v>546.0</v>
      </c>
      <c r="B272" s="1" t="s">
        <v>12</v>
      </c>
      <c r="C272" s="1" t="s">
        <v>324</v>
      </c>
      <c r="D272" t="str">
        <f t="shared" si="3"/>
        <v>Welfare Reform</v>
      </c>
    </row>
    <row r="273">
      <c r="A273" s="1">
        <v>550.0</v>
      </c>
      <c r="B273" s="1" t="s">
        <v>12</v>
      </c>
      <c r="C273" s="1" t="s">
        <v>325</v>
      </c>
      <c r="D273" t="str">
        <f t="shared" si="3"/>
        <v>Health Care Policy</v>
      </c>
    </row>
    <row r="274">
      <c r="A274" s="1">
        <v>556.0</v>
      </c>
      <c r="B274" s="1" t="s">
        <v>12</v>
      </c>
      <c r="C274" s="1" t="s">
        <v>326</v>
      </c>
      <c r="D274" t="str">
        <f t="shared" si="3"/>
        <v>The Working Poor</v>
      </c>
    </row>
    <row r="275">
      <c r="A275" s="1">
        <v>563.0</v>
      </c>
      <c r="B275" s="1" t="s">
        <v>12</v>
      </c>
      <c r="C275" s="1" t="s">
        <v>327</v>
      </c>
      <c r="D275" t="str">
        <f t="shared" si="3"/>
        <v>Diplomacy</v>
      </c>
    </row>
    <row r="276">
      <c r="A276" s="1">
        <v>569.0</v>
      </c>
      <c r="B276" s="1" t="s">
        <v>12</v>
      </c>
      <c r="C276" s="1" t="s">
        <v>329</v>
      </c>
      <c r="D276" t="str">
        <f t="shared" si="3"/>
        <v>The Bureaucracy</v>
      </c>
    </row>
    <row r="277">
      <c r="A277" s="1">
        <v>576.0</v>
      </c>
      <c r="B277" s="1" t="s">
        <v>12</v>
      </c>
      <c r="C277" s="1" t="s">
        <v>330</v>
      </c>
      <c r="D277" t="str">
        <f t="shared" si="3"/>
        <v>World War II</v>
      </c>
    </row>
    <row r="278">
      <c r="A278" s="1">
        <v>585.0</v>
      </c>
      <c r="B278" s="1" t="s">
        <v>12</v>
      </c>
      <c r="C278" s="1" t="s">
        <v>331</v>
      </c>
      <c r="D278" t="str">
        <f t="shared" si="3"/>
        <v>Terrorism</v>
      </c>
    </row>
    <row r="279">
      <c r="A279" s="1">
        <v>595.0</v>
      </c>
      <c r="B279" s="1" t="s">
        <v>12</v>
      </c>
      <c r="C279" s="1" t="s">
        <v>332</v>
      </c>
      <c r="D279" t="str">
        <f t="shared" si="3"/>
        <v>The International Monetary Structure</v>
      </c>
    </row>
    <row r="280">
      <c r="A280" s="1">
        <v>6.0</v>
      </c>
      <c r="B280" s="1" t="s">
        <v>12</v>
      </c>
      <c r="C280" s="1" t="s">
        <v>334</v>
      </c>
      <c r="D280" t="str">
        <f t="shared" si="3"/>
        <v>Non-Democratic Governments: Monarchy, Oligarchy, Technocracy, and Theocracy</v>
      </c>
      <c r="E280" s="1"/>
      <c r="F280" s="1"/>
      <c r="G280" s="1">
        <v>1.0</v>
      </c>
      <c r="H280" s="1">
        <v>19.0</v>
      </c>
    </row>
    <row r="281">
      <c r="A281" s="1">
        <v>11.0</v>
      </c>
      <c r="B281" s="1" t="s">
        <v>12</v>
      </c>
      <c r="C281" s="1" t="s">
        <v>335</v>
      </c>
      <c r="D281" t="str">
        <f t="shared" si="3"/>
        <v>Promoting the General Welfare</v>
      </c>
      <c r="G281" s="1">
        <v>1.0</v>
      </c>
      <c r="H281" s="1">
        <v>20.0</v>
      </c>
    </row>
    <row r="282">
      <c r="A282" s="1">
        <v>21.0</v>
      </c>
      <c r="B282" s="1" t="s">
        <v>12</v>
      </c>
      <c r="C282" s="1" t="s">
        <v>336</v>
      </c>
      <c r="D282" t="str">
        <f t="shared" si="3"/>
        <v>Popular Consent, Majority Rule, and Popular Sovereignty</v>
      </c>
      <c r="G282" s="1">
        <v>1.0</v>
      </c>
      <c r="H282" s="1">
        <v>22.0</v>
      </c>
    </row>
    <row r="283">
      <c r="A283" s="1">
        <v>28.0</v>
      </c>
      <c r="B283" s="1" t="s">
        <v>12</v>
      </c>
      <c r="C283" s="1" t="s">
        <v>337</v>
      </c>
      <c r="D283" t="str">
        <f t="shared" si="3"/>
        <v>Issues with the Traditional Political Spectrum</v>
      </c>
      <c r="G283" s="1">
        <v>1.0</v>
      </c>
      <c r="H283" s="1">
        <v>23.0</v>
      </c>
    </row>
    <row r="284">
      <c r="A284" s="1">
        <v>34.0</v>
      </c>
      <c r="B284" s="1" t="s">
        <v>12</v>
      </c>
      <c r="C284" s="1" t="s">
        <v>338</v>
      </c>
      <c r="D284" t="str">
        <f t="shared" si="3"/>
        <v>The First Continental Congress</v>
      </c>
      <c r="G284" s="1">
        <v>2.0</v>
      </c>
      <c r="H284" s="1">
        <v>24.0</v>
      </c>
    </row>
    <row r="285">
      <c r="A285" s="1">
        <v>47.0</v>
      </c>
      <c r="B285" s="1" t="s">
        <v>12</v>
      </c>
      <c r="C285" s="1" t="s">
        <v>339</v>
      </c>
      <c r="D285" t="str">
        <f t="shared" si="3"/>
        <v>The Virginia and New Jersey Plans</v>
      </c>
      <c r="G285" s="1">
        <v>2.0</v>
      </c>
      <c r="H285" s="1">
        <v>25.0</v>
      </c>
    </row>
    <row r="286">
      <c r="A286" s="1">
        <v>54.0</v>
      </c>
      <c r="B286" s="1" t="s">
        <v>12</v>
      </c>
      <c r="C286" s="1" t="s">
        <v>340</v>
      </c>
      <c r="D286" t="str">
        <f t="shared" si="3"/>
        <v>The Executive Branch</v>
      </c>
      <c r="G286" s="1">
        <v>2.0</v>
      </c>
      <c r="H286">
        <v>26.0</v>
      </c>
    </row>
    <row r="287">
      <c r="A287" s="1">
        <v>69.0</v>
      </c>
      <c r="B287" s="1" t="s">
        <v>12</v>
      </c>
      <c r="C287" s="1" t="s">
        <v>341</v>
      </c>
      <c r="D287" t="str">
        <f t="shared" si="3"/>
        <v>The Twenty-Seven Amendments of the U.S. Constitution</v>
      </c>
      <c r="G287" s="1">
        <v>2.0</v>
      </c>
      <c r="H287">
        <v>28.0</v>
      </c>
    </row>
    <row r="288">
      <c r="A288" s="1">
        <v>75.0</v>
      </c>
      <c r="B288" s="1" t="s">
        <v>12</v>
      </c>
      <c r="C288" s="1" t="s">
        <v>344</v>
      </c>
      <c r="D288" t="str">
        <f t="shared" si="3"/>
        <v>The Powers of Local Government</v>
      </c>
    </row>
    <row r="289">
      <c r="A289" s="1">
        <v>89.0</v>
      </c>
      <c r="B289" s="1" t="s">
        <v>12</v>
      </c>
      <c r="C289" s="1" t="s">
        <v>345</v>
      </c>
      <c r="D289" t="str">
        <f t="shared" si="3"/>
        <v>The New Deal: Cooperative Federalism and the Growth of the National Government</v>
      </c>
    </row>
    <row r="290">
      <c r="A290" s="1">
        <v>94.0</v>
      </c>
      <c r="B290" s="1" t="s">
        <v>12</v>
      </c>
      <c r="C290" s="1" t="s">
        <v>346</v>
      </c>
      <c r="D290" t="str">
        <f t="shared" si="3"/>
        <v>Judicial Federalism</v>
      </c>
    </row>
    <row r="291">
      <c r="A291" s="1">
        <v>105.0</v>
      </c>
      <c r="B291" s="1" t="s">
        <v>12</v>
      </c>
      <c r="C291" s="1" t="s">
        <v>347</v>
      </c>
      <c r="D291" t="str">
        <f t="shared" si="3"/>
        <v>The Free Exercise Clause: Freedom of Religion</v>
      </c>
    </row>
    <row r="292">
      <c r="A292" s="1">
        <v>115.0</v>
      </c>
      <c r="B292" s="1" t="s">
        <v>12</v>
      </c>
      <c r="C292" s="1" t="s">
        <v>348</v>
      </c>
      <c r="D292" t="str">
        <f t="shared" si="3"/>
        <v>Privacy Rights and the Right to Die</v>
      </c>
    </row>
    <row r="293">
      <c r="A293" s="1">
        <v>121.0</v>
      </c>
      <c r="B293" s="1" t="s">
        <v>12</v>
      </c>
      <c r="C293" s="1" t="s">
        <v>349</v>
      </c>
      <c r="D293" t="str">
        <f t="shared" si="3"/>
        <v>The Exclusionary Rule</v>
      </c>
    </row>
    <row r="294">
      <c r="A294" s="1">
        <v>130.0</v>
      </c>
      <c r="B294" s="1" t="s">
        <v>12</v>
      </c>
      <c r="C294" s="1" t="s">
        <v>350</v>
      </c>
      <c r="D294" t="str">
        <f t="shared" si="3"/>
        <v>The PATRIOT and Freedom Acts</v>
      </c>
    </row>
    <row r="295">
      <c r="A295" s="1">
        <v>137.0</v>
      </c>
      <c r="B295" s="1" t="s">
        <v>12</v>
      </c>
      <c r="C295" s="1" t="s">
        <v>351</v>
      </c>
      <c r="D295" t="str">
        <f t="shared" si="3"/>
        <v>The NAACP</v>
      </c>
    </row>
    <row r="296">
      <c r="A296" s="1">
        <v>143.0</v>
      </c>
      <c r="B296" s="1" t="s">
        <v>12</v>
      </c>
      <c r="C296" s="1" t="s">
        <v>352</v>
      </c>
      <c r="D296" t="str">
        <f t="shared" si="3"/>
        <v>The Civil Rights Acts</v>
      </c>
    </row>
    <row r="297">
      <c r="A297" s="1">
        <v>149.0</v>
      </c>
      <c r="B297" s="1" t="s">
        <v>12</v>
      </c>
      <c r="C297" s="1" t="s">
        <v>354</v>
      </c>
      <c r="D297" t="str">
        <f t="shared" si="3"/>
        <v>The Feminist Movement</v>
      </c>
    </row>
    <row r="298">
      <c r="A298" s="1">
        <v>156.0</v>
      </c>
      <c r="B298" s="1" t="s">
        <v>12</v>
      </c>
      <c r="C298" s="1" t="s">
        <v>355</v>
      </c>
      <c r="D298" t="str">
        <f t="shared" si="3"/>
        <v>Civil Rights of People with Disabilities</v>
      </c>
    </row>
    <row r="299">
      <c r="A299" s="1">
        <v>164.0</v>
      </c>
      <c r="B299" s="1" t="s">
        <v>12</v>
      </c>
      <c r="C299" s="1" t="s">
        <v>356</v>
      </c>
      <c r="D299" t="str">
        <f t="shared" si="3"/>
        <v>Strict Scrutiny</v>
      </c>
    </row>
    <row r="300">
      <c r="A300" s="1">
        <v>179.0</v>
      </c>
      <c r="B300" s="1" t="s">
        <v>12</v>
      </c>
      <c r="C300" s="1" t="s">
        <v>357</v>
      </c>
      <c r="D300" t="str">
        <f t="shared" si="3"/>
        <v>Socioeconomic and Racial Demographics</v>
      </c>
    </row>
    <row r="301">
      <c r="A301" s="1">
        <v>189.0</v>
      </c>
      <c r="B301" s="1" t="s">
        <v>12</v>
      </c>
      <c r="C301" s="1" t="s">
        <v>358</v>
      </c>
      <c r="D301" t="str">
        <f t="shared" si="3"/>
        <v>The National Election Studies</v>
      </c>
    </row>
    <row r="302">
      <c r="A302" s="1">
        <v>202.0</v>
      </c>
      <c r="B302" s="1" t="s">
        <v>12</v>
      </c>
      <c r="C302" s="1" t="s">
        <v>359</v>
      </c>
      <c r="D302" t="str">
        <f t="shared" si="3"/>
        <v>The Characteristics of Members</v>
      </c>
    </row>
    <row r="303">
      <c r="A303" s="1">
        <v>210.0</v>
      </c>
      <c r="B303" s="1" t="s">
        <v>12</v>
      </c>
      <c r="C303" s="1" t="s">
        <v>360</v>
      </c>
      <c r="D303" t="str">
        <f t="shared" si="3"/>
        <v>Cultivating Access</v>
      </c>
    </row>
    <row r="304">
      <c r="A304" s="1">
        <v>217.0</v>
      </c>
      <c r="B304" s="1" t="s">
        <v>12</v>
      </c>
      <c r="C304" s="1" t="s">
        <v>362</v>
      </c>
      <c r="D304" t="str">
        <f t="shared" si="3"/>
        <v>Agricultural Interest Groups</v>
      </c>
    </row>
    <row r="305">
      <c r="A305" s="1">
        <v>228.0</v>
      </c>
      <c r="B305" s="1" t="s">
        <v>12</v>
      </c>
      <c r="C305" s="1" t="s">
        <v>363</v>
      </c>
      <c r="D305" t="str">
        <f t="shared" si="3"/>
        <v>The Reforms of 1995</v>
      </c>
    </row>
    <row r="306">
      <c r="A306" s="1">
        <v>235.0</v>
      </c>
      <c r="B306" s="1" t="s">
        <v>12</v>
      </c>
      <c r="C306" s="1" t="s">
        <v>364</v>
      </c>
      <c r="D306" t="str">
        <f t="shared" si="3"/>
        <v>Members</v>
      </c>
    </row>
    <row r="307">
      <c r="A307" s="1">
        <v>248.0</v>
      </c>
      <c r="B307" s="1" t="s">
        <v>12</v>
      </c>
      <c r="C307" s="1" t="s">
        <v>365</v>
      </c>
      <c r="D307" t="str">
        <f t="shared" si="3"/>
        <v>The Golden Age: 1860–1932</v>
      </c>
    </row>
    <row r="308">
      <c r="A308" s="1">
        <v>254.0</v>
      </c>
      <c r="B308" s="1" t="s">
        <v>12</v>
      </c>
      <c r="C308" s="1" t="s">
        <v>366</v>
      </c>
      <c r="D308" t="str">
        <f t="shared" si="3"/>
        <v>Informing the Public</v>
      </c>
    </row>
    <row r="309">
      <c r="A309" s="1">
        <v>262.0</v>
      </c>
      <c r="B309" s="1" t="s">
        <v>12</v>
      </c>
      <c r="C309" s="1" t="s">
        <v>367</v>
      </c>
      <c r="D309" t="str">
        <f t="shared" si="3"/>
        <v>State and Local Party Organization</v>
      </c>
    </row>
    <row r="310">
      <c r="A310" s="1">
        <v>278.0</v>
      </c>
      <c r="B310" s="1" t="s">
        <v>12</v>
      </c>
      <c r="C310" s="1" t="s">
        <v>368</v>
      </c>
      <c r="D310" t="str">
        <f t="shared" si="3"/>
        <v>Winning an Election: Majority, Plurality, and Proportional Representation</v>
      </c>
    </row>
    <row r="311">
      <c r="A311" s="1">
        <v>284.0</v>
      </c>
      <c r="B311" s="1" t="s">
        <v>12</v>
      </c>
      <c r="C311" s="1" t="s">
        <v>369</v>
      </c>
      <c r="D311" t="str">
        <f t="shared" si="3"/>
        <v>The General Election Campaign</v>
      </c>
    </row>
    <row r="312">
      <c r="A312" s="1">
        <v>289.0</v>
      </c>
      <c r="B312" s="1" t="s">
        <v>12</v>
      </c>
      <c r="C312" s="1" t="s">
        <v>371</v>
      </c>
      <c r="D312" t="str">
        <f t="shared" si="3"/>
        <v>Likeability of Political Candidates</v>
      </c>
    </row>
    <row r="313">
      <c r="A313" s="1">
        <v>294.0</v>
      </c>
      <c r="B313" s="1" t="s">
        <v>12</v>
      </c>
      <c r="C313" s="1" t="s">
        <v>372</v>
      </c>
      <c r="D313" t="str">
        <f t="shared" si="3"/>
        <v>The Electoral College</v>
      </c>
    </row>
    <row r="314">
      <c r="A314" s="1">
        <v>309.0</v>
      </c>
      <c r="B314" s="1" t="s">
        <v>12</v>
      </c>
      <c r="C314" s="1" t="s">
        <v>373</v>
      </c>
      <c r="D314" t="str">
        <f t="shared" si="3"/>
        <v>Citizens United v. Federal Election Commission</v>
      </c>
    </row>
    <row r="315">
      <c r="A315" s="1">
        <v>322.0</v>
      </c>
      <c r="B315" s="1" t="s">
        <v>12</v>
      </c>
      <c r="C315" s="1" t="s">
        <v>374</v>
      </c>
      <c r="D315" t="str">
        <f t="shared" si="3"/>
        <v>Political Ideology</v>
      </c>
    </row>
    <row r="316">
      <c r="A316" s="1">
        <v>329.0</v>
      </c>
      <c r="B316" s="1" t="s">
        <v>12</v>
      </c>
      <c r="C316" s="1" t="s">
        <v>375</v>
      </c>
      <c r="D316" t="str">
        <f t="shared" si="3"/>
        <v>Attempts to Improve Voter Turnout</v>
      </c>
    </row>
    <row r="317">
      <c r="A317" s="1">
        <v>335.0</v>
      </c>
      <c r="B317" s="1" t="s">
        <v>12</v>
      </c>
      <c r="C317" s="1" t="s">
        <v>376</v>
      </c>
      <c r="D317" t="str">
        <f t="shared" si="3"/>
        <v>Women vs. Men</v>
      </c>
    </row>
    <row r="318">
      <c r="A318" s="1">
        <v>343.0</v>
      </c>
      <c r="B318" s="1" t="s">
        <v>12</v>
      </c>
      <c r="C318" s="1" t="s">
        <v>377</v>
      </c>
      <c r="D318" t="str">
        <f t="shared" si="3"/>
        <v>Nationalization of the News</v>
      </c>
    </row>
    <row r="319">
      <c r="A319" s="1">
        <v>350.0</v>
      </c>
      <c r="B319" s="1" t="s">
        <v>12</v>
      </c>
      <c r="C319" s="1" t="s">
        <v>378</v>
      </c>
      <c r="D319" t="str">
        <f t="shared" si="3"/>
        <v>The Federal Communications Commission</v>
      </c>
    </row>
    <row r="320">
      <c r="A320" s="1">
        <v>355.0</v>
      </c>
      <c r="B320" s="1" t="s">
        <v>12</v>
      </c>
      <c r="C320" s="1" t="s">
        <v>379</v>
      </c>
      <c r="D320" t="str">
        <f t="shared" si="3"/>
        <v>The Internet, Blogging, and Podcasting</v>
      </c>
    </row>
    <row r="321">
      <c r="A321" s="1">
        <v>362.0</v>
      </c>
      <c r="B321" s="1" t="s">
        <v>12</v>
      </c>
      <c r="C321" s="1" t="s">
        <v>381</v>
      </c>
      <c r="D321" t="str">
        <f t="shared" si="3"/>
        <v>New Media</v>
      </c>
    </row>
    <row r="322">
      <c r="A322" s="1">
        <v>370.0</v>
      </c>
      <c r="B322" s="1" t="s">
        <v>12</v>
      </c>
      <c r="C322" s="1" t="s">
        <v>382</v>
      </c>
      <c r="D322" t="str">
        <f t="shared" si="3"/>
        <v>The Legislative Function</v>
      </c>
    </row>
    <row r="323">
      <c r="A323" s="1">
        <v>380.0</v>
      </c>
      <c r="B323" s="1" t="s">
        <v>12</v>
      </c>
      <c r="C323" s="1" t="s">
        <v>383</v>
      </c>
      <c r="D323" t="str">
        <f t="shared" si="3"/>
        <v>Legislative Agendas</v>
      </c>
    </row>
    <row r="324">
      <c r="A324" s="1">
        <v>389.0</v>
      </c>
      <c r="B324" s="1" t="s">
        <v>12</v>
      </c>
      <c r="C324" s="1" t="s">
        <v>384</v>
      </c>
      <c r="D324" t="str">
        <f t="shared" si="3"/>
        <v>Conference Committee</v>
      </c>
    </row>
    <row r="325">
      <c r="A325" s="1">
        <v>395.0</v>
      </c>
      <c r="B325" s="1" t="s">
        <v>12</v>
      </c>
      <c r="C325" s="1" t="s">
        <v>385</v>
      </c>
      <c r="D325" t="str">
        <f t="shared" si="3"/>
        <v>Budget Resolutions</v>
      </c>
    </row>
    <row r="326">
      <c r="A326" s="1">
        <v>401.0</v>
      </c>
      <c r="B326" s="1" t="s">
        <v>12</v>
      </c>
      <c r="C326" s="1" t="s">
        <v>386</v>
      </c>
      <c r="D326" t="str">
        <f t="shared" si="3"/>
        <v>Impeachment and Removal from Office</v>
      </c>
    </row>
    <row r="327">
      <c r="A327" s="1">
        <v>407.0</v>
      </c>
      <c r="B327" s="1" t="s">
        <v>12</v>
      </c>
      <c r="C327" s="1" t="s">
        <v>387</v>
      </c>
      <c r="D327" t="str">
        <f t="shared" si="3"/>
        <v>Candidates for Congressional Elections</v>
      </c>
    </row>
    <row r="328">
      <c r="A328" s="1">
        <v>412.0</v>
      </c>
      <c r="B328" s="1" t="s">
        <v>12</v>
      </c>
      <c r="C328" s="1" t="s">
        <v>388</v>
      </c>
      <c r="D328" t="str">
        <f t="shared" si="3"/>
        <v>Switching Parties</v>
      </c>
    </row>
    <row r="329">
      <c r="A329" s="1">
        <v>418.0</v>
      </c>
      <c r="B329" s="1" t="s">
        <v>12</v>
      </c>
      <c r="C329" s="1" t="s">
        <v>389</v>
      </c>
      <c r="D329" t="str">
        <f t="shared" si="3"/>
        <v>Emergency Powers</v>
      </c>
    </row>
    <row r="330">
      <c r="A330" s="1">
        <v>426.0</v>
      </c>
      <c r="B330" s="1" t="s">
        <v>12</v>
      </c>
      <c r="C330" s="1" t="s">
        <v>390</v>
      </c>
      <c r="D330" t="str">
        <f t="shared" si="3"/>
        <v>The First Spouse</v>
      </c>
    </row>
    <row r="331">
      <c r="A331" s="1">
        <v>431.0</v>
      </c>
      <c r="B331" s="1" t="s">
        <v>12</v>
      </c>
      <c r="C331" s="1" t="s">
        <v>392</v>
      </c>
      <c r="D331" t="str">
        <f t="shared" si="3"/>
        <v>Chief Diplomat</v>
      </c>
    </row>
    <row r="332">
      <c r="A332" s="1">
        <v>439.0</v>
      </c>
      <c r="B332" s="1" t="s">
        <v>12</v>
      </c>
      <c r="C332" s="1" t="s">
        <v>393</v>
      </c>
      <c r="D332" t="str">
        <f t="shared" si="3"/>
        <v>The Cost of Maintaining the Government</v>
      </c>
    </row>
    <row r="333">
      <c r="A333" s="1">
        <v>446.0</v>
      </c>
      <c r="B333" s="1" t="s">
        <v>12</v>
      </c>
      <c r="C333" s="1" t="s">
        <v>394</v>
      </c>
      <c r="D333" t="str">
        <f t="shared" si="3"/>
        <v>Government Corporations</v>
      </c>
    </row>
    <row r="334">
      <c r="A334" s="1">
        <v>451.0</v>
      </c>
      <c r="B334" s="1" t="s">
        <v>12</v>
      </c>
      <c r="C334" s="1" t="s">
        <v>395</v>
      </c>
      <c r="D334" t="str">
        <f t="shared" si="3"/>
        <v>Making Policy</v>
      </c>
    </row>
    <row r="335">
      <c r="A335" s="1">
        <v>457.0</v>
      </c>
      <c r="B335" s="1" t="s">
        <v>12</v>
      </c>
      <c r="C335" s="1" t="s">
        <v>396</v>
      </c>
      <c r="D335" t="str">
        <f t="shared" si="3"/>
        <v>Privatization</v>
      </c>
    </row>
    <row r="336">
      <c r="A336" s="1">
        <v>471.0</v>
      </c>
      <c r="B336" s="1" t="s">
        <v>12</v>
      </c>
      <c r="C336" s="1" t="s">
        <v>397</v>
      </c>
      <c r="D336" t="str">
        <f t="shared" si="3"/>
        <v>Basic Judicial Requirements</v>
      </c>
    </row>
    <row r="337">
      <c r="A337" s="1">
        <v>480.0</v>
      </c>
      <c r="B337" s="1" t="s">
        <v>12</v>
      </c>
      <c r="C337" s="1" t="s">
        <v>398</v>
      </c>
      <c r="D337" t="str">
        <f t="shared" si="3"/>
        <v>The Supreme Court as Policy Makers</v>
      </c>
    </row>
    <row r="338">
      <c r="A338" s="1">
        <v>490.0</v>
      </c>
      <c r="B338" s="1" t="s">
        <v>12</v>
      </c>
      <c r="C338" s="1" t="s">
        <v>399</v>
      </c>
      <c r="D338" t="str">
        <f t="shared" si="3"/>
        <v>Policy Implementation</v>
      </c>
    </row>
    <row r="339">
      <c r="A339" s="1">
        <v>497.0</v>
      </c>
      <c r="B339" s="1" t="s">
        <v>12</v>
      </c>
      <c r="C339" s="1" t="s">
        <v>400</v>
      </c>
      <c r="D339" t="str">
        <f t="shared" si="3"/>
        <v>Health Care Reform Under Obama</v>
      </c>
    </row>
    <row r="340">
      <c r="A340" s="1">
        <v>503.0</v>
      </c>
      <c r="B340" s="1" t="s">
        <v>12</v>
      </c>
      <c r="C340" s="1" t="s">
        <v>402</v>
      </c>
      <c r="D340" t="str">
        <f t="shared" si="3"/>
        <v>Climate Change</v>
      </c>
    </row>
    <row r="341">
      <c r="A341" s="1">
        <v>521.0</v>
      </c>
      <c r="B341" s="1" t="s">
        <v>12</v>
      </c>
      <c r="C341" s="1" t="s">
        <v>403</v>
      </c>
      <c r="D341" t="str">
        <f t="shared" si="3"/>
        <v>Social Regulation</v>
      </c>
    </row>
    <row r="342">
      <c r="A342" s="1">
        <v>527.0</v>
      </c>
      <c r="B342" s="1" t="s">
        <v>12</v>
      </c>
      <c r="C342" s="1" t="s">
        <v>404</v>
      </c>
      <c r="D342" t="str">
        <f t="shared" si="3"/>
        <v>Regulation and Antitrust Policy</v>
      </c>
    </row>
    <row r="343">
      <c r="A343" s="1">
        <v>538.0</v>
      </c>
      <c r="B343" s="1" t="s">
        <v>12</v>
      </c>
      <c r="C343" s="1" t="s">
        <v>405</v>
      </c>
      <c r="D343" t="str">
        <f t="shared" si="3"/>
        <v>Income Security Policy and Policy Making</v>
      </c>
    </row>
    <row r="344">
      <c r="A344" s="1">
        <v>551.0</v>
      </c>
      <c r="B344" s="1" t="s">
        <v>12</v>
      </c>
      <c r="C344" s="1" t="s">
        <v>406</v>
      </c>
      <c r="D344" t="str">
        <f t="shared" si="3"/>
        <v>Health Care Reform</v>
      </c>
    </row>
    <row r="345">
      <c r="A345" s="1">
        <v>557.0</v>
      </c>
      <c r="B345" s="1" t="s">
        <v>12</v>
      </c>
      <c r="C345" s="1" t="s">
        <v>407</v>
      </c>
      <c r="D345" t="str">
        <f t="shared" si="3"/>
        <v>The Nonworking Poor</v>
      </c>
    </row>
    <row r="346">
      <c r="A346" s="1">
        <v>564.0</v>
      </c>
      <c r="B346" s="1" t="s">
        <v>12</v>
      </c>
      <c r="C346" s="1" t="s">
        <v>408</v>
      </c>
      <c r="D346" t="str">
        <f t="shared" si="3"/>
        <v>International Humanitarian Policies and Foreign Aid</v>
      </c>
    </row>
    <row r="347">
      <c r="A347" s="1">
        <v>570.0</v>
      </c>
      <c r="B347" s="1" t="s">
        <v>12</v>
      </c>
      <c r="C347" s="1" t="s">
        <v>410</v>
      </c>
      <c r="D347" t="str">
        <f t="shared" si="3"/>
        <v>Congress</v>
      </c>
    </row>
    <row r="348">
      <c r="A348" s="1">
        <v>577.0</v>
      </c>
      <c r="B348" s="1" t="s">
        <v>12</v>
      </c>
      <c r="C348" s="1" t="s">
        <v>411</v>
      </c>
      <c r="D348" t="str">
        <f t="shared" si="3"/>
        <v>Interventionism</v>
      </c>
    </row>
    <row r="349">
      <c r="A349" s="1">
        <v>586.0</v>
      </c>
      <c r="B349" s="1" t="s">
        <v>12</v>
      </c>
      <c r="C349" s="1" t="s">
        <v>412</v>
      </c>
      <c r="D349" t="str">
        <f t="shared" si="3"/>
        <v>Nuclear Weapons</v>
      </c>
    </row>
    <row r="350">
      <c r="A350" s="1">
        <v>596.0</v>
      </c>
      <c r="B350" s="1" t="s">
        <v>12</v>
      </c>
      <c r="C350" s="1" t="s">
        <v>413</v>
      </c>
      <c r="D350" t="str">
        <f t="shared" si="3"/>
        <v>Collective Military Force</v>
      </c>
    </row>
    <row r="351">
      <c r="A351" s="1">
        <v>12.0</v>
      </c>
      <c r="B351" s="1" t="s">
        <v>12</v>
      </c>
      <c r="C351" s="1" t="s">
        <v>414</v>
      </c>
      <c r="D351" t="str">
        <f t="shared" si="3"/>
        <v>Resolving Conflicts</v>
      </c>
      <c r="G351" s="1">
        <v>1.0</v>
      </c>
      <c r="H351" s="1">
        <v>20.0</v>
      </c>
    </row>
    <row r="352">
      <c r="A352" s="1">
        <v>22.0</v>
      </c>
      <c r="B352" s="1" t="s">
        <v>12</v>
      </c>
      <c r="C352" s="1" t="s">
        <v>415</v>
      </c>
      <c r="D352" t="str">
        <f t="shared" si="3"/>
        <v>Individualism</v>
      </c>
      <c r="G352" s="1">
        <v>1.0</v>
      </c>
      <c r="H352" s="1">
        <v>22.0</v>
      </c>
    </row>
    <row r="353">
      <c r="A353" s="1">
        <v>35.0</v>
      </c>
      <c r="B353" s="1" t="s">
        <v>12</v>
      </c>
      <c r="C353" s="1" t="s">
        <v>416</v>
      </c>
      <c r="D353" t="str">
        <f t="shared" si="3"/>
        <v>The Second Continental Congress</v>
      </c>
      <c r="G353" s="1">
        <v>2.0</v>
      </c>
      <c r="H353" s="1">
        <v>24.0</v>
      </c>
    </row>
    <row r="354">
      <c r="A354" s="1">
        <v>48.0</v>
      </c>
      <c r="B354" s="1" t="s">
        <v>12</v>
      </c>
      <c r="C354" s="1" t="s">
        <v>417</v>
      </c>
      <c r="D354" t="str">
        <f t="shared" si="3"/>
        <v>Debate over the Presidency and the Judiciary</v>
      </c>
      <c r="G354" s="1">
        <v>2.0</v>
      </c>
      <c r="H354" s="1">
        <v>25.0</v>
      </c>
    </row>
    <row r="355">
      <c r="A355" s="1">
        <v>55.0</v>
      </c>
      <c r="B355" s="1" t="s">
        <v>12</v>
      </c>
      <c r="C355" s="1" t="s">
        <v>418</v>
      </c>
      <c r="D355" t="str">
        <f t="shared" si="3"/>
        <v>The Judicial Branch</v>
      </c>
      <c r="G355" s="1">
        <v>2.0</v>
      </c>
      <c r="H355">
        <v>26.0</v>
      </c>
    </row>
    <row r="356">
      <c r="A356" s="1">
        <v>76.0</v>
      </c>
      <c r="B356" s="1" t="s">
        <v>12</v>
      </c>
      <c r="C356" s="1" t="s">
        <v>419</v>
      </c>
      <c r="D356" t="str">
        <f t="shared" si="3"/>
        <v>Interstate Relations</v>
      </c>
    </row>
    <row r="357">
      <c r="A357" s="1">
        <v>95.0</v>
      </c>
      <c r="B357" s="1" t="s">
        <v>12</v>
      </c>
      <c r="C357" s="1" t="s">
        <v>420</v>
      </c>
      <c r="D357" t="str">
        <f t="shared" si="3"/>
        <v>The Shifting Boundary between Federal and State Authority</v>
      </c>
    </row>
    <row r="358">
      <c r="A358" s="1">
        <v>106.0</v>
      </c>
      <c r="B358" s="1" t="s">
        <v>12</v>
      </c>
      <c r="C358" s="1" t="s">
        <v>421</v>
      </c>
      <c r="D358" t="str">
        <f t="shared" si="3"/>
        <v>Freedom of Speech</v>
      </c>
    </row>
    <row r="359">
      <c r="A359" s="1">
        <v>116.0</v>
      </c>
      <c r="B359" s="1" t="s">
        <v>12</v>
      </c>
      <c r="C359" s="1" t="s">
        <v>422</v>
      </c>
      <c r="D359" t="str">
        <f t="shared" si="3"/>
        <v>Privacy Rights and Sexuality</v>
      </c>
    </row>
    <row r="360">
      <c r="A360" s="1">
        <v>122.0</v>
      </c>
      <c r="B360" s="1" t="s">
        <v>12</v>
      </c>
      <c r="C360" s="1" t="s">
        <v>424</v>
      </c>
      <c r="D360" t="str">
        <f t="shared" si="3"/>
        <v>The Sixth Amendment and the Right to Counsel</v>
      </c>
    </row>
    <row r="361">
      <c r="A361" s="1">
        <v>131.0</v>
      </c>
      <c r="B361" s="1" t="s">
        <v>12</v>
      </c>
      <c r="C361" s="1" t="s">
        <v>425</v>
      </c>
      <c r="D361" t="str">
        <f t="shared" si="3"/>
        <v>National Security Agency Surveillance</v>
      </c>
    </row>
    <row r="362">
      <c r="A362" s="1">
        <v>138.0</v>
      </c>
      <c r="B362" s="1" t="s">
        <v>12</v>
      </c>
      <c r="C362" s="1" t="s">
        <v>426</v>
      </c>
      <c r="D362" t="str">
        <f t="shared" si="3"/>
        <v>Litigating for Equality After World War II</v>
      </c>
    </row>
    <row r="363">
      <c r="A363" s="1">
        <v>144.0</v>
      </c>
      <c r="B363" s="1" t="s">
        <v>12</v>
      </c>
      <c r="C363" s="1" t="s">
        <v>427</v>
      </c>
      <c r="D363" t="str">
        <f t="shared" si="3"/>
        <v>Continuing Challenges in Race Relations in the U.S.</v>
      </c>
    </row>
    <row r="364">
      <c r="A364" s="1">
        <v>150.0</v>
      </c>
      <c r="B364" s="1" t="s">
        <v>12</v>
      </c>
      <c r="C364" s="1" t="s">
        <v>428</v>
      </c>
      <c r="D364" t="str">
        <f t="shared" si="3"/>
        <v>Women in the Workplace</v>
      </c>
    </row>
    <row r="365">
      <c r="A365" s="1">
        <v>157.0</v>
      </c>
      <c r="B365" s="1" t="s">
        <v>12</v>
      </c>
      <c r="C365" s="1" t="s">
        <v>429</v>
      </c>
      <c r="D365" t="str">
        <f t="shared" si="3"/>
        <v>Civil Rights of the Elderly</v>
      </c>
    </row>
    <row r="366">
      <c r="A366" s="1">
        <v>165.0</v>
      </c>
      <c r="B366" s="1" t="s">
        <v>12</v>
      </c>
      <c r="C366" s="1" t="s">
        <v>430</v>
      </c>
      <c r="D366" t="str">
        <f t="shared" si="3"/>
        <v>The Diversity Debate</v>
      </c>
    </row>
    <row r="367">
      <c r="A367" s="1">
        <v>180.0</v>
      </c>
      <c r="B367" s="1" t="s">
        <v>12</v>
      </c>
      <c r="C367" s="1" t="s">
        <v>431</v>
      </c>
      <c r="D367" t="str">
        <f t="shared" si="3"/>
        <v>Family, Peers, Church, and School</v>
      </c>
    </row>
    <row r="368">
      <c r="A368" s="1">
        <v>190.0</v>
      </c>
      <c r="B368" s="1" t="s">
        <v>12</v>
      </c>
      <c r="C368" s="1" t="s">
        <v>433</v>
      </c>
      <c r="D368" t="str">
        <f t="shared" si="3"/>
        <v>Types of Polls</v>
      </c>
    </row>
    <row r="369">
      <c r="A369" s="1">
        <v>203.0</v>
      </c>
      <c r="B369" s="1" t="s">
        <v>12</v>
      </c>
      <c r="C369" s="1" t="s">
        <v>435</v>
      </c>
      <c r="D369" t="str">
        <f t="shared" si="3"/>
        <v>Motivations Behind the Formation of Interest Groups</v>
      </c>
    </row>
    <row r="370">
      <c r="A370" s="1">
        <v>211.0</v>
      </c>
      <c r="B370" s="1" t="s">
        <v>12</v>
      </c>
      <c r="C370" s="1" t="s">
        <v>436</v>
      </c>
      <c r="D370" t="str">
        <f t="shared" si="3"/>
        <v>Mobilizing Public Opinion</v>
      </c>
    </row>
    <row r="371">
      <c r="A371" s="1">
        <v>218.0</v>
      </c>
      <c r="B371" s="1" t="s">
        <v>12</v>
      </c>
      <c r="C371" s="1" t="s">
        <v>437</v>
      </c>
      <c r="D371" t="str">
        <f t="shared" si="3"/>
        <v>Environmental Interest Groups</v>
      </c>
    </row>
    <row r="372">
      <c r="A372" s="1">
        <v>229.0</v>
      </c>
      <c r="B372" s="1" t="s">
        <v>12</v>
      </c>
      <c r="C372" s="1" t="s">
        <v>438</v>
      </c>
      <c r="D372" t="str">
        <f t="shared" si="3"/>
        <v>Lobbying Scandals and the Reforms of 2007</v>
      </c>
    </row>
    <row r="373">
      <c r="A373" s="1">
        <v>249.0</v>
      </c>
      <c r="B373" s="1" t="s">
        <v>12</v>
      </c>
      <c r="C373" s="1" t="s">
        <v>439</v>
      </c>
      <c r="D373" t="str">
        <f t="shared" si="3"/>
        <v>The Modern Era of Political Parties</v>
      </c>
    </row>
    <row r="374">
      <c r="A374" s="1">
        <v>255.0</v>
      </c>
      <c r="B374" s="1" t="s">
        <v>12</v>
      </c>
      <c r="C374" s="1" t="s">
        <v>440</v>
      </c>
      <c r="D374" t="str">
        <f t="shared" si="3"/>
        <v>Checking the Power of the Governing Party</v>
      </c>
    </row>
    <row r="375">
      <c r="A375" s="1">
        <v>263.0</v>
      </c>
      <c r="B375" s="1" t="s">
        <v>12</v>
      </c>
      <c r="C375" s="1" t="s">
        <v>441</v>
      </c>
      <c r="D375" t="str">
        <f t="shared" si="3"/>
        <v>Congressional Campaign Committees</v>
      </c>
    </row>
    <row r="376">
      <c r="A376" s="1">
        <v>279.0</v>
      </c>
      <c r="B376" s="1" t="s">
        <v>12</v>
      </c>
      <c r="C376" s="1" t="s">
        <v>442</v>
      </c>
      <c r="D376" t="str">
        <f t="shared" si="3"/>
        <v>Electoral Districts</v>
      </c>
    </row>
    <row r="377">
      <c r="A377" s="1">
        <v>295.0</v>
      </c>
      <c r="B377" s="1" t="s">
        <v>12</v>
      </c>
      <c r="C377" s="1" t="s">
        <v>443</v>
      </c>
      <c r="D377" t="str">
        <f t="shared" si="3"/>
        <v>Presidential Candidates</v>
      </c>
    </row>
    <row r="378">
      <c r="A378" s="1">
        <v>310.0</v>
      </c>
      <c r="B378" s="1" t="s">
        <v>12</v>
      </c>
      <c r="C378" s="1" t="s">
        <v>444</v>
      </c>
      <c r="D378" t="str">
        <f t="shared" si="3"/>
        <v>Campaign Finance Reform</v>
      </c>
    </row>
    <row r="379">
      <c r="A379" s="1">
        <v>323.0</v>
      </c>
      <c r="B379" s="1" t="s">
        <v>12</v>
      </c>
      <c r="C379" s="1" t="s">
        <v>445</v>
      </c>
      <c r="D379" t="str">
        <f t="shared" si="3"/>
        <v>The Candidates</v>
      </c>
    </row>
    <row r="380">
      <c r="A380" s="1">
        <v>330.0</v>
      </c>
      <c r="B380" s="1" t="s">
        <v>12</v>
      </c>
      <c r="C380" s="1" t="s">
        <v>446</v>
      </c>
      <c r="D380" t="str">
        <f t="shared" si="3"/>
        <v>The Effect of Low Voter Turnout</v>
      </c>
    </row>
    <row r="381">
      <c r="A381" s="1">
        <v>336.0</v>
      </c>
      <c r="B381" s="1" t="s">
        <v>12</v>
      </c>
      <c r="C381" s="1" t="s">
        <v>447</v>
      </c>
      <c r="D381" t="str">
        <f t="shared" si="3"/>
        <v>Religious Identity and Politics</v>
      </c>
    </row>
    <row r="382">
      <c r="A382" s="1">
        <v>344.0</v>
      </c>
      <c r="B382" s="1" t="s">
        <v>12</v>
      </c>
      <c r="C382" s="1" t="s">
        <v>448</v>
      </c>
      <c r="D382" t="str">
        <f t="shared" si="3"/>
        <v>Agenda-Setting Theory</v>
      </c>
    </row>
    <row r="383">
      <c r="A383" s="1">
        <v>363.0</v>
      </c>
      <c r="B383" s="1" t="s">
        <v>12</v>
      </c>
      <c r="C383" s="1" t="s">
        <v>449</v>
      </c>
      <c r="D383" t="str">
        <f t="shared" si="3"/>
        <v>Journalists</v>
      </c>
    </row>
    <row r="384">
      <c r="A384" s="1">
        <v>371.0</v>
      </c>
      <c r="B384" s="1" t="s">
        <v>12</v>
      </c>
      <c r="C384" s="1" t="s">
        <v>450</v>
      </c>
      <c r="D384" t="str">
        <f t="shared" si="3"/>
        <v>The Representation Function</v>
      </c>
    </row>
    <row r="385">
      <c r="A385" s="1">
        <v>381.0</v>
      </c>
      <c r="B385" s="1" t="s">
        <v>12</v>
      </c>
      <c r="C385" s="1" t="s">
        <v>451</v>
      </c>
      <c r="D385" t="str">
        <f t="shared" si="3"/>
        <v>The Committee System</v>
      </c>
    </row>
    <row r="386">
      <c r="A386" s="1">
        <v>390.0</v>
      </c>
      <c r="B386" s="1" t="s">
        <v>12</v>
      </c>
      <c r="C386" s="1" t="s">
        <v>452</v>
      </c>
      <c r="D386" t="str">
        <f t="shared" si="3"/>
        <v>Presidential Action</v>
      </c>
    </row>
    <row r="387">
      <c r="A387" s="1">
        <v>396.0</v>
      </c>
      <c r="B387" s="1" t="s">
        <v>12</v>
      </c>
      <c r="C387" s="1" t="s">
        <v>453</v>
      </c>
      <c r="D387" t="str">
        <f t="shared" si="3"/>
        <v>Authorization and Appropriation</v>
      </c>
    </row>
    <row r="388">
      <c r="A388" s="1">
        <v>402.0</v>
      </c>
      <c r="B388" s="1" t="s">
        <v>12</v>
      </c>
      <c r="C388" s="1" t="s">
        <v>454</v>
      </c>
      <c r="D388" t="str">
        <f t="shared" si="3"/>
        <v>Senate Confirmation</v>
      </c>
    </row>
    <row r="389">
      <c r="A389" s="1">
        <v>419.0</v>
      </c>
      <c r="B389" s="1" t="s">
        <v>12</v>
      </c>
      <c r="C389" s="1" t="s">
        <v>455</v>
      </c>
      <c r="D389" t="str">
        <f t="shared" si="3"/>
        <v>Executive Orders</v>
      </c>
    </row>
    <row r="390">
      <c r="A390" s="1">
        <v>432.0</v>
      </c>
      <c r="B390" s="1" t="s">
        <v>12</v>
      </c>
      <c r="C390" s="1" t="s">
        <v>456</v>
      </c>
      <c r="D390" t="str">
        <f t="shared" si="3"/>
        <v>Chief Legislator</v>
      </c>
    </row>
    <row r="391">
      <c r="A391" s="1">
        <v>440.0</v>
      </c>
      <c r="B391" s="1" t="s">
        <v>12</v>
      </c>
      <c r="C391" s="1" t="s">
        <v>457</v>
      </c>
      <c r="D391" t="str">
        <f t="shared" si="3"/>
        <v>Public and Private Bureaucracies</v>
      </c>
    </row>
    <row r="392">
      <c r="A392" s="1">
        <v>452.0</v>
      </c>
      <c r="B392" s="1" t="s">
        <v>12</v>
      </c>
      <c r="C392" s="1" t="s">
        <v>458</v>
      </c>
      <c r="D392" t="str">
        <f t="shared" si="3"/>
        <v>Making Agencies Accountable</v>
      </c>
    </row>
    <row r="393">
      <c r="A393" s="1">
        <v>458.0</v>
      </c>
      <c r="B393" s="1" t="s">
        <v>12</v>
      </c>
      <c r="C393" s="1" t="s">
        <v>459</v>
      </c>
      <c r="D393" t="str">
        <f t="shared" si="3"/>
        <v>Sunshine Laws</v>
      </c>
    </row>
    <row r="394">
      <c r="A394" s="1">
        <v>481.0</v>
      </c>
      <c r="B394" s="1" t="s">
        <v>12</v>
      </c>
      <c r="C394" s="1" t="s">
        <v>460</v>
      </c>
      <c r="D394" t="str">
        <f t="shared" si="3"/>
        <v>Two Judicial Revolutions: The Rehnquist Court and the Roberts Court</v>
      </c>
    </row>
    <row r="395">
      <c r="A395" s="1">
        <v>491.0</v>
      </c>
      <c r="B395" s="1" t="s">
        <v>12</v>
      </c>
      <c r="C395" s="1" t="s">
        <v>461</v>
      </c>
      <c r="D395" t="str">
        <f t="shared" si="3"/>
        <v>Policy Evaluation</v>
      </c>
    </row>
    <row r="396">
      <c r="A396" s="1">
        <v>498.0</v>
      </c>
      <c r="B396" s="1" t="s">
        <v>12</v>
      </c>
      <c r="C396" s="1" t="s">
        <v>462</v>
      </c>
      <c r="D396" t="str">
        <f t="shared" si="3"/>
        <v>Public Health</v>
      </c>
    </row>
    <row r="397">
      <c r="A397" s="1">
        <v>504.0</v>
      </c>
      <c r="B397" s="1" t="s">
        <v>12</v>
      </c>
      <c r="C397" s="1" t="s">
        <v>463</v>
      </c>
      <c r="D397" t="str">
        <f t="shared" si="3"/>
        <v>New Sources of Energy</v>
      </c>
    </row>
    <row r="398">
      <c r="A398" s="1">
        <v>522.0</v>
      </c>
      <c r="B398" s="1" t="s">
        <v>12</v>
      </c>
      <c r="C398" s="1" t="s">
        <v>464</v>
      </c>
      <c r="D398" t="str">
        <f t="shared" si="3"/>
        <v>Deregulation</v>
      </c>
    </row>
    <row r="399">
      <c r="A399" s="1">
        <v>528.0</v>
      </c>
      <c r="B399" s="1" t="s">
        <v>12</v>
      </c>
      <c r="C399" s="1" t="s">
        <v>465</v>
      </c>
      <c r="D399" t="str">
        <f t="shared" si="3"/>
        <v>Subsidies and Contracting</v>
      </c>
    </row>
    <row r="400">
      <c r="A400" s="1">
        <v>539.0</v>
      </c>
      <c r="B400" s="1" t="s">
        <v>12</v>
      </c>
      <c r="C400" s="1" t="s">
        <v>466</v>
      </c>
      <c r="D400" t="str">
        <f t="shared" si="3"/>
        <v>The Changing Federal Role in the Economy</v>
      </c>
    </row>
    <row r="401">
      <c r="A401" s="1">
        <v>552.0</v>
      </c>
      <c r="B401" s="1" t="s">
        <v>12</v>
      </c>
      <c r="C401" s="1" t="s">
        <v>467</v>
      </c>
      <c r="D401" t="str">
        <f t="shared" si="3"/>
        <v>Housing Policy</v>
      </c>
    </row>
    <row r="402">
      <c r="A402" s="1">
        <v>558.0</v>
      </c>
      <c r="B402" s="1" t="s">
        <v>12</v>
      </c>
      <c r="C402" s="1" t="s">
        <v>468</v>
      </c>
      <c r="D402" t="str">
        <f t="shared" si="3"/>
        <v>Minorities, Women, and Children</v>
      </c>
    </row>
    <row r="403">
      <c r="A403" s="1">
        <v>565.0</v>
      </c>
      <c r="B403" s="1" t="s">
        <v>12</v>
      </c>
      <c r="C403" s="1" t="s">
        <v>469</v>
      </c>
      <c r="D403" t="str">
        <f t="shared" si="3"/>
        <v>Economic Prosperity</v>
      </c>
    </row>
    <row r="404">
      <c r="A404" s="1">
        <v>571.0</v>
      </c>
      <c r="B404" s="1" t="s">
        <v>12</v>
      </c>
      <c r="C404" s="1" t="s">
        <v>470</v>
      </c>
      <c r="D404" t="str">
        <f t="shared" si="3"/>
        <v>Interest Groups</v>
      </c>
    </row>
    <row r="405">
      <c r="A405" s="1">
        <v>578.0</v>
      </c>
      <c r="B405" s="1" t="s">
        <v>12</v>
      </c>
      <c r="C405" s="1" t="s">
        <v>471</v>
      </c>
      <c r="D405" t="str">
        <f t="shared" si="3"/>
        <v>The Cold War and Containment</v>
      </c>
    </row>
    <row r="406">
      <c r="A406" s="1">
        <v>587.0</v>
      </c>
      <c r="B406" s="1" t="s">
        <v>12</v>
      </c>
      <c r="C406" s="1" t="s">
        <v>472</v>
      </c>
      <c r="D406" t="str">
        <f t="shared" si="3"/>
        <v>Iraq</v>
      </c>
    </row>
    <row r="407">
      <c r="A407" s="1">
        <v>597.0</v>
      </c>
      <c r="B407" s="1" t="s">
        <v>12</v>
      </c>
      <c r="C407" s="1" t="s">
        <v>473</v>
      </c>
      <c r="D407" t="str">
        <f t="shared" si="3"/>
        <v>Economic Aid and Sanctions</v>
      </c>
    </row>
    <row r="408">
      <c r="A408" s="1">
        <v>13.0</v>
      </c>
      <c r="B408" s="1" t="s">
        <v>12</v>
      </c>
      <c r="C408" s="1" t="s">
        <v>474</v>
      </c>
      <c r="D408" t="str">
        <f t="shared" si="3"/>
        <v>Providing Public Services</v>
      </c>
      <c r="G408" s="1">
        <v>1.0</v>
      </c>
      <c r="H408" s="1">
        <v>20.0</v>
      </c>
    </row>
    <row r="409">
      <c r="A409" s="1">
        <v>23.0</v>
      </c>
      <c r="B409" s="1" t="s">
        <v>12</v>
      </c>
      <c r="C409" s="1" t="s">
        <v>475</v>
      </c>
      <c r="D409" t="str">
        <f t="shared" si="3"/>
        <v>Religious Freedom</v>
      </c>
      <c r="G409" s="1">
        <v>1.0</v>
      </c>
      <c r="H409" s="1">
        <v>22.0</v>
      </c>
    </row>
    <row r="410">
      <c r="A410" s="1">
        <v>36.0</v>
      </c>
      <c r="B410" s="1" t="s">
        <v>12</v>
      </c>
      <c r="C410" s="1" t="s">
        <v>476</v>
      </c>
      <c r="D410" t="str">
        <f t="shared" si="3"/>
        <v>Political Strife and American Independence</v>
      </c>
      <c r="G410" s="1">
        <v>2.0</v>
      </c>
      <c r="H410" s="1">
        <v>24.0</v>
      </c>
    </row>
    <row r="411">
      <c r="A411" s="1">
        <v>49.0</v>
      </c>
      <c r="B411" s="1" t="s">
        <v>12</v>
      </c>
      <c r="C411" s="1" t="s">
        <v>477</v>
      </c>
      <c r="D411" t="str">
        <f t="shared" si="3"/>
        <v>Drafting the Final Document</v>
      </c>
      <c r="G411" s="1">
        <v>2.0</v>
      </c>
      <c r="H411" s="1">
        <v>25.0</v>
      </c>
    </row>
    <row r="412">
      <c r="A412" s="1">
        <v>56.0</v>
      </c>
      <c r="B412" s="1" t="s">
        <v>12</v>
      </c>
      <c r="C412" s="1" t="s">
        <v>478</v>
      </c>
      <c r="D412" t="str">
        <f t="shared" si="3"/>
        <v>Federalism</v>
      </c>
      <c r="G412" s="1">
        <v>2.0</v>
      </c>
      <c r="H412">
        <v>26.0</v>
      </c>
    </row>
    <row r="413">
      <c r="A413" s="1">
        <v>77.0</v>
      </c>
      <c r="B413" s="1" t="s">
        <v>12</v>
      </c>
      <c r="C413" s="1" t="s">
        <v>479</v>
      </c>
      <c r="D413" t="str">
        <f t="shared" si="3"/>
        <v>Concurrent Powers</v>
      </c>
    </row>
    <row r="414">
      <c r="A414" s="1">
        <v>107.0</v>
      </c>
      <c r="B414" s="1" t="s">
        <v>12</v>
      </c>
      <c r="C414" s="1" t="s">
        <v>480</v>
      </c>
      <c r="D414" t="str">
        <f t="shared" si="3"/>
        <v>Freedom of the Press</v>
      </c>
    </row>
    <row r="415">
      <c r="A415" s="1">
        <v>123.0</v>
      </c>
      <c r="B415" s="1" t="s">
        <v>12</v>
      </c>
      <c r="C415" s="1" t="s">
        <v>481</v>
      </c>
      <c r="D415" t="str">
        <f t="shared" si="3"/>
        <v>The Sixth Amendment and Jury Trials</v>
      </c>
    </row>
    <row r="416">
      <c r="A416" s="1">
        <v>151.0</v>
      </c>
      <c r="B416" s="1" t="s">
        <v>12</v>
      </c>
      <c r="C416" s="1" t="s">
        <v>482</v>
      </c>
      <c r="D416" t="str">
        <f t="shared" si="3"/>
        <v>Women in American Politics</v>
      </c>
    </row>
    <row r="417">
      <c r="A417" s="1">
        <v>158.0</v>
      </c>
      <c r="B417" s="1" t="s">
        <v>12</v>
      </c>
      <c r="C417" s="1" t="s">
        <v>483</v>
      </c>
      <c r="D417" t="str">
        <f t="shared" si="3"/>
        <v>LGBTQ Civil Rights</v>
      </c>
    </row>
    <row r="418">
      <c r="A418" s="1">
        <v>166.0</v>
      </c>
      <c r="B418" s="1" t="s">
        <v>12</v>
      </c>
      <c r="C418" s="1" t="s">
        <v>484</v>
      </c>
      <c r="D418" t="str">
        <f t="shared" si="3"/>
        <v>The Supreme Court Revisits Affirmative Action</v>
      </c>
    </row>
    <row r="419">
      <c r="A419" s="1">
        <v>181.0</v>
      </c>
      <c r="B419" s="1" t="s">
        <v>12</v>
      </c>
      <c r="C419" s="1" t="s">
        <v>485</v>
      </c>
      <c r="D419" t="str">
        <f t="shared" si="3"/>
        <v>The Mass Media</v>
      </c>
    </row>
    <row r="420">
      <c r="A420" s="1">
        <v>191.0</v>
      </c>
      <c r="B420" s="1" t="s">
        <v>12</v>
      </c>
      <c r="C420" s="1" t="s">
        <v>486</v>
      </c>
      <c r="D420" t="str">
        <f t="shared" si="3"/>
        <v>Conducting Polls</v>
      </c>
    </row>
    <row r="421">
      <c r="A421" s="1">
        <v>204.0</v>
      </c>
      <c r="B421" s="1" t="s">
        <v>12</v>
      </c>
      <c r="C421" s="1" t="s">
        <v>487</v>
      </c>
      <c r="D421" t="str">
        <f t="shared" si="3"/>
        <v>The Function of Interest Groups</v>
      </c>
    </row>
    <row r="422">
      <c r="A422" s="1">
        <v>212.0</v>
      </c>
      <c r="B422" s="1" t="s">
        <v>12</v>
      </c>
      <c r="C422" s="1" t="s">
        <v>488</v>
      </c>
      <c r="D422" t="str">
        <f t="shared" si="3"/>
        <v>Using Electoral Politics</v>
      </c>
    </row>
    <row r="423">
      <c r="A423" s="1">
        <v>219.0</v>
      </c>
      <c r="B423" s="1" t="s">
        <v>12</v>
      </c>
      <c r="C423" s="1" t="s">
        <v>489</v>
      </c>
      <c r="D423" t="str">
        <f t="shared" si="3"/>
        <v>Consumer Interest Groups</v>
      </c>
    </row>
    <row r="424">
      <c r="A424" s="1">
        <v>230.0</v>
      </c>
      <c r="B424" s="1" t="s">
        <v>12</v>
      </c>
      <c r="C424" s="1" t="s">
        <v>490</v>
      </c>
      <c r="D424" t="str">
        <f t="shared" si="3"/>
        <v>Obama vs. the Lobbyists?</v>
      </c>
    </row>
    <row r="425">
      <c r="A425" s="1">
        <v>256.0</v>
      </c>
      <c r="B425" s="1" t="s">
        <v>12</v>
      </c>
      <c r="C425" s="1" t="s">
        <v>491</v>
      </c>
      <c r="D425" t="str">
        <f t="shared" si="3"/>
        <v>Uniting Competing Factions Within the Party</v>
      </c>
    </row>
    <row r="426">
      <c r="A426" s="1">
        <v>264.0</v>
      </c>
      <c r="B426" s="1" t="s">
        <v>12</v>
      </c>
      <c r="C426" s="1" t="s">
        <v>492</v>
      </c>
      <c r="D426" t="str">
        <f t="shared" si="3"/>
        <v>The Party in Government</v>
      </c>
    </row>
    <row r="427">
      <c r="A427" s="1">
        <v>296.0</v>
      </c>
      <c r="B427" s="1" t="s">
        <v>12</v>
      </c>
      <c r="C427" s="1" t="s">
        <v>493</v>
      </c>
      <c r="D427" t="str">
        <f t="shared" si="3"/>
        <v>Campaigning: Traditional Media, New Media, and Campaign Advertisements</v>
      </c>
    </row>
    <row r="428">
      <c r="A428" s="1">
        <v>311.0</v>
      </c>
      <c r="B428" s="1" t="s">
        <v>12</v>
      </c>
      <c r="C428" s="1" t="s">
        <v>494</v>
      </c>
      <c r="D428" t="str">
        <f t="shared" si="3"/>
        <v>The Federal Election Campaign Act</v>
      </c>
    </row>
    <row r="429">
      <c r="A429" s="1">
        <v>324.0</v>
      </c>
      <c r="B429" s="1" t="s">
        <v>12</v>
      </c>
      <c r="C429" s="1" t="s">
        <v>495</v>
      </c>
      <c r="D429" t="str">
        <f t="shared" si="3"/>
        <v>Policy Preferences</v>
      </c>
    </row>
    <row r="430">
      <c r="A430" s="1">
        <v>337.0</v>
      </c>
      <c r="B430" s="1" t="s">
        <v>12</v>
      </c>
      <c r="C430" s="1" t="s">
        <v>496</v>
      </c>
      <c r="D430" t="str">
        <f t="shared" si="3"/>
        <v>Age and Participation</v>
      </c>
    </row>
    <row r="431">
      <c r="A431" s="1">
        <v>345.0</v>
      </c>
      <c r="B431" s="1" t="s">
        <v>12</v>
      </c>
      <c r="C431" s="1" t="s">
        <v>497</v>
      </c>
      <c r="D431" t="str">
        <f t="shared" si="3"/>
        <v>The Rise of Adversarial Journalism</v>
      </c>
    </row>
    <row r="432">
      <c r="A432" s="1">
        <v>364.0</v>
      </c>
      <c r="B432" s="1" t="s">
        <v>12</v>
      </c>
      <c r="C432" s="1" t="s">
        <v>498</v>
      </c>
      <c r="D432" t="str">
        <f t="shared" si="3"/>
        <v>Blogs, Podcasts, and Cyberspace</v>
      </c>
    </row>
    <row r="433">
      <c r="A433" s="1">
        <v>372.0</v>
      </c>
      <c r="B433" s="1" t="s">
        <v>12</v>
      </c>
      <c r="C433" s="1" t="s">
        <v>499</v>
      </c>
      <c r="D433" t="str">
        <f t="shared" si="3"/>
        <v>Service to Constituents</v>
      </c>
    </row>
    <row r="434">
      <c r="A434" s="1">
        <v>382.0</v>
      </c>
      <c r="B434" s="1" t="s">
        <v>12</v>
      </c>
      <c r="C434" s="1" t="s">
        <v>500</v>
      </c>
      <c r="D434" t="str">
        <f t="shared" si="3"/>
        <v>The Staff System</v>
      </c>
    </row>
    <row r="435">
      <c r="A435" s="1">
        <v>420.0</v>
      </c>
      <c r="B435" s="1" t="s">
        <v>12</v>
      </c>
      <c r="C435" s="1" t="s">
        <v>501</v>
      </c>
      <c r="D435" t="str">
        <f t="shared" si="3"/>
        <v>Executive Privilege</v>
      </c>
    </row>
    <row r="436">
      <c r="A436" s="1">
        <v>433.0</v>
      </c>
      <c r="B436" s="1" t="s">
        <v>12</v>
      </c>
      <c r="C436" s="1" t="s">
        <v>502</v>
      </c>
      <c r="D436" t="str">
        <f t="shared" si="3"/>
        <v>Political Party Leader</v>
      </c>
    </row>
    <row r="437">
      <c r="A437" s="1">
        <v>441.0</v>
      </c>
      <c r="B437" s="1" t="s">
        <v>12</v>
      </c>
      <c r="C437" s="1" t="s">
        <v>503</v>
      </c>
      <c r="D437" t="str">
        <f t="shared" si="3"/>
        <v>Models of Bureaucracy</v>
      </c>
    </row>
    <row r="438">
      <c r="A438" s="1">
        <v>459.0</v>
      </c>
      <c r="B438" s="1" t="s">
        <v>12</v>
      </c>
      <c r="C438" s="1" t="s">
        <v>504</v>
      </c>
      <c r="D438" t="str">
        <f t="shared" si="3"/>
        <v>Sunset Laws</v>
      </c>
    </row>
    <row r="439">
      <c r="A439" s="1">
        <v>492.0</v>
      </c>
      <c r="B439" s="1" t="s">
        <v>12</v>
      </c>
      <c r="C439" s="1" t="s">
        <v>505</v>
      </c>
      <c r="D439" t="str">
        <f t="shared" si="3"/>
        <v>Policy Making and Special Interests</v>
      </c>
    </row>
    <row r="440">
      <c r="A440" s="1">
        <v>529.0</v>
      </c>
      <c r="B440" s="1" t="s">
        <v>12</v>
      </c>
      <c r="C440" s="1" t="s">
        <v>506</v>
      </c>
      <c r="D440" t="str">
        <f t="shared" si="3"/>
        <v>The Public Debt</v>
      </c>
    </row>
    <row r="441">
      <c r="A441" s="1">
        <v>540.0</v>
      </c>
      <c r="B441" s="1" t="s">
        <v>12</v>
      </c>
      <c r="C441" s="1" t="s">
        <v>507</v>
      </c>
      <c r="D441" t="str">
        <f t="shared" si="3"/>
        <v>Politics and the Great Recession of 2008</v>
      </c>
    </row>
    <row r="442">
      <c r="A442" s="1">
        <v>572.0</v>
      </c>
      <c r="B442" s="1" t="s">
        <v>12</v>
      </c>
      <c r="C442" s="1" t="s">
        <v>508</v>
      </c>
      <c r="D442" t="str">
        <f t="shared" si="3"/>
        <v>The Media</v>
      </c>
    </row>
    <row r="443">
      <c r="A443" s="1">
        <v>579.0</v>
      </c>
      <c r="B443" s="1" t="s">
        <v>12</v>
      </c>
      <c r="C443" s="1" t="s">
        <v>509</v>
      </c>
      <c r="D443" t="str">
        <f t="shared" si="3"/>
        <v>Détente and Human Rights</v>
      </c>
    </row>
    <row r="444">
      <c r="A444" s="1">
        <v>588.0</v>
      </c>
      <c r="B444" s="1" t="s">
        <v>12</v>
      </c>
      <c r="C444" s="1" t="s">
        <v>510</v>
      </c>
      <c r="D444" t="str">
        <f t="shared" si="3"/>
        <v>Afghanistan</v>
      </c>
    </row>
    <row r="445">
      <c r="A445" s="1">
        <v>598.0</v>
      </c>
      <c r="B445" s="1" t="s">
        <v>12</v>
      </c>
      <c r="C445" s="1" t="s">
        <v>511</v>
      </c>
      <c r="D445" t="str">
        <f t="shared" si="3"/>
        <v>Arbitration</v>
      </c>
    </row>
    <row r="446">
      <c r="A446" s="1">
        <v>37.0</v>
      </c>
      <c r="B446" s="1" t="s">
        <v>12</v>
      </c>
      <c r="C446" s="1" t="s">
        <v>512</v>
      </c>
      <c r="D446" t="str">
        <f t="shared" si="3"/>
        <v>The Declaration of Independence</v>
      </c>
      <c r="G446" s="1">
        <v>2.0</v>
      </c>
      <c r="H446" s="1">
        <v>24.0</v>
      </c>
    </row>
    <row r="447">
      <c r="A447" s="1">
        <v>57.0</v>
      </c>
      <c r="B447" s="1" t="s">
        <v>12</v>
      </c>
      <c r="C447" s="1" t="s">
        <v>513</v>
      </c>
      <c r="D447" t="str">
        <f t="shared" si="3"/>
        <v>Constitutional Limits</v>
      </c>
      <c r="G447" s="1">
        <v>2.0</v>
      </c>
      <c r="H447">
        <v>26.0</v>
      </c>
    </row>
    <row r="448">
      <c r="A448" s="1">
        <v>78.0</v>
      </c>
      <c r="B448" s="1" t="s">
        <v>12</v>
      </c>
      <c r="C448" s="1" t="s">
        <v>514</v>
      </c>
      <c r="D448" t="str">
        <f t="shared" si="3"/>
        <v>The Supremacy Clause</v>
      </c>
    </row>
    <row r="449">
      <c r="A449" s="1">
        <v>108.0</v>
      </c>
      <c r="B449" s="1" t="s">
        <v>12</v>
      </c>
      <c r="C449" s="1" t="s">
        <v>515</v>
      </c>
      <c r="D449" t="str">
        <f t="shared" si="3"/>
        <v>Freedom of Assembly and Petition</v>
      </c>
    </row>
    <row r="450">
      <c r="A450" s="1">
        <v>124.0</v>
      </c>
      <c r="B450" s="1" t="s">
        <v>12</v>
      </c>
      <c r="C450" s="1" t="s">
        <v>516</v>
      </c>
      <c r="D450" t="str">
        <f t="shared" si="3"/>
        <v>The Eighth Amendment and Cruel and Unusual Punishment</v>
      </c>
    </row>
    <row r="451">
      <c r="A451" s="1">
        <v>159.0</v>
      </c>
      <c r="B451" s="1" t="s">
        <v>12</v>
      </c>
      <c r="C451" s="1" t="s">
        <v>517</v>
      </c>
      <c r="D451" t="str">
        <f t="shared" si="3"/>
        <v>Civil Rights of Immigrants</v>
      </c>
    </row>
    <row r="452">
      <c r="A452" s="1">
        <v>167.0</v>
      </c>
      <c r="B452" s="1" t="s">
        <v>12</v>
      </c>
      <c r="C452" s="1" t="s">
        <v>518</v>
      </c>
      <c r="D452" t="str">
        <f t="shared" si="3"/>
        <v>State Initiatives Against Affirmative Action</v>
      </c>
    </row>
    <row r="453">
      <c r="A453" s="1">
        <v>182.0</v>
      </c>
      <c r="B453" s="1" t="s">
        <v>12</v>
      </c>
      <c r="C453" s="1" t="s">
        <v>519</v>
      </c>
      <c r="D453" t="str">
        <f t="shared" si="3"/>
        <v>Political Leaders and Opinion Makers</v>
      </c>
    </row>
    <row r="454">
      <c r="A454" s="1">
        <v>192.0</v>
      </c>
      <c r="B454" s="1" t="s">
        <v>12</v>
      </c>
      <c r="C454" s="1" t="s">
        <v>520</v>
      </c>
      <c r="D454" t="str">
        <f t="shared" si="3"/>
        <v>Analyzing Data</v>
      </c>
    </row>
    <row r="455">
      <c r="A455" s="1">
        <v>205.0</v>
      </c>
      <c r="B455" s="1" t="s">
        <v>12</v>
      </c>
      <c r="C455" s="1" t="s">
        <v>521</v>
      </c>
      <c r="D455" t="str">
        <f t="shared" si="3"/>
        <v>Interest Groups vs. Political Parties</v>
      </c>
    </row>
    <row r="456">
      <c r="A456" s="1">
        <v>220.0</v>
      </c>
      <c r="B456" s="1" t="s">
        <v>12</v>
      </c>
      <c r="C456" s="1" t="s">
        <v>522</v>
      </c>
      <c r="D456" t="str">
        <f t="shared" si="3"/>
        <v>Ideological Interest Groups</v>
      </c>
    </row>
    <row r="457">
      <c r="A457" s="1">
        <v>257.0</v>
      </c>
      <c r="B457" s="1" t="s">
        <v>12</v>
      </c>
      <c r="C457" s="1" t="s">
        <v>523</v>
      </c>
      <c r="D457" t="str">
        <f t="shared" si="3"/>
        <v>Coordinating and Promoting Party Policy</v>
      </c>
    </row>
    <row r="458">
      <c r="A458" s="1">
        <v>312.0</v>
      </c>
      <c r="B458" s="1" t="s">
        <v>12</v>
      </c>
      <c r="C458" s="1" t="s">
        <v>524</v>
      </c>
      <c r="D458" t="str">
        <f t="shared" si="3"/>
        <v>The Bipartisan Campaign Reform Act of 2002</v>
      </c>
    </row>
    <row r="459">
      <c r="A459" s="1">
        <v>373.0</v>
      </c>
      <c r="B459" s="1" t="s">
        <v>12</v>
      </c>
      <c r="C459" s="1" t="s">
        <v>525</v>
      </c>
      <c r="D459" t="str">
        <f t="shared" si="3"/>
        <v>The Oversight Function</v>
      </c>
    </row>
    <row r="460">
      <c r="A460" s="1">
        <v>383.0</v>
      </c>
      <c r="B460" s="1" t="s">
        <v>12</v>
      </c>
      <c r="C460" s="1" t="s">
        <v>526</v>
      </c>
      <c r="D460" t="str">
        <f t="shared" si="3"/>
        <v>The Caucus</v>
      </c>
    </row>
    <row r="461">
      <c r="A461" s="1">
        <v>421.0</v>
      </c>
      <c r="B461" s="1" t="s">
        <v>12</v>
      </c>
      <c r="C461" s="1" t="s">
        <v>527</v>
      </c>
      <c r="D461" t="str">
        <f t="shared" si="3"/>
        <v>The Expansion of Presidential Powers</v>
      </c>
    </row>
    <row r="462">
      <c r="A462" s="1">
        <v>460.0</v>
      </c>
      <c r="B462" s="1" t="s">
        <v>12</v>
      </c>
      <c r="C462" s="1" t="s">
        <v>528</v>
      </c>
      <c r="D462" t="str">
        <f t="shared" si="3"/>
        <v>Incentives for Efficiency and Productivity</v>
      </c>
    </row>
    <row r="463">
      <c r="A463" s="1">
        <v>541.0</v>
      </c>
      <c r="B463" s="1" t="s">
        <v>12</v>
      </c>
      <c r="C463" s="1" t="s">
        <v>529</v>
      </c>
      <c r="D463" t="str">
        <f t="shared" si="3"/>
        <v>Business and Labor in the Economy</v>
      </c>
    </row>
    <row r="464">
      <c r="A464" s="1">
        <v>580.0</v>
      </c>
      <c r="B464" s="1" t="s">
        <v>12</v>
      </c>
      <c r="C464" s="1" t="s">
        <v>530</v>
      </c>
      <c r="D464" t="str">
        <f t="shared" si="3"/>
        <v>Foreign Policy After the Cold War</v>
      </c>
    </row>
    <row r="465">
      <c r="A465" s="1">
        <v>589.0</v>
      </c>
      <c r="B465" s="1" t="s">
        <v>12</v>
      </c>
      <c r="C465" s="1" t="s">
        <v>531</v>
      </c>
      <c r="D465" t="str">
        <f t="shared" si="3"/>
        <v>China</v>
      </c>
    </row>
    <row r="466">
      <c r="A466" s="1">
        <v>38.0</v>
      </c>
      <c r="B466" s="1" t="s">
        <v>12</v>
      </c>
      <c r="C466" s="1" t="s">
        <v>532</v>
      </c>
      <c r="D466" t="str">
        <f t="shared" si="3"/>
        <v>The Articles of Confederation</v>
      </c>
      <c r="G466" s="1">
        <v>2.0</v>
      </c>
      <c r="H466" s="1">
        <v>24.0</v>
      </c>
    </row>
    <row r="467">
      <c r="A467" s="1">
        <v>58.0</v>
      </c>
      <c r="B467" s="1" t="s">
        <v>12</v>
      </c>
      <c r="C467" s="1" t="s">
        <v>533</v>
      </c>
      <c r="D467" t="str">
        <f t="shared" si="3"/>
        <v>Limited Government</v>
      </c>
      <c r="G467" s="1">
        <v>2.0</v>
      </c>
      <c r="H467">
        <v>26.0</v>
      </c>
    </row>
    <row r="468">
      <c r="A468" s="1">
        <v>79.0</v>
      </c>
      <c r="B468" s="1" t="s">
        <v>12</v>
      </c>
      <c r="C468" s="1" t="s">
        <v>534</v>
      </c>
      <c r="D468" t="str">
        <f t="shared" si="3"/>
        <v>Powers Denied to Congress</v>
      </c>
    </row>
    <row r="469">
      <c r="A469" s="1">
        <v>125.0</v>
      </c>
      <c r="B469" s="1" t="s">
        <v>12</v>
      </c>
      <c r="C469" s="1" t="s">
        <v>535</v>
      </c>
      <c r="D469" t="str">
        <f t="shared" si="3"/>
        <v>The Miranda Warning</v>
      </c>
    </row>
    <row r="470">
      <c r="A470" s="1">
        <v>168.0</v>
      </c>
      <c r="B470" s="1" t="s">
        <v>12</v>
      </c>
      <c r="C470" s="1" t="s">
        <v>536</v>
      </c>
      <c r="D470" t="str">
        <f t="shared" si="3"/>
        <v>Regents of the University of California v. Bakke</v>
      </c>
    </row>
    <row r="471">
      <c r="A471" s="1">
        <v>183.0</v>
      </c>
      <c r="B471" s="1" t="s">
        <v>12</v>
      </c>
      <c r="C471" s="1" t="s">
        <v>537</v>
      </c>
      <c r="D471" t="str">
        <f t="shared" si="3"/>
        <v>Major Life and Political Events</v>
      </c>
    </row>
    <row r="472">
      <c r="A472" s="1">
        <v>193.0</v>
      </c>
      <c r="B472" s="1" t="s">
        <v>12</v>
      </c>
      <c r="C472" s="1" t="s">
        <v>538</v>
      </c>
      <c r="D472" t="str">
        <f t="shared" si="3"/>
        <v>Sampling Techniques</v>
      </c>
    </row>
    <row r="473">
      <c r="A473" s="1">
        <v>221.0</v>
      </c>
      <c r="B473" s="1" t="s">
        <v>12</v>
      </c>
      <c r="C473" s="1" t="s">
        <v>539</v>
      </c>
      <c r="D473" t="str">
        <f t="shared" si="3"/>
        <v>Public Interest Groups</v>
      </c>
    </row>
    <row r="474">
      <c r="A474" s="1">
        <v>313.0</v>
      </c>
      <c r="B474" s="1" t="s">
        <v>12</v>
      </c>
      <c r="C474" s="1" t="s">
        <v>540</v>
      </c>
      <c r="D474" t="str">
        <f t="shared" si="3"/>
        <v>Campaign Financing</v>
      </c>
    </row>
    <row r="475">
      <c r="A475" s="1">
        <v>374.0</v>
      </c>
      <c r="B475" s="1" t="s">
        <v>12</v>
      </c>
      <c r="C475" s="1" t="s">
        <v>541</v>
      </c>
      <c r="D475" t="str">
        <f t="shared" si="3"/>
        <v>The Public-Education Function of Congress</v>
      </c>
    </row>
    <row r="476">
      <c r="A476" s="1">
        <v>384.0</v>
      </c>
      <c r="B476" s="1" t="s">
        <v>12</v>
      </c>
      <c r="C476" s="1" t="s">
        <v>542</v>
      </c>
      <c r="D476" t="str">
        <f t="shared" si="3"/>
        <v>Congressional Districts</v>
      </c>
    </row>
    <row r="477">
      <c r="A477" s="1">
        <v>461.0</v>
      </c>
      <c r="B477" s="1" t="s">
        <v>12</v>
      </c>
      <c r="C477" s="1" t="s">
        <v>543</v>
      </c>
      <c r="D477" t="str">
        <f t="shared" si="3"/>
        <v>Protecting Whistleblowers</v>
      </c>
    </row>
    <row r="478">
      <c r="A478" s="1">
        <v>581.0</v>
      </c>
      <c r="B478" s="1" t="s">
        <v>12</v>
      </c>
      <c r="C478" s="1" t="s">
        <v>544</v>
      </c>
      <c r="D478" t="str">
        <f t="shared" si="3"/>
        <v>The War on Terrorism</v>
      </c>
    </row>
    <row r="479">
      <c r="A479" s="1">
        <v>590.0</v>
      </c>
      <c r="B479" s="1" t="s">
        <v>12</v>
      </c>
      <c r="C479" s="1" t="s">
        <v>545</v>
      </c>
      <c r="D479" t="str">
        <f t="shared" si="3"/>
        <v>Israel and Palestine</v>
      </c>
    </row>
    <row r="480">
      <c r="A480" s="1">
        <v>39.0</v>
      </c>
      <c r="B480" s="1" t="s">
        <v>12</v>
      </c>
      <c r="C480" s="1" t="s">
        <v>546</v>
      </c>
      <c r="D480" t="str">
        <f t="shared" si="3"/>
        <v>Powers of the American Government Under the Articles of Confederation</v>
      </c>
      <c r="G480" s="1">
        <v>2.0</v>
      </c>
      <c r="H480" s="1">
        <v>24.0</v>
      </c>
    </row>
    <row r="481">
      <c r="A481" s="1">
        <v>59.0</v>
      </c>
      <c r="B481" s="1" t="s">
        <v>12</v>
      </c>
      <c r="C481" s="1" t="s">
        <v>547</v>
      </c>
      <c r="D481" t="str">
        <f t="shared" si="3"/>
        <v>Separation of Powers</v>
      </c>
      <c r="G481" s="1">
        <v>2.0</v>
      </c>
      <c r="H481">
        <v>26.0</v>
      </c>
    </row>
    <row r="482">
      <c r="A482" s="1">
        <v>80.0</v>
      </c>
      <c r="B482" s="1" t="s">
        <v>12</v>
      </c>
      <c r="C482" s="1" t="s">
        <v>548</v>
      </c>
      <c r="D482" t="str">
        <f t="shared" si="3"/>
        <v>Vertical Checks and Balances</v>
      </c>
    </row>
    <row r="483">
      <c r="A483" s="1">
        <v>169.0</v>
      </c>
      <c r="B483" s="1" t="s">
        <v>12</v>
      </c>
      <c r="C483" s="1" t="s">
        <v>549</v>
      </c>
      <c r="D483" t="str">
        <f t="shared" si="3"/>
        <v>The End of Affirmative Action?</v>
      </c>
    </row>
    <row r="484">
      <c r="A484" s="1">
        <v>184.0</v>
      </c>
      <c r="B484" s="1" t="s">
        <v>12</v>
      </c>
      <c r="C484" s="1" t="s">
        <v>550</v>
      </c>
      <c r="D484" t="str">
        <f t="shared" si="3"/>
        <v>Political Knowledge</v>
      </c>
    </row>
    <row r="485">
      <c r="A485" s="1">
        <v>194.0</v>
      </c>
      <c r="B485" s="1" t="s">
        <v>12</v>
      </c>
      <c r="C485" s="1" t="s">
        <v>551</v>
      </c>
      <c r="D485" t="str">
        <f t="shared" si="3"/>
        <v>The Importance of Accuracy</v>
      </c>
    </row>
    <row r="486">
      <c r="A486" s="1">
        <v>222.0</v>
      </c>
      <c r="B486" s="1" t="s">
        <v>12</v>
      </c>
      <c r="C486" s="1" t="s">
        <v>552</v>
      </c>
      <c r="D486" t="str">
        <f t="shared" si="3"/>
        <v>Single-Issue Interest Groups</v>
      </c>
    </row>
    <row r="487">
      <c r="A487" s="1">
        <v>375.0</v>
      </c>
      <c r="B487" s="1" t="s">
        <v>12</v>
      </c>
      <c r="C487" s="1" t="s">
        <v>553</v>
      </c>
      <c r="D487" t="str">
        <f t="shared" si="3"/>
        <v>The Conflict-Resolution Function</v>
      </c>
    </row>
    <row r="488">
      <c r="A488" s="1">
        <v>591.0</v>
      </c>
      <c r="B488" s="1" t="s">
        <v>12</v>
      </c>
      <c r="C488" s="1" t="s">
        <v>554</v>
      </c>
      <c r="D488" t="str">
        <f t="shared" si="3"/>
        <v>Humanitarian Efforts</v>
      </c>
      <c r="I488" s="1" t="s">
        <v>11</v>
      </c>
    </row>
    <row r="489">
      <c r="A489" s="1">
        <v>1.0</v>
      </c>
      <c r="B489" s="1" t="s">
        <v>555</v>
      </c>
      <c r="C489" s="1" t="s">
        <v>556</v>
      </c>
      <c r="D489" t="str">
        <f t="shared" ref="D489:D506" si="4">C489</f>
        <v>Ch. 1 American Politics</v>
      </c>
      <c r="E489" s="1" t="str">
        <f t="shared" ref="E489:E497" si="5">substitute(lower(right(C489,len(C489)-6))," ","-")</f>
        <v>american-politics</v>
      </c>
      <c r="F489" s="1" t="str">
        <f t="shared" ref="F489:F506" si="6">E489</f>
        <v>american-politics</v>
      </c>
      <c r="G489" s="1">
        <v>1.0</v>
      </c>
      <c r="I489" s="20" t="str">
        <f t="shared" ref="I489:I506" si="7">"https://www.boundless.com/political-science/textbooks/boundless-political-science-textbook/"&amp;F489&amp;"-"&amp;G489&amp;"/"</f>
        <v>https://www.boundless.com/political-science/textbooks/boundless-political-science-textbook/american-politics-1/</v>
      </c>
    </row>
    <row r="490">
      <c r="A490" s="1">
        <v>29.0</v>
      </c>
      <c r="B490" s="1" t="s">
        <v>555</v>
      </c>
      <c r="C490" s="1" t="s">
        <v>557</v>
      </c>
      <c r="D490" t="str">
        <f t="shared" si="4"/>
        <v>Ch. 2 The Constitution and the Founding of America</v>
      </c>
      <c r="E490" s="1" t="str">
        <f t="shared" si="5"/>
        <v>the-constitution-and-the-founding-of-america</v>
      </c>
      <c r="F490" s="1" t="str">
        <f t="shared" si="6"/>
        <v>the-constitution-and-the-founding-of-america</v>
      </c>
      <c r="G490" s="1">
        <v>2.0</v>
      </c>
      <c r="I490" s="20" t="str">
        <f t="shared" si="7"/>
        <v>https://www.boundless.com/political-science/textbooks/boundless-political-science-textbook/the-constitution-and-the-founding-of-america-2/</v>
      </c>
    </row>
    <row r="491">
      <c r="A491" s="1">
        <v>70.0</v>
      </c>
      <c r="B491" s="1" t="s">
        <v>555</v>
      </c>
      <c r="C491" s="1" t="s">
        <v>558</v>
      </c>
      <c r="D491" t="str">
        <f t="shared" si="4"/>
        <v>Ch. 3 Federalism</v>
      </c>
      <c r="E491" s="1" t="str">
        <f t="shared" si="5"/>
        <v>federalism</v>
      </c>
      <c r="F491" s="1" t="str">
        <f t="shared" si="6"/>
        <v>federalism</v>
      </c>
      <c r="G491" s="1">
        <v>3.0</v>
      </c>
      <c r="I491" s="20" t="str">
        <f t="shared" si="7"/>
        <v>https://www.boundless.com/political-science/textbooks/boundless-political-science-textbook/federalism-3/</v>
      </c>
    </row>
    <row r="492">
      <c r="A492" s="1">
        <v>96.0</v>
      </c>
      <c r="B492" s="1" t="s">
        <v>555</v>
      </c>
      <c r="C492" s="1" t="s">
        <v>559</v>
      </c>
      <c r="D492" t="str">
        <f t="shared" si="4"/>
        <v>Ch. 4 Civil Liberties</v>
      </c>
      <c r="E492" s="1" t="str">
        <f t="shared" si="5"/>
        <v>civil-liberties</v>
      </c>
      <c r="F492" s="1" t="str">
        <f t="shared" si="6"/>
        <v>civil-liberties</v>
      </c>
      <c r="G492" s="1">
        <v>4.0</v>
      </c>
      <c r="I492" s="20" t="str">
        <f t="shared" si="7"/>
        <v>https://www.boundless.com/political-science/textbooks/boundless-political-science-textbook/civil-liberties-4/</v>
      </c>
    </row>
    <row r="493">
      <c r="A493" s="1">
        <v>132.0</v>
      </c>
      <c r="B493" s="1" t="s">
        <v>555</v>
      </c>
      <c r="C493" s="1" t="s">
        <v>560</v>
      </c>
      <c r="D493" t="str">
        <f t="shared" si="4"/>
        <v>Ch. 5 Civil Rights</v>
      </c>
      <c r="E493" s="1" t="str">
        <f t="shared" si="5"/>
        <v>civil-rights</v>
      </c>
      <c r="F493" s="1" t="str">
        <f t="shared" si="6"/>
        <v>civil-rights</v>
      </c>
      <c r="G493" s="1">
        <v>5.0</v>
      </c>
      <c r="I493" s="20" t="str">
        <f t="shared" si="7"/>
        <v>https://www.boundless.com/political-science/textbooks/boundless-political-science-textbook/civil-rights-5/</v>
      </c>
    </row>
    <row r="494">
      <c r="A494" s="1">
        <v>170.0</v>
      </c>
      <c r="B494" s="1" t="s">
        <v>555</v>
      </c>
      <c r="C494" s="1" t="s">
        <v>561</v>
      </c>
      <c r="D494" t="str">
        <f t="shared" si="4"/>
        <v>Ch. 6 Public Opinion</v>
      </c>
      <c r="E494" s="1" t="str">
        <f t="shared" si="5"/>
        <v>public-opinion</v>
      </c>
      <c r="F494" s="1" t="str">
        <f t="shared" si="6"/>
        <v>public-opinion</v>
      </c>
      <c r="G494" s="1">
        <v>6.0</v>
      </c>
      <c r="I494" s="20" t="str">
        <f t="shared" si="7"/>
        <v>https://www.boundless.com/political-science/textbooks/boundless-political-science-textbook/public-opinion-6/</v>
      </c>
    </row>
    <row r="495">
      <c r="A495" s="1">
        <v>197.0</v>
      </c>
      <c r="B495" s="1" t="s">
        <v>555</v>
      </c>
      <c r="C495" s="1" t="s">
        <v>562</v>
      </c>
      <c r="D495" t="str">
        <f t="shared" si="4"/>
        <v>Ch. 7 Interest Groups</v>
      </c>
      <c r="E495" s="1" t="str">
        <f t="shared" si="5"/>
        <v>interest-groups</v>
      </c>
      <c r="F495" s="1" t="str">
        <f t="shared" si="6"/>
        <v>interest-groups</v>
      </c>
      <c r="G495" s="1">
        <v>7.0</v>
      </c>
      <c r="I495" s="20" t="str">
        <f t="shared" si="7"/>
        <v>https://www.boundless.com/political-science/textbooks/boundless-political-science-textbook/interest-groups-7/</v>
      </c>
    </row>
    <row r="496">
      <c r="A496" s="1">
        <v>273.0</v>
      </c>
      <c r="B496" s="1" t="s">
        <v>555</v>
      </c>
      <c r="C496" s="1" t="s">
        <v>563</v>
      </c>
      <c r="D496" t="str">
        <f t="shared" si="4"/>
        <v>Ch. 8 Campaigns and Elections</v>
      </c>
      <c r="E496" s="1" t="str">
        <f t="shared" si="5"/>
        <v>campaigns-and-elections</v>
      </c>
      <c r="F496" s="1" t="str">
        <f t="shared" si="6"/>
        <v>campaigns-and-elections</v>
      </c>
      <c r="G496" s="1">
        <v>8.0</v>
      </c>
      <c r="I496" s="20" t="str">
        <f t="shared" si="7"/>
        <v>https://www.boundless.com/political-science/textbooks/boundless-political-science-textbook/campaigns-and-elections-8/</v>
      </c>
    </row>
    <row r="497">
      <c r="A497" s="1">
        <v>314.0</v>
      </c>
      <c r="B497" s="1" t="s">
        <v>555</v>
      </c>
      <c r="C497" s="1" t="s">
        <v>564</v>
      </c>
      <c r="D497" t="str">
        <f t="shared" si="4"/>
        <v>Ch. 9 Political Participation and Voting</v>
      </c>
      <c r="E497" s="1" t="str">
        <f t="shared" si="5"/>
        <v>political-participation-and-voting</v>
      </c>
      <c r="F497" s="1" t="str">
        <f t="shared" si="6"/>
        <v>political-participation-and-voting</v>
      </c>
      <c r="G497" s="1">
        <v>9.0</v>
      </c>
      <c r="I497" s="20" t="str">
        <f t="shared" si="7"/>
        <v>https://www.boundless.com/political-science/textbooks/boundless-political-science-textbook/political-participation-and-voting-9/</v>
      </c>
    </row>
    <row r="498">
      <c r="A498" s="1">
        <v>338.0</v>
      </c>
      <c r="B498" s="1" t="s">
        <v>555</v>
      </c>
      <c r="C498" s="1" t="s">
        <v>565</v>
      </c>
      <c r="D498" t="str">
        <f t="shared" si="4"/>
        <v>Ch. 10 The Media</v>
      </c>
      <c r="E498" s="1" t="str">
        <f t="shared" ref="E498:E506" si="8">substitute(lower(right(C498,len(C498)-7))," ","-")</f>
        <v>the-media</v>
      </c>
      <c r="F498" s="1" t="str">
        <f t="shared" si="6"/>
        <v>the-media</v>
      </c>
      <c r="G498" s="1">
        <v>10.0</v>
      </c>
      <c r="I498" s="20" t="str">
        <f t="shared" si="7"/>
        <v>https://www.boundless.com/political-science/textbooks/boundless-political-science-textbook/the-media-10/</v>
      </c>
    </row>
    <row r="499">
      <c r="A499" s="1">
        <v>365.0</v>
      </c>
      <c r="B499" s="1" t="s">
        <v>555</v>
      </c>
      <c r="C499" s="1" t="s">
        <v>566</v>
      </c>
      <c r="D499" t="str">
        <f t="shared" si="4"/>
        <v>Ch. 11 Congress</v>
      </c>
      <c r="E499" s="1" t="str">
        <f t="shared" si="8"/>
        <v>congress</v>
      </c>
      <c r="F499" s="1" t="str">
        <f t="shared" si="6"/>
        <v>congress</v>
      </c>
      <c r="G499" s="1">
        <v>11.0</v>
      </c>
      <c r="I499" s="20" t="str">
        <f t="shared" si="7"/>
        <v>https://www.boundless.com/political-science/textbooks/boundless-political-science-textbook/congress-11/</v>
      </c>
    </row>
    <row r="500">
      <c r="A500" s="1">
        <v>413.0</v>
      </c>
      <c r="B500" s="1" t="s">
        <v>555</v>
      </c>
      <c r="C500" s="1" t="s">
        <v>567</v>
      </c>
      <c r="D500" t="str">
        <f t="shared" si="4"/>
        <v>Ch. 12 The Presidency</v>
      </c>
      <c r="E500" s="1" t="str">
        <f t="shared" si="8"/>
        <v>the-presidency</v>
      </c>
      <c r="F500" s="1" t="str">
        <f t="shared" si="6"/>
        <v>the-presidency</v>
      </c>
      <c r="G500" s="1">
        <v>12.0</v>
      </c>
      <c r="I500" s="20" t="str">
        <f t="shared" si="7"/>
        <v>https://www.boundless.com/political-science/textbooks/boundless-political-science-textbook/the-presidency-12/</v>
      </c>
    </row>
    <row r="501">
      <c r="A501" s="1">
        <v>434.0</v>
      </c>
      <c r="B501" s="1" t="s">
        <v>555</v>
      </c>
      <c r="C501" s="1" t="s">
        <v>568</v>
      </c>
      <c r="D501" t="str">
        <f t="shared" si="4"/>
        <v>Ch. 13 Bureaucracy</v>
      </c>
      <c r="E501" s="1" t="str">
        <f t="shared" si="8"/>
        <v>bureaucracy</v>
      </c>
      <c r="F501" s="1" t="str">
        <f t="shared" si="6"/>
        <v>bureaucracy</v>
      </c>
      <c r="G501" s="1">
        <v>13.0</v>
      </c>
      <c r="I501" s="20" t="str">
        <f t="shared" si="7"/>
        <v>https://www.boundless.com/political-science/textbooks/boundless-political-science-textbook/bureaucracy-13/</v>
      </c>
    </row>
    <row r="502">
      <c r="A502" s="1">
        <v>462.0</v>
      </c>
      <c r="B502" s="1" t="s">
        <v>555</v>
      </c>
      <c r="C502" s="1" t="s">
        <v>569</v>
      </c>
      <c r="D502" t="str">
        <f t="shared" si="4"/>
        <v>Ch. 14 The Judiciary</v>
      </c>
      <c r="E502" s="1" t="str">
        <f t="shared" si="8"/>
        <v>the-judiciary</v>
      </c>
      <c r="F502" s="1" t="str">
        <f t="shared" si="6"/>
        <v>the-judiciary</v>
      </c>
      <c r="G502" s="1">
        <v>14.0</v>
      </c>
      <c r="I502" s="20" t="str">
        <f t="shared" si="7"/>
        <v>https://www.boundless.com/political-science/textbooks/boundless-political-science-textbook/the-judiciary-14/</v>
      </c>
    </row>
    <row r="503">
      <c r="A503" s="1">
        <v>485.0</v>
      </c>
      <c r="B503" s="1" t="s">
        <v>555</v>
      </c>
      <c r="C503" s="1" t="s">
        <v>570</v>
      </c>
      <c r="D503" t="str">
        <f t="shared" si="4"/>
        <v>Ch. 15 Domestic Policy</v>
      </c>
      <c r="E503" s="1" t="str">
        <f t="shared" si="8"/>
        <v>domestic-policy</v>
      </c>
      <c r="F503" s="1" t="str">
        <f t="shared" si="6"/>
        <v>domestic-policy</v>
      </c>
      <c r="G503" s="1">
        <v>15.0</v>
      </c>
      <c r="I503" s="20" t="str">
        <f t="shared" si="7"/>
        <v>https://www.boundless.com/political-science/textbooks/boundless-political-science-textbook/domestic-policy-15/</v>
      </c>
    </row>
    <row r="504">
      <c r="A504" s="1">
        <v>513.0</v>
      </c>
      <c r="B504" s="1" t="s">
        <v>555</v>
      </c>
      <c r="C504" s="1" t="s">
        <v>571</v>
      </c>
      <c r="D504" t="str">
        <f t="shared" si="4"/>
        <v>Ch. 16 Economic Policy</v>
      </c>
      <c r="E504" s="1" t="str">
        <f t="shared" si="8"/>
        <v>economic-policy</v>
      </c>
      <c r="F504" s="1" t="str">
        <f t="shared" si="6"/>
        <v>economic-policy</v>
      </c>
      <c r="G504" s="1">
        <v>16.0</v>
      </c>
      <c r="I504" s="20" t="str">
        <f t="shared" si="7"/>
        <v>https://www.boundless.com/political-science/textbooks/boundless-political-science-textbook/economic-policy-16/</v>
      </c>
    </row>
    <row r="505">
      <c r="A505" s="1">
        <v>542.0</v>
      </c>
      <c r="B505" s="1" t="s">
        <v>555</v>
      </c>
      <c r="C505" s="1" t="s">
        <v>572</v>
      </c>
      <c r="D505" t="str">
        <f t="shared" si="4"/>
        <v>Ch. 17 Social Policy</v>
      </c>
      <c r="E505" s="1" t="str">
        <f t="shared" si="8"/>
        <v>social-policy</v>
      </c>
      <c r="F505" s="1" t="str">
        <f t="shared" si="6"/>
        <v>social-policy</v>
      </c>
      <c r="G505" s="1">
        <v>17.0</v>
      </c>
      <c r="I505" s="20" t="str">
        <f t="shared" si="7"/>
        <v>https://www.boundless.com/political-science/textbooks/boundless-political-science-textbook/social-policy-17/</v>
      </c>
    </row>
    <row r="506">
      <c r="A506" s="1">
        <v>559.0</v>
      </c>
      <c r="B506" s="1" t="s">
        <v>555</v>
      </c>
      <c r="C506" s="1" t="s">
        <v>573</v>
      </c>
      <c r="D506" t="str">
        <f t="shared" si="4"/>
        <v>Ch. 18 Foreign Policy</v>
      </c>
      <c r="E506" s="1" t="str">
        <f t="shared" si="8"/>
        <v>foreign-policy</v>
      </c>
      <c r="F506" s="1" t="str">
        <f t="shared" si="6"/>
        <v>foreign-policy</v>
      </c>
      <c r="G506" s="1">
        <v>18.0</v>
      </c>
      <c r="I506" s="20" t="str">
        <f t="shared" si="7"/>
        <v>https://www.boundless.com/political-science/textbooks/boundless-political-science-textbook/foreign-policy-18/</v>
      </c>
    </row>
    <row r="507">
      <c r="A507" s="1">
        <v>2.0</v>
      </c>
      <c r="B507" s="1" t="s">
        <v>574</v>
      </c>
      <c r="C507" s="1" t="s">
        <v>575</v>
      </c>
      <c r="D507" t="str">
        <f t="shared" ref="D507:D599" si="9">"Ch. "&amp;G507&amp;" "&amp;C507</f>
        <v>Ch. 1 Sec 1 Forms of Government</v>
      </c>
      <c r="E507" s="1" t="str">
        <f t="shared" ref="E507:E599" si="10">substitute(lower(right(C507,len(C507)-6))," ","-")</f>
        <v>forms-of-government</v>
      </c>
      <c r="F507" s="1" t="str">
        <f t="shared" ref="F507:F599" si="11">F506</f>
        <v>foreign-policy</v>
      </c>
      <c r="G507" s="1">
        <v>1.0</v>
      </c>
      <c r="H507" s="1">
        <v>19.0</v>
      </c>
      <c r="I507" s="20" t="str">
        <f t="shared" ref="I507:I599" si="12">"https://www.boundless.com/political-science/textbooks/boundless-political-science-textbook/"&amp;F507&amp;"-"&amp;G507&amp;"/"&amp;E507&amp;"-"&amp;H507&amp;"/"</f>
        <v>https://www.boundless.com/political-science/textbooks/boundless-political-science-textbook/foreign-policy-1/forms-of-government-19/</v>
      </c>
    </row>
    <row r="508">
      <c r="A508" s="1">
        <v>7.0</v>
      </c>
      <c r="B508" s="1" t="s">
        <v>574</v>
      </c>
      <c r="C508" s="1" t="s">
        <v>576</v>
      </c>
      <c r="D508" t="str">
        <f t="shared" si="9"/>
        <v>Ch. 1 Sec 2 Functions of Government</v>
      </c>
      <c r="E508" s="1" t="str">
        <f t="shared" si="10"/>
        <v>functions-of-government</v>
      </c>
      <c r="F508" s="1" t="str">
        <f t="shared" si="11"/>
        <v>foreign-policy</v>
      </c>
      <c r="G508" s="1">
        <v>1.0</v>
      </c>
      <c r="H508" s="1">
        <v>20.0</v>
      </c>
      <c r="I508" s="20" t="str">
        <f t="shared" si="12"/>
        <v>https://www.boundless.com/political-science/textbooks/boundless-political-science-textbook/foreign-policy-1/functions-of-government-20/</v>
      </c>
    </row>
    <row r="509">
      <c r="A509" s="1">
        <v>14.0</v>
      </c>
      <c r="B509" s="1" t="s">
        <v>574</v>
      </c>
      <c r="C509" s="1" t="s">
        <v>577</v>
      </c>
      <c r="D509" t="str">
        <f t="shared" si="9"/>
        <v>Ch. 1 Sec 3 Who Is American?</v>
      </c>
      <c r="E509" s="1" t="str">
        <f t="shared" si="10"/>
        <v>who-is-american?</v>
      </c>
      <c r="F509" s="1" t="str">
        <f t="shared" si="11"/>
        <v>foreign-policy</v>
      </c>
      <c r="G509" s="1">
        <v>1.0</v>
      </c>
      <c r="H509" s="1">
        <v>21.0</v>
      </c>
      <c r="I509" s="20" t="str">
        <f t="shared" si="12"/>
        <v>https://www.boundless.com/political-science/textbooks/boundless-political-science-textbook/foreign-policy-1/who-is-american?-21/</v>
      </c>
    </row>
    <row r="510">
      <c r="A510" s="1">
        <v>17.0</v>
      </c>
      <c r="B510" s="1" t="s">
        <v>574</v>
      </c>
      <c r="C510" s="1" t="s">
        <v>578</v>
      </c>
      <c r="D510" t="str">
        <f t="shared" si="9"/>
        <v>Ch. 1 Sec 4 The Tenets of American Democracy</v>
      </c>
      <c r="E510" s="1" t="str">
        <f t="shared" si="10"/>
        <v>the-tenets-of-american-democracy</v>
      </c>
      <c r="F510" s="1" t="str">
        <f t="shared" si="11"/>
        <v>foreign-policy</v>
      </c>
      <c r="G510" s="1">
        <v>1.0</v>
      </c>
      <c r="H510" s="1">
        <v>22.0</v>
      </c>
      <c r="I510" s="20" t="str">
        <f t="shared" si="12"/>
        <v>https://www.boundless.com/political-science/textbooks/boundless-political-science-textbook/foreign-policy-1/the-tenets-of-american-democracy-22/</v>
      </c>
    </row>
    <row r="511">
      <c r="A511" s="1">
        <v>24.0</v>
      </c>
      <c r="B511" s="1" t="s">
        <v>574</v>
      </c>
      <c r="C511" s="1" t="s">
        <v>579</v>
      </c>
      <c r="D511" t="str">
        <f t="shared" si="9"/>
        <v>Ch. 1 Sec 5 Political Ideology</v>
      </c>
      <c r="E511" s="1" t="str">
        <f t="shared" si="10"/>
        <v>political-ideology</v>
      </c>
      <c r="F511" s="1" t="str">
        <f t="shared" si="11"/>
        <v>foreign-policy</v>
      </c>
      <c r="G511" s="1">
        <v>1.0</v>
      </c>
      <c r="H511" s="1">
        <v>23.0</v>
      </c>
      <c r="I511" s="20" t="str">
        <f t="shared" si="12"/>
        <v>https://www.boundless.com/political-science/textbooks/boundless-political-science-textbook/foreign-policy-1/political-ideology-23/</v>
      </c>
    </row>
    <row r="512">
      <c r="A512" s="1">
        <v>30.0</v>
      </c>
      <c r="B512" s="1" t="s">
        <v>574</v>
      </c>
      <c r="C512" s="1" t="s">
        <v>580</v>
      </c>
      <c r="D512" t="str">
        <f t="shared" si="9"/>
        <v>Ch. 2 Sec 1 The First American Government</v>
      </c>
      <c r="E512" s="1" t="str">
        <f t="shared" si="10"/>
        <v>the-first-american-government</v>
      </c>
      <c r="F512" s="1" t="str">
        <f t="shared" si="11"/>
        <v>foreign-policy</v>
      </c>
      <c r="G512" s="1">
        <v>2.0</v>
      </c>
      <c r="H512" s="1">
        <v>24.0</v>
      </c>
      <c r="I512" s="20" t="str">
        <f t="shared" si="12"/>
        <v>https://www.boundless.com/political-science/textbooks/boundless-political-science-textbook/foreign-policy-2/the-first-american-government-24/</v>
      </c>
    </row>
    <row r="513">
      <c r="A513" s="1">
        <v>43.0</v>
      </c>
      <c r="B513" s="1" t="s">
        <v>574</v>
      </c>
      <c r="C513" s="1" t="s">
        <v>581</v>
      </c>
      <c r="D513" t="str">
        <f t="shared" si="9"/>
        <v>Ch. 2 Sec 2 The Constitutional Convention</v>
      </c>
      <c r="E513" s="1" t="str">
        <f t="shared" si="10"/>
        <v>the-constitutional-convention</v>
      </c>
      <c r="F513" s="1" t="str">
        <f t="shared" si="11"/>
        <v>foreign-policy</v>
      </c>
      <c r="G513" s="1">
        <v>2.0</v>
      </c>
      <c r="H513" s="1">
        <v>25.0</v>
      </c>
      <c r="I513" s="20" t="str">
        <f t="shared" si="12"/>
        <v>https://www.boundless.com/political-science/textbooks/boundless-political-science-textbook/foreign-policy-2/the-constitutional-convention-25/</v>
      </c>
    </row>
    <row r="514">
      <c r="A514" s="1">
        <v>50.0</v>
      </c>
      <c r="B514" s="1" t="s">
        <v>574</v>
      </c>
      <c r="C514" s="1" t="s">
        <v>582</v>
      </c>
      <c r="D514" t="str">
        <f t="shared" si="9"/>
        <v>Ch. 2 Sec 3 The Constitution</v>
      </c>
      <c r="E514" s="1" t="str">
        <f t="shared" si="10"/>
        <v>the-constitution</v>
      </c>
      <c r="F514" s="1" t="str">
        <f t="shared" si="11"/>
        <v>foreign-policy</v>
      </c>
      <c r="G514" s="1">
        <v>2.0</v>
      </c>
      <c r="H514">
        <v>26.0</v>
      </c>
      <c r="I514" s="20" t="str">
        <f t="shared" si="12"/>
        <v>https://www.boundless.com/political-science/textbooks/boundless-political-science-textbook/foreign-policy-2/the-constitution-26/</v>
      </c>
    </row>
    <row r="515">
      <c r="A515" s="1">
        <v>61.0</v>
      </c>
      <c r="B515" s="1" t="s">
        <v>574</v>
      </c>
      <c r="C515" s="1" t="s">
        <v>583</v>
      </c>
      <c r="D515" t="str">
        <f t="shared" si="9"/>
        <v>Ch. 2 Sec 4 Ratification of the Constitution</v>
      </c>
      <c r="E515" s="1" t="str">
        <f t="shared" si="10"/>
        <v>ratification-of-the-constitution</v>
      </c>
      <c r="F515" s="1" t="str">
        <f t="shared" si="11"/>
        <v>foreign-policy</v>
      </c>
      <c r="G515" s="1">
        <v>2.0</v>
      </c>
      <c r="H515">
        <v>27.0</v>
      </c>
      <c r="I515" s="20" t="str">
        <f t="shared" si="12"/>
        <v>https://www.boundless.com/political-science/textbooks/boundless-political-science-textbook/foreign-policy-2/ratification-of-the-constitution-27/</v>
      </c>
    </row>
    <row r="516">
      <c r="A516" s="1">
        <v>65.0</v>
      </c>
      <c r="B516" s="1" t="s">
        <v>574</v>
      </c>
      <c r="C516" s="1" t="s">
        <v>584</v>
      </c>
      <c r="D516" t="str">
        <f t="shared" si="9"/>
        <v>Ch. 2 Sec 5 Amending the Constitution</v>
      </c>
      <c r="E516" s="1" t="str">
        <f t="shared" si="10"/>
        <v>amending-the-constitution</v>
      </c>
      <c r="F516" s="1" t="str">
        <f t="shared" si="11"/>
        <v>foreign-policy</v>
      </c>
      <c r="G516" s="1">
        <v>2.0</v>
      </c>
      <c r="H516">
        <v>28.0</v>
      </c>
      <c r="I516" s="20" t="str">
        <f t="shared" si="12"/>
        <v>https://www.boundless.com/political-science/textbooks/boundless-political-science-textbook/foreign-policy-2/amending-the-constitution-28/</v>
      </c>
    </row>
    <row r="517">
      <c r="A517" s="1">
        <v>71.0</v>
      </c>
      <c r="B517" s="1" t="s">
        <v>574</v>
      </c>
      <c r="C517" s="1" t="s">
        <v>585</v>
      </c>
      <c r="D517" t="str">
        <f t="shared" si="9"/>
        <v>Ch. 3 Sec 1 Federalism in the Constitution</v>
      </c>
      <c r="E517" s="1" t="str">
        <f t="shared" si="10"/>
        <v>federalism-in-the-constitution</v>
      </c>
      <c r="F517" s="1" t="str">
        <f t="shared" si="11"/>
        <v>foreign-policy</v>
      </c>
      <c r="G517" s="1">
        <v>3.0</v>
      </c>
      <c r="H517">
        <v>29.0</v>
      </c>
      <c r="I517" s="20" t="str">
        <f t="shared" si="12"/>
        <v>https://www.boundless.com/political-science/textbooks/boundless-political-science-textbook/foreign-policy-3/federalism-in-the-constitution-29/</v>
      </c>
    </row>
    <row r="518">
      <c r="A518" s="1">
        <v>81.0</v>
      </c>
      <c r="B518" s="1" t="s">
        <v>574</v>
      </c>
      <c r="C518" s="1" t="s">
        <v>586</v>
      </c>
      <c r="D518" t="str">
        <f t="shared" si="9"/>
        <v>Ch. 3 Sec 2 Fiscal Federalism</v>
      </c>
      <c r="E518" s="1" t="str">
        <f t="shared" si="10"/>
        <v>fiscal-federalism</v>
      </c>
      <c r="F518" s="1" t="str">
        <f t="shared" si="11"/>
        <v>foreign-policy</v>
      </c>
      <c r="G518" s="1">
        <v>3.0</v>
      </c>
      <c r="H518">
        <v>30.0</v>
      </c>
      <c r="I518" s="20" t="str">
        <f t="shared" si="12"/>
        <v>https://www.boundless.com/political-science/textbooks/boundless-political-science-textbook/foreign-policy-3/fiscal-federalism-30/</v>
      </c>
    </row>
    <row r="519">
      <c r="A519" s="1">
        <v>85.0</v>
      </c>
      <c r="B519" s="1" t="s">
        <v>574</v>
      </c>
      <c r="C519" s="1" t="s">
        <v>587</v>
      </c>
      <c r="D519" t="str">
        <f t="shared" si="9"/>
        <v>Ch. 3 Sec 3 The History of Federalism</v>
      </c>
      <c r="E519" s="1" t="str">
        <f t="shared" si="10"/>
        <v>the-history-of-federalism</v>
      </c>
      <c r="F519" s="1" t="str">
        <f t="shared" si="11"/>
        <v>foreign-policy</v>
      </c>
      <c r="G519" s="1">
        <v>3.0</v>
      </c>
      <c r="H519">
        <v>31.0</v>
      </c>
      <c r="I519" s="20" t="str">
        <f t="shared" si="12"/>
        <v>https://www.boundless.com/political-science/textbooks/boundless-political-science-textbook/foreign-policy-3/the-history-of-federalism-31/</v>
      </c>
    </row>
    <row r="520">
      <c r="A520" s="1">
        <v>90.0</v>
      </c>
      <c r="B520" s="1" t="s">
        <v>574</v>
      </c>
      <c r="C520" s="1" t="s">
        <v>588</v>
      </c>
      <c r="D520" t="str">
        <f t="shared" si="9"/>
        <v>Ch. 3 Sec 4 Federalism Today</v>
      </c>
      <c r="E520" s="1" t="str">
        <f t="shared" si="10"/>
        <v>federalism-today</v>
      </c>
      <c r="F520" s="1" t="str">
        <f t="shared" si="11"/>
        <v>foreign-policy</v>
      </c>
      <c r="G520" s="1">
        <v>3.0</v>
      </c>
      <c r="H520">
        <v>32.0</v>
      </c>
      <c r="I520" s="20" t="str">
        <f t="shared" si="12"/>
        <v>https://www.boundless.com/political-science/textbooks/boundless-political-science-textbook/foreign-policy-3/federalism-today-32/</v>
      </c>
    </row>
    <row r="521">
      <c r="A521" s="1">
        <v>97.0</v>
      </c>
      <c r="B521" s="1" t="s">
        <v>574</v>
      </c>
      <c r="C521" s="1" t="s">
        <v>589</v>
      </c>
      <c r="D521" t="str">
        <f t="shared" si="9"/>
        <v>Ch. 4 Sec 1 Civil Liberties and the Bill of Rights</v>
      </c>
      <c r="E521" s="1" t="str">
        <f t="shared" si="10"/>
        <v>civil-liberties-and-the-bill-of-rights</v>
      </c>
      <c r="F521" s="1" t="str">
        <f t="shared" si="11"/>
        <v>foreign-policy</v>
      </c>
      <c r="G521" s="1">
        <v>4.0</v>
      </c>
      <c r="H521">
        <v>33.0</v>
      </c>
      <c r="I521" s="20" t="str">
        <f t="shared" si="12"/>
        <v>https://www.boundless.com/political-science/textbooks/boundless-political-science-textbook/foreign-policy-4/civil-liberties-and-the-bill-of-rights-33/</v>
      </c>
    </row>
    <row r="522">
      <c r="A522" s="1">
        <v>101.0</v>
      </c>
      <c r="B522" s="1" t="s">
        <v>574</v>
      </c>
      <c r="C522" s="1" t="s">
        <v>590</v>
      </c>
      <c r="D522" t="str">
        <f t="shared" si="9"/>
        <v>Ch. 4 Sec 2 The First Amendment: The Right to Freedom of Religion, Expression, Press, and Assembly</v>
      </c>
      <c r="E522" s="1" t="str">
        <f t="shared" si="10"/>
        <v>the-first-amendment:-the-right-to-freedom-of-religion,-expression,-press,-and-assembly</v>
      </c>
      <c r="F522" s="1" t="str">
        <f t="shared" si="11"/>
        <v>foreign-policy</v>
      </c>
      <c r="G522" s="1">
        <v>4.0</v>
      </c>
      <c r="H522">
        <v>34.0</v>
      </c>
      <c r="I522" s="20" t="str">
        <f t="shared" si="12"/>
        <v>https://www.boundless.com/political-science/textbooks/boundless-political-science-textbook/foreign-policy-4/the-first-amendment:-the-right-to-freedom-of-religion,-expression,-press,-and-assembly-34/</v>
      </c>
    </row>
    <row r="523">
      <c r="A523" s="1">
        <v>109.0</v>
      </c>
      <c r="B523" s="1" t="s">
        <v>574</v>
      </c>
      <c r="C523" s="1" t="s">
        <v>591</v>
      </c>
      <c r="D523" t="str">
        <f t="shared" si="9"/>
        <v>Ch. 4 Sec 3 The Second Amendment: The Right to Bear Arms</v>
      </c>
      <c r="E523" s="1" t="str">
        <f t="shared" si="10"/>
        <v>the-second-amendment:-the-right-to-bear-arms</v>
      </c>
      <c r="F523" s="1" t="str">
        <f t="shared" si="11"/>
        <v>foreign-policy</v>
      </c>
      <c r="G523" s="1">
        <v>4.0</v>
      </c>
      <c r="H523">
        <v>35.0</v>
      </c>
      <c r="I523" s="20" t="str">
        <f t="shared" si="12"/>
        <v>https://www.boundless.com/political-science/textbooks/boundless-political-science-textbook/foreign-policy-4/the-second-amendment:-the-right-to-bear-arms-35/</v>
      </c>
    </row>
    <row r="524">
      <c r="A524" s="1">
        <v>111.0</v>
      </c>
      <c r="B524" s="1" t="s">
        <v>574</v>
      </c>
      <c r="C524" s="1" t="s">
        <v>592</v>
      </c>
      <c r="D524" t="str">
        <f t="shared" si="9"/>
        <v>Ch. 4 Sec 4 The Right to Privacy</v>
      </c>
      <c r="E524" s="1" t="str">
        <f t="shared" si="10"/>
        <v>the-right-to-privacy</v>
      </c>
      <c r="F524" s="1" t="str">
        <f t="shared" si="11"/>
        <v>foreign-policy</v>
      </c>
      <c r="G524" s="1">
        <v>4.0</v>
      </c>
      <c r="H524">
        <v>36.0</v>
      </c>
      <c r="I524" s="20" t="str">
        <f t="shared" si="12"/>
        <v>https://www.boundless.com/political-science/textbooks/boundless-political-science-textbook/foreign-policy-4/the-right-to-privacy-36/</v>
      </c>
    </row>
    <row r="525">
      <c r="A525" s="1">
        <v>117.0</v>
      </c>
      <c r="B525" s="1" t="s">
        <v>574</v>
      </c>
      <c r="C525" s="1" t="s">
        <v>593</v>
      </c>
      <c r="D525" t="str">
        <f t="shared" si="9"/>
        <v>Ch. 4 Sec 5 The Rights of the Accused</v>
      </c>
      <c r="E525" s="1" t="str">
        <f t="shared" si="10"/>
        <v>the-rights-of-the-accused</v>
      </c>
      <c r="F525" s="1" t="str">
        <f t="shared" si="11"/>
        <v>foreign-policy</v>
      </c>
      <c r="G525" s="1">
        <v>4.0</v>
      </c>
      <c r="H525">
        <v>37.0</v>
      </c>
      <c r="I525" s="20" t="str">
        <f t="shared" si="12"/>
        <v>https://www.boundless.com/political-science/textbooks/boundless-political-science-textbook/foreign-policy-4/the-rights-of-the-accused-37/</v>
      </c>
    </row>
    <row r="526">
      <c r="A526" s="1">
        <v>126.0</v>
      </c>
      <c r="B526" s="1" t="s">
        <v>574</v>
      </c>
      <c r="C526" s="1" t="s">
        <v>594</v>
      </c>
      <c r="D526" t="str">
        <f t="shared" si="9"/>
        <v>Ch. 4 Sec 6 Terrorism and Security</v>
      </c>
      <c r="E526" s="1" t="str">
        <f t="shared" si="10"/>
        <v>terrorism-and-security</v>
      </c>
      <c r="F526" s="1" t="str">
        <f t="shared" si="11"/>
        <v>foreign-policy</v>
      </c>
      <c r="G526" s="1">
        <v>4.0</v>
      </c>
      <c r="H526">
        <v>38.0</v>
      </c>
      <c r="I526" s="20" t="str">
        <f t="shared" si="12"/>
        <v>https://www.boundless.com/political-science/textbooks/boundless-political-science-textbook/foreign-policy-4/terrorism-and-security-38/</v>
      </c>
    </row>
    <row r="527">
      <c r="A527" s="1">
        <v>133.0</v>
      </c>
      <c r="B527" s="1" t="s">
        <v>574</v>
      </c>
      <c r="C527" s="1" t="s">
        <v>595</v>
      </c>
      <c r="D527" t="str">
        <f t="shared" si="9"/>
        <v>Ch. 5 Sec 1 Slavery and Civil Rights</v>
      </c>
      <c r="E527" s="1" t="str">
        <f t="shared" si="10"/>
        <v>slavery-and-civil-rights</v>
      </c>
      <c r="F527" s="1" t="str">
        <f t="shared" si="11"/>
        <v>foreign-policy</v>
      </c>
      <c r="G527" s="1">
        <v>5.0</v>
      </c>
      <c r="H527">
        <v>39.0</v>
      </c>
      <c r="I527" s="20" t="str">
        <f t="shared" si="12"/>
        <v>https://www.boundless.com/political-science/textbooks/boundless-political-science-textbook/foreign-policy-5/slavery-and-civil-rights-39/</v>
      </c>
    </row>
    <row r="528">
      <c r="A528" s="1">
        <v>139.0</v>
      </c>
      <c r="B528" s="1" t="s">
        <v>574</v>
      </c>
      <c r="C528" s="1" t="s">
        <v>596</v>
      </c>
      <c r="D528" t="str">
        <f t="shared" si="9"/>
        <v>Ch. 5 Sec 2 The Civil Rights Movement</v>
      </c>
      <c r="E528" s="1" t="str">
        <f t="shared" si="10"/>
        <v>the-civil-rights-movement</v>
      </c>
      <c r="F528" s="1" t="str">
        <f t="shared" si="11"/>
        <v>foreign-policy</v>
      </c>
      <c r="G528" s="1">
        <v>5.0</v>
      </c>
      <c r="H528">
        <v>40.0</v>
      </c>
      <c r="I528" s="20" t="str">
        <f t="shared" si="12"/>
        <v>https://www.boundless.com/political-science/textbooks/boundless-political-science-textbook/foreign-policy-5/the-civil-rights-movement-40/</v>
      </c>
    </row>
    <row r="529">
      <c r="A529" s="1">
        <v>145.0</v>
      </c>
      <c r="B529" s="1" t="s">
        <v>574</v>
      </c>
      <c r="C529" s="1" t="s">
        <v>597</v>
      </c>
      <c r="D529" t="str">
        <f t="shared" si="9"/>
        <v>Ch. 5 Sec 3 Women's Rights</v>
      </c>
      <c r="E529" s="1" t="str">
        <f t="shared" si="10"/>
        <v>women's-rights</v>
      </c>
      <c r="F529" s="1" t="str">
        <f t="shared" si="11"/>
        <v>foreign-policy</v>
      </c>
      <c r="G529" s="1">
        <v>5.0</v>
      </c>
      <c r="H529">
        <v>41.0</v>
      </c>
      <c r="I529" s="20" t="str">
        <f t="shared" si="12"/>
        <v>https://www.boundless.com/political-science/textbooks/boundless-political-science-textbook/foreign-policy-5/women's-rights-41/</v>
      </c>
    </row>
    <row r="530">
      <c r="A530" s="1">
        <v>152.0</v>
      </c>
      <c r="B530" s="1" t="s">
        <v>574</v>
      </c>
      <c r="C530" s="1" t="s">
        <v>598</v>
      </c>
      <c r="D530" t="str">
        <f t="shared" si="9"/>
        <v>Ch. 5 Sec 4 Civil Rights of Other Specific Groups</v>
      </c>
      <c r="E530" s="1" t="str">
        <f t="shared" si="10"/>
        <v>civil-rights-of-other-specific-groups</v>
      </c>
      <c r="F530" s="1" t="str">
        <f t="shared" si="11"/>
        <v>foreign-policy</v>
      </c>
      <c r="G530" s="1">
        <v>5.0</v>
      </c>
      <c r="H530">
        <v>42.0</v>
      </c>
      <c r="I530" s="20" t="str">
        <f t="shared" si="12"/>
        <v>https://www.boundless.com/political-science/textbooks/boundless-political-science-textbook/foreign-policy-5/civil-rights-of-other-specific-groups-42/</v>
      </c>
    </row>
    <row r="531">
      <c r="A531" s="1">
        <v>160.0</v>
      </c>
      <c r="B531" s="1" t="s">
        <v>574</v>
      </c>
      <c r="C531" s="1" t="s">
        <v>599</v>
      </c>
      <c r="D531" t="str">
        <f t="shared" si="9"/>
        <v>Ch. 5 Sec 5 Affirmative Action</v>
      </c>
      <c r="E531" s="1" t="str">
        <f t="shared" si="10"/>
        <v>affirmative-action</v>
      </c>
      <c r="F531" s="1" t="str">
        <f t="shared" si="11"/>
        <v>foreign-policy</v>
      </c>
      <c r="G531" s="1">
        <v>5.0</v>
      </c>
      <c r="H531">
        <v>43.0</v>
      </c>
      <c r="I531" s="20" t="str">
        <f t="shared" si="12"/>
        <v>https://www.boundless.com/political-science/textbooks/boundless-political-science-textbook/foreign-policy-5/affirmative-action-43/</v>
      </c>
    </row>
    <row r="532">
      <c r="A532" s="1">
        <v>171.0</v>
      </c>
      <c r="B532" s="1" t="s">
        <v>574</v>
      </c>
      <c r="C532" s="1" t="s">
        <v>600</v>
      </c>
      <c r="D532" t="str">
        <f t="shared" si="9"/>
        <v>Ch. 6 Sec 1 Public Opinion</v>
      </c>
      <c r="E532" s="1" t="str">
        <f t="shared" si="10"/>
        <v>public-opinion</v>
      </c>
      <c r="F532" s="1" t="str">
        <f t="shared" si="11"/>
        <v>foreign-policy</v>
      </c>
      <c r="G532" s="1">
        <v>6.0</v>
      </c>
      <c r="H532">
        <v>44.0</v>
      </c>
      <c r="I532" s="20" t="str">
        <f t="shared" si="12"/>
        <v>https://www.boundless.com/political-science/textbooks/boundless-political-science-textbook/foreign-policy-6/public-opinion-44/</v>
      </c>
    </row>
    <row r="533">
      <c r="A533" s="1">
        <v>175.0</v>
      </c>
      <c r="B533" s="1" t="s">
        <v>574</v>
      </c>
      <c r="C533" s="1" t="s">
        <v>601</v>
      </c>
      <c r="D533" t="str">
        <f t="shared" si="9"/>
        <v>Ch. 6 Sec 2 Forming Public Opinion</v>
      </c>
      <c r="E533" s="1" t="str">
        <f t="shared" si="10"/>
        <v>forming-public-opinion</v>
      </c>
      <c r="F533" s="1" t="str">
        <f t="shared" si="11"/>
        <v>foreign-policy</v>
      </c>
      <c r="G533" s="1">
        <v>6.0</v>
      </c>
      <c r="H533">
        <v>45.0</v>
      </c>
      <c r="I533" s="20" t="str">
        <f t="shared" si="12"/>
        <v>https://www.boundless.com/political-science/textbooks/boundless-political-science-textbook/foreign-policy-6/forming-public-opinion-45/</v>
      </c>
    </row>
    <row r="534">
      <c r="A534" s="1">
        <v>185.0</v>
      </c>
      <c r="B534" s="1" t="s">
        <v>574</v>
      </c>
      <c r="C534" s="1" t="s">
        <v>602</v>
      </c>
      <c r="D534" t="str">
        <f t="shared" si="9"/>
        <v>Ch. 6 Sec 3 Measuring Public Opinion</v>
      </c>
      <c r="E534" s="1" t="str">
        <f t="shared" si="10"/>
        <v>measuring-public-opinion</v>
      </c>
      <c r="F534" s="1" t="str">
        <f t="shared" si="11"/>
        <v>foreign-policy</v>
      </c>
      <c r="G534" s="1">
        <v>6.0</v>
      </c>
      <c r="H534">
        <v>46.0</v>
      </c>
      <c r="I534" s="20" t="str">
        <f t="shared" si="12"/>
        <v>https://www.boundless.com/political-science/textbooks/boundless-political-science-textbook/foreign-policy-6/measuring-public-opinion-46/</v>
      </c>
    </row>
    <row r="535">
      <c r="A535" s="1">
        <v>198.0</v>
      </c>
      <c r="B535" s="1" t="s">
        <v>574</v>
      </c>
      <c r="C535" s="1" t="s">
        <v>603</v>
      </c>
      <c r="D535" t="str">
        <f t="shared" si="9"/>
        <v>Ch. 7 Sec 1 Interest Groups</v>
      </c>
      <c r="E535" s="1" t="str">
        <f t="shared" si="10"/>
        <v>interest-groups</v>
      </c>
      <c r="F535" s="1" t="str">
        <f t="shared" si="11"/>
        <v>foreign-policy</v>
      </c>
      <c r="G535" s="1">
        <v>7.0</v>
      </c>
      <c r="H535">
        <v>47.0</v>
      </c>
      <c r="I535" s="20" t="str">
        <f t="shared" si="12"/>
        <v>https://www.boundless.com/political-science/textbooks/boundless-political-science-textbook/foreign-policy-7/interest-groups-47/</v>
      </c>
    </row>
    <row r="536">
      <c r="A536" s="1">
        <v>206.0</v>
      </c>
      <c r="B536" s="1" t="s">
        <v>574</v>
      </c>
      <c r="C536" s="1" t="s">
        <v>604</v>
      </c>
      <c r="D536" t="str">
        <f t="shared" si="9"/>
        <v>Ch. 7 Sec 2 Interest Group Strategies</v>
      </c>
      <c r="E536" s="1" t="str">
        <f t="shared" si="10"/>
        <v>interest-group-strategies</v>
      </c>
      <c r="F536" s="1" t="str">
        <f t="shared" si="11"/>
        <v>foreign-policy</v>
      </c>
      <c r="G536" s="1">
        <v>7.0</v>
      </c>
      <c r="H536">
        <v>48.0</v>
      </c>
      <c r="I536" s="20" t="str">
        <f t="shared" si="12"/>
        <v>https://www.boundless.com/political-science/textbooks/boundless-political-science-textbook/foreign-policy-7/interest-group-strategies-48/</v>
      </c>
    </row>
    <row r="537">
      <c r="A537" s="1">
        <v>213.0</v>
      </c>
      <c r="B537" s="1" t="s">
        <v>574</v>
      </c>
      <c r="C537" s="1" t="s">
        <v>605</v>
      </c>
      <c r="D537" t="str">
        <f t="shared" si="9"/>
        <v>Ch. 7 Sec 3 Types of Interest Groups</v>
      </c>
      <c r="E537" s="1" t="str">
        <f t="shared" si="10"/>
        <v>types-of-interest-groups</v>
      </c>
      <c r="F537" s="1" t="str">
        <f t="shared" si="11"/>
        <v>foreign-policy</v>
      </c>
      <c r="G537" s="1">
        <v>7.0</v>
      </c>
      <c r="H537">
        <v>49.0</v>
      </c>
      <c r="I537" s="20" t="str">
        <f t="shared" si="12"/>
        <v>https://www.boundless.com/political-science/textbooks/boundless-political-science-textbook/foreign-policy-7/types-of-interest-groups-49/</v>
      </c>
    </row>
    <row r="538">
      <c r="A538" s="1">
        <v>224.0</v>
      </c>
      <c r="B538" s="1" t="s">
        <v>574</v>
      </c>
      <c r="C538" s="1" t="s">
        <v>606</v>
      </c>
      <c r="D538" t="str">
        <f t="shared" si="9"/>
        <v>Ch. 7 Sec 4 Regulating Interest Groups</v>
      </c>
      <c r="E538" s="1" t="str">
        <f t="shared" si="10"/>
        <v>regulating-interest-groups</v>
      </c>
      <c r="F538" s="1" t="str">
        <f t="shared" si="11"/>
        <v>foreign-policy</v>
      </c>
      <c r="G538" s="1">
        <v>7.0</v>
      </c>
      <c r="H538">
        <v>50.0</v>
      </c>
      <c r="I538" s="20" t="str">
        <f t="shared" si="12"/>
        <v>https://www.boundless.com/political-science/textbooks/boundless-political-science-textbook/foreign-policy-7/regulating-interest-groups-50/</v>
      </c>
    </row>
    <row r="539">
      <c r="A539" s="1">
        <v>231.0</v>
      </c>
      <c r="B539" s="1" t="s">
        <v>574</v>
      </c>
      <c r="C539" s="1" t="s">
        <v>607</v>
      </c>
      <c r="D539" t="str">
        <f t="shared" si="9"/>
        <v>Ch. 7 Sec 5 Elements of Successful Interest Groups</v>
      </c>
      <c r="E539" s="1" t="str">
        <f t="shared" si="10"/>
        <v>elements-of-successful-interest-groups</v>
      </c>
      <c r="F539" s="1" t="str">
        <f t="shared" si="11"/>
        <v>foreign-policy</v>
      </c>
      <c r="G539" s="1">
        <v>7.0</v>
      </c>
      <c r="H539" s="1">
        <v>52.0</v>
      </c>
      <c r="I539" s="20" t="str">
        <f t="shared" si="12"/>
        <v>https://www.boundless.com/political-science/textbooks/boundless-political-science-textbook/foreign-policy-7/elements-of-successful-interest-groups-52/</v>
      </c>
    </row>
    <row r="540">
      <c r="A540" s="1">
        <v>236.0</v>
      </c>
      <c r="B540" s="1" t="s">
        <v>574</v>
      </c>
      <c r="C540" s="1" t="s">
        <v>608</v>
      </c>
      <c r="D540" t="str">
        <f t="shared" si="9"/>
        <v>Ch. 7 Sec 6 Political Parties</v>
      </c>
      <c r="E540" s="1" t="str">
        <f t="shared" si="10"/>
        <v>political-parties</v>
      </c>
      <c r="F540" s="1" t="str">
        <f t="shared" si="11"/>
        <v>foreign-policy</v>
      </c>
      <c r="G540" s="1">
        <v>7.0</v>
      </c>
      <c r="H540">
        <v>53.0</v>
      </c>
      <c r="I540" s="20" t="str">
        <f t="shared" si="12"/>
        <v>https://www.boundless.com/political-science/textbooks/boundless-political-science-textbook/foreign-policy-7/political-parties-53/</v>
      </c>
    </row>
    <row r="541">
      <c r="A541" s="1">
        <v>240.0</v>
      </c>
      <c r="B541" s="1" t="s">
        <v>574</v>
      </c>
      <c r="C541" s="1" t="s">
        <v>609</v>
      </c>
      <c r="D541" t="str">
        <f t="shared" si="9"/>
        <v>Ch. 7 Sec 7 The Two-Party System</v>
      </c>
      <c r="E541" s="1" t="str">
        <f t="shared" si="10"/>
        <v>the-two-party-system</v>
      </c>
      <c r="F541" s="1" t="str">
        <f t="shared" si="11"/>
        <v>foreign-policy</v>
      </c>
      <c r="G541" s="1">
        <v>7.0</v>
      </c>
      <c r="H541">
        <v>54.0</v>
      </c>
      <c r="I541" s="20" t="str">
        <f t="shared" si="12"/>
        <v>https://www.boundless.com/political-science/textbooks/boundless-political-science-textbook/foreign-policy-7/the-two-party-system-54/</v>
      </c>
    </row>
    <row r="542">
      <c r="A542" s="1">
        <v>244.0</v>
      </c>
      <c r="B542" s="1" t="s">
        <v>574</v>
      </c>
      <c r="C542" s="1" t="s">
        <v>610</v>
      </c>
      <c r="D542" t="str">
        <f t="shared" si="9"/>
        <v>Ch. 7 Sec 8 The History of Political Parties</v>
      </c>
      <c r="E542" s="1" t="str">
        <f t="shared" si="10"/>
        <v>the-history-of-political-parties</v>
      </c>
      <c r="F542" s="1" t="str">
        <f t="shared" si="11"/>
        <v>foreign-policy</v>
      </c>
      <c r="G542" s="1">
        <v>7.0</v>
      </c>
      <c r="H542">
        <v>55.0</v>
      </c>
      <c r="I542" s="20" t="str">
        <f t="shared" si="12"/>
        <v>https://www.boundless.com/political-science/textbooks/boundless-political-science-textbook/foreign-policy-7/the-history-of-political-parties-55/</v>
      </c>
    </row>
    <row r="543">
      <c r="A543" s="1">
        <v>250.0</v>
      </c>
      <c r="B543" s="1" t="s">
        <v>574</v>
      </c>
      <c r="C543" s="1" t="s">
        <v>611</v>
      </c>
      <c r="D543" t="str">
        <f t="shared" si="9"/>
        <v>Ch. 7 Sec 9 Party Functions</v>
      </c>
      <c r="E543" s="1" t="str">
        <f t="shared" si="10"/>
        <v>party-functions</v>
      </c>
      <c r="F543" s="1" t="str">
        <f t="shared" si="11"/>
        <v>foreign-policy</v>
      </c>
      <c r="G543" s="1">
        <v>7.0</v>
      </c>
      <c r="H543">
        <v>56.0</v>
      </c>
      <c r="I543" s="20" t="str">
        <f t="shared" si="12"/>
        <v>https://www.boundless.com/political-science/textbooks/boundless-political-science-textbook/foreign-policy-7/party-functions-56/</v>
      </c>
    </row>
    <row r="544">
      <c r="A544" s="1">
        <v>258.0</v>
      </c>
      <c r="B544" s="1" t="s">
        <v>574</v>
      </c>
      <c r="C544" s="1" t="s">
        <v>612</v>
      </c>
      <c r="D544" t="str">
        <f t="shared" si="9"/>
        <v>Ch. 7 Sec 10 Party Organization</v>
      </c>
      <c r="E544" s="1" t="str">
        <f t="shared" si="10"/>
        <v>-party-organization</v>
      </c>
      <c r="F544" s="1" t="str">
        <f t="shared" si="11"/>
        <v>foreign-policy</v>
      </c>
      <c r="G544" s="1">
        <v>7.0</v>
      </c>
      <c r="H544">
        <v>57.0</v>
      </c>
      <c r="I544" s="20" t="str">
        <f t="shared" si="12"/>
        <v>https://www.boundless.com/political-science/textbooks/boundless-political-science-textbook/foreign-policy-7/-party-organization-57/</v>
      </c>
    </row>
    <row r="545">
      <c r="A545" s="1">
        <v>265.0</v>
      </c>
      <c r="B545" s="1" t="s">
        <v>574</v>
      </c>
      <c r="C545" s="1" t="s">
        <v>613</v>
      </c>
      <c r="D545" t="str">
        <f t="shared" si="9"/>
        <v>Ch. 7 Sec 11 Minor Political Parties</v>
      </c>
      <c r="E545" s="1" t="str">
        <f t="shared" si="10"/>
        <v>-minor-political-parties</v>
      </c>
      <c r="F545" s="1" t="str">
        <f t="shared" si="11"/>
        <v>foreign-policy</v>
      </c>
      <c r="G545" s="1">
        <v>7.0</v>
      </c>
      <c r="H545">
        <v>58.0</v>
      </c>
      <c r="I545" s="20" t="str">
        <f t="shared" si="12"/>
        <v>https://www.boundless.com/political-science/textbooks/boundless-political-science-textbook/foreign-policy-7/-minor-political-parties-58/</v>
      </c>
    </row>
    <row r="546">
      <c r="A546" s="1">
        <v>269.0</v>
      </c>
      <c r="B546" s="1" t="s">
        <v>574</v>
      </c>
      <c r="C546" s="1" t="s">
        <v>614</v>
      </c>
      <c r="D546" t="str">
        <f t="shared" si="9"/>
        <v>Ch. 7 Sec 12 Modern Political Parties</v>
      </c>
      <c r="E546" s="1" t="str">
        <f t="shared" si="10"/>
        <v>-modern-political-parties</v>
      </c>
      <c r="F546" s="1" t="str">
        <f t="shared" si="11"/>
        <v>foreign-policy</v>
      </c>
      <c r="G546" s="1">
        <v>7.0</v>
      </c>
      <c r="H546">
        <v>59.0</v>
      </c>
      <c r="I546" s="20" t="str">
        <f t="shared" si="12"/>
        <v>https://www.boundless.com/political-science/textbooks/boundless-political-science-textbook/foreign-policy-7/-modern-political-parties-59/</v>
      </c>
    </row>
    <row r="547">
      <c r="A547" s="1">
        <v>274.0</v>
      </c>
      <c r="B547" s="1" t="s">
        <v>574</v>
      </c>
      <c r="C547" s="1" t="s">
        <v>615</v>
      </c>
      <c r="D547" t="str">
        <f t="shared" si="9"/>
        <v>Ch. 8 Sec 1 Elections</v>
      </c>
      <c r="E547" s="1" t="str">
        <f t="shared" si="10"/>
        <v>elections</v>
      </c>
      <c r="F547" s="1" t="str">
        <f t="shared" si="11"/>
        <v>foreign-policy</v>
      </c>
      <c r="G547" s="1">
        <v>8.0</v>
      </c>
      <c r="H547">
        <v>60.0</v>
      </c>
      <c r="I547" s="20" t="str">
        <f t="shared" si="12"/>
        <v>https://www.boundless.com/political-science/textbooks/boundless-political-science-textbook/foreign-policy-8/elections-60/</v>
      </c>
    </row>
    <row r="548">
      <c r="A548" s="1">
        <v>280.0</v>
      </c>
      <c r="B548" s="1" t="s">
        <v>574</v>
      </c>
      <c r="C548" s="1" t="s">
        <v>616</v>
      </c>
      <c r="D548" t="str">
        <f t="shared" si="9"/>
        <v>Ch. 8 Sec 2 The Modern Political Campaign</v>
      </c>
      <c r="E548" s="1" t="str">
        <f t="shared" si="10"/>
        <v>the-modern-political-campaign</v>
      </c>
      <c r="F548" s="1" t="str">
        <f t="shared" si="11"/>
        <v>foreign-policy</v>
      </c>
      <c r="G548" s="1">
        <v>8.0</v>
      </c>
      <c r="H548">
        <v>61.0</v>
      </c>
      <c r="I548" s="20" t="str">
        <f t="shared" si="12"/>
        <v>https://www.boundless.com/political-science/textbooks/boundless-political-science-textbook/foreign-policy-8/the-modern-political-campaign-61/</v>
      </c>
    </row>
    <row r="549">
      <c r="A549" s="1">
        <v>285.0</v>
      </c>
      <c r="B549" s="1" t="s">
        <v>574</v>
      </c>
      <c r="C549" s="1" t="s">
        <v>617</v>
      </c>
      <c r="D549" t="str">
        <f t="shared" si="9"/>
        <v>Ch. 8 Sec 3 Political Candidates</v>
      </c>
      <c r="E549" s="1" t="str">
        <f t="shared" si="10"/>
        <v>political-candidates</v>
      </c>
      <c r="F549" s="1" t="str">
        <f t="shared" si="11"/>
        <v>foreign-policy</v>
      </c>
      <c r="G549" s="1">
        <v>8.0</v>
      </c>
      <c r="H549">
        <v>62.0</v>
      </c>
      <c r="I549" s="20" t="str">
        <f t="shared" si="12"/>
        <v>https://www.boundless.com/political-science/textbooks/boundless-political-science-textbook/foreign-policy-8/political-candidates-62/</v>
      </c>
    </row>
    <row r="550">
      <c r="A550" s="1">
        <v>290.0</v>
      </c>
      <c r="B550" s="1" t="s">
        <v>574</v>
      </c>
      <c r="C550" s="1" t="s">
        <v>618</v>
      </c>
      <c r="D550" t="str">
        <f t="shared" si="9"/>
        <v>Ch. 8 Sec 4 Presidential Elections</v>
      </c>
      <c r="E550" s="1" t="str">
        <f t="shared" si="10"/>
        <v>presidential-elections</v>
      </c>
      <c r="F550" s="1" t="str">
        <f t="shared" si="11"/>
        <v>foreign-policy</v>
      </c>
      <c r="G550" s="1">
        <v>8.0</v>
      </c>
      <c r="H550">
        <v>63.0</v>
      </c>
      <c r="I550" s="20" t="str">
        <f t="shared" si="12"/>
        <v>https://www.boundless.com/political-science/textbooks/boundless-political-science-textbook/foreign-policy-8/presidential-elections-63/</v>
      </c>
    </row>
    <row r="551">
      <c r="A551" s="1">
        <v>297.0</v>
      </c>
      <c r="B551" s="1" t="s">
        <v>574</v>
      </c>
      <c r="C551" s="1" t="s">
        <v>619</v>
      </c>
      <c r="D551" t="str">
        <f t="shared" si="9"/>
        <v>Ch. 8 Sec 5 How Voters Decide</v>
      </c>
      <c r="E551" s="1" t="str">
        <f t="shared" si="10"/>
        <v>how-voters-decide</v>
      </c>
      <c r="F551" s="1" t="str">
        <f t="shared" si="11"/>
        <v>foreign-policy</v>
      </c>
      <c r="G551" s="1">
        <v>8.0</v>
      </c>
      <c r="H551">
        <v>64.0</v>
      </c>
      <c r="I551" s="20" t="str">
        <f t="shared" si="12"/>
        <v>https://www.boundless.com/political-science/textbooks/boundless-political-science-textbook/foreign-policy-8/how-voters-decide-64/</v>
      </c>
    </row>
    <row r="552">
      <c r="A552" s="1">
        <v>301.0</v>
      </c>
      <c r="B552" s="1" t="s">
        <v>574</v>
      </c>
      <c r="C552" s="1" t="s">
        <v>620</v>
      </c>
      <c r="D552" t="str">
        <f t="shared" si="9"/>
        <v>Ch. 8 Sec 6 Recent Elections</v>
      </c>
      <c r="E552" s="1" t="str">
        <f t="shared" si="10"/>
        <v>recent-elections</v>
      </c>
      <c r="F552" s="1" t="str">
        <f t="shared" si="11"/>
        <v>foreign-policy</v>
      </c>
      <c r="G552" s="1">
        <v>8.0</v>
      </c>
      <c r="H552">
        <v>65.0</v>
      </c>
      <c r="I552" s="20" t="str">
        <f t="shared" si="12"/>
        <v>https://www.boundless.com/political-science/textbooks/boundless-political-science-textbook/foreign-policy-8/recent-elections-65/</v>
      </c>
    </row>
    <row r="553">
      <c r="A553" s="1">
        <v>305.0</v>
      </c>
      <c r="B553" s="1" t="s">
        <v>574</v>
      </c>
      <c r="C553" s="1" t="s">
        <v>621</v>
      </c>
      <c r="D553" t="str">
        <f t="shared" si="9"/>
        <v>Ch. 8 Sec 7 The Role of Money in Campaigns and Elections</v>
      </c>
      <c r="E553" s="1" t="str">
        <f t="shared" si="10"/>
        <v>the-role-of-money-in-campaigns-and-elections</v>
      </c>
      <c r="F553" s="1" t="str">
        <f t="shared" si="11"/>
        <v>foreign-policy</v>
      </c>
      <c r="G553" s="1">
        <v>8.0</v>
      </c>
      <c r="H553">
        <v>66.0</v>
      </c>
      <c r="I553" s="20" t="str">
        <f t="shared" si="12"/>
        <v>https://www.boundless.com/political-science/textbooks/boundless-political-science-textbook/foreign-policy-8/the-role-of-money-in-campaigns-and-elections-66/</v>
      </c>
    </row>
    <row r="554">
      <c r="A554" s="1">
        <v>315.0</v>
      </c>
      <c r="B554" s="1" t="s">
        <v>574</v>
      </c>
      <c r="C554" s="1" t="s">
        <v>622</v>
      </c>
      <c r="D554" t="str">
        <f t="shared" si="9"/>
        <v>Ch. 9 Sec 1 Voting as Political Participation</v>
      </c>
      <c r="E554" s="1" t="str">
        <f t="shared" si="10"/>
        <v>voting-as-political-participation</v>
      </c>
      <c r="F554" s="1" t="str">
        <f t="shared" si="11"/>
        <v>foreign-policy</v>
      </c>
      <c r="G554" s="1">
        <v>9.0</v>
      </c>
      <c r="H554">
        <v>67.0</v>
      </c>
      <c r="I554" s="20" t="str">
        <f t="shared" si="12"/>
        <v>https://www.boundless.com/political-science/textbooks/boundless-political-science-textbook/foreign-policy-9/voting-as-political-participation-67/</v>
      </c>
    </row>
    <row r="555">
      <c r="A555" s="1">
        <v>318.0</v>
      </c>
      <c r="B555" s="1" t="s">
        <v>574</v>
      </c>
      <c r="C555" s="1" t="s">
        <v>623</v>
      </c>
      <c r="D555" t="str">
        <f t="shared" si="9"/>
        <v>Ch. 9 Sec 2 Why People Vote</v>
      </c>
      <c r="E555" s="1" t="str">
        <f t="shared" si="10"/>
        <v>why-people-vote</v>
      </c>
      <c r="F555" s="1" t="str">
        <f t="shared" si="11"/>
        <v>foreign-policy</v>
      </c>
      <c r="G555" s="1">
        <v>9.0</v>
      </c>
      <c r="H555">
        <v>68.0</v>
      </c>
      <c r="I555" s="20" t="str">
        <f t="shared" si="12"/>
        <v>https://www.boundless.com/political-science/textbooks/boundless-political-science-textbook/foreign-policy-9/why-people-vote-68/</v>
      </c>
    </row>
    <row r="556">
      <c r="A556" s="1">
        <v>325.0</v>
      </c>
      <c r="B556" s="1" t="s">
        <v>574</v>
      </c>
      <c r="C556" s="1" t="s">
        <v>624</v>
      </c>
      <c r="D556" t="str">
        <f t="shared" si="9"/>
        <v>Ch. 9 Sec 3 Voter Turnout</v>
      </c>
      <c r="E556" s="1" t="str">
        <f t="shared" si="10"/>
        <v>voter-turnout</v>
      </c>
      <c r="F556" s="1" t="str">
        <f t="shared" si="11"/>
        <v>foreign-policy</v>
      </c>
      <c r="G556" s="1">
        <v>9.0</v>
      </c>
      <c r="H556">
        <v>69.0</v>
      </c>
      <c r="I556" s="20" t="str">
        <f t="shared" si="12"/>
        <v>https://www.boundless.com/political-science/textbooks/boundless-political-science-textbook/foreign-policy-9/voter-turnout-69/</v>
      </c>
    </row>
    <row r="557">
      <c r="A557" s="1">
        <v>331.0</v>
      </c>
      <c r="B557" s="1" t="s">
        <v>574</v>
      </c>
      <c r="C557" s="1" t="s">
        <v>625</v>
      </c>
      <c r="D557" t="str">
        <f t="shared" si="9"/>
        <v>Ch. 9 Sec 4 Trends in Voting</v>
      </c>
      <c r="E557" s="1" t="str">
        <f t="shared" si="10"/>
        <v>trends-in-voting</v>
      </c>
      <c r="F557" s="1" t="str">
        <f t="shared" si="11"/>
        <v>foreign-policy</v>
      </c>
      <c r="G557" s="1">
        <v>9.0</v>
      </c>
      <c r="H557">
        <v>70.0</v>
      </c>
      <c r="I557" s="20" t="str">
        <f t="shared" si="12"/>
        <v>https://www.boundless.com/political-science/textbooks/boundless-political-science-textbook/foreign-policy-9/trends-in-voting-70/</v>
      </c>
    </row>
    <row r="558">
      <c r="A558" s="1">
        <v>339.0</v>
      </c>
      <c r="B558" s="1" t="s">
        <v>574</v>
      </c>
      <c r="C558" s="1" t="s">
        <v>626</v>
      </c>
      <c r="D558" t="str">
        <f t="shared" si="9"/>
        <v>Ch. 10 Sec 1 The Role of the Media in Politics</v>
      </c>
      <c r="E558" s="1" t="str">
        <f t="shared" si="10"/>
        <v>the-role-of-the-media-in-politics</v>
      </c>
      <c r="F558" s="1" t="str">
        <f t="shared" si="11"/>
        <v>foreign-policy</v>
      </c>
      <c r="G558" s="1">
        <v>10.0</v>
      </c>
      <c r="H558">
        <v>71.0</v>
      </c>
      <c r="I558" s="20" t="str">
        <f t="shared" si="12"/>
        <v>https://www.boundless.com/political-science/textbooks/boundless-political-science-textbook/foreign-policy-10/the-role-of-the-media-in-politics-71/</v>
      </c>
    </row>
    <row r="559">
      <c r="A559" s="1">
        <v>346.0</v>
      </c>
      <c r="B559" s="1" t="s">
        <v>574</v>
      </c>
      <c r="C559" s="1" t="s">
        <v>627</v>
      </c>
      <c r="D559" t="str">
        <f t="shared" si="9"/>
        <v>Ch. 10 Sec 2 Regulation of the Media</v>
      </c>
      <c r="E559" s="1" t="str">
        <f t="shared" si="10"/>
        <v>regulation-of-the-media</v>
      </c>
      <c r="F559" s="1" t="str">
        <f t="shared" si="11"/>
        <v>foreign-policy</v>
      </c>
      <c r="G559" s="1">
        <v>10.0</v>
      </c>
      <c r="H559">
        <v>72.0</v>
      </c>
      <c r="I559" s="20" t="str">
        <f t="shared" si="12"/>
        <v>https://www.boundless.com/political-science/textbooks/boundless-political-science-textbook/foreign-policy-10/regulation-of-the-media-72/</v>
      </c>
    </row>
    <row r="560">
      <c r="A560" s="1">
        <v>351.0</v>
      </c>
      <c r="B560" s="1" t="s">
        <v>574</v>
      </c>
      <c r="C560" s="1" t="s">
        <v>628</v>
      </c>
      <c r="D560" t="str">
        <f t="shared" si="9"/>
        <v>Ch. 10 Sec 3 The Media and Political Campaigns</v>
      </c>
      <c r="E560" s="1" t="str">
        <f t="shared" si="10"/>
        <v>the-media-and-political-campaigns</v>
      </c>
      <c r="F560" s="1" t="str">
        <f t="shared" si="11"/>
        <v>foreign-policy</v>
      </c>
      <c r="G560" s="1">
        <v>10.0</v>
      </c>
      <c r="H560">
        <v>73.0</v>
      </c>
      <c r="I560" s="20" t="str">
        <f t="shared" si="12"/>
        <v>https://www.boundless.com/political-science/textbooks/boundless-political-science-textbook/foreign-policy-10/the-media-and-political-campaigns-73/</v>
      </c>
    </row>
    <row r="561">
      <c r="A561" s="1">
        <v>356.0</v>
      </c>
      <c r="B561" s="1" t="s">
        <v>574</v>
      </c>
      <c r="C561" s="1" t="s">
        <v>629</v>
      </c>
      <c r="D561" t="str">
        <f t="shared" si="9"/>
        <v>Ch. 10 Sec 4 Media Bias</v>
      </c>
      <c r="E561" s="1" t="str">
        <f t="shared" si="10"/>
        <v>media-bias</v>
      </c>
      <c r="F561" s="1" t="str">
        <f t="shared" si="11"/>
        <v>foreign-policy</v>
      </c>
      <c r="G561" s="1">
        <v>10.0</v>
      </c>
      <c r="H561">
        <v>74.0</v>
      </c>
      <c r="I561" s="20" t="str">
        <f t="shared" si="12"/>
        <v>https://www.boundless.com/political-science/textbooks/boundless-political-science-textbook/foreign-policy-10/media-bias-74/</v>
      </c>
    </row>
    <row r="562">
      <c r="A562" s="1">
        <v>358.0</v>
      </c>
      <c r="B562" s="1" t="s">
        <v>574</v>
      </c>
      <c r="C562" s="1" t="s">
        <v>630</v>
      </c>
      <c r="D562" t="str">
        <f t="shared" si="9"/>
        <v>Ch. 10 Sec 5 News Coverage</v>
      </c>
      <c r="E562" s="1" t="str">
        <f t="shared" si="10"/>
        <v>news-coverage</v>
      </c>
      <c r="F562" s="1" t="str">
        <f t="shared" si="11"/>
        <v>foreign-policy</v>
      </c>
      <c r="G562" s="1">
        <v>10.0</v>
      </c>
      <c r="H562">
        <v>75.0</v>
      </c>
      <c r="I562" s="20" t="str">
        <f t="shared" si="12"/>
        <v>https://www.boundless.com/political-science/textbooks/boundless-political-science-textbook/foreign-policy-10/news-coverage-75/</v>
      </c>
    </row>
    <row r="563">
      <c r="A563" s="1">
        <v>366.0</v>
      </c>
      <c r="B563" s="1" t="s">
        <v>574</v>
      </c>
      <c r="C563" s="1" t="s">
        <v>631</v>
      </c>
      <c r="D563" t="str">
        <f t="shared" si="9"/>
        <v>Ch. 11 Sec 1 The Nature and Function of Congress</v>
      </c>
      <c r="E563" s="1" t="str">
        <f t="shared" si="10"/>
        <v>the-nature-and-function-of-congress</v>
      </c>
      <c r="F563" s="1" t="str">
        <f t="shared" si="11"/>
        <v>foreign-policy</v>
      </c>
      <c r="G563" s="1">
        <v>11.0</v>
      </c>
      <c r="H563">
        <v>76.0</v>
      </c>
      <c r="I563" s="20" t="str">
        <f t="shared" si="12"/>
        <v>https://www.boundless.com/political-science/textbooks/boundless-political-science-textbook/foreign-policy-11/the-nature-and-function-of-congress-76/</v>
      </c>
    </row>
    <row r="564">
      <c r="A564" s="1">
        <v>376.0</v>
      </c>
      <c r="B564" s="1" t="s">
        <v>574</v>
      </c>
      <c r="C564" s="1" t="s">
        <v>632</v>
      </c>
      <c r="D564" t="str">
        <f t="shared" si="9"/>
        <v>Ch. 11 Sec 2 Organization of Congress</v>
      </c>
      <c r="E564" s="1" t="str">
        <f t="shared" si="10"/>
        <v>organization-of-congress</v>
      </c>
      <c r="F564" s="1" t="str">
        <f t="shared" si="11"/>
        <v>foreign-policy</v>
      </c>
      <c r="G564" s="1">
        <v>11.0</v>
      </c>
      <c r="H564">
        <v>77.0</v>
      </c>
      <c r="I564" s="20" t="str">
        <f t="shared" si="12"/>
        <v>https://www.boundless.com/political-science/textbooks/boundless-political-science-textbook/foreign-policy-11/organization-of-congress-77/</v>
      </c>
    </row>
    <row r="565">
      <c r="A565" s="1">
        <v>385.0</v>
      </c>
      <c r="B565" s="1" t="s">
        <v>574</v>
      </c>
      <c r="C565" s="1" t="s">
        <v>633</v>
      </c>
      <c r="D565" t="str">
        <f t="shared" si="9"/>
        <v>Ch. 11 Sec 3 The Legislative Function of Congress</v>
      </c>
      <c r="E565" s="1" t="str">
        <f t="shared" si="10"/>
        <v>the-legislative-function-of-congress</v>
      </c>
      <c r="F565" s="1" t="str">
        <f t="shared" si="11"/>
        <v>foreign-policy</v>
      </c>
      <c r="G565" s="1">
        <v>11.0</v>
      </c>
      <c r="H565">
        <v>78.0</v>
      </c>
      <c r="I565" s="20" t="str">
        <f t="shared" si="12"/>
        <v>https://www.boundless.com/political-science/textbooks/boundless-political-science-textbook/foreign-policy-11/the-legislative-function-of-congress-78/</v>
      </c>
    </row>
    <row r="566">
      <c r="A566" s="1">
        <v>391.0</v>
      </c>
      <c r="B566" s="1" t="s">
        <v>574</v>
      </c>
      <c r="C566" s="1" t="s">
        <v>634</v>
      </c>
      <c r="D566" t="str">
        <f t="shared" si="9"/>
        <v>Ch. 11 Sec 4 The Budgeting Function of Congress</v>
      </c>
      <c r="E566" s="1" t="str">
        <f t="shared" si="10"/>
        <v>the-budgeting-function-of-congress</v>
      </c>
      <c r="F566" s="1" t="str">
        <f t="shared" si="11"/>
        <v>foreign-policy</v>
      </c>
      <c r="G566" s="1">
        <v>11.0</v>
      </c>
      <c r="H566">
        <v>79.0</v>
      </c>
      <c r="I566" s="20" t="str">
        <f t="shared" si="12"/>
        <v>https://www.boundless.com/political-science/textbooks/boundless-political-science-textbook/foreign-policy-11/the-budgeting-function-of-congress-79/</v>
      </c>
    </row>
    <row r="567">
      <c r="A567" s="1">
        <v>397.0</v>
      </c>
      <c r="B567" s="1" t="s">
        <v>574</v>
      </c>
      <c r="C567" s="1" t="s">
        <v>635</v>
      </c>
      <c r="D567" t="str">
        <f t="shared" si="9"/>
        <v>Ch. 11 Sec 5 The Oversight Function of Congress</v>
      </c>
      <c r="E567" s="1" t="str">
        <f t="shared" si="10"/>
        <v>the-oversight-function-of-congress</v>
      </c>
      <c r="F567" s="1" t="str">
        <f t="shared" si="11"/>
        <v>foreign-policy</v>
      </c>
      <c r="G567" s="1">
        <v>11.0</v>
      </c>
      <c r="H567">
        <v>80.0</v>
      </c>
      <c r="I567" s="20" t="str">
        <f t="shared" si="12"/>
        <v>https://www.boundless.com/political-science/textbooks/boundless-political-science-textbook/foreign-policy-11/the-oversight-function-of-congress-80/</v>
      </c>
    </row>
    <row r="568">
      <c r="A568" s="1">
        <v>403.0</v>
      </c>
      <c r="B568" s="1" t="s">
        <v>574</v>
      </c>
      <c r="C568" s="1" t="s">
        <v>636</v>
      </c>
      <c r="D568" t="str">
        <f t="shared" si="9"/>
        <v>Ch. 11 Sec 6 Congressional Elections</v>
      </c>
      <c r="E568" s="1" t="str">
        <f t="shared" si="10"/>
        <v>congressional-elections</v>
      </c>
      <c r="F568" s="1" t="str">
        <f t="shared" si="11"/>
        <v>foreign-policy</v>
      </c>
      <c r="G568" s="1">
        <v>11.0</v>
      </c>
      <c r="H568">
        <v>81.0</v>
      </c>
      <c r="I568" s="20" t="str">
        <f t="shared" si="12"/>
        <v>https://www.boundless.com/political-science/textbooks/boundless-political-science-textbook/foreign-policy-11/congressional-elections-81/</v>
      </c>
    </row>
    <row r="569">
      <c r="A569" s="1">
        <v>408.0</v>
      </c>
      <c r="B569" s="1" t="s">
        <v>574</v>
      </c>
      <c r="C569" s="1" t="s">
        <v>637</v>
      </c>
      <c r="D569" t="str">
        <f t="shared" si="9"/>
        <v>Ch. 11 Sec 7 How Congressmen Decide</v>
      </c>
      <c r="E569" s="1" t="str">
        <f t="shared" si="10"/>
        <v>how-congressmen-decide</v>
      </c>
      <c r="F569" s="1" t="str">
        <f t="shared" si="11"/>
        <v>foreign-policy</v>
      </c>
      <c r="G569" s="1">
        <v>11.0</v>
      </c>
      <c r="H569">
        <v>82.0</v>
      </c>
      <c r="I569" s="20" t="str">
        <f t="shared" si="12"/>
        <v>https://www.boundless.com/political-science/textbooks/boundless-political-science-textbook/foreign-policy-11/how-congressmen-decide-82/</v>
      </c>
    </row>
    <row r="570">
      <c r="A570" s="1">
        <v>414.0</v>
      </c>
      <c r="B570" s="1" t="s">
        <v>574</v>
      </c>
      <c r="C570" s="1" t="s">
        <v>638</v>
      </c>
      <c r="D570" t="str">
        <f t="shared" si="9"/>
        <v>Ch. 12 Sec 1 The Powers of the Presidency</v>
      </c>
      <c r="E570" s="1" t="str">
        <f t="shared" si="10"/>
        <v>the-powers-of-the-presidency</v>
      </c>
      <c r="F570" s="1" t="str">
        <f t="shared" si="11"/>
        <v>foreign-policy</v>
      </c>
      <c r="G570" s="1">
        <v>12.0</v>
      </c>
      <c r="H570">
        <v>83.0</v>
      </c>
      <c r="I570" s="20" t="str">
        <f t="shared" si="12"/>
        <v>https://www.boundless.com/political-science/textbooks/boundless-political-science-textbook/foreign-policy-12/the-powers-of-the-presidency-83/</v>
      </c>
    </row>
    <row r="571">
      <c r="A571" s="1">
        <v>422.0</v>
      </c>
      <c r="B571" s="1" t="s">
        <v>574</v>
      </c>
      <c r="C571" s="1" t="s">
        <v>639</v>
      </c>
      <c r="D571" t="str">
        <f t="shared" si="9"/>
        <v>Ch. 12 Sec 2 The Organization and Institution of the Presidency</v>
      </c>
      <c r="E571" s="1" t="str">
        <f t="shared" si="10"/>
        <v>the-organization-and-institution-of-the-presidency</v>
      </c>
      <c r="F571" s="1" t="str">
        <f t="shared" si="11"/>
        <v>foreign-policy</v>
      </c>
      <c r="G571" s="1">
        <v>12.0</v>
      </c>
      <c r="H571">
        <v>84.0</v>
      </c>
      <c r="I571" s="20" t="str">
        <f t="shared" si="12"/>
        <v>https://www.boundless.com/political-science/textbooks/boundless-political-science-textbook/foreign-policy-12/the-organization-and-institution-of-the-presidency-84/</v>
      </c>
    </row>
    <row r="572">
      <c r="A572" s="1">
        <v>427.0</v>
      </c>
      <c r="B572" s="1" t="s">
        <v>574</v>
      </c>
      <c r="C572" s="1" t="s">
        <v>640</v>
      </c>
      <c r="D572" t="str">
        <f t="shared" si="9"/>
        <v>Ch. 12 Sec 3 The President's Many Roles</v>
      </c>
      <c r="E572" s="1" t="str">
        <f t="shared" si="10"/>
        <v>the-president's-many-roles</v>
      </c>
      <c r="F572" s="1" t="str">
        <f t="shared" si="11"/>
        <v>foreign-policy</v>
      </c>
      <c r="G572" s="1">
        <v>12.0</v>
      </c>
      <c r="H572">
        <v>85.0</v>
      </c>
      <c r="I572" s="20" t="str">
        <f t="shared" si="12"/>
        <v>https://www.boundless.com/political-science/textbooks/boundless-political-science-textbook/foreign-policy-12/the-president's-many-roles-85/</v>
      </c>
    </row>
    <row r="573">
      <c r="A573" s="1">
        <v>435.0</v>
      </c>
      <c r="B573" s="1" t="s">
        <v>574</v>
      </c>
      <c r="C573" s="1" t="s">
        <v>641</v>
      </c>
      <c r="D573" t="str">
        <f t="shared" si="9"/>
        <v>Ch. 13 Sec 1 Bureaucracy</v>
      </c>
      <c r="E573" s="1" t="str">
        <f t="shared" si="10"/>
        <v>bureaucracy</v>
      </c>
      <c r="F573" s="1" t="str">
        <f t="shared" si="11"/>
        <v>foreign-policy</v>
      </c>
      <c r="G573" s="1">
        <v>13.0</v>
      </c>
      <c r="H573">
        <v>86.0</v>
      </c>
      <c r="I573" s="20" t="str">
        <f t="shared" si="12"/>
        <v>https://www.boundless.com/political-science/textbooks/boundless-political-science-textbook/foreign-policy-13/bureaucracy-86/</v>
      </c>
    </row>
    <row r="574">
      <c r="A574" s="1">
        <v>442.0</v>
      </c>
      <c r="B574" s="1" t="s">
        <v>574</v>
      </c>
      <c r="C574" s="1" t="s">
        <v>642</v>
      </c>
      <c r="D574" t="str">
        <f t="shared" si="9"/>
        <v>Ch. 13 Sec 2 The Organization of Bureaucracy</v>
      </c>
      <c r="E574" s="1" t="str">
        <f t="shared" si="10"/>
        <v>the-organization-of-bureaucracy</v>
      </c>
      <c r="F574" s="1" t="str">
        <f t="shared" si="11"/>
        <v>foreign-policy</v>
      </c>
      <c r="G574" s="1">
        <v>13.0</v>
      </c>
      <c r="H574">
        <v>87.0</v>
      </c>
      <c r="I574" s="20" t="str">
        <f t="shared" si="12"/>
        <v>https://www.boundless.com/political-science/textbooks/boundless-political-science-textbook/foreign-policy-13/the-organization-of-bureaucracy-87/</v>
      </c>
    </row>
    <row r="575">
      <c r="A575" s="1">
        <v>447.0</v>
      </c>
      <c r="B575" s="1" t="s">
        <v>574</v>
      </c>
      <c r="C575" s="1" t="s">
        <v>643</v>
      </c>
      <c r="D575" t="str">
        <f t="shared" si="9"/>
        <v>Ch. 13 Sec 3 Functions of Bureaucracy</v>
      </c>
      <c r="E575" s="1" t="str">
        <f t="shared" si="10"/>
        <v>functions-of-bureaucracy</v>
      </c>
      <c r="F575" s="1" t="str">
        <f t="shared" si="11"/>
        <v>foreign-policy</v>
      </c>
      <c r="G575" s="1">
        <v>13.0</v>
      </c>
      <c r="H575">
        <v>88.0</v>
      </c>
      <c r="I575" s="20" t="str">
        <f t="shared" si="12"/>
        <v>https://www.boundless.com/political-science/textbooks/boundless-political-science-textbook/foreign-policy-13/functions-of-bureaucracy-88/</v>
      </c>
    </row>
    <row r="576">
      <c r="A576" s="1">
        <v>453.0</v>
      </c>
      <c r="B576" s="1" t="s">
        <v>574</v>
      </c>
      <c r="C576" s="1" t="s">
        <v>644</v>
      </c>
      <c r="D576" t="str">
        <f t="shared" si="9"/>
        <v>Ch. 13 Sec 4 Bureaucratic Reform</v>
      </c>
      <c r="E576" s="1" t="str">
        <f t="shared" si="10"/>
        <v>bureaucratic-reform</v>
      </c>
      <c r="F576" s="1" t="str">
        <f t="shared" si="11"/>
        <v>foreign-policy</v>
      </c>
      <c r="G576" s="1">
        <v>13.0</v>
      </c>
      <c r="H576">
        <v>89.0</v>
      </c>
      <c r="I576" s="20" t="str">
        <f t="shared" si="12"/>
        <v>https://www.boundless.com/political-science/textbooks/boundless-political-science-textbook/foreign-policy-13/bureaucratic-reform-89/</v>
      </c>
    </row>
    <row r="577">
      <c r="A577" s="1">
        <v>463.0</v>
      </c>
      <c r="B577" s="1" t="s">
        <v>574</v>
      </c>
      <c r="C577" s="1" t="s">
        <v>645</v>
      </c>
      <c r="D577" t="str">
        <f t="shared" si="9"/>
        <v>Ch. 14 Sec 1 The American Legal System</v>
      </c>
      <c r="E577" s="1" t="str">
        <f t="shared" si="10"/>
        <v>the-american-legal-system</v>
      </c>
      <c r="F577" s="1" t="str">
        <f t="shared" si="11"/>
        <v>foreign-policy</v>
      </c>
      <c r="G577" s="1">
        <v>14.0</v>
      </c>
      <c r="H577">
        <v>90.0</v>
      </c>
      <c r="I577" s="20" t="str">
        <f t="shared" si="12"/>
        <v>https://www.boundless.com/political-science/textbooks/boundless-political-science-textbook/foreign-policy-14/the-american-legal-system-90/</v>
      </c>
    </row>
    <row r="578">
      <c r="A578" s="1">
        <v>467.0</v>
      </c>
      <c r="B578" s="1" t="s">
        <v>574</v>
      </c>
      <c r="C578" s="1" t="s">
        <v>646</v>
      </c>
      <c r="D578" t="str">
        <f t="shared" si="9"/>
        <v>Ch. 14 Sec 2 Origins of American Law</v>
      </c>
      <c r="E578" s="1" t="str">
        <f t="shared" si="10"/>
        <v>origins-of-american-law</v>
      </c>
      <c r="F578" s="1" t="str">
        <f t="shared" si="11"/>
        <v>foreign-policy</v>
      </c>
      <c r="G578" s="1">
        <v>14.0</v>
      </c>
      <c r="H578">
        <v>91.0</v>
      </c>
      <c r="I578" s="20" t="str">
        <f t="shared" si="12"/>
        <v>https://www.boundless.com/political-science/textbooks/boundless-political-science-textbook/foreign-policy-14/origins-of-american-law-91/</v>
      </c>
    </row>
    <row r="579">
      <c r="A579" s="1">
        <v>472.0</v>
      </c>
      <c r="B579" s="1" t="s">
        <v>574</v>
      </c>
      <c r="C579" s="1" t="s">
        <v>647</v>
      </c>
      <c r="D579" t="str">
        <f t="shared" si="9"/>
        <v>Ch. 14 Sec 3 The Federal Court System</v>
      </c>
      <c r="E579" s="1" t="str">
        <f t="shared" si="10"/>
        <v>the-federal-court-system</v>
      </c>
      <c r="F579" s="1" t="str">
        <f t="shared" si="11"/>
        <v>foreign-policy</v>
      </c>
      <c r="G579" s="1">
        <v>14.0</v>
      </c>
      <c r="H579">
        <v>92.0</v>
      </c>
      <c r="I579" s="20" t="str">
        <f t="shared" si="12"/>
        <v>https://www.boundless.com/political-science/textbooks/boundless-political-science-textbook/foreign-policy-14/the-federal-court-system-92/</v>
      </c>
    </row>
    <row r="580">
      <c r="A580" s="1">
        <v>476.0</v>
      </c>
      <c r="B580" s="1" t="s">
        <v>574</v>
      </c>
      <c r="C580" s="1" t="s">
        <v>648</v>
      </c>
      <c r="D580" t="str">
        <f t="shared" si="9"/>
        <v>Ch. 14 Sec 4 Judicial Review and Policy Making</v>
      </c>
      <c r="E580" s="1" t="str">
        <f t="shared" si="10"/>
        <v>judicial-review-and-policy-making</v>
      </c>
      <c r="F580" s="1" t="str">
        <f t="shared" si="11"/>
        <v>foreign-policy</v>
      </c>
      <c r="G580" s="1">
        <v>14.0</v>
      </c>
      <c r="H580">
        <v>93.0</v>
      </c>
      <c r="I580" s="20" t="str">
        <f t="shared" si="12"/>
        <v>https://www.boundless.com/political-science/textbooks/boundless-political-science-textbook/foreign-policy-14/judicial-review-and-policy-making-93/</v>
      </c>
    </row>
    <row r="581">
      <c r="A581" s="1">
        <v>482.0</v>
      </c>
      <c r="B581" s="1" t="s">
        <v>574</v>
      </c>
      <c r="C581" s="1" t="s">
        <v>649</v>
      </c>
      <c r="D581" t="str">
        <f t="shared" si="9"/>
        <v>Ch. 14 Sec 5 Federal Judicial Appointments</v>
      </c>
      <c r="E581" s="1" t="str">
        <f t="shared" si="10"/>
        <v>federal-judicial-appointments</v>
      </c>
      <c r="F581" s="1" t="str">
        <f t="shared" si="11"/>
        <v>foreign-policy</v>
      </c>
      <c r="G581" s="1">
        <v>14.0</v>
      </c>
      <c r="H581">
        <v>94.0</v>
      </c>
      <c r="I581" s="20" t="str">
        <f t="shared" si="12"/>
        <v>https://www.boundless.com/political-science/textbooks/boundless-political-science-textbook/foreign-policy-14/federal-judicial-appointments-94/</v>
      </c>
    </row>
    <row r="582">
      <c r="A582" s="1">
        <v>486.0</v>
      </c>
      <c r="B582" s="1" t="s">
        <v>574</v>
      </c>
      <c r="C582" s="1" t="s">
        <v>650</v>
      </c>
      <c r="D582" t="str">
        <f t="shared" si="9"/>
        <v>Ch. 15 Sec 1 The Policy-Making Process</v>
      </c>
      <c r="E582" s="1" t="str">
        <f t="shared" si="10"/>
        <v>the-policy-making-process</v>
      </c>
      <c r="F582" s="1" t="str">
        <f t="shared" si="11"/>
        <v>foreign-policy</v>
      </c>
      <c r="G582" s="1">
        <v>15.0</v>
      </c>
      <c r="H582">
        <v>95.0</v>
      </c>
      <c r="I582" s="20" t="str">
        <f t="shared" si="12"/>
        <v>https://www.boundless.com/political-science/textbooks/boundless-political-science-textbook/foreign-policy-15/the-policy-making-process-95/</v>
      </c>
    </row>
    <row r="583">
      <c r="A583" s="1">
        <v>493.0</v>
      </c>
      <c r="B583" s="1" t="s">
        <v>574</v>
      </c>
      <c r="C583" s="1" t="s">
        <v>651</v>
      </c>
      <c r="D583" t="str">
        <f t="shared" si="9"/>
        <v>Ch. 15 Sec 2 Health Care Policy</v>
      </c>
      <c r="E583" s="1" t="str">
        <f t="shared" si="10"/>
        <v>health-care-policy</v>
      </c>
      <c r="F583" s="1" t="str">
        <f t="shared" si="11"/>
        <v>foreign-policy</v>
      </c>
      <c r="G583" s="1">
        <v>15.0</v>
      </c>
      <c r="H583">
        <v>96.0</v>
      </c>
      <c r="I583" s="20" t="str">
        <f t="shared" si="12"/>
        <v>https://www.boundless.com/political-science/textbooks/boundless-political-science-textbook/foreign-policy-15/health-care-policy-96/</v>
      </c>
    </row>
    <row r="584">
      <c r="A584" s="1">
        <v>499.0</v>
      </c>
      <c r="B584" s="1" t="s">
        <v>574</v>
      </c>
      <c r="C584" s="1" t="s">
        <v>652</v>
      </c>
      <c r="D584" t="str">
        <f t="shared" si="9"/>
        <v>Ch. 15 Sec 3 Energy and Environmental Policy</v>
      </c>
      <c r="E584" s="1" t="str">
        <f t="shared" si="10"/>
        <v>energy-and-environmental-policy</v>
      </c>
      <c r="F584" s="1" t="str">
        <f t="shared" si="11"/>
        <v>foreign-policy</v>
      </c>
      <c r="G584" s="1">
        <v>15.0</v>
      </c>
      <c r="H584">
        <v>97.0</v>
      </c>
      <c r="I584" s="20" t="str">
        <f t="shared" si="12"/>
        <v>https://www.boundless.com/political-science/textbooks/boundless-political-science-textbook/foreign-policy-15/energy-and-environmental-policy-97/</v>
      </c>
    </row>
    <row r="585">
      <c r="A585" s="1">
        <v>505.0</v>
      </c>
      <c r="B585" s="1" t="s">
        <v>574</v>
      </c>
      <c r="C585" s="1" t="s">
        <v>653</v>
      </c>
      <c r="D585" t="str">
        <f t="shared" si="9"/>
        <v>Ch. 15 Sec 4 Education Policy</v>
      </c>
      <c r="E585" s="1" t="str">
        <f t="shared" si="10"/>
        <v>education-policy</v>
      </c>
      <c r="F585" s="1" t="str">
        <f t="shared" si="11"/>
        <v>foreign-policy</v>
      </c>
      <c r="G585" s="1">
        <v>15.0</v>
      </c>
      <c r="H585">
        <v>98.0</v>
      </c>
      <c r="I585" s="20" t="str">
        <f t="shared" si="12"/>
        <v>https://www.boundless.com/political-science/textbooks/boundless-political-science-textbook/foreign-policy-15/education-policy-98/</v>
      </c>
    </row>
    <row r="586">
      <c r="A586" s="1">
        <v>509.0</v>
      </c>
      <c r="B586" s="1" t="s">
        <v>574</v>
      </c>
      <c r="C586" s="1" t="s">
        <v>654</v>
      </c>
      <c r="D586" t="str">
        <f t="shared" si="9"/>
        <v>Ch. 15 Sec 5 Immigration Policy</v>
      </c>
      <c r="E586" s="1" t="str">
        <f t="shared" si="10"/>
        <v>immigration-policy</v>
      </c>
      <c r="F586" s="1" t="str">
        <f t="shared" si="11"/>
        <v>foreign-policy</v>
      </c>
      <c r="G586" s="1">
        <v>15.0</v>
      </c>
      <c r="H586">
        <v>99.0</v>
      </c>
      <c r="I586" s="20" t="str">
        <f t="shared" si="12"/>
        <v>https://www.boundless.com/political-science/textbooks/boundless-political-science-textbook/foreign-policy-15/immigration-policy-99/</v>
      </c>
    </row>
    <row r="587">
      <c r="A587" s="1">
        <v>514.0</v>
      </c>
      <c r="B587" s="1" t="s">
        <v>574</v>
      </c>
      <c r="C587" s="1" t="s">
        <v>655</v>
      </c>
      <c r="D587" t="str">
        <f t="shared" si="9"/>
        <v>Ch. 16 Sec 1 Goals of Economic Policy</v>
      </c>
      <c r="E587" s="1" t="str">
        <f t="shared" si="10"/>
        <v>goals-of-economic-policy</v>
      </c>
      <c r="F587" s="1" t="str">
        <f t="shared" si="11"/>
        <v>foreign-policy</v>
      </c>
      <c r="G587" s="1">
        <v>16.0</v>
      </c>
      <c r="H587">
        <v>100.0</v>
      </c>
      <c r="I587" s="20" t="str">
        <f t="shared" si="12"/>
        <v>https://www.boundless.com/political-science/textbooks/boundless-political-science-textbook/foreign-policy-16/goals-of-economic-policy-100/</v>
      </c>
    </row>
    <row r="588">
      <c r="A588" s="1">
        <v>517.0</v>
      </c>
      <c r="B588" s="1" t="s">
        <v>574</v>
      </c>
      <c r="C588" s="1" t="s">
        <v>656</v>
      </c>
      <c r="D588" t="str">
        <f t="shared" si="9"/>
        <v>Ch. 16 Sec 2 The History of Economic Policy</v>
      </c>
      <c r="E588" s="1" t="str">
        <f t="shared" si="10"/>
        <v>the-history-of-economic-policy</v>
      </c>
      <c r="F588" s="1" t="str">
        <f t="shared" si="11"/>
        <v>foreign-policy</v>
      </c>
      <c r="G588" s="1">
        <v>16.0</v>
      </c>
      <c r="H588">
        <v>101.0</v>
      </c>
      <c r="I588" s="20" t="str">
        <f t="shared" si="12"/>
        <v>https://www.boundless.com/political-science/textbooks/boundless-political-science-textbook/foreign-policy-16/the-history-of-economic-policy-101/</v>
      </c>
    </row>
    <row r="589">
      <c r="A589" s="1">
        <v>523.0</v>
      </c>
      <c r="B589" s="1" t="s">
        <v>574</v>
      </c>
      <c r="C589" s="1" t="s">
        <v>657</v>
      </c>
      <c r="D589" t="str">
        <f t="shared" si="9"/>
        <v>Ch. 16 Sec 3 Economic Policy</v>
      </c>
      <c r="E589" s="1" t="str">
        <f t="shared" si="10"/>
        <v>economic-policy</v>
      </c>
      <c r="F589" s="1" t="str">
        <f t="shared" si="11"/>
        <v>foreign-policy</v>
      </c>
      <c r="G589" s="1">
        <v>16.0</v>
      </c>
      <c r="H589">
        <v>102.0</v>
      </c>
      <c r="I589" s="20" t="str">
        <f t="shared" si="12"/>
        <v>https://www.boundless.com/political-science/textbooks/boundless-political-science-textbook/foreign-policy-16/economic-policy-102/</v>
      </c>
    </row>
    <row r="590">
      <c r="A590" s="1">
        <v>530.0</v>
      </c>
      <c r="B590" s="1" t="s">
        <v>574</v>
      </c>
      <c r="C590" s="1" t="s">
        <v>658</v>
      </c>
      <c r="D590" t="str">
        <f t="shared" si="9"/>
        <v>Ch. 16 Sec 4 Taxes</v>
      </c>
      <c r="E590" s="1" t="str">
        <f t="shared" si="10"/>
        <v>taxes</v>
      </c>
      <c r="F590" s="1" t="str">
        <f t="shared" si="11"/>
        <v>foreign-policy</v>
      </c>
      <c r="G590" s="1">
        <v>16.0</v>
      </c>
      <c r="H590">
        <v>103.0</v>
      </c>
      <c r="I590" s="20" t="str">
        <f t="shared" si="12"/>
        <v>https://www.boundless.com/political-science/textbooks/boundless-political-science-textbook/foreign-policy-16/taxes-103/</v>
      </c>
    </row>
    <row r="591">
      <c r="A591" s="1">
        <v>534.0</v>
      </c>
      <c r="B591" s="1" t="s">
        <v>574</v>
      </c>
      <c r="C591" s="1" t="s">
        <v>659</v>
      </c>
      <c r="D591" t="str">
        <f t="shared" si="9"/>
        <v>Ch. 16 Sec 5 Politics and Economic Policy</v>
      </c>
      <c r="E591" s="1" t="str">
        <f t="shared" si="10"/>
        <v>politics-and-economic-policy</v>
      </c>
      <c r="F591" s="1" t="str">
        <f t="shared" si="11"/>
        <v>foreign-policy</v>
      </c>
      <c r="G591" s="1">
        <v>16.0</v>
      </c>
      <c r="H591">
        <v>104.0</v>
      </c>
      <c r="I591" s="20" t="str">
        <f t="shared" si="12"/>
        <v>https://www.boundless.com/political-science/textbooks/boundless-political-science-textbook/foreign-policy-16/politics-and-economic-policy-104/</v>
      </c>
    </row>
    <row r="592">
      <c r="A592" s="1">
        <v>543.0</v>
      </c>
      <c r="B592" s="1" t="s">
        <v>574</v>
      </c>
      <c r="C592" s="1" t="s">
        <v>660</v>
      </c>
      <c r="D592" t="str">
        <f t="shared" si="9"/>
        <v>Ch. 17 Sec 1 The Welfare State</v>
      </c>
      <c r="E592" s="1" t="str">
        <f t="shared" si="10"/>
        <v>the-welfare-state</v>
      </c>
      <c r="F592" s="1" t="str">
        <f t="shared" si="11"/>
        <v>foreign-policy</v>
      </c>
      <c r="G592" s="1">
        <v>17.0</v>
      </c>
      <c r="H592">
        <v>105.0</v>
      </c>
      <c r="I592" s="20" t="str">
        <f t="shared" si="12"/>
        <v>https://www.boundless.com/political-science/textbooks/boundless-political-science-textbook/foreign-policy-17/the-welfare-state-105/</v>
      </c>
    </row>
    <row r="593">
      <c r="A593" s="1">
        <v>547.0</v>
      </c>
      <c r="B593" s="1" t="s">
        <v>574</v>
      </c>
      <c r="C593" s="1" t="s">
        <v>661</v>
      </c>
      <c r="D593" t="str">
        <f t="shared" si="9"/>
        <v>Ch. 17 Sec 2 Social Policies</v>
      </c>
      <c r="E593" s="1" t="str">
        <f t="shared" si="10"/>
        <v>social-policies</v>
      </c>
      <c r="F593" s="1" t="str">
        <f t="shared" si="11"/>
        <v>foreign-policy</v>
      </c>
      <c r="G593" s="1">
        <v>17.0</v>
      </c>
      <c r="H593">
        <v>106.0</v>
      </c>
      <c r="I593" s="20" t="str">
        <f t="shared" si="12"/>
        <v>https://www.boundless.com/political-science/textbooks/boundless-political-science-textbook/foreign-policy-17/social-policies-106/</v>
      </c>
    </row>
    <row r="594">
      <c r="A594" s="1">
        <v>553.0</v>
      </c>
      <c r="B594" s="1" t="s">
        <v>574</v>
      </c>
      <c r="C594" s="1" t="s">
        <v>662</v>
      </c>
      <c r="D594" t="str">
        <f t="shared" si="9"/>
        <v>Ch. 17 Sec 3 Social Policy Demographics</v>
      </c>
      <c r="E594" s="1" t="str">
        <f t="shared" si="10"/>
        <v>social-policy-demographics</v>
      </c>
      <c r="F594" s="1" t="str">
        <f t="shared" si="11"/>
        <v>foreign-policy</v>
      </c>
      <c r="G594" s="1">
        <v>17.0</v>
      </c>
      <c r="H594">
        <v>107.0</v>
      </c>
      <c r="I594" s="20" t="str">
        <f t="shared" si="12"/>
        <v>https://www.boundless.com/political-science/textbooks/boundless-political-science-textbook/foreign-policy-17/social-policy-demographics-107/</v>
      </c>
    </row>
    <row r="595">
      <c r="A595" s="1">
        <v>560.0</v>
      </c>
      <c r="B595" s="1" t="s">
        <v>574</v>
      </c>
      <c r="C595" s="1" t="s">
        <v>663</v>
      </c>
      <c r="D595" t="str">
        <f t="shared" si="9"/>
        <v>Ch. 18 Sec 1 Foreign Policy</v>
      </c>
      <c r="E595" s="1" t="str">
        <f t="shared" si="10"/>
        <v>foreign-policy</v>
      </c>
      <c r="F595" s="1" t="str">
        <f t="shared" si="11"/>
        <v>foreign-policy</v>
      </c>
      <c r="G595" s="1">
        <v>18.0</v>
      </c>
      <c r="H595">
        <v>108.0</v>
      </c>
      <c r="I595" s="20" t="str">
        <f t="shared" si="12"/>
        <v>https://www.boundless.com/political-science/textbooks/boundless-political-science-textbook/foreign-policy-18/foreign-policy-108/</v>
      </c>
    </row>
    <row r="596">
      <c r="A596" s="1">
        <v>566.0</v>
      </c>
      <c r="B596" s="1" t="s">
        <v>574</v>
      </c>
      <c r="C596" s="1" t="s">
        <v>664</v>
      </c>
      <c r="D596" t="str">
        <f t="shared" si="9"/>
        <v>Ch. 18 Sec 2 Who Makes U.S. Foreign Policy?</v>
      </c>
      <c r="E596" s="1" t="str">
        <f t="shared" si="10"/>
        <v>who-makes-u.s.-foreign-policy?</v>
      </c>
      <c r="F596" s="1" t="str">
        <f t="shared" si="11"/>
        <v>foreign-policy</v>
      </c>
      <c r="G596" s="1">
        <v>18.0</v>
      </c>
      <c r="H596">
        <v>109.0</v>
      </c>
      <c r="I596" s="20" t="str">
        <f t="shared" si="12"/>
        <v>https://www.boundless.com/political-science/textbooks/boundless-political-science-textbook/foreign-policy-18/who-makes-u.s.-foreign-policy?-109/</v>
      </c>
    </row>
    <row r="597">
      <c r="A597" s="1">
        <v>573.0</v>
      </c>
      <c r="B597" s="1" t="s">
        <v>574</v>
      </c>
      <c r="C597" s="1" t="s">
        <v>665</v>
      </c>
      <c r="D597" t="str">
        <f t="shared" si="9"/>
        <v>Ch. 18 Sec 3 The History of American Foreign Policy</v>
      </c>
      <c r="E597" s="1" t="str">
        <f t="shared" si="10"/>
        <v>the-history-of-american-foreign-policy</v>
      </c>
      <c r="F597" s="1" t="str">
        <f t="shared" si="11"/>
        <v>foreign-policy</v>
      </c>
      <c r="G597" s="1">
        <v>18.0</v>
      </c>
      <c r="H597">
        <v>110.0</v>
      </c>
      <c r="I597" s="20" t="str">
        <f t="shared" si="12"/>
        <v>https://www.boundless.com/political-science/textbooks/boundless-political-science-textbook/foreign-policy-18/the-history-of-american-foreign-policy-110/</v>
      </c>
    </row>
    <row r="598">
      <c r="A598" s="1">
        <v>582.0</v>
      </c>
      <c r="B598" s="1" t="s">
        <v>574</v>
      </c>
      <c r="C598" s="1" t="s">
        <v>666</v>
      </c>
      <c r="D598" t="str">
        <f t="shared" si="9"/>
        <v>Ch. 18 Sec 4 Challenges of Foreign Policy</v>
      </c>
      <c r="E598" s="1" t="str">
        <f t="shared" si="10"/>
        <v>challenges-of-foreign-policy</v>
      </c>
      <c r="F598" s="1" t="str">
        <f t="shared" si="11"/>
        <v>foreign-policy</v>
      </c>
      <c r="G598" s="1">
        <v>18.0</v>
      </c>
      <c r="H598">
        <v>111.0</v>
      </c>
      <c r="I598" s="20" t="str">
        <f t="shared" si="12"/>
        <v>https://www.boundless.com/political-science/textbooks/boundless-political-science-textbook/foreign-policy-18/challenges-of-foreign-policy-111/</v>
      </c>
    </row>
    <row r="599">
      <c r="A599" s="1">
        <v>592.0</v>
      </c>
      <c r="B599" s="1" t="s">
        <v>574</v>
      </c>
      <c r="C599" s="1" t="s">
        <v>667</v>
      </c>
      <c r="D599" t="str">
        <f t="shared" si="9"/>
        <v>Ch. 18 Sec 5 Modern Foreign Policy</v>
      </c>
      <c r="E599" s="1" t="str">
        <f t="shared" si="10"/>
        <v>modern-foreign-policy</v>
      </c>
      <c r="F599" s="1" t="str">
        <f t="shared" si="11"/>
        <v>foreign-policy</v>
      </c>
      <c r="G599" s="1">
        <v>18.0</v>
      </c>
      <c r="H599">
        <v>112.0</v>
      </c>
      <c r="I599" s="20" t="str">
        <f t="shared" si="12"/>
        <v>https://www.boundless.com/political-science/textbooks/boundless-political-science-textbook/foreign-policy-18/modern-foreign-policy-112/</v>
      </c>
    </row>
    <row r="600">
      <c r="C600" s="21" t="s">
        <v>668</v>
      </c>
      <c r="D600" s="1"/>
      <c r="E600" s="1" t="s">
        <v>11</v>
      </c>
    </row>
  </sheetData>
  <hyperlinks>
    <hyperlink r:id="rId1" ref="C60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6">
      <c r="A6" s="1" t="s">
        <v>8</v>
      </c>
    </row>
    <row r="7">
      <c r="A7" s="1" t="s">
        <v>9</v>
      </c>
    </row>
    <row r="8">
      <c r="A8" s="1" t="s">
        <v>10</v>
      </c>
    </row>
    <row r="9">
      <c r="A9" s="1" t="s">
        <v>7</v>
      </c>
    </row>
    <row r="12">
      <c r="C12" s="1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tr">
        <f>modules!D1</f>
        <v>module-number</v>
      </c>
      <c r="B1" s="1" t="s">
        <v>68</v>
      </c>
      <c r="C1" s="1" t="s">
        <v>69</v>
      </c>
      <c r="D1" s="1" t="s">
        <v>70</v>
      </c>
    </row>
    <row r="2">
      <c r="A2" s="7">
        <f>modules!D2</f>
        <v>1</v>
      </c>
      <c r="B2" s="10" t="s">
        <v>76</v>
      </c>
      <c r="C2" s="5">
        <f>classes!B8</f>
        <v>42996</v>
      </c>
    </row>
    <row r="3">
      <c r="A3" s="7">
        <f>modules!D3</f>
        <v>2</v>
      </c>
      <c r="B3" s="10" t="s">
        <v>105</v>
      </c>
      <c r="C3" s="13">
        <f>classes!B16</f>
        <v>43024</v>
      </c>
    </row>
    <row r="4">
      <c r="A4" s="7">
        <f>modules!D4</f>
        <v>3</v>
      </c>
      <c r="B4" s="10" t="s">
        <v>124</v>
      </c>
      <c r="C4" s="13">
        <f>classes!B20</f>
        <v>43038</v>
      </c>
    </row>
    <row r="5">
      <c r="A5" s="7">
        <f>modules!D5</f>
        <v>4</v>
      </c>
      <c r="B5" s="10" t="s">
        <v>130</v>
      </c>
      <c r="C5" s="13">
        <f>classes!B32</f>
        <v>43080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4" max="5" width="8.71"/>
    <col customWidth="1" min="6" max="6" width="45.29"/>
  </cols>
  <sheetData>
    <row r="1">
      <c r="A1" s="14" t="s">
        <v>138</v>
      </c>
      <c r="B1" s="14" t="s">
        <v>153</v>
      </c>
      <c r="C1" s="15" t="s">
        <v>155</v>
      </c>
      <c r="D1" s="1" t="s">
        <v>159</v>
      </c>
      <c r="E1" s="1" t="s">
        <v>21</v>
      </c>
      <c r="F1" s="1" t="s">
        <v>160</v>
      </c>
      <c r="G1" s="1" t="s">
        <v>161</v>
      </c>
    </row>
    <row r="2">
      <c r="A2" s="16">
        <f t="shared" ref="A2:A32" si="1">B2</f>
        <v>42975</v>
      </c>
      <c r="B2" s="17">
        <v>42975.0</v>
      </c>
      <c r="C2" s="18" t="s">
        <v>173</v>
      </c>
      <c r="D2" s="1"/>
      <c r="E2" s="1">
        <v>1.0</v>
      </c>
      <c r="F2" s="1" t="s">
        <v>177</v>
      </c>
      <c r="G2" s="1">
        <v>1.0</v>
      </c>
    </row>
    <row r="3">
      <c r="A3" s="16">
        <f t="shared" si="1"/>
        <v>42977</v>
      </c>
      <c r="B3" s="17">
        <f>B2+2</f>
        <v>42977</v>
      </c>
      <c r="C3" s="18" t="s">
        <v>11</v>
      </c>
      <c r="D3" s="1"/>
      <c r="E3" s="1">
        <v>1.0</v>
      </c>
      <c r="F3" s="1" t="s">
        <v>186</v>
      </c>
      <c r="G3" s="1">
        <f>G2+1</f>
        <v>2</v>
      </c>
    </row>
    <row r="4">
      <c r="A4" s="16">
        <f t="shared" si="1"/>
        <v>42982</v>
      </c>
      <c r="B4" s="17">
        <f>B2+7</f>
        <v>42982</v>
      </c>
      <c r="C4" s="18" t="s">
        <v>193</v>
      </c>
      <c r="D4" s="1"/>
      <c r="E4" s="1" t="s">
        <v>11</v>
      </c>
      <c r="F4" s="1"/>
      <c r="G4" s="1" t="s">
        <v>11</v>
      </c>
    </row>
    <row r="5">
      <c r="A5" s="16">
        <f t="shared" si="1"/>
        <v>42984</v>
      </c>
      <c r="B5" s="17">
        <f>B4+2</f>
        <v>42984</v>
      </c>
      <c r="C5" s="18" t="s">
        <v>11</v>
      </c>
      <c r="D5" s="1"/>
      <c r="E5" s="1">
        <v>1.0</v>
      </c>
      <c r="F5" s="1" t="s">
        <v>196</v>
      </c>
      <c r="G5" s="1">
        <f>G3+1</f>
        <v>3</v>
      </c>
    </row>
    <row r="6">
      <c r="A6" s="16">
        <f t="shared" si="1"/>
        <v>42989</v>
      </c>
      <c r="B6" s="17">
        <f>B4+7</f>
        <v>42989</v>
      </c>
      <c r="C6" s="18" t="s">
        <v>209</v>
      </c>
      <c r="D6" s="1"/>
      <c r="E6" s="1">
        <v>1.0</v>
      </c>
      <c r="F6" s="1" t="s">
        <v>210</v>
      </c>
      <c r="G6" s="1">
        <f t="shared" ref="G6:G13" si="2">G5+1</f>
        <v>4</v>
      </c>
    </row>
    <row r="7">
      <c r="A7" s="16">
        <f t="shared" si="1"/>
        <v>42991</v>
      </c>
      <c r="B7" s="17">
        <f>B6+2</f>
        <v>42991</v>
      </c>
      <c r="C7" s="18"/>
      <c r="D7" s="1"/>
      <c r="E7" s="1">
        <v>1.0</v>
      </c>
      <c r="F7" s="1" t="s">
        <v>221</v>
      </c>
      <c r="G7" s="1">
        <f t="shared" si="2"/>
        <v>5</v>
      </c>
    </row>
    <row r="8">
      <c r="A8" s="16">
        <f t="shared" si="1"/>
        <v>42996</v>
      </c>
      <c r="B8" s="17">
        <f>B6+7</f>
        <v>42996</v>
      </c>
      <c r="C8" s="18"/>
      <c r="D8" s="1">
        <v>1.0</v>
      </c>
      <c r="E8" s="1">
        <v>2.0</v>
      </c>
      <c r="F8" s="1" t="s">
        <v>229</v>
      </c>
      <c r="G8" s="1">
        <f t="shared" si="2"/>
        <v>6</v>
      </c>
    </row>
    <row r="9">
      <c r="A9" s="16">
        <f t="shared" si="1"/>
        <v>42998</v>
      </c>
      <c r="B9" s="17">
        <f>B8+2</f>
        <v>42998</v>
      </c>
      <c r="C9" s="18"/>
      <c r="D9" s="1"/>
      <c r="E9" s="1">
        <v>2.0</v>
      </c>
      <c r="F9" s="1" t="s">
        <v>237</v>
      </c>
      <c r="G9" s="1">
        <f t="shared" si="2"/>
        <v>7</v>
      </c>
    </row>
    <row r="10">
      <c r="A10" s="16">
        <f t="shared" si="1"/>
        <v>43003</v>
      </c>
      <c r="B10" s="17">
        <f>B8+7</f>
        <v>43003</v>
      </c>
      <c r="C10" s="18"/>
      <c r="D10" s="1"/>
      <c r="E10" s="1">
        <v>2.0</v>
      </c>
      <c r="F10" s="1" t="s">
        <v>247</v>
      </c>
      <c r="G10" s="1">
        <f t="shared" si="2"/>
        <v>8</v>
      </c>
    </row>
    <row r="11">
      <c r="A11" s="16">
        <f t="shared" si="1"/>
        <v>43005</v>
      </c>
      <c r="B11" s="17">
        <f>B10+2</f>
        <v>43005</v>
      </c>
      <c r="C11" s="18"/>
      <c r="D11" s="1"/>
      <c r="E11" s="1">
        <v>2.0</v>
      </c>
      <c r="F11" s="1" t="s">
        <v>255</v>
      </c>
      <c r="G11" s="1">
        <f t="shared" si="2"/>
        <v>9</v>
      </c>
    </row>
    <row r="12">
      <c r="A12" s="16">
        <f t="shared" si="1"/>
        <v>43010</v>
      </c>
      <c r="B12" s="17">
        <f>B10+7</f>
        <v>43010</v>
      </c>
      <c r="C12" s="18"/>
      <c r="D12" s="1"/>
      <c r="E12" s="1">
        <v>2.0</v>
      </c>
      <c r="F12" s="1" t="s">
        <v>262</v>
      </c>
      <c r="G12" s="1">
        <f t="shared" si="2"/>
        <v>10</v>
      </c>
    </row>
    <row r="13">
      <c r="A13" s="16">
        <f t="shared" si="1"/>
        <v>43012</v>
      </c>
      <c r="B13" s="17">
        <f>B12+2</f>
        <v>43012</v>
      </c>
      <c r="C13" s="18"/>
      <c r="D13" s="1"/>
      <c r="E13" s="1">
        <v>2.0</v>
      </c>
      <c r="F13" s="1" t="s">
        <v>269</v>
      </c>
      <c r="G13" s="1">
        <f t="shared" si="2"/>
        <v>11</v>
      </c>
    </row>
    <row r="14">
      <c r="A14" s="16">
        <f t="shared" si="1"/>
        <v>43017</v>
      </c>
      <c r="B14" s="17">
        <f>B12+7</f>
        <v>43017</v>
      </c>
      <c r="C14" s="18" t="s">
        <v>277</v>
      </c>
      <c r="D14" s="1"/>
      <c r="E14" s="1" t="s">
        <v>11</v>
      </c>
      <c r="F14" s="1"/>
      <c r="G14" s="1" t="s">
        <v>11</v>
      </c>
    </row>
    <row r="15">
      <c r="A15" s="16">
        <f t="shared" si="1"/>
        <v>43019</v>
      </c>
      <c r="B15" s="17">
        <f>B14+2</f>
        <v>43019</v>
      </c>
      <c r="C15" s="18"/>
      <c r="D15" s="1"/>
      <c r="E15" s="1">
        <v>2.0</v>
      </c>
      <c r="F15" s="1" t="s">
        <v>281</v>
      </c>
      <c r="G15" s="1">
        <f>G13+1</f>
        <v>12</v>
      </c>
    </row>
    <row r="16">
      <c r="A16" s="16">
        <f t="shared" si="1"/>
        <v>43024</v>
      </c>
      <c r="B16" s="17">
        <f>B14+7</f>
        <v>43024</v>
      </c>
      <c r="C16" s="18"/>
      <c r="D16" s="1">
        <v>2.0</v>
      </c>
      <c r="E16" s="1">
        <v>3.0</v>
      </c>
      <c r="F16" s="1" t="s">
        <v>289</v>
      </c>
      <c r="G16" s="1">
        <f t="shared" ref="G16:G26" si="3">G15+1</f>
        <v>13</v>
      </c>
    </row>
    <row r="17">
      <c r="A17" s="16">
        <f t="shared" si="1"/>
        <v>43026</v>
      </c>
      <c r="B17" s="17">
        <f>B16+2</f>
        <v>43026</v>
      </c>
      <c r="C17" s="18"/>
      <c r="D17" s="1"/>
      <c r="E17" s="1">
        <v>3.0</v>
      </c>
      <c r="F17" s="1" t="s">
        <v>298</v>
      </c>
      <c r="G17" s="1">
        <f t="shared" si="3"/>
        <v>14</v>
      </c>
    </row>
    <row r="18">
      <c r="A18" s="16">
        <f t="shared" si="1"/>
        <v>43031</v>
      </c>
      <c r="B18" s="17">
        <f>B16+7</f>
        <v>43031</v>
      </c>
      <c r="C18" s="19" t="s">
        <v>308</v>
      </c>
      <c r="D18" s="1"/>
      <c r="E18" s="1">
        <v>3.0</v>
      </c>
      <c r="F18" s="1" t="s">
        <v>316</v>
      </c>
      <c r="G18" s="1">
        <f t="shared" si="3"/>
        <v>15</v>
      </c>
    </row>
    <row r="19">
      <c r="A19" s="16">
        <f t="shared" si="1"/>
        <v>43033</v>
      </c>
      <c r="B19" s="17">
        <f>B18+2</f>
        <v>43033</v>
      </c>
      <c r="C19" s="18"/>
      <c r="D19" s="1"/>
      <c r="E19" s="1">
        <v>3.0</v>
      </c>
      <c r="F19" s="1" t="s">
        <v>322</v>
      </c>
      <c r="G19" s="1">
        <f t="shared" si="3"/>
        <v>16</v>
      </c>
    </row>
    <row r="20">
      <c r="A20" s="16">
        <f t="shared" si="1"/>
        <v>43038</v>
      </c>
      <c r="B20" s="17">
        <f>B18+7</f>
        <v>43038</v>
      </c>
      <c r="D20" s="1">
        <v>3.0</v>
      </c>
      <c r="E20" s="1">
        <v>4.0</v>
      </c>
      <c r="F20" s="1" t="s">
        <v>328</v>
      </c>
      <c r="G20" s="1">
        <f t="shared" si="3"/>
        <v>17</v>
      </c>
    </row>
    <row r="21">
      <c r="A21" s="16">
        <f t="shared" si="1"/>
        <v>43040</v>
      </c>
      <c r="B21" s="17">
        <f>B20+2</f>
        <v>43040</v>
      </c>
      <c r="C21" s="18"/>
      <c r="D21" s="1"/>
      <c r="E21" s="1">
        <v>4.0</v>
      </c>
      <c r="F21" s="1" t="s">
        <v>333</v>
      </c>
      <c r="G21" s="1">
        <f t="shared" si="3"/>
        <v>18</v>
      </c>
    </row>
    <row r="22">
      <c r="A22" s="16">
        <f t="shared" si="1"/>
        <v>43045</v>
      </c>
      <c r="B22" s="17">
        <f>B20+7</f>
        <v>43045</v>
      </c>
      <c r="C22" s="18" t="s">
        <v>342</v>
      </c>
      <c r="D22" s="1"/>
      <c r="E22" s="1">
        <v>4.0</v>
      </c>
      <c r="F22" s="1" t="s">
        <v>343</v>
      </c>
      <c r="G22" s="1">
        <f t="shared" si="3"/>
        <v>19</v>
      </c>
    </row>
    <row r="23">
      <c r="A23" s="16">
        <f t="shared" si="1"/>
        <v>43047</v>
      </c>
      <c r="B23" s="17">
        <f>B22+2</f>
        <v>43047</v>
      </c>
      <c r="C23" s="18"/>
      <c r="D23" s="1"/>
      <c r="E23" s="1">
        <v>4.0</v>
      </c>
      <c r="F23" s="1" t="s">
        <v>353</v>
      </c>
      <c r="G23" s="1">
        <f t="shared" si="3"/>
        <v>20</v>
      </c>
    </row>
    <row r="24">
      <c r="A24" s="16">
        <f t="shared" si="1"/>
        <v>43052</v>
      </c>
      <c r="B24" s="17">
        <f>B22+7</f>
        <v>43052</v>
      </c>
      <c r="C24" s="18"/>
      <c r="D24" s="1"/>
      <c r="E24" s="1">
        <v>4.0</v>
      </c>
      <c r="F24" s="1" t="s">
        <v>361</v>
      </c>
      <c r="G24" s="1">
        <f t="shared" si="3"/>
        <v>21</v>
      </c>
    </row>
    <row r="25">
      <c r="A25" s="16">
        <f t="shared" si="1"/>
        <v>43054</v>
      </c>
      <c r="B25" s="17">
        <f>B24+2</f>
        <v>43054</v>
      </c>
      <c r="C25" s="18"/>
      <c r="D25" s="1"/>
      <c r="E25" s="1">
        <v>4.0</v>
      </c>
      <c r="F25" s="1" t="s">
        <v>370</v>
      </c>
      <c r="G25" s="1">
        <f t="shared" si="3"/>
        <v>22</v>
      </c>
    </row>
    <row r="26">
      <c r="A26" s="16">
        <f t="shared" si="1"/>
        <v>43059</v>
      </c>
      <c r="B26" s="17">
        <f>B24+7</f>
        <v>43059</v>
      </c>
      <c r="C26" s="18"/>
      <c r="D26" s="1"/>
      <c r="E26" s="1">
        <v>4.0</v>
      </c>
      <c r="F26" s="1" t="s">
        <v>380</v>
      </c>
      <c r="G26" s="1">
        <f t="shared" si="3"/>
        <v>23</v>
      </c>
    </row>
    <row r="27">
      <c r="A27" s="16">
        <f t="shared" si="1"/>
        <v>43061</v>
      </c>
      <c r="B27" s="17">
        <f>B26+2</f>
        <v>43061</v>
      </c>
      <c r="C27" s="19" t="s">
        <v>391</v>
      </c>
      <c r="D27" s="1"/>
      <c r="E27" s="1" t="s">
        <v>11</v>
      </c>
      <c r="F27" s="1"/>
      <c r="G27" s="1" t="s">
        <v>11</v>
      </c>
    </row>
    <row r="28">
      <c r="A28" s="16">
        <f t="shared" si="1"/>
        <v>43066</v>
      </c>
      <c r="B28" s="17">
        <f>B26+7</f>
        <v>43066</v>
      </c>
      <c r="C28" s="18"/>
      <c r="D28" s="1"/>
      <c r="E28" s="1">
        <v>4.0</v>
      </c>
      <c r="F28" s="1" t="s">
        <v>401</v>
      </c>
      <c r="G28" s="1">
        <f>G26+1</f>
        <v>24</v>
      </c>
    </row>
    <row r="29">
      <c r="A29" s="16">
        <f t="shared" si="1"/>
        <v>43068</v>
      </c>
      <c r="B29" s="17">
        <f>B28+2</f>
        <v>43068</v>
      </c>
      <c r="C29" s="18"/>
      <c r="D29" s="1"/>
      <c r="E29" s="1">
        <v>4.0</v>
      </c>
      <c r="F29" s="1" t="s">
        <v>409</v>
      </c>
      <c r="G29" s="1">
        <f t="shared" ref="G29:G31" si="4">G28+1</f>
        <v>25</v>
      </c>
    </row>
    <row r="30">
      <c r="A30" s="16">
        <f t="shared" si="1"/>
        <v>43073</v>
      </c>
      <c r="B30" s="17">
        <f>B28+7</f>
        <v>43073</v>
      </c>
      <c r="C30" s="18"/>
      <c r="D30" s="1"/>
      <c r="E30" s="1">
        <v>4.0</v>
      </c>
      <c r="F30" s="1" t="s">
        <v>423</v>
      </c>
      <c r="G30" s="1">
        <f t="shared" si="4"/>
        <v>26</v>
      </c>
    </row>
    <row r="31">
      <c r="A31" s="16">
        <f t="shared" si="1"/>
        <v>43075</v>
      </c>
      <c r="B31" s="17">
        <f>B30+2</f>
        <v>43075</v>
      </c>
      <c r="C31" s="19" t="s">
        <v>432</v>
      </c>
      <c r="D31" s="1"/>
      <c r="E31" s="1">
        <v>4.0</v>
      </c>
      <c r="F31" s="1" t="s">
        <v>434</v>
      </c>
      <c r="G31" s="1">
        <f t="shared" si="4"/>
        <v>27</v>
      </c>
    </row>
    <row r="32">
      <c r="A32" s="16">
        <f t="shared" si="1"/>
        <v>43080</v>
      </c>
      <c r="B32" s="17">
        <f>B30+7</f>
        <v>43080</v>
      </c>
      <c r="C32" s="19" t="s">
        <v>11</v>
      </c>
      <c r="D32" s="1">
        <v>4.0</v>
      </c>
    </row>
  </sheetData>
  <drawing r:id="rId1"/>
</worksheet>
</file>