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<sst xmlns="http://schemas.openxmlformats.org/spreadsheetml/2006/main" count="102" uniqueCount="76">
  <si>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</si>
  <si>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</si>
  <si>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</si>
  <si>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</si>
  <si>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</si>
  <si>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</si>
  <si>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</si>
  <si>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</si>
  <si>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</si>
  <si>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CONCATINATE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</si>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</sst>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8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I2" s="5" t="str">
        <f t="shared" ref="I2:I31" si="1">LEFT(A2,5)</f>
        <v>51993</v>
      </c>
      <c r="J2" s="5" t="str">
        <f t="shared" ref="J2:J31" si="2">RIGHT(A2,4)</f>
        <v>Masc</v>
      </c>
      <c r="K2" s="5" t="str">
        <f t="shared" ref="K2:K31" si="3">MID(D2,4,2)</f>
        <v>NC</v>
      </c>
      <c r="L2" s="5" t="str">
        <f t="shared" ref="L2:L31" si="4">CONCATENATE(I2:J2)</f>
        <v>51993Masc</v>
      </c>
      <c r="M2" s="5" t="str">
        <f t="shared" ref="M2:M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I3" s="5" t="str">
        <f t="shared" si="1"/>
        <v>49631</v>
      </c>
      <c r="J3" s="5" t="str">
        <f t="shared" si="2"/>
        <v>Foun</v>
      </c>
      <c r="K3" s="5" t="str">
        <f t="shared" si="3"/>
        <v>VA</v>
      </c>
      <c r="L3" s="5" t="str">
        <f t="shared" si="4"/>
        <v>49631Foun</v>
      </c>
      <c r="M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I4" s="5" t="str">
        <f t="shared" si="1"/>
        <v>42292</v>
      </c>
      <c r="J4" s="5" t="str">
        <f t="shared" si="2"/>
        <v>Glos</v>
      </c>
      <c r="K4" s="5" t="str">
        <f t="shared" si="3"/>
        <v>MD</v>
      </c>
      <c r="L4" s="5" t="str">
        <f t="shared" si="4"/>
        <v>42292Glos</v>
      </c>
      <c r="M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I5" s="5" t="str">
        <f t="shared" si="1"/>
        <v>86661</v>
      </c>
      <c r="J5" s="5" t="str">
        <f t="shared" si="2"/>
        <v>Shad</v>
      </c>
      <c r="K5" s="5" t="str">
        <f t="shared" si="3"/>
        <v>SC</v>
      </c>
      <c r="L5" s="5" t="str">
        <f t="shared" si="4"/>
        <v>86661Shad</v>
      </c>
      <c r="M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I6" s="5" t="str">
        <f t="shared" si="1"/>
        <v>49541</v>
      </c>
      <c r="J6" s="5" t="str">
        <f t="shared" si="2"/>
        <v>Eyel</v>
      </c>
      <c r="K6" s="5" t="str">
        <f t="shared" si="3"/>
        <v>VA</v>
      </c>
      <c r="L6" s="5" t="str">
        <f t="shared" si="4"/>
        <v>49541Eyel</v>
      </c>
      <c r="M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I7" s="5" t="str">
        <f t="shared" si="1"/>
        <v>58337</v>
      </c>
      <c r="J7" s="5" t="str">
        <f t="shared" si="2"/>
        <v>Foun</v>
      </c>
      <c r="K7" s="5" t="str">
        <f t="shared" si="3"/>
        <v>NC</v>
      </c>
      <c r="L7" s="5" t="str">
        <f t="shared" si="4"/>
        <v>58337Foun</v>
      </c>
      <c r="M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I8" s="5" t="str">
        <f t="shared" si="1"/>
        <v>40014</v>
      </c>
      <c r="J8" s="5" t="str">
        <f t="shared" si="2"/>
        <v>Masc</v>
      </c>
      <c r="K8" s="5" t="str">
        <f t="shared" si="3"/>
        <v>SC</v>
      </c>
      <c r="L8" s="5" t="str">
        <f t="shared" si="4"/>
        <v>40014Masc</v>
      </c>
      <c r="M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I9" s="5" t="str">
        <f t="shared" si="1"/>
        <v>86139</v>
      </c>
      <c r="J9" s="5" t="str">
        <f t="shared" si="2"/>
        <v>Lips</v>
      </c>
      <c r="K9" s="5" t="str">
        <f t="shared" si="3"/>
        <v>NC</v>
      </c>
      <c r="L9" s="5" t="str">
        <f t="shared" si="4"/>
        <v>86139Lips</v>
      </c>
      <c r="M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I10" s="5" t="str">
        <f t="shared" si="1"/>
        <v>69601</v>
      </c>
      <c r="J10" s="5" t="str">
        <f t="shared" si="2"/>
        <v>Exfo</v>
      </c>
      <c r="K10" s="5" t="str">
        <f t="shared" si="3"/>
        <v>VA</v>
      </c>
      <c r="L10" s="5" t="str">
        <f t="shared" si="4"/>
        <v>69601Exfo</v>
      </c>
      <c r="M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I11" s="5" t="str">
        <f t="shared" si="1"/>
        <v>25331</v>
      </c>
      <c r="J11" s="5" t="str">
        <f t="shared" si="2"/>
        <v>Glos</v>
      </c>
      <c r="K11" s="5" t="str">
        <f t="shared" si="3"/>
        <v>VA</v>
      </c>
      <c r="L11" s="5" t="str">
        <f t="shared" si="4"/>
        <v>25331Glos</v>
      </c>
      <c r="M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 t="s">
        <v>37</v>
      </c>
      <c r="F12" s="10" t="str">
        <f>(B12*E12)</f>
        <v>#VALUE!</v>
      </c>
      <c r="I12" s="5" t="str">
        <f t="shared" si="1"/>
        <v>85021</v>
      </c>
      <c r="J12" s="5" t="str">
        <f t="shared" si="2"/>
        <v>Foun</v>
      </c>
      <c r="K12" s="5" t="str">
        <f t="shared" si="3"/>
        <v>MD</v>
      </c>
      <c r="L12" s="5" t="str">
        <f t="shared" si="4"/>
        <v>85021Foun</v>
      </c>
      <c r="M12" s="5" t="str">
        <f t="shared" si="5"/>
        <v>Rudiger Pharmacy</v>
      </c>
    </row>
    <row r="13">
      <c r="A13" s="3" t="s">
        <v>38</v>
      </c>
      <c r="B13" s="4">
        <v>10.95</v>
      </c>
      <c r="C13" s="3" t="s">
        <v>21</v>
      </c>
      <c r="D13" s="5" t="s">
        <v>39</v>
      </c>
      <c r="E13" s="3">
        <v>461.0</v>
      </c>
      <c r="F13" s="6">
        <v>5047.95</v>
      </c>
      <c r="I13" s="5" t="str">
        <f t="shared" si="1"/>
        <v>69030</v>
      </c>
      <c r="J13" s="5" t="str">
        <f t="shared" si="2"/>
        <v>Masc</v>
      </c>
      <c r="K13" s="5" t="str">
        <f t="shared" si="3"/>
        <v>SC</v>
      </c>
      <c r="L13" s="5" t="str">
        <f t="shared" si="4"/>
        <v>69030Masc</v>
      </c>
      <c r="M13" s="5" t="str">
        <f t="shared" si="5"/>
        <v>Elizabethtown Supply</v>
      </c>
    </row>
    <row r="14">
      <c r="A14" s="3" t="s">
        <v>40</v>
      </c>
      <c r="B14" s="4">
        <v>11.73</v>
      </c>
      <c r="C14" s="3" t="s">
        <v>15</v>
      </c>
      <c r="D14" s="5" t="s">
        <v>41</v>
      </c>
      <c r="E14" s="3">
        <v>78.0</v>
      </c>
      <c r="F14" s="6">
        <v>914.94</v>
      </c>
      <c r="I14" s="5" t="str">
        <f t="shared" si="1"/>
        <v>13230</v>
      </c>
      <c r="J14" s="5" t="str">
        <f t="shared" si="2"/>
        <v>Masc</v>
      </c>
      <c r="K14" s="5" t="str">
        <f t="shared" si="3"/>
        <v>VA</v>
      </c>
      <c r="L14" s="5" t="str">
        <f t="shared" si="4"/>
        <v>13230Masc</v>
      </c>
      <c r="M14" s="5" t="str">
        <f t="shared" si="5"/>
        <v>Rockland's</v>
      </c>
    </row>
    <row r="15">
      <c r="A15" s="3" t="s">
        <v>42</v>
      </c>
      <c r="B15" s="4">
        <v>6.66</v>
      </c>
      <c r="C15" s="3" t="s">
        <v>12</v>
      </c>
      <c r="D15" s="5" t="s">
        <v>43</v>
      </c>
      <c r="E15" s="3">
        <v>444.0</v>
      </c>
      <c r="F15" s="6">
        <v>2957.04</v>
      </c>
      <c r="I15" s="5" t="str">
        <f t="shared" si="1"/>
        <v>91559</v>
      </c>
      <c r="J15" s="5" t="str">
        <f t="shared" si="2"/>
        <v>Eyel</v>
      </c>
      <c r="K15" s="5" t="str">
        <f t="shared" si="3"/>
        <v>NC</v>
      </c>
      <c r="L15" s="5" t="str">
        <f t="shared" si="4"/>
        <v>91559Eyel</v>
      </c>
      <c r="M15" s="5" t="str">
        <f t="shared" si="5"/>
        <v>Candy's Beauty Supply</v>
      </c>
    </row>
    <row r="16">
      <c r="A16" s="3" t="s">
        <v>44</v>
      </c>
      <c r="B16" s="4">
        <v>12.06</v>
      </c>
      <c r="C16" s="3" t="s">
        <v>21</v>
      </c>
      <c r="D16" s="5" t="s">
        <v>45</v>
      </c>
      <c r="E16" s="3">
        <v>797.0</v>
      </c>
      <c r="F16" s="6">
        <v>9611.82</v>
      </c>
      <c r="I16" s="5" t="str">
        <f t="shared" si="1"/>
        <v>62289</v>
      </c>
      <c r="J16" s="5" t="str">
        <f t="shared" si="2"/>
        <v>Masc</v>
      </c>
      <c r="K16" s="5" t="str">
        <f t="shared" si="3"/>
        <v>SC</v>
      </c>
      <c r="L16" s="5" t="str">
        <f t="shared" si="4"/>
        <v>62289Masc</v>
      </c>
      <c r="M16" s="5" t="str">
        <f t="shared" si="5"/>
        <v>Elizabethtown Supply</v>
      </c>
    </row>
    <row r="17">
      <c r="A17" s="3" t="s">
        <v>46</v>
      </c>
      <c r="B17" s="4">
        <v>12.95</v>
      </c>
      <c r="C17" s="3" t="s">
        <v>18</v>
      </c>
      <c r="D17" s="5" t="s">
        <v>47</v>
      </c>
      <c r="E17" s="3">
        <v>355.0</v>
      </c>
      <c r="F17" s="6">
        <v>4597.25</v>
      </c>
      <c r="I17" s="5" t="str">
        <f t="shared" si="1"/>
        <v>64762</v>
      </c>
      <c r="J17" s="5" t="str">
        <f t="shared" si="2"/>
        <v>Foun</v>
      </c>
      <c r="K17" s="5" t="str">
        <f t="shared" si="3"/>
        <v>MD</v>
      </c>
      <c r="L17" s="5" t="str">
        <f t="shared" si="4"/>
        <v>64762Foun</v>
      </c>
      <c r="M17" s="5" t="str">
        <f t="shared" si="5"/>
        <v>Rudiger Pharmacy</v>
      </c>
    </row>
    <row r="18">
      <c r="A18" s="3" t="s">
        <v>48</v>
      </c>
      <c r="B18" s="4">
        <v>13.09</v>
      </c>
      <c r="C18" s="3" t="s">
        <v>21</v>
      </c>
      <c r="D18" s="5" t="s">
        <v>49</v>
      </c>
      <c r="E18" s="3">
        <v>232.0</v>
      </c>
      <c r="F18" s="6">
        <v>3036.88</v>
      </c>
      <c r="I18" s="5" t="str">
        <f t="shared" si="1"/>
        <v>52341</v>
      </c>
      <c r="J18" s="5" t="str">
        <f t="shared" si="2"/>
        <v>Foun</v>
      </c>
      <c r="K18" s="5" t="str">
        <f t="shared" si="3"/>
        <v>SC</v>
      </c>
      <c r="L18" s="5" t="str">
        <f t="shared" si="4"/>
        <v>52341Foun</v>
      </c>
      <c r="M18" s="5" t="str">
        <f t="shared" si="5"/>
        <v>Elizabethtown Supply</v>
      </c>
    </row>
    <row r="19">
      <c r="A19" s="3" t="s">
        <v>50</v>
      </c>
      <c r="B19" s="4">
        <v>15.77</v>
      </c>
      <c r="C19" s="3" t="s">
        <v>15</v>
      </c>
      <c r="D19" s="5" t="s">
        <v>51</v>
      </c>
      <c r="E19" s="3">
        <v>514.0</v>
      </c>
      <c r="F19" s="6">
        <v>8105.78</v>
      </c>
      <c r="I19" s="5" t="str">
        <f t="shared" si="1"/>
        <v>68713</v>
      </c>
      <c r="J19" s="5" t="str">
        <f t="shared" si="2"/>
        <v>Exfo</v>
      </c>
      <c r="K19" s="5" t="str">
        <f t="shared" si="3"/>
        <v>VA</v>
      </c>
      <c r="L19" s="5" t="str">
        <f t="shared" si="4"/>
        <v>68713Exfo</v>
      </c>
      <c r="M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I20" s="5" t="str">
        <f t="shared" si="1"/>
        <v>35073</v>
      </c>
      <c r="J20" s="5" t="str">
        <f t="shared" si="2"/>
        <v>Foun</v>
      </c>
      <c r="K20" s="5" t="str">
        <f t="shared" si="3"/>
        <v>SC</v>
      </c>
      <c r="L20" s="5" t="str">
        <f t="shared" si="4"/>
        <v>35073Foun</v>
      </c>
      <c r="M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I21" s="5" t="str">
        <f t="shared" si="1"/>
        <v>17691</v>
      </c>
      <c r="J21" s="5" t="str">
        <f t="shared" si="2"/>
        <v>Masc</v>
      </c>
      <c r="K21" s="5" t="str">
        <f t="shared" si="3"/>
        <v>SC</v>
      </c>
      <c r="L21" s="5" t="str">
        <f t="shared" si="4"/>
        <v>17691Masc</v>
      </c>
      <c r="M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I22" s="5" t="str">
        <f t="shared" si="1"/>
        <v>03485</v>
      </c>
      <c r="J22" s="5" t="str">
        <f t="shared" si="2"/>
        <v>Eyel</v>
      </c>
      <c r="K22" s="5" t="str">
        <f t="shared" si="3"/>
        <v>MD</v>
      </c>
      <c r="L22" s="5" t="str">
        <f t="shared" si="4"/>
        <v>03485Eyel</v>
      </c>
      <c r="M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I23" s="5" t="str">
        <f t="shared" si="1"/>
        <v>26156</v>
      </c>
      <c r="J23" s="5" t="str">
        <f t="shared" si="2"/>
        <v>Foun</v>
      </c>
      <c r="K23" s="5" t="str">
        <f t="shared" si="3"/>
        <v>NC</v>
      </c>
      <c r="L23" s="5" t="str">
        <f t="shared" si="4"/>
        <v>26156Foun</v>
      </c>
      <c r="M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I24" s="5" t="str">
        <f t="shared" si="1"/>
        <v>75112</v>
      </c>
      <c r="J24" s="5" t="str">
        <f t="shared" si="2"/>
        <v>Foun</v>
      </c>
      <c r="K24" s="5" t="str">
        <f t="shared" si="3"/>
        <v>SC</v>
      </c>
      <c r="L24" s="5" t="str">
        <f t="shared" si="4"/>
        <v>75112Foun</v>
      </c>
      <c r="M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I25" s="5" t="str">
        <f t="shared" si="1"/>
        <v>96799</v>
      </c>
      <c r="J25" s="5" t="str">
        <f t="shared" si="2"/>
        <v>Foun</v>
      </c>
      <c r="K25" s="5" t="str">
        <f t="shared" si="3"/>
        <v>MD</v>
      </c>
      <c r="L25" s="5" t="str">
        <f t="shared" si="4"/>
        <v>96799Foun</v>
      </c>
      <c r="M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I26" s="5" t="str">
        <f t="shared" si="1"/>
        <v>20559</v>
      </c>
      <c r="J26" s="5" t="str">
        <f t="shared" si="2"/>
        <v>Shad</v>
      </c>
      <c r="K26" s="5" t="str">
        <f t="shared" si="3"/>
        <v>SC</v>
      </c>
      <c r="L26" s="5" t="str">
        <f t="shared" si="4"/>
        <v>20559Shad</v>
      </c>
      <c r="M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I27" s="5" t="str">
        <f t="shared" si="1"/>
        <v>32729</v>
      </c>
      <c r="J27" s="5" t="str">
        <f t="shared" si="2"/>
        <v>Masc</v>
      </c>
      <c r="K27" s="5" t="str">
        <f t="shared" si="3"/>
        <v>SC</v>
      </c>
      <c r="L27" s="5" t="str">
        <f t="shared" si="4"/>
        <v>32729Masc</v>
      </c>
      <c r="M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I28" s="5" t="str">
        <f t="shared" si="1"/>
        <v>63094</v>
      </c>
      <c r="J28" s="5" t="str">
        <f t="shared" si="2"/>
        <v>Exfo</v>
      </c>
      <c r="K28" s="5" t="str">
        <f t="shared" si="3"/>
        <v>NC</v>
      </c>
      <c r="L28" s="5" t="str">
        <f t="shared" si="4"/>
        <v>63094Exfo</v>
      </c>
      <c r="M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I29" s="5" t="str">
        <f t="shared" si="1"/>
        <v>61207</v>
      </c>
      <c r="J29" s="5" t="str">
        <f t="shared" si="2"/>
        <v>Foun</v>
      </c>
      <c r="K29" s="5" t="str">
        <f t="shared" si="3"/>
        <v>MD</v>
      </c>
      <c r="L29" s="5" t="str">
        <f t="shared" si="4"/>
        <v>61207Foun</v>
      </c>
      <c r="M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I30" s="5" t="str">
        <f t="shared" si="1"/>
        <v>17269</v>
      </c>
      <c r="J30" s="5" t="str">
        <f t="shared" si="2"/>
        <v>Masc</v>
      </c>
      <c r="K30" s="5" t="str">
        <f t="shared" si="3"/>
        <v>VA</v>
      </c>
      <c r="L30" s="5" t="str">
        <f t="shared" si="4"/>
        <v>17269Masc</v>
      </c>
      <c r="M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I31" s="5" t="str">
        <f t="shared" si="1"/>
        <v>15143</v>
      </c>
      <c r="J31" s="5" t="str">
        <f t="shared" si="2"/>
        <v>Exfo</v>
      </c>
      <c r="K31" s="5" t="str">
        <f t="shared" si="3"/>
        <v>MD</v>
      </c>
      <c r="L31" s="5" t="str">
        <f t="shared" si="4"/>
        <v>15143Exfo</v>
      </c>
      <c r="M31" s="5" t="str">
        <f t="shared" si="5"/>
        <v>Rudiger Pharmacy</v>
      </c>
    </row>
  </sheetData>
  <drawing r:id="rId1"/>
</worksheet>
</file>