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  <sheet name="2016-05-26 Train Runs" sheetId="39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Runs'!$A$2:$G$141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Runs'!$A$2:$G$156</definedName>
    <definedName name="_xlnm._FilterDatabase" localSheetId="23" hidden="1">'2016-05-26 Train Runs'!$A$2:$G$139</definedName>
    <definedName name="_xlnm._FilterDatabase" localSheetId="1" hidden="1">'Weekly Cut Out Runs'!$A$1:$J$98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6" l="1"/>
  <c r="E193" i="6"/>
  <c r="F193" i="6"/>
  <c r="D194" i="6"/>
  <c r="E194" i="6"/>
  <c r="F194" i="6"/>
  <c r="D195" i="6"/>
  <c r="E195" i="6"/>
  <c r="F195" i="6"/>
  <c r="D196" i="6"/>
  <c r="E196" i="6"/>
  <c r="F196" i="6"/>
  <c r="C197" i="6"/>
  <c r="D197" i="6"/>
  <c r="E197" i="6"/>
  <c r="F197" i="6"/>
  <c r="B191" i="6"/>
  <c r="K8" i="39"/>
  <c r="C196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193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85" i="6"/>
  <c r="D185" i="6"/>
  <c r="E185" i="6"/>
  <c r="F185" i="6"/>
  <c r="C186" i="6"/>
  <c r="C22" i="6" s="1"/>
  <c r="D186" i="6"/>
  <c r="E186" i="6"/>
  <c r="F186" i="6"/>
  <c r="D187" i="6"/>
  <c r="E187" i="6"/>
  <c r="F187" i="6"/>
  <c r="C188" i="6"/>
  <c r="D188" i="6"/>
  <c r="E188" i="6"/>
  <c r="F188" i="6"/>
  <c r="C189" i="6"/>
  <c r="D189" i="6"/>
  <c r="E189" i="6"/>
  <c r="F189" i="6"/>
  <c r="B183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87" i="6" s="1"/>
  <c r="E4" i="38"/>
  <c r="F3" i="38"/>
  <c r="E3" i="38"/>
  <c r="A1" i="38"/>
  <c r="K6" i="39" l="1"/>
  <c r="C194" i="6" s="1"/>
  <c r="C23" i="6" s="1"/>
  <c r="K7" i="39"/>
  <c r="C195" i="6" s="1"/>
  <c r="D177" i="6"/>
  <c r="E177" i="6"/>
  <c r="F177" i="6"/>
  <c r="C178" i="6"/>
  <c r="C21" i="6" s="1"/>
  <c r="D178" i="6"/>
  <c r="E178" i="6"/>
  <c r="F178" i="6"/>
  <c r="D179" i="6"/>
  <c r="E179" i="6"/>
  <c r="F179" i="6"/>
  <c r="C180" i="6"/>
  <c r="D180" i="6"/>
  <c r="E180" i="6"/>
  <c r="F180" i="6"/>
  <c r="C181" i="6"/>
  <c r="D181" i="6"/>
  <c r="E181" i="6"/>
  <c r="F181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75" i="6"/>
  <c r="K5" i="37" l="1"/>
  <c r="D169" i="6"/>
  <c r="E169" i="6"/>
  <c r="F169" i="6"/>
  <c r="D170" i="6"/>
  <c r="E170" i="6"/>
  <c r="F170" i="6"/>
  <c r="D171" i="6"/>
  <c r="E171" i="6"/>
  <c r="F171" i="6"/>
  <c r="D172" i="6"/>
  <c r="E172" i="6"/>
  <c r="F172" i="6"/>
  <c r="C173" i="6"/>
  <c r="D173" i="6"/>
  <c r="E173" i="6"/>
  <c r="F173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C165" i="6"/>
  <c r="D165" i="6"/>
  <c r="E165" i="6"/>
  <c r="F165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C157" i="6"/>
  <c r="D157" i="6"/>
  <c r="E157" i="6"/>
  <c r="F157" i="6"/>
  <c r="D145" i="6"/>
  <c r="E145" i="6"/>
  <c r="F145" i="6"/>
  <c r="C146" i="6"/>
  <c r="C17" i="6" s="1"/>
  <c r="D146" i="6"/>
  <c r="E146" i="6"/>
  <c r="F146" i="6"/>
  <c r="D147" i="6"/>
  <c r="E147" i="6"/>
  <c r="F147" i="6"/>
  <c r="D148" i="6"/>
  <c r="E148" i="6"/>
  <c r="F148" i="6"/>
  <c r="C149" i="6"/>
  <c r="D149" i="6"/>
  <c r="E149" i="6"/>
  <c r="F149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72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79" i="6" s="1"/>
  <c r="C177" i="6"/>
  <c r="K5" i="36"/>
  <c r="E8" i="30"/>
  <c r="F8" i="30"/>
  <c r="K6" i="36" l="1"/>
  <c r="C169" i="6"/>
  <c r="F68" i="34"/>
  <c r="E68" i="34"/>
  <c r="K7" i="36" l="1"/>
  <c r="C171" i="6" s="1"/>
  <c r="C170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48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64" i="6" s="1"/>
  <c r="F3" i="34"/>
  <c r="K5" i="34" s="1"/>
  <c r="C161" i="6" s="1"/>
  <c r="E3" i="34"/>
  <c r="A1" i="34"/>
  <c r="K8" i="33"/>
  <c r="C156" i="6" s="1"/>
  <c r="F3" i="33"/>
  <c r="K5" i="33" s="1"/>
  <c r="C153" i="6" s="1"/>
  <c r="E3" i="33"/>
  <c r="A1" i="33"/>
  <c r="F3" i="30"/>
  <c r="K5" i="30" s="1"/>
  <c r="C145" i="6" s="1"/>
  <c r="E3" i="30"/>
  <c r="A1" i="30"/>
  <c r="K6" i="34" l="1"/>
  <c r="K6" i="33"/>
  <c r="K7" i="30"/>
  <c r="C147" i="6" s="1"/>
  <c r="D137" i="6"/>
  <c r="E137" i="6"/>
  <c r="F137" i="6"/>
  <c r="D138" i="6"/>
  <c r="E138" i="6"/>
  <c r="F138" i="6"/>
  <c r="D139" i="6"/>
  <c r="E139" i="6"/>
  <c r="F139" i="6"/>
  <c r="D140" i="6"/>
  <c r="E140" i="6"/>
  <c r="F140" i="6"/>
  <c r="C141" i="6"/>
  <c r="D141" i="6"/>
  <c r="E141" i="6"/>
  <c r="F141" i="6"/>
  <c r="K8" i="29"/>
  <c r="C140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55" i="6" s="1"/>
  <c r="C154" i="6"/>
  <c r="C18" i="6" s="1"/>
  <c r="K7" i="34"/>
  <c r="C163" i="6" s="1"/>
  <c r="C162" i="6"/>
  <c r="C19" i="6" s="1"/>
  <c r="K5" i="29"/>
  <c r="D129" i="6"/>
  <c r="E129" i="6"/>
  <c r="F129" i="6"/>
  <c r="D130" i="6"/>
  <c r="E130" i="6"/>
  <c r="F130" i="6"/>
  <c r="D131" i="6"/>
  <c r="E131" i="6"/>
  <c r="F131" i="6"/>
  <c r="D132" i="6"/>
  <c r="E132" i="6"/>
  <c r="F132" i="6"/>
  <c r="C133" i="6"/>
  <c r="D133" i="6"/>
  <c r="E133" i="6"/>
  <c r="F133" i="6"/>
  <c r="K8" i="28"/>
  <c r="C132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28" i="6" l="1"/>
  <c r="C4" i="15"/>
  <c r="E4" i="15" s="1"/>
  <c r="K6" i="29"/>
  <c r="C137" i="6"/>
  <c r="K5" i="28"/>
  <c r="D121" i="6"/>
  <c r="E121" i="6"/>
  <c r="F121" i="6"/>
  <c r="D122" i="6"/>
  <c r="E122" i="6"/>
  <c r="F122" i="6"/>
  <c r="D123" i="6"/>
  <c r="E123" i="6"/>
  <c r="F123" i="6"/>
  <c r="D124" i="6"/>
  <c r="E124" i="6"/>
  <c r="F124" i="6"/>
  <c r="C125" i="6"/>
  <c r="D125" i="6"/>
  <c r="E125" i="6"/>
  <c r="F125" i="6"/>
  <c r="K8" i="27"/>
  <c r="C124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9" i="6"/>
  <c r="K7" i="29"/>
  <c r="C139" i="6" s="1"/>
  <c r="C138" i="6"/>
  <c r="C16" i="6" s="1"/>
  <c r="K5" i="27"/>
  <c r="D113" i="6"/>
  <c r="E113" i="6"/>
  <c r="F113" i="6"/>
  <c r="D114" i="6"/>
  <c r="E114" i="6"/>
  <c r="F114" i="6"/>
  <c r="D115" i="6"/>
  <c r="E115" i="6"/>
  <c r="F115" i="6"/>
  <c r="D116" i="6"/>
  <c r="E116" i="6"/>
  <c r="F116" i="6"/>
  <c r="C117" i="6"/>
  <c r="D117" i="6"/>
  <c r="E117" i="6"/>
  <c r="F117" i="6"/>
  <c r="K7" i="28" l="1"/>
  <c r="C131" i="6" s="1"/>
  <c r="C130" i="6"/>
  <c r="C15" i="6" s="1"/>
  <c r="K6" i="27"/>
  <c r="C121" i="6"/>
  <c r="K8" i="26"/>
  <c r="C116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23" i="6" s="1"/>
  <c r="C122" i="6"/>
  <c r="C14" i="6" s="1"/>
  <c r="D105" i="6"/>
  <c r="E105" i="6"/>
  <c r="F105" i="6"/>
  <c r="D106" i="6"/>
  <c r="E106" i="6"/>
  <c r="F106" i="6"/>
  <c r="D107" i="6"/>
  <c r="E107" i="6"/>
  <c r="F107" i="6"/>
  <c r="D108" i="6"/>
  <c r="E108" i="6"/>
  <c r="F108" i="6"/>
  <c r="C109" i="6"/>
  <c r="D109" i="6"/>
  <c r="E109" i="6"/>
  <c r="F109" i="6"/>
  <c r="D97" i="6"/>
  <c r="E97" i="6"/>
  <c r="F97" i="6"/>
  <c r="D98" i="6"/>
  <c r="E98" i="6"/>
  <c r="F98" i="6"/>
  <c r="D99" i="6"/>
  <c r="E99" i="6"/>
  <c r="F99" i="6"/>
  <c r="D100" i="6"/>
  <c r="E100" i="6"/>
  <c r="F100" i="6"/>
  <c r="C101" i="6"/>
  <c r="D101" i="6"/>
  <c r="E101" i="6"/>
  <c r="F101" i="6"/>
  <c r="D89" i="6"/>
  <c r="E89" i="6"/>
  <c r="F89" i="6"/>
  <c r="D90" i="6"/>
  <c r="E90" i="6"/>
  <c r="F90" i="6"/>
  <c r="D91" i="6"/>
  <c r="E91" i="6"/>
  <c r="F91" i="6"/>
  <c r="D92" i="6"/>
  <c r="E92" i="6"/>
  <c r="F92" i="6"/>
  <c r="C93" i="6"/>
  <c r="D93" i="6"/>
  <c r="E93" i="6"/>
  <c r="F93" i="6"/>
  <c r="K5" i="26"/>
  <c r="C113" i="6" s="1"/>
  <c r="A1" i="26"/>
  <c r="K6" i="26" l="1"/>
  <c r="K8" i="25"/>
  <c r="C108" i="6" s="1"/>
  <c r="K7" i="26" l="1"/>
  <c r="C115" i="6" s="1"/>
  <c r="C114" i="6"/>
  <c r="C13" i="6" s="1"/>
  <c r="K5" i="25"/>
  <c r="C105" i="6" s="1"/>
  <c r="A1" i="25"/>
  <c r="K6" i="25" l="1"/>
  <c r="K8" i="22"/>
  <c r="C92" i="6" s="1"/>
  <c r="K8" i="23"/>
  <c r="C100" i="6" s="1"/>
  <c r="K5" i="23"/>
  <c r="C97" i="6" s="1"/>
  <c r="A1" i="23"/>
  <c r="K5" i="22"/>
  <c r="C89" i="6" s="1"/>
  <c r="A1" i="22"/>
  <c r="D3" i="15" l="1"/>
  <c r="K7" i="25"/>
  <c r="C107" i="6" s="1"/>
  <c r="C106" i="6"/>
  <c r="C12" i="6" s="1"/>
  <c r="K6" i="23"/>
  <c r="K6" i="22"/>
  <c r="K7" i="22" l="1"/>
  <c r="C91" i="6" s="1"/>
  <c r="C90" i="6"/>
  <c r="C10" i="6" s="1"/>
  <c r="K7" i="23"/>
  <c r="C99" i="6" s="1"/>
  <c r="C98" i="6"/>
  <c r="C11" i="6" s="1"/>
  <c r="D82" i="6"/>
  <c r="E82" i="6"/>
  <c r="F82" i="6"/>
  <c r="C3" i="15" l="1"/>
  <c r="E3" i="15" s="1"/>
  <c r="E2" i="15"/>
  <c r="D81" i="6"/>
  <c r="E81" i="6"/>
  <c r="F81" i="6"/>
  <c r="D83" i="6"/>
  <c r="E83" i="6"/>
  <c r="F83" i="6"/>
  <c r="D84" i="6"/>
  <c r="E84" i="6"/>
  <c r="F84" i="6"/>
  <c r="C85" i="6"/>
  <c r="D85" i="6"/>
  <c r="E85" i="6"/>
  <c r="F85" i="6"/>
  <c r="K5" i="21"/>
  <c r="C81" i="6" s="1"/>
  <c r="C9" i="6" s="1"/>
  <c r="K8" i="21"/>
  <c r="C84" i="6" s="1"/>
  <c r="A1" i="21"/>
  <c r="K6" i="21" l="1"/>
  <c r="D73" i="6"/>
  <c r="E73" i="6"/>
  <c r="F73" i="6"/>
  <c r="D74" i="6"/>
  <c r="E74" i="6"/>
  <c r="F74" i="6"/>
  <c r="D75" i="6"/>
  <c r="E75" i="6"/>
  <c r="F75" i="6"/>
  <c r="D76" i="6"/>
  <c r="E76" i="6"/>
  <c r="F76" i="6"/>
  <c r="C77" i="6"/>
  <c r="D77" i="6"/>
  <c r="E77" i="6"/>
  <c r="F77" i="6"/>
  <c r="K8" i="20"/>
  <c r="C76" i="6" s="1"/>
  <c r="A1" i="20"/>
  <c r="K5" i="20"/>
  <c r="C73" i="6" s="1"/>
  <c r="C8" i="6" s="1"/>
  <c r="K7" i="21" l="1"/>
  <c r="C83" i="6" s="1"/>
  <c r="C82" i="6"/>
  <c r="K6" i="20"/>
  <c r="K8" i="19"/>
  <c r="C68" i="6" s="1"/>
  <c r="D65" i="6"/>
  <c r="E65" i="6"/>
  <c r="F65" i="6"/>
  <c r="D66" i="6"/>
  <c r="E66" i="6"/>
  <c r="F66" i="6"/>
  <c r="D67" i="6"/>
  <c r="E67" i="6"/>
  <c r="F67" i="6"/>
  <c r="D68" i="6"/>
  <c r="E68" i="6"/>
  <c r="F68" i="6"/>
  <c r="C69" i="6"/>
  <c r="D69" i="6"/>
  <c r="E69" i="6"/>
  <c r="F69" i="6"/>
  <c r="K5" i="19"/>
  <c r="C65" i="6" s="1"/>
  <c r="A1" i="19"/>
  <c r="K7" i="20" l="1"/>
  <c r="C75" i="6" s="1"/>
  <c r="C74" i="6"/>
  <c r="K6" i="19"/>
  <c r="K7" i="19" l="1"/>
  <c r="C67" i="6" s="1"/>
  <c r="C66" i="6"/>
  <c r="C7" i="6" s="1"/>
  <c r="A1" i="17" l="1"/>
  <c r="A1" i="12"/>
  <c r="D57" i="6" l="1"/>
  <c r="E57" i="6"/>
  <c r="F57" i="6"/>
  <c r="D58" i="6"/>
  <c r="E58" i="6"/>
  <c r="F58" i="6"/>
  <c r="D59" i="6"/>
  <c r="E59" i="6"/>
  <c r="F59" i="6"/>
  <c r="D60" i="6"/>
  <c r="E60" i="6"/>
  <c r="F60" i="6"/>
  <c r="C61" i="6"/>
  <c r="D61" i="6"/>
  <c r="E61" i="6"/>
  <c r="F61" i="6"/>
  <c r="K8" i="17"/>
  <c r="C60" i="6" s="1"/>
  <c r="K5" i="17"/>
  <c r="C57" i="6" s="1"/>
  <c r="K6" i="17" l="1"/>
  <c r="D49" i="6"/>
  <c r="E49" i="6"/>
  <c r="F49" i="6"/>
  <c r="D50" i="6"/>
  <c r="E50" i="6"/>
  <c r="F50" i="6"/>
  <c r="D51" i="6"/>
  <c r="E51" i="6"/>
  <c r="F51" i="6"/>
  <c r="D52" i="6"/>
  <c r="E52" i="6"/>
  <c r="F52" i="6"/>
  <c r="C53" i="6"/>
  <c r="D53" i="6"/>
  <c r="E53" i="6"/>
  <c r="F53" i="6"/>
  <c r="K8" i="12"/>
  <c r="C52" i="6" s="1"/>
  <c r="K5" i="12"/>
  <c r="C49" i="6" s="1"/>
  <c r="K7" i="17" l="1"/>
  <c r="C59" i="6" s="1"/>
  <c r="C58" i="6"/>
  <c r="C6" i="6" s="1"/>
  <c r="K6" i="12"/>
  <c r="K8" i="11"/>
  <c r="K7" i="12" l="1"/>
  <c r="C51" i="6" s="1"/>
  <c r="C50" i="6"/>
  <c r="D41" i="6"/>
  <c r="E41" i="6"/>
  <c r="F41" i="6"/>
  <c r="D42" i="6"/>
  <c r="E42" i="6"/>
  <c r="F42" i="6"/>
  <c r="D43" i="6"/>
  <c r="E43" i="6"/>
  <c r="F43" i="6"/>
  <c r="C44" i="6"/>
  <c r="D44" i="6"/>
  <c r="E44" i="6"/>
  <c r="F44" i="6"/>
  <c r="C45" i="6"/>
  <c r="D45" i="6"/>
  <c r="E45" i="6"/>
  <c r="F45" i="6"/>
  <c r="K5" i="11"/>
  <c r="C41" i="6" s="1"/>
  <c r="K5" i="13"/>
  <c r="K6" i="13" s="1"/>
  <c r="K7" i="13" s="1"/>
  <c r="K6" i="11" l="1"/>
  <c r="K7" i="11" s="1"/>
  <c r="C43" i="6" s="1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42" i="6" l="1"/>
  <c r="C5" i="6" l="1"/>
  <c r="C4" i="6"/>
  <c r="C3" i="6"/>
</calcChain>
</file>

<file path=xl/sharedStrings.xml><?xml version="1.0" encoding="utf-8"?>
<sst xmlns="http://schemas.openxmlformats.org/spreadsheetml/2006/main" count="5916" uniqueCount="3237">
  <si>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</si>
  <si>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</si>
  <si>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</si>
  <si>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</si>
  <si>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</si>
  <si>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</si>
  <si>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</si>
  <si>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</si>
  <si>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</si>
  <si>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</si>
  <si>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</si>
  <si>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</si>
  <si>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</si>
  <si>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</si>
  <si>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</si>
  <si>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</si>
  <si>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</si>
  <si>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</si>
  <si>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</si>
  <si>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</si>
  <si>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</si>
  <si>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</si>
  <si>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</si>
  <si>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</si>
  <si>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</si>
  <si>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</si>
  <si>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</si>
  <si>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</si>
  <si>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</si>
  <si>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</si>
  <si>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</si>
  <si>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</si>
  <si>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</si>
  <si>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</si>
  <si>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</si>
  <si>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</si>
  <si>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</si>
  <si>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</si>
  <si>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</si>
  <si>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</si>
  <si>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</si>
  <si>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</si>
  <si>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</si>
  <si>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</si>
  <si>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</si>
  <si>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</si>
  <si>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</si>
  <si>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</si>
  <si>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</si>
  <si>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</si>
  <si>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</si>
  <si>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</si>
  <si>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</si>
  <si>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</si>
  <si>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</si>
  <si>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</si>
  <si>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</si>
  <si>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</si>
  <si>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</si>
  <si>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</si>
  <si>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</si>
  <si>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</si>
  <si>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</si>
  <si>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</si>
  <si>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</si>
  <si>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</si>
  <si>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</si>
  <si>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</si>
  <si>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</si>
  <si>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</si>
  <si>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</si>
  <si>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</si>
  <si>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</si>
  <si>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</si>
  <si>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</si>
  <si>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</si>
  <si>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</si>
  <si>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</si>
  <si>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</si>
  <si>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</si>
  <si>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</si>
  <si>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</si>
  <si>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</si>
  <si>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</si>
  <si>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</si>
  <si>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</si>
  <si>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</si>
  <si>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</si>
  <si>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</si>
  <si>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</si>
  <si>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</si>
  <si>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</si>
  <si>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</si>
  <si>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</si>
  <si>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</si>
  <si>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</si>
  <si>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</si>
  <si>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</si>
  <si>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</si>
  <si>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</si>
  <si>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</si>
  <si>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</si>
  <si>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</si>
  <si>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</si>
  <si>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</si>
  <si>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</si>
  <si>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</si>
  <si>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</si>
  <si>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</si>
  <si>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</si>
  <si>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</si>
  <si>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</si>
  <si>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</si>
  <si>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</si>
  <si>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</si>
  <si>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</si>
  <si>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</si>
  <si>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</si>
  <si>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</si>
  <si>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</si>
  <si>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</si>
  <si>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</si>
  <si>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</si>
  <si>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</si>
  <si>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</si>
  <si>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</si>
  <si>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</si>
  <si>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</si>
  <si>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</si>
  <si>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</si>
  <si>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</si>
  <si>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</si>
  <si>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</si>
  <si>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</si>
  <si>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</si>
  <si>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</si>
  <si>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</si>
  <si>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</si>
  <si>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</si>
  <si>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</si>
  <si>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</si>
  <si>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</si>
  <si>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</si>
  <si>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</si>
  <si>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</si>
  <si>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</si>
  <si>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</si>
  <si>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</si>
  <si>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</si>
  <si>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</si>
  <si>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</si>
  <si>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</si>
  <si>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</si>
  <si>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</si>
  <si>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</si>
  <si>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</si>
  <si>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</si>
  <si>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</si>
  <si>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</si>
  <si>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</si>
  <si>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</si>
  <si>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</si>
  <si>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</si>
  <si>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</si>
  <si>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</si>
  <si>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</si>
  <si>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</si>
  <si>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</si>
  <si>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</si>
  <si>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</si>
  <si>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</si>
  <si>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</si>
  <si>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</si>
  <si>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</si>
  <si>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</si>
  <si>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</si>
  <si>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</si>
  <si>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</si>
  <si>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</si>
  <si>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</si>
  <si>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</si>
  <si>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</si>
  <si>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</si>
  <si>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</si>
  <si>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</si>
  <si>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</si>
  <si>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</si>
  <si>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</si>
  <si>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</si>
  <si>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</si>
  <si>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</si>
  <si>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</si>
  <si>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</si>
  <si>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</si>
  <si>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</si>
  <si>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</si>
  <si>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</si>
  <si>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</si>
  <si>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</si>
  <si>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</si>
  <si>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</si>
  <si>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</si>
  <si>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</si>
  <si>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</si>
  <si>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</si>
  <si>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</si>
  <si>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</si>
  <si>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</si>
  <si>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</si>
  <si>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</si>
  <si>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</si>
  <si>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</si>
  <si>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</si>
  <si>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</si>
  <si>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</si>
  <si>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</si>
  <si>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</si>
  <si>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</si>
  <si>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</si>
  <si>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</si>
  <si>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</si>
  <si>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</si>
  <si>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</si>
  <si>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</si>
  <si>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</si>
  <si>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</si>
  <si>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</si>
  <si>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</si>
  <si>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</si>
  <si>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</si>
  <si>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</si>
  <si>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</si>
  <si>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</si>
  <si>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</si>
  <si>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</si>
  <si>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</si>
  <si>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</si>
  <si>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</si>
  <si>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</si>
  <si>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</si>
  <si>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</si>
  <si>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</si>
  <si>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</si>
  <si>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</si>
  <si>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</si>
  <si>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</si>
  <si>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</si>
  <si>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</si>
  <si>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</si>
  <si>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</si>
  <si>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</si>
  <si>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</si>
  <si>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</si>
  <si>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</si>
  <si>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</si>
  <si>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</si>
  <si>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</si>
  <si>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</si>
  <si>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</si>
  <si>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</si>
  <si>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</si>
  <si>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</si>
  <si>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</si>
  <si>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</si>
  <si>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</si>
  <si>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</si>
  <si>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</si>
  <si>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</si>
  <si>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</si>
  <si>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</si>
  <si>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</si>
  <si>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</si>
  <si>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</si>
  <si>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</si>
  <si>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</si>
  <si>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</si>
  <si>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</si>
  <si>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</si>
  <si>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</si>
  <si>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</si>
  <si>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</si>
  <si>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</si>
  <si>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</si>
  <si>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</si>
  <si>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</si>
  <si>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</si>
  <si>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</si>
  <si>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</si>
  <si>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</si>
  <si>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</si>
  <si>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</si>
  <si>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</si>
  <si>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</si>
  <si>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</si>
  <si>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</si>
  <si>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</si>
  <si>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</si>
  <si>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</si>
  <si>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</si>
  <si>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</si>
  <si>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</si>
  <si>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</si>
  <si>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</si>
  <si>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</si>
  <si>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</si>
  <si>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</si>
  <si>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</si>
  <si>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</si>
  <si>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</si>
  <si>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</si>
  <si>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</si>
  <si>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</si>
  <si>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</si>
  <si>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</si>
  <si>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</si>
  <si>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</si>
  <si>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</si>
  <si>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</si>
  <si>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</si>
  <si>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</si>
  <si>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</si>
  <si>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</si>
  <si>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</si>
  <si>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</si>
  <si>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</si>
  <si>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</si>
  <si>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</si>
  <si>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</si>
  <si>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</si>
  <si>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</si>
  <si>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</si>
  <si>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</si>
  <si>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</si>
  <si>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</si>
  <si>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</si>
  <si>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</si>
  <si>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</si>
  <si>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</si>
  <si>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</si>
  <si>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</si>
  <si>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</si>
  <si>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</si>
  <si>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</si>
  <si>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</si>
  <si>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</si>
  <si>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</si>
  <si>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</si>
  <si>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</si>
  <si>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</si>
  <si>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</si>
  <si>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</si>
  <si>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</si>
  <si>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</si>
  <si>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</si>
  <si>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</si>
  <si>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</si>
  <si>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</si>
  <si>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</si>
  <si>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</si>
  <si>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</si>
  <si>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</si>
  <si>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</si>
  <si>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</si>
  <si>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</si>
  <si>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</si>
  <si>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</si>
  <si>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</si>
  <si>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</si>
  <si>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</si>
  <si>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</si>
  <si>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</si>
  <si>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</si>
  <si>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</si>
  <si>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</si>
  <si>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</si>
  <si>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</si>
  <si>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</si>
  <si>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</si>
  <si>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</si>
  <si>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</si>
  <si>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</si>
  <si>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</si>
  <si>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</si>
  <si>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</si>
  <si>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</si>
  <si>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</si>
  <si>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</si>
  <si>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</si>
  <si>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</si>
  <si>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</si>
  <si>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</si>
  <si>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</si>
  <si>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</si>
  <si>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</si>
  <si>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</si>
  <si>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</si>
  <si>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</si>
  <si>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</si>
  <si>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</si>
  <si>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</si>
  <si>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</si>
  <si>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</si>
  <si>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</si>
  <si>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</si>
  <si>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</si>
  <si>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</si>
  <si>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</si>
  <si>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</si>
  <si>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</si>
  <si>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</si>
  <si>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</si>
  <si>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</si>
  <si>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</si>
  <si>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</si>
  <si>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</si>
  <si>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</si>
  <si>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</si>
  <si>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</si>
  <si>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</si>
  <si>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</si>
  <si>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</si>
  <si>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</si>
  <si>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</si>
  <si>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</si>
  <si>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</si>
  <si>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</si>
  <si>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</si>
  <si>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</si>
  <si>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</si>
  <si>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</si>
  <si>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</si>
  <si>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</si>
  <si>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</si>
  <si>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</si>
  <si>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</si>
  <si>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</si>
  <si>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</si>
  <si>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</si>
  <si>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</si>
  <si>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</si>
  <si>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</si>
  <si>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</si>
  <si>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</si>
  <si>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</si>
  <si>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</si>
  <si>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</si>
  <si>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</si>
  <si>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</si>
  <si>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</si>
  <si>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</si>
  <si>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</si>
  <si>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</si>
  <si>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</si>
  <si>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</si>
  <si>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</si>
  <si>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</si>
  <si>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</si>
  <si>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</si>
  <si>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</si>
  <si>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</si>
  <si>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</si>
  <si>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</si>
  <si>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</si>
  <si>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</si>
  <si>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</si>
  <si>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</si>
  <si>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</si>
  <si>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</si>
  <si>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</si>
  <si>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</si>
  <si>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</si>
  <si>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</si>
  <si>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</si>
  <si>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</si>
  <si>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</si>
  <si>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</si>
  <si>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</si>
  <si>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</si>
  <si>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</si>
  <si>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</si>
  <si>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</si>
  <si>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</si>
  <si>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</si>
  <si>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</si>
  <si>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</si>
  <si>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</si>
  <si>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</si>
  <si>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</si>
  <si>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</si>
  <si>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</si>
  <si>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</si>
  <si>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</si>
  <si>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</si>
  <si>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</si>
  <si>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</si>
  <si>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</si>
  <si>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</si>
  <si>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</si>
  <si>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</si>
  <si>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</si>
  <si>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</si>
  <si>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</si>
  <si>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</si>
  <si>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</si>
  <si>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</si>
  <si>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</si>
  <si>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</si>
  <si>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</si>
  <si>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</si>
  <si>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</si>
  <si>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</si>
  <si>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</si>
  <si>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</si>
  <si>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</si>
  <si>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</si>
  <si>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</si>
  <si>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</si>
  <si>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</si>
  <si>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</si>
  <si>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</si>
  <si>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</si>
  <si>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</si>
  <si>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</si>
  <si>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</si>
  <si>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</si>
  <si>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</si>
  <si>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</si>
  <si>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</si>
  <si>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</si>
  <si>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</si>
  <si>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</si>
  <si>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</si>
  <si>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</si>
  <si>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</si>
  <si>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</si>
  <si>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</si>
  <si>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</si>
  <si>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</si>
  <si>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</si>
  <si>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</si>
  <si>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</si>
  <si>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</si>
  <si>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</si>
  <si>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</si>
  <si>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</si>
  <si>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</si>
  <si>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</si>
  <si>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</si>
  <si>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</si>
  <si>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</si>
  <si>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</si>
  <si>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</si>
  <si>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</si>
  <si>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</si>
  <si>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</si>
  <si>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</si>
  <si>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</si>
  <si>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</si>
  <si>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</si>
  <si>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</si>
  <si>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</si>
  <si>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</si>
  <si>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</si>
  <si>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</si>
  <si>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</si>
  <si>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</si>
  <si>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</si>
  <si>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</si>
  <si>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</si>
  <si>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</si>
  <si>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</si>
  <si>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</si>
  <si>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</si>
  <si>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</si>
  <si>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</si>
  <si>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</si>
  <si>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</si>
  <si>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</si>
  <si>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</si>
  <si>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</si>
  <si>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</si>
  <si>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</si>
  <si>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</si>
  <si>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</si>
  <si>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</si>
  <si>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</si>
  <si>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</si>
  <si>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</si>
  <si>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</si>
  <si>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</si>
  <si>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</si>
  <si>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</si>
  <si>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</si>
  <si>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</si>
  <si>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</si>
  <si>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</si>
  <si>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</si>
  <si>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</si>
  <si>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</si>
  <si>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</si>
  <si>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</si>
  <si>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</si>
  <si>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</si>
  <si>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</si>
  <si>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</si>
  <si>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</si>
  <si>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</si>
  <si>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</si>
  <si>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</si>
  <si>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</si>
  <si>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</si>
  <si>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</si>
  <si>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</si>
  <si>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</si>
  <si>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</si>
  <si>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</si>
  <si>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</si>
  <si>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</si>
  <si>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</si>
  <si>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</si>
  <si>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</si>
  <si>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</si>
  <si>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</si>
  <si>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</si>
  <si>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</si>
  <si>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</si>
  <si>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</si>
  <si>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</si>
  <si>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</si>
  <si>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</si>
  <si>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</si>
  <si>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</si>
  <si>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</si>
  <si>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</si>
  <si>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</si>
  <si>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</si>
  <si>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</si>
  <si>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</si>
  <si>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</si>
  <si>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</si>
  <si>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</si>
  <si>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</si>
  <si>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</si>
  <si>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</si>
  <si>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</si>
  <si>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</si>
  <si>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</si>
  <si>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</si>
  <si>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</si>
  <si>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</si>
  <si>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</si>
  <si>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</si>
  <si>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</si>
  <si>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</si>
  <si>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</si>
  <si>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</si>
  <si>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</si>
  <si>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</si>
  <si>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</si>
  <si>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</si>
  <si>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</si>
  <si>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</si>
  <si>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</si>
  <si>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</si>
  <si>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</si>
  <si>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</si>
  <si>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</si>
  <si>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</si>
  <si>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</si>
  <si>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</si>
  <si>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</si>
  <si>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</si>
  <si>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</si>
  <si>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</si>
  <si>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</si>
  <si>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</si>
  <si>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</si>
  <si>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</si>
  <si>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</si>
  <si>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</si>
  <si>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</si>
  <si>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</si>
  <si>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</si>
  <si>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</si>
  <si>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</si>
  <si>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</si>
  <si>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</si>
  <si>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</si>
  <si>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</si>
  <si>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</si>
  <si>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</si>
  <si>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</si>
  <si>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</si>
  <si>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</si>
  <si>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</si>
  <si>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</si>
  <si>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</si>
  <si>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</si>
  <si>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</si>
  <si>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</si>
  <si>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</si>
  <si>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</si>
  <si>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</si>
  <si>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</si>
  <si>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</si>
  <si>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</si>
  <si>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</si>
  <si>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</si>
  <si>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</si>
  <si>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</si>
  <si>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</si>
  <si>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</si>
  <si>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</si>
  <si>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</si>
  <si>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</si>
  <si>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</si>
  <si>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</si>
  <si>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</si>
  <si>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</si>
  <si>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</si>
  <si>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</si>
  <si>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</si>
  <si>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</si>
  <si>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</si>
  <si>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</si>
  <si>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</si>
  <si>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</si>
  <si>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</si>
  <si>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</si>
  <si>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</si>
  <si>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</si>
  <si>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</si>
  <si>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</si>
  <si>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</si>
  <si>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</si>
  <si>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</si>
  <si>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</si>
  <si>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</si>
  <si>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</si>
  <si>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</si>
  <si>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</si>
  <si>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</si>
  <si>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</si>
  <si>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</si>
  <si>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</si>
  <si>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</si>
  <si>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</si>
  <si>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</si>
  <si>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</si>
  <si>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</si>
  <si>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</si>
  <si>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</si>
  <si>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</si>
  <si>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</si>
  <si>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</si>
  <si>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</si>
  <si>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</si>
  <si>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</si>
  <si>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</si>
  <si>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</si>
  <si>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</si>
  <si>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</si>
  <si>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</si>
  <si>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</si>
  <si>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</si>
  <si>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</si>
  <si>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</si>
  <si>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</si>
  <si>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</si>
  <si>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</si>
  <si>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</si>
  <si>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</si>
  <si>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</si>
  <si>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</si>
  <si>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</si>
  <si>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</si>
  <si>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</si>
  <si>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</si>
  <si>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</si>
  <si>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</si>
  <si>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</si>
  <si>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</si>
  <si>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</si>
  <si>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</si>
  <si>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</si>
  <si>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</si>
  <si>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</si>
  <si>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</si>
  <si>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</si>
  <si>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</si>
  <si>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</si>
  <si>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</si>
  <si>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</si>
  <si>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</si>
  <si>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</si>
  <si>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</si>
  <si>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</si>
  <si>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</si>
  <si>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</si>
  <si>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</si>
  <si>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</si>
  <si>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</si>
  <si>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</si>
  <si>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</si>
  <si>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</si>
  <si>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</si>
  <si>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</si>
  <si>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</si>
  <si>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</si>
  <si>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</si>
  <si>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</si>
  <si>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</si>
  <si>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</si>
  <si>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</si>
  <si>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</si>
  <si>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</si>
  <si>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</si>
  <si>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</si>
  <si>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</si>
  <si>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</si>
  <si>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</si>
  <si>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</si>
  <si>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</si>
  <si>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</si>
  <si>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</si>
  <si>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</si>
  <si>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</si>
  <si>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</si>
  <si>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</si>
  <si>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</si>
  <si>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</si>
  <si>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</si>
  <si>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</si>
  <si>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</si>
  <si>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</si>
  <si>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</si>
  <si>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</si>
  <si>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</si>
  <si>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</si>
  <si>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</si>
  <si>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</si>
  <si>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</si>
  <si>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</si>
  <si>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</si>
  <si>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</si>
  <si>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</si>
  <si>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</si>
  <si>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</si>
  <si>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</si>
  <si>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</si>
  <si>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</si>
  <si>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</si>
  <si>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</si>
  <si>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</si>
  <si>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</si>
  <si>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</si>
  <si>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</si>
  <si>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</si>
  <si>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</si>
  <si>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</si>
  <si>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</si>
  <si>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</si>
  <si>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</si>
  <si>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</si>
  <si>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</si>
  <si>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</si>
  <si>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</si>
  <si>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</si>
  <si>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</si>
  <si>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</si>
  <si>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</si>
  <si>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</si>
  <si>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</si>
  <si>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</si>
  <si>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</si>
  <si>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</si>
  <si>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</si>
  <si>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</si>
  <si>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</si>
  <si>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</si>
  <si>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</si>
  <si>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</si>
  <si>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</si>
  <si>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</si>
  <si>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</si>
  <si>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</si>
  <si>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</si>
  <si>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</si>
  <si>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</si>
  <si>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</si>
  <si>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</si>
  <si>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</si>
  <si>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</si>
  <si>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</si>
  <si>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</si>
  <si>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</si>
  <si>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</si>
  <si>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</si>
  <si>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</si>
  <si>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</si>
  <si>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</si>
  <si>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</si>
  <si>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</si>
  <si>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</si>
  <si>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</si>
  <si>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</si>
  <si>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</si>
  <si>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</si>
  <si>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</si>
  <si>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</si>
  <si>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</si>
  <si>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</si>
  <si>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</si>
  <si>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</si>
  <si>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</si>
  <si>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</si>
  <si>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</si>
  <si>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</si>
  <si>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</si>
  <si>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</si>
  <si>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</si>
  <si>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</si>
  <si>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</si>
  <si>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</si>
  <si>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</si>
  <si>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</si>
  <si>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</si>
  <si>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</si>
  <si>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</si>
  <si>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</si>
  <si>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</si>
  <si>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</si>
  <si>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</si>
  <si>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</si>
  <si>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</si>
  <si>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</si>
  <si>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</si>
  <si>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</si>
  <si>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</si>
  <si>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</si>
  <si>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</si>
  <si>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</si>
  <si>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</si>
  <si>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</si>
  <si>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</si>
  <si>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</si>
  <si>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</si>
  <si>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</si>
  <si>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</si>
  <si>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</si>
  <si>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</si>
  <si>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</si>
  <si>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</si>
  <si>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</si>
  <si>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</si>
  <si>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</si>
  <si>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</si>
  <si>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</si>
  <si>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</si>
  <si>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</si>
  <si>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</si>
  <si>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</si>
  <si>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</si>
  <si>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</si>
  <si>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</si>
  <si>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</si>
  <si>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</si>
  <si>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</si>
  <si>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</si>
  <si>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</si>
  <si>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</si>
  <si>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</si>
  <si>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</si>
  <si>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</si>
  <si>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</si>
  <si>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</si>
  <si>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</si>
  <si>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</si>
  <si>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</si>
  <si>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</si>
  <si>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</si>
  <si>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</si>
  <si>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</si>
  <si>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</si>
  <si>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</si>
  <si>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</si>
  <si>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</si>
  <si>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</si>
  <si>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</si>
  <si>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</si>
  <si>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</si>
  <si>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</si>
  <si>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</si>
  <si>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</si>
  <si>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</si>
  <si>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</si>
  <si>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</si>
  <si>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</si>
  <si>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</si>
  <si>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</si>
  <si>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</si>
  <si>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</si>
  <si>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</si>
  <si>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</si>
  <si>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</si>
  <si>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</si>
  <si>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</si>
  <si>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</si>
  <si>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</si>
  <si>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</si>
  <si>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</si>
  <si>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</si>
  <si>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</si>
  <si>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</si>
  <si>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</si>
  <si>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</si>
  <si>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</si>
  <si>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</si>
  <si>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</si>
  <si>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</si>
  <si>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</si>
  <si>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</si>
  <si>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</si>
  <si>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</si>
  <si>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</si>
  <si>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</si>
  <si>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</si>
  <si>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</si>
  <si>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</si>
  <si>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</si>
  <si>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</si>
  <si>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</si>
  <si>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</si>
  <si>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</si>
  <si>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</si>
  <si>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</si>
  <si>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</si>
  <si>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</si>
  <si>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</si>
  <si>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</si>
  <si>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</si>
  <si>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</si>
  <si>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</si>
  <si>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</si>
  <si>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</si>
  <si>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</si>
  <si>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</si>
  <si>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</si>
  <si>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</si>
  <si>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</si>
  <si>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</si>
  <si>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</si>
  <si>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</si>
  <si>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</si>
  <si>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</si>
  <si>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</si>
  <si>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</si>
  <si>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</si>
  <si>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</si>
  <si>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</si>
  <si>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</si>
  <si>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</si>
  <si>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</si>
  <si>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</si>
  <si>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</si>
  <si>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</si>
  <si>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</si>
  <si>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</si>
  <si>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</si>
  <si>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</si>
  <si>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</si>
  <si>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</si>
  <si>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</si>
  <si>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</si>
  <si>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</si>
  <si>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</si>
  <si>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</si>
  <si>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</si>
  <si>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</si>
  <si>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</si>
  <si>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</si>
  <si>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</si>
  <si>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</si>
  <si>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</si>
  <si>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</si>
  <si>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</si>
  <si>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</si>
  <si>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</si>
  <si>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</si>
  <si>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</si>
  <si>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</si>
  <si>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</si>
  <si>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</si>
  <si>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</si>
  <si>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</si>
  <si>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</si>
  <si>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</si>
  <si>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</si>
  <si>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</si>
  <si>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</si>
  <si>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</si>
  <si>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</si>
  <si>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</si>
  <si>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</si>
  <si>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</si>
  <si>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</si>
  <si>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</si>
  <si>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</si>
  <si>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</si>
  <si>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</si>
  <si>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</si>
  <si>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</si>
  <si>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</si>
  <si>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</si>
  <si>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</si>
  <si>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</si>
  <si>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</si>
  <si>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</si>
  <si>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</si>
  <si>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</si>
  <si>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</si>
  <si>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</si>
  <si>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</si>
  <si>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</si>
  <si>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</si>
  <si>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</si>
  <si>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</si>
  <si>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</si>
  <si>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</si>
  <si>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</si>
  <si>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</si>
  <si>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</si>
  <si>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</si>
  <si>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</si>
  <si>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</si>
  <si>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</si>
  <si>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</si>
  <si>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</si>
  <si>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</si>
  <si>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</si>
  <si>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</si>
  <si>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</si>
  <si>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</si>
  <si>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</si>
  <si>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</si>
  <si>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</si>
  <si>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</si>
  <si>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</si>
  <si>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</si>
  <si>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</si>
  <si>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</si>
  <si>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</si>
  <si>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</si>
  <si>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</si>
  <si>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</si>
  <si>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</si>
  <si>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</si>
  <si>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</si>
  <si>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</si>
  <si>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</si>
  <si>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</si>
  <si>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</si>
  <si>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</si>
  <si>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</si>
  <si>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</si>
  <si>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</si>
  <si>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</si>
  <si>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</si>
  <si>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</si>
  <si>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</si>
  <si>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</si>
  <si>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</si>
  <si>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</si>
  <si>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</si>
  <si>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</si>
  <si>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</si>
  <si>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</si>
  <si>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</si>
  <si>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</si>
  <si>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</si>
  <si>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</si>
  <si>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</si>
  <si>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</si>
  <si>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</si>
  <si>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</si>
  <si>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</si>
  <si>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</si>
  <si>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</si>
  <si>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</si>
  <si>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</si>
  <si>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</si>
  <si>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</si>
  <si>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</si>
  <si>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</si>
  <si>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</si>
  <si>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</si>
  <si>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</si>
  <si>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</si>
  <si>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</si>
  <si>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</si>
  <si>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</si>
  <si>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</si>
  <si>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</si>
  <si>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</si>
  <si>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</si>
  <si>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</si>
  <si>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</si>
  <si>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</si>
  <si>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</si>
  <si>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</si>
  <si>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</si>
  <si>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</si>
  <si>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</si>
  <si>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</si>
  <si>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</si>
  <si>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</si>
  <si>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</si>
  <si>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</si>
  <si>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</si>
  <si>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</si>
  <si>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</si>
  <si>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</si>
  <si>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</si>
  <si>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</si>
  <si>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</si>
  <si>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</si>
  <si>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</si>
  <si>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</si>
  <si>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</si>
  <si>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</si>
  <si>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</si>
  <si>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</si>
  <si>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</si>
  <si>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</si>
  <si>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</si>
  <si>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</si>
  <si>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</si>
  <si>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</si>
  <si>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</si>
  <si>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</si>
  <si>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</si>
  <si>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</si>
  <si>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</si>
  <si>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</si>
  <si>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</si>
  <si>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</si>
  <si>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</si>
  <si>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</si>
  <si>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</si>
  <si>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</si>
  <si>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</si>
  <si>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</si>
  <si>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</si>
  <si>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</si>
  <si>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</si>
  <si>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</si>
  <si>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</si>
  <si>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</si>
  <si>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</si>
  <si>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</si>
  <si>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</si>
  <si>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</si>
  <si>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</si>
  <si>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</si>
  <si>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</si>
  <si>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</si>
  <si>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</si>
  <si>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</si>
  <si>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</si>
  <si>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</si>
  <si>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</si>
  <si>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</si>
  <si>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</si>
  <si>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</si>
  <si>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</si>
  <si>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</si>
  <si>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</si>
  <si>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</si>
  <si>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</si>
  <si>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</si>
  <si>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</si>
  <si>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</si>
  <si>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</si>
  <si>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</si>
  <si>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</si>
  <si>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</si>
  <si>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</si>
  <si>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</si>
  <si>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</si>
  <si>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</si>
  <si>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</si>
  <si>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</si>
  <si>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</si>
  <si>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</si>
  <si>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</si>
  <si>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</si>
  <si>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</si>
  <si>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</si>
  <si>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</si>
  <si>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</si>
  <si>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</si>
  <si>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</si>
  <si>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</si>
  <si>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</si>
  <si>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</si>
  <si>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</si>
  <si>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</si>
  <si>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</si>
  <si>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</si>
  <si>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</si>
  <si>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</si>
  <si>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</si>
  <si>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</si>
  <si>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</si>
  <si>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</si>
  <si>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</si>
  <si>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</si>
  <si>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</si>
  <si>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</si>
  <si>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</si>
  <si>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</si>
  <si>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</si>
  <si>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</si>
  <si>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</si>
  <si>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</si>
  <si>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</si>
  <si>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</si>
  <si>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</si>
  <si>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</si>
  <si>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</si>
  <si>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</si>
  <si>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</si>
  <si>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</si>
  <si>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</si>
  <si>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</si>
  <si>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</si>
  <si>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</si>
  <si>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</si>
  <si>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</si>
  <si>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</si>
  <si>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</si>
  <si>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</si>
  <si>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</si>
  <si>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</si>
  <si>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</si>
  <si>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</si>
  <si>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</si>
  <si>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</si>
  <si>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</si>
  <si>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</si>
  <si>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</si>
  <si>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</si>
  <si>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</si>
  <si>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</si>
  <si>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</si>
  <si>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</si>
  <si>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</si>
  <si>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</si>
  <si>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</si>
  <si>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</si>
  <si>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</si>
  <si>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</si>
  <si>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</si>
  <si>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</si>
  <si>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</si>
  <si>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</si>
  <si>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</si>
  <si>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</si>
  <si>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</si>
  <si>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</si>
  <si>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</si>
  <si>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</si>
  <si>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</si>
  <si>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</si>
  <si>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</si>
  <si>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</si>
  <si>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</si>
  <si>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</si>
  <si>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</si>
  <si>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</si>
  <si>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</si>
  <si>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</si>
  <si>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</si>
  <si>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</si>
  <si>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</si>
  <si>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</si>
  <si>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</si>
  <si>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</si>
  <si>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</si>
  <si>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</si>
  <si>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</si>
  <si>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</si>
  <si>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</si>
  <si>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</si>
  <si>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</si>
  <si>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</si>
  <si>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</si>
  <si>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</si>
  <si>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</si>
  <si>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</si>
  <si>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</si>
  <si>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</si>
  <si>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</si>
  <si>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</si>
  <si>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</si>
  <si>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</si>
  <si>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</si>
  <si>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</si>
  <si>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</si>
  <si>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</si>
  <si>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</si>
  <si>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</si>
  <si>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</si>
  <si>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</si>
  <si>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</si>
  <si>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</si>
  <si>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</si>
  <si>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</si>
  <si>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</si>
  <si>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</si>
  <si>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</si>
  <si>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</si>
  <si>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</si>
  <si>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</si>
  <si>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</si>
  <si>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</si>
  <si>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</si>
  <si>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</si>
  <si>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</si>
  <si>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</si>
  <si>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</si>
  <si>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</si>
  <si>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</si>
  <si>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</si>
  <si>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</si>
  <si>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</si>
  <si>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</si>
  <si>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</si>
  <si>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</si>
  <si>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</si>
  <si>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</si>
  <si>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</si>
  <si>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</si>
  <si>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</si>
  <si>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</si>
  <si>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</si>
  <si>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</si>
  <si>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</si>
  <si>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</si>
  <si>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</si>
  <si>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</si>
  <si>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</si>
  <si>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</si>
  <si>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</si>
  <si>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</si>
  <si>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</si>
  <si>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</si>
  <si>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</si>
  <si>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</si>
  <si>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</si>
  <si>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</si>
  <si>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</si>
  <si>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</si>
  <si>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</si>
  <si>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</si>
  <si>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</si>
  <si>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</si>
  <si>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</si>
  <si>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</si>
  <si>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</si>
  <si>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</si>
  <si>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</si>
  <si>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</si>
  <si>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</si>
  <si>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</si>
  <si>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</si>
  <si>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</si>
  <si>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</si>
  <si>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</si>
  <si>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</si>
  <si>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</si>
  <si>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</si>
  <si>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</si>
  <si>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</si>
  <si>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</si>
  <si>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</si>
  <si>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</si>
  <si>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</si>
  <si>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</si>
  <si>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</si>
  <si>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</si>
  <si>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</si>
  <si>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</si>
  <si>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</si>
  <si>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</si>
  <si>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</si>
  <si>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</si>
  <si>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</si>
  <si>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</si>
  <si>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</si>
  <si>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</si>
  <si>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</si>
  <si>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</si>
  <si>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</si>
  <si>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</si>
  <si>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</si>
  <si>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</si>
  <si>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</si>
  <si>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</si>
  <si>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</si>
  <si>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</si>
  <si>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</si>
  <si>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</si>
  <si>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</si>
  <si>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</si>
  <si>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</si>
  <si>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</si>
  <si>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</si>
  <si>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</si>
  <si>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</si>
  <si>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</si>
  <si>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</si>
  <si>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</si>
  <si>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</si>
  <si>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</si>
  <si>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</si>
  <si>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</si>
  <si>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</si>
  <si>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</si>
  <si>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</si>
  <si>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</si>
  <si>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</si>
  <si>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</si>
  <si>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</si>
  <si>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</si>
  <si>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</si>
  <si>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</si>
  <si>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</si>
  <si>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</si>
  <si>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</si>
  <si>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</si>
  <si>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</si>
  <si>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</si>
  <si>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</si>
  <si>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</si>
  <si>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</si>
  <si>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</si>
  <si>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</si>
  <si>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</si>
  <si>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</si>
  <si>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</si>
  <si>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</si>
  <si>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</si>
  <si>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</si>
  <si>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</si>
  <si>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</si>
  <si>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</si>
  <si>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</si>
  <si>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</si>
  <si>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</si>
  <si>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</si>
  <si>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</si>
  <si>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</si>
  <si>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</si>
  <si>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</si>
  <si>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</si>
  <si>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</si>
  <si>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</si>
  <si>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</si>
  <si>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</si>
  <si>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</si>
  <si>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</si>
  <si>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</si>
  <si>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</si>
  <si>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</si>
  <si>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</si>
  <si>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</si>
  <si>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</si>
  <si>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</si>
  <si>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</si>
  <si>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</si>
  <si>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</si>
  <si>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</si>
  <si>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</si>
  <si>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</si>
  <si>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</si>
  <si>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</si>
  <si>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</si>
  <si>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</si>
  <si>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</si>
  <si>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</si>
  <si>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</si>
  <si>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</si>
  <si>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</si>
  <si>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</si>
  <si>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</si>
  <si>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</si>
  <si>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</si>
  <si>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</si>
  <si>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</si>
  <si>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</si>
  <si>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</si>
  <si>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</si>
  <si>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</si>
  <si>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</si>
  <si>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</si>
  <si>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</si>
  <si>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</si>
  <si>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</si>
  <si>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</si>
  <si>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</si>
  <si>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</si>
  <si>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</si>
  <si>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</si>
  <si>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</si>
  <si>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</si>
  <si>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</si>
  <si>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</si>
  <si>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</si>
  <si>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</si>
  <si>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</si>
  <si>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</si>
  <si>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</si>
  <si>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</si>
  <si>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</si>
  <si>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</si>
  <si>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</si>
  <si>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</si>
  <si>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</si>
  <si>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</si>
  <si>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</si>
  <si>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</si>
  <si>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</si>
  <si>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</si>
  <si>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</si>
  <si>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</si>
  <si>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</si>
  <si>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</si>
  <si>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</si>
  <si>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</si>
  <si>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</si>
  <si>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</si>
  <si>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</si>
  <si>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</si>
  <si>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</si>
  <si>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</si>
  <si>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</si>
  <si>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</si>
  <si>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</si>
  <si>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</si>
  <si>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</si>
  <si>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</si>
  <si>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</si>
  <si>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</si>
  <si>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</si>
  <si>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</si>
  <si>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</si>
  <si>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</si>
  <si>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</si>
  <si>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</si>
  <si>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</si>
  <si>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</si>
  <si>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</si>
  <si>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</si>
  <si>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</si>
  <si>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</si>
  <si>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</si>
  <si>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</si>
  <si>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</si>
  <si>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</si>
  <si>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</si>
  <si>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</si>
  <si>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</si>
  <si>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</si>
  <si>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</si>
  <si>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</si>
  <si>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</si>
  <si>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</si>
  <si>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</si>
  <si>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</si>
  <si>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</si>
  <si>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</si>
  <si>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</si>
  <si>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</si>
  <si>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</si>
  <si>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</si>
  <si>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</si>
  <si>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</si>
  <si>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</si>
  <si>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</si>
  <si>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</si>
  <si>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</si>
  <si>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</si>
  <si>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</si>
  <si>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</si>
  <si>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</si>
  <si>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</si>
  <si>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</si>
  <si>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</si>
  <si>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</si>
  <si>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</si>
  <si>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</si>
  <si>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</si>
  <si>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</si>
  <si>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</si>
  <si>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</si>
  <si>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</si>
  <si>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</si>
  <si>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</si>
  <si>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</si>
  <si>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</si>
  <si>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</si>
  <si>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</si>
  <si>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</si>
  <si>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</si>
  <si>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</si>
  <si>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</si>
  <si>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</si>
  <si>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</si>
  <si>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</si>
  <si>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</si>
  <si>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</si>
  <si>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</si>
  <si>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</si>
  <si>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</si>
  <si>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</si>
  <si>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</si>
  <si>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</si>
  <si>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</si>
  <si>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</si>
  <si>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</si>
  <si>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</si>
  <si>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</si>
  <si>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</si>
  <si>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</si>
  <si>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</si>
  <si>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</si>
  <si>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</si>
  <si>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</si>
  <si>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</si>
  <si>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</si>
  <si>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</si>
  <si>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</si>
  <si>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</si>
  <si>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</si>
  <si>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</si>
  <si>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</si>
  <si>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</si>
  <si>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</si>
  <si>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</si>
  <si>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</si>
  <si>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</si>
  <si>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</si>
  <si>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</si>
  <si>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</si>
  <si>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</si>
  <si>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</si>
  <si>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</si>
  <si>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</si>
  <si>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</si>
  <si>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</si>
  <si>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</si>
  <si>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</si>
  <si>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</si>
  <si>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</si>
  <si>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</si>
  <si>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</si>
  <si>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</si>
  <si>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</si>
  <si>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</si>
  <si>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</si>
  <si>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</si>
  <si>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</si>
  <si>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</si>
  <si>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</si>
  <si>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</si>
  <si>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</si>
  <si>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</si>
  <si>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</si>
  <si>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</si>
  <si>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</si>
  <si>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</si>
  <si>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</si>
  <si>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</si>
  <si>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</si>
  <si>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</si>
  <si>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</si>
  <si>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</si>
  <si>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</si>
  <si>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</si>
  <si>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</si>
  <si>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</si>
  <si>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</si>
  <si>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</si>
  <si>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</si>
  <si>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</si>
  <si>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</si>
  <si>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</si>
  <si>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</si>
  <si>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</si>
  <si>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</si>
  <si>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</si>
  <si>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</si>
  <si>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</si>
  <si>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</si>
  <si>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</si>
  <si>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</si>
  <si>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</si>
  <si>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</si>
  <si>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</si>
  <si>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</si>
  <si>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</si>
  <si>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</si>
  <si>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</si>
  <si>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</si>
  <si>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</si>
  <si>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</si>
  <si>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</si>
  <si>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</si>
  <si>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</si>
  <si>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</si>
  <si>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</si>
  <si>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</si>
  <si>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</si>
  <si>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</si>
  <si>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</si>
  <si>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</si>
  <si>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</si>
  <si>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</si>
  <si>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</si>
  <si>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</si>
  <si>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</si>
  <si>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</si>
  <si>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</si>
  <si>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</si>
  <si>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</si>
  <si>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</si>
  <si>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</si>
  <si>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</si>
  <si>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</si>
  <si>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</si>
  <si>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</si>
  <si>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</si>
  <si>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</si>
  <si>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</si>
  <si>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</si>
  <si>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</si>
  <si>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</si>
  <si>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</si>
  <si>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</si>
  <si>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</si>
  <si>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</si>
  <si>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</si>
  <si>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</si>
  <si>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</si>
  <si>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</si>
  <si>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</si>
  <si>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</si>
  <si>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</si>
  <si>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</si>
  <si>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</si>
  <si>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</si>
  <si>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</si>
  <si>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</si>
  <si>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</si>
  <si>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</si>
  <si>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</si>
  <si>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</si>
  <si>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</si>
  <si>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</si>
  <si>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</si>
  <si>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</si>
  <si>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</si>
  <si>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</si>
  <si>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</si>
  <si>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</si>
  <si>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</si>
  <si>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</si>
  <si>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</si>
  <si>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</si>
  <si>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</si>
  <si>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</si>
  <si>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</si>
  <si>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</si>
  <si>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</si>
  <si>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</si>
  <si>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</si>
  <si>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</si>
  <si>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</si>
  <si>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</si>
  <si>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</si>
  <si>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</si>
  <si>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</si>
  <si>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</si>
  <si>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</si>
  <si>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</si>
  <si>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</si>
  <si>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</si>
  <si>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</si>
  <si>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</si>
  <si>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</si>
  <si>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</si>
  <si>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</si>
  <si>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</si>
  <si>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</si>
  <si>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</si>
  <si>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</si>
  <si>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</si>
  <si>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</si>
  <si>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</si>
  <si>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</si>
  <si>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</si>
  <si>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</si>
  <si>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</si>
  <si>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</si>
  <si>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</si>
  <si>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</si>
  <si>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</si>
  <si>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</si>
  <si>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</si>
  <si>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</si>
  <si>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</si>
  <si>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</si>
  <si>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</si>
  <si>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</si>
  <si>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</si>
  <si>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</si>
  <si>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</si>
  <si>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</si>
  <si>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</si>
  <si>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</si>
  <si>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</si>
  <si>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</si>
  <si>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</si>
  <si>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</si>
  <si>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</si>
  <si>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</si>
  <si>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</si>
  <si>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</si>
  <si>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</si>
  <si>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</si>
  <si>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</si>
  <si>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</si>
  <si>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</si>
  <si>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</si>
  <si>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</si>
  <si>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</si>
  <si>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</si>
  <si>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</si>
  <si>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</si>
  <si>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</si>
  <si>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</si>
  <si>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</si>
  <si>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</si>
  <si>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</si>
  <si>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</si>
  <si>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</si>
  <si>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</si>
  <si>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</si>
  <si>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</si>
  <si>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</si>
  <si>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</si>
  <si>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</si>
  <si>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</si>
  <si>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</si>
  <si>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</si>
  <si>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</si>
  <si>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</si>
  <si>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</si>
  <si>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</si>
  <si>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</si>
  <si>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</si>
  <si>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</si>
  <si>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</si>
  <si>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</si>
  <si>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</si>
  <si>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</si>
  <si>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</si>
  <si>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</si>
  <si>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</si>
  <si>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</si>
  <si>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</si>
  <si>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</si>
  <si>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</si>
  <si>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</si>
  <si>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</si>
  <si>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</si>
  <si>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</si>
  <si>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</si>
  <si>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</si>
  <si>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</si>
  <si>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</si>
  <si>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</si>
  <si>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</si>
  <si>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</si>
  <si>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</si>
  <si>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</si>
  <si>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</si>
  <si>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</si>
  <si>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</si>
  <si>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</si>
  <si>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</si>
  <si>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</si>
  <si>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</si>
  <si>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</si>
  <si>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</si>
  <si>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</si>
  <si>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</si>
  <si>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</si>
  <si>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</si>
  <si>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</si>
  <si>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</si>
  <si>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</si>
  <si>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</si>
  <si>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</si>
  <si>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</si>
  <si>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</si>
  <si>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</si>
  <si>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</si>
  <si>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</si>
  <si>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</si>
  <si>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</si>
  <si>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</si>
  <si>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</si>
  <si>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</si>
  <si>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</si>
  <si>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</si>
  <si>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</si>
  <si>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</si>
  <si>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</si>
  <si>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</si>
  <si>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</si>
  <si>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</si>
  <si>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</si>
  <si>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</si>
  <si>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</si>
  <si>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</si>
  <si>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</si>
  <si>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</si>
  <si>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</si>
  <si>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</si>
  <si>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</si>
  <si>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</si>
  <si>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</si>
  <si>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</si>
  <si>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</si>
  <si>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</si>
  <si>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</si>
  <si>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</si>
  <si>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</si>
  <si>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</si>
  <si>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</si>
  <si>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</si>
  <si>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</si>
  <si>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</si>
  <si>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</si>
  <si>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</si>
  <si>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</si>
  <si>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</si>
  <si>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</si>
  <si>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</si>
  <si>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</si>
  <si>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</si>
  <si>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</si>
  <si>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</si>
  <si>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</si>
  <si>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</si>
  <si>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</si>
  <si>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</si>
  <si>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</si>
  <si>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</si>
  <si>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</si>
  <si>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</si>
  <si>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</si>
  <si>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</si>
  <si>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</si>
  <si>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</si>
  <si>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</si>
  <si>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</si>
  <si>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</si>
  <si>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</si>
  <si>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</si>
  <si>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</si>
  <si>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</si>
  <si>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</si>
  <si>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</si>
  <si>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</si>
  <si>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</si>
  <si>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</si>
  <si>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</si>
  <si>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</si>
  <si>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</si>
  <si>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</si>
  <si>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</si>
  <si>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</si>
  <si>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</si>
  <si>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</si>
  <si>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</si>
  <si>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</si>
  <si>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</si>
  <si>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</si>
  <si>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</si>
  <si>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</si>
  <si>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</si>
  <si>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</si>
  <si>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</si>
  <si>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</si>
  <si>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</si>
  <si>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</si>
  <si>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</si>
  <si>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</si>
  <si>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</si>
  <si>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</si>
  <si>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</si>
  <si>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</si>
  <si>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</si>
  <si>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</si>
  <si>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</si>
  <si>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</si>
  <si>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</si>
  <si>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</si>
  <si>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</si>
  <si>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</si>
  <si>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</si>
  <si>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</si>
  <si>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</si>
  <si>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</si>
  <si>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</si>
  <si>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</si>
  <si>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</si>
  <si>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</si>
  <si>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</si>
  <si>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</si>
  <si>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</si>
  <si>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</si>
  <si>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</si>
  <si>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</si>
  <si>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</si>
  <si>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</si>
  <si>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</si>
  <si>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</si>
  <si>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</si>
  <si>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</si>
  <si>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</si>
  <si>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</si>
  <si>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</si>
  <si>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</si>
  <si>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</si>
  <si>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</si>
  <si>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</si>
  <si>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</si>
  <si>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</si>
  <si>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</si>
  <si>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</si>
  <si>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</si>
  <si>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</si>
  <si>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</si>
  <si>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</si>
  <si>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</si>
  <si>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</si>
  <si>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</si>
  <si>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</si>
  <si>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</si>
  <si>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</si>
  <si>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</si>
  <si>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</si>
  <si>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</si>
  <si>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</si>
  <si>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</si>
  <si>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</si>
  <si>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</si>
  <si>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</si>
  <si>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</si>
  <si>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</si>
  <si>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</si>
  <si>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</si>
  <si>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</si>
  <si>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</si>
  <si>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</si>
  <si>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</si>
  <si>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</si>
  <si>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</si>
  <si>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</si>
  <si>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</si>
  <si>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</si>
  <si>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</si>
  <si>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</si>
  <si>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</si>
  <si>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</si>
  <si>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</si>
  <si>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</si>
  <si>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</si>
  <si>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</si>
  <si>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</si>
  <si>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</si>
  <si>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</si>
  <si>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</si>
  <si>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</si>
  <si>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</si>
  <si>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</si>
  <si>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</si>
  <si>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</si>
  <si>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</si>
  <si>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</si>
  <si>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</si>
  <si>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</si>
  <si>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</si>
  <si>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</si>
  <si>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</si>
  <si>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</si>
  <si>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</si>
  <si>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</si>
  <si>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</si>
  <si>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</si>
  <si>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</si>
  <si>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</si>
  <si>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</si>
  <si>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</si>
  <si>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</si>
  <si>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</si>
  <si>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</si>
  <si>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</si>
  <si>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</si>
  <si>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</si>
  <si>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</si>
  <si>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</si>
  <si>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</si>
  <si>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</si>
  <si>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</si>
  <si>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</si>
  <si>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</si>
  <si>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</si>
  <si>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</si>
  <si>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</si>
  <si>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</si>
  <si>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</si>
  <si>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</si>
  <si>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</si>
  <si>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</si>
  <si>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</si>
  <si>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</si>
  <si>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</si>
  <si>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</si>
  <si>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</si>
  <si>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</si>
  <si>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</si>
  <si>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</si>
  <si>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</si>
  <si>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</si>
  <si>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</si>
  <si>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</si>
  <si>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</si>
  <si>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</si>
  <si>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</si>
  <si>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</si>
  <si>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</si>
  <si>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</si>
  <si>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</si>
  <si>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</si>
  <si>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</si>
  <si>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</si>
  <si>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</si>
  <si>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</si>
  <si>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</si>
  <si>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</si>
  <si>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</si>
  <si>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</si>
  <si>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</si>
  <si>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</si>
  <si>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</si>
  <si>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</si>
  <si>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</si>
  <si>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</si>
  <si>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</si>
  <si>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</si>
  <si>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</si>
  <si>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</si>
  <si>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</si>
  <si>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</si>
  <si>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</si>
  <si>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</si>
  <si>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</si>
  <si>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</si>
  <si>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</si>
  <si>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</si>
  <si>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</si>
  <si>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</si>
  <si>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</si>
  <si>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</si>
  <si>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</si>
  <si>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</si>
  <si>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</si>
  <si>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</si>
  <si>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</si>
  <si>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</si>
  <si>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</si>
  <si>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</si>
  <si>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</si>
  <si>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</si>
  <si>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</si>
  <si>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</si>
  <si>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</si>
  <si>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</si>
  <si>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</si>
  <si>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</si>
  <si>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</si>
  <si>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</si>
  <si>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</si>
  <si>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</si>
  <si>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</si>
  <si>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</si>
  <si>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</si>
  <si>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</si>
  <si>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</si>
  <si>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</si>
  <si>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</si>
  <si>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</si>
  <si>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</si>
  <si>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</si>
  <si>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</si>
  <si>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</si>
  <si>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</si>
  <si>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</si>
  <si>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</si>
  <si>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</si>
  <si>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</si>
  <si>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</si>
  <si>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</si>
  <si>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</si>
  <si>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</si>
  <si>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</si>
  <si>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</si>
  <si>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</si>
  <si>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</si>
  <si>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</si>
  <si>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</si>
  <si>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</si>
  <si>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</si>
  <si>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</si>
  <si>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</si>
  <si>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</si>
  <si>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</si>
  <si>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</si>
  <si>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</si>
  <si>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</si>
  <si>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</si>
  <si>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</si>
  <si>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</si>
  <si>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</si>
  <si>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</si>
  <si>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</si>
  <si>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</si>
  <si>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</si>
  <si>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</si>
  <si>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</si>
  <si>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</si>
  <si>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</si>
  <si>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</si>
  <si>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</si>
  <si>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</si>
  <si>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</si>
  <si>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</si>
  <si>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</si>
  <si>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</si>
  <si>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</si>
  <si>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</si>
  <si>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</si>
  <si>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</si>
  <si>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</si>
  <si>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</si>
  <si>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</si>
  <si>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</si>
  <si>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</si>
  <si>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</si>
  <si>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</si>
  <si>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</si>
  <si>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</si>
  <si>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</si>
  <si>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</si>
  <si>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</si>
  <si>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</si>
  <si>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</si>
  <si>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</si>
  <si>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</si>
  <si>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</si>
  <si>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</si>
  <si>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</si>
  <si>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</si>
  <si>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</si>
  <si>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</si>
  <si>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</si>
  <si>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</si>
  <si>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</si>
  <si>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</si>
  <si>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</si>
  <si>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</si>
  <si>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</si>
  <si>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</si>
  <si>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</si>
  <si>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</si>
  <si>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</si>
  <si>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</si>
  <si>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</si>
  <si>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</si>
  <si>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</si>
  <si>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</si>
  <si>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</si>
  <si>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</si>
  <si>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</si>
  <si>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</si>
  <si>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</si>
  <si>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</si>
  <si>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</si>
  <si>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</si>
  <si>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</si>
  <si>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</si>
  <si>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</si>
  <si>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</si>
  <si>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</si>
  <si>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</si>
  <si>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</si>
  <si>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</si>
  <si>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</si>
  <si>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</si>
  <si>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</si>
  <si>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</si>
  <si>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</si>
  <si>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</si>
  <si>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</si>
  <si>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</si>
  <si>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</si>
  <si>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</si>
  <si>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</si>
  <si>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</si>
  <si>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</si>
  <si>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</si>
  <si>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</si>
  <si>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</si>
  <si>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</si>
  <si>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</si>
  <si>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</si>
  <si>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</si>
  <si>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</si>
  <si>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</si>
  <si>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</si>
  <si>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</si>
  <si>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</si>
  <si>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</si>
  <si>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</si>
  <si>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</si>
  <si>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</si>
  <si>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</si>
  <si>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</si>
  <si>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</si>
  <si>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</si>
  <si>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</si>
  <si>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</si>
  <si>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</si>
  <si>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</si>
  <si>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</si>
  <si>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</si>
  <si>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</si>
  <si>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</si>
  <si>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</si>
  <si>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</si>
  <si>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</si>
  <si>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</si>
  <si>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</si>
  <si>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</si>
  <si>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</si>
  <si>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</si>
  <si>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</si>
  <si>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</si>
  <si>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</si>
  <si>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</si>
  <si>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</si>
  <si>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</si>
  <si>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</si>
  <si>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</si>
  <si>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</si>
  <si>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</si>
  <si>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</si>
  <si>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</si>
  <si>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</si>
  <si>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</si>
  <si>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</si>
  <si>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</si>
  <si>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</si>
  <si>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</si>
  <si>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</si>
  <si>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</si>
  <si>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</si>
  <si>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</si>
  <si>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</si>
  <si>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</si>
  <si>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</si>
  <si>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</si>
  <si>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</si>
  <si>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</si>
  <si>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</si>
  <si>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</si>
  <si>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</si>
  <si>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</si>
  <si>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</si>
  <si>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</si>
  <si>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</si>
  <si>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</si>
  <si>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</si>
  <si>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</si>
  <si>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</si>
  <si>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</si>
  <si>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</si>
  <si>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</si>
  <si>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</si>
  <si>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</si>
  <si>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</si>
  <si>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</si>
  <si>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</si>
  <si>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</si>
  <si>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</si>
  <si>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</si>
  <si>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</si>
  <si>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</si>
  <si>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</si>
  <si>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</si>
  <si>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</si>
  <si>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</si>
  <si>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</si>
  <si>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</si>
  <si>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</si>
  <si>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</si>
  <si>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</si>
  <si>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</si>
  <si>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</si>
  <si>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</si>
  <si>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</si>
  <si>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</si>
  <si>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</si>
  <si>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</si>
  <si>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</si>
  <si>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</si>
  <si>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</si>
  <si>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</si>
  <si>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</si>
  <si>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</si>
  <si>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</si>
  <si>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</si>
  <si>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</si>
  <si>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</si>
  <si>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</si>
  <si>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</si>
  <si>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</si>
  <si>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</si>
  <si>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</si>
  <si>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</si>
  <si>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</si>
  <si>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</si>
  <si>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</si>
  <si>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</si>
  <si>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</si>
  <si>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</si>
  <si>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</si>
  <si>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</si>
  <si>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</si>
  <si>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</si>
  <si>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</si>
  <si>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</si>
  <si>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</si>
  <si>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</si>
  <si>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</si>
  <si>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</si>
  <si>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</si>
  <si>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</si>
  <si>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</si>
  <si>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</si>
  <si>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</si>
  <si>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</si>
  <si>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</si>
  <si>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</si>
  <si>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</si>
  <si>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</si>
  <si>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</si>
  <si>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</si>
  <si>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</si>
  <si>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</si>
  <si>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</si>
  <si>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</si>
  <si>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</si>
  <si>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</si>
  <si>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</si>
  <si>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</si>
  <si>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</si>
  <si>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</si>
  <si>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</si>
  <si>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</si>
  <si>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</si>
  <si>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</si>
  <si>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</si>
  <si>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</si>
  <si>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</si>
  <si>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</si>
  <si>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</si>
  <si>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</si>
  <si>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</si>
  <si>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</si>
  <si>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</si>
  <si>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</si>
  <si>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</si>
  <si>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</si>
  <si>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</si>
  <si>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</si>
  <si>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</si>
  <si>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</si>
  <si>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</si>
  <si>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</si>
  <si>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</si>
  <si>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</si>
  <si>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</si>
  <si>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</si>
  <si>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</si>
  <si>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</si>
  <si>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</si>
  <si>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</si>
  <si>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</si>
  <si>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</si>
  <si>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</si>
  <si>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</si>
  <si>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</si>
  <si>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</si>
  <si>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</si>
  <si>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</si>
  <si>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</si>
  <si>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</si>
  <si>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</si>
  <si>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</si>
  <si>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</si>
  <si>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</si>
  <si>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</si>
  <si>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</si>
  <si>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</si>
  <si>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</si>
  <si>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</si>
  <si>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</si>
  <si>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</si>
  <si>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</si>
  <si>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</si>
  <si>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</si>
  <si>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</si>
  <si>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</si>
  <si>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</si>
  <si>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</si>
  <si>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</si>
  <si>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</si>
  <si>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</si>
  <si>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</si>
  <si>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</si>
  <si>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</si>
  <si>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</si>
  <si>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</si>
  <si>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</si>
  <si>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</si>
  <si>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</si>
  <si>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</si>
  <si>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</si>
  <si>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</si>
  <si>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</si>
  <si>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</si>
  <si>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</si>
  <si>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</si>
  <si>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</si>
  <si>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</si>
  <si>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</si>
  <si>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</si>
  <si>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</si>
  <si>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</si>
  <si>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</si>
  <si>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</si>
  <si>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</si>
  <si>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</si>
  <si>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</si>
  <si>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</si>
  <si>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</si>
  <si>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</si>
  <si>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</si>
  <si>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</si>
  <si>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</si>
  <si>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</si>
  <si>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</si>
  <si>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</si>
  <si>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</si>
  <si>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</si>
  <si>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</si>
  <si>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</si>
  <si>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</si>
  <si>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</si>
  <si>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</si>
  <si>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</si>
  <si>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</si>
  <si>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</si>
  <si>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</si>
  <si>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</si>
  <si>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</si>
  <si>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</si>
  <si>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</si>
  <si>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</si>
  <si>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</si>
  <si>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</si>
  <si>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</si>
  <si>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</si>
  <si>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</si>
  <si>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</si>
  <si>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</si>
  <si>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</si>
  <si>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</si>
  <si>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</si>
  <si>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</si>
  <si>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</si>
  <si>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</si>
  <si>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</si>
  <si>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</si>
  <si>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</si>
  <si>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</si>
  <si>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</si>
  <si>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</si>
  <si>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</si>
  <si>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</si>
  <si>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</si>
  <si>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</si>
  <si>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</si>
  <si>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</si>
  <si>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</si>
  <si>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</si>
  <si>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</si>
  <si>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</si>
  <si>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</si>
  <si>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</si>
  <si>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</si>
  <si>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</si>
  <si>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</si>
  <si>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</si>
  <si>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</si>
  <si>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</si>
  <si>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</si>
  <si>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</si>
  <si>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</si>
  <si>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</si>
  <si>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</si>
  <si>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</si>
  <si>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</si>
  <si>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</si>
  <si>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</si>
  <si>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</si>
  <si>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</si>
  <si>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</si>
  <si>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</si>
  <si>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</si>
  <si>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</si>
  <si>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</si>
  <si>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</si>
  <si>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</si>
  <si>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</si>
  <si>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</si>
  <si>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</si>
  <si>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</si>
  <si>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</si>
  <si>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</si>
  <si>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</si>
  <si>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</si>
  <si>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</si>
  <si>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</si>
  <si>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</si>
  <si>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</si>
  <si>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</si>
  <si>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</si>
  <si>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</si>
  <si>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</si>
  <si>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</si>
  <si>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</si>
  <si>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</si>
  <si>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</si>
  <si>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</si>
  <si>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</si>
  <si>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</si>
  <si>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</si>
  <si>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</si>
  <si>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</si>
  <si>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</si>
  <si>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</si>
  <si>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</si>
  <si>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</si>
  <si>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</si>
  <si>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</si>
  <si>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</si>
  <si>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</si>
  <si>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</si>
  <si>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</si>
  <si>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</si>
  <si>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</si>
  <si>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</si>
  <si>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</si>
  <si>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</si>
  <si>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</si>
  <si>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</si>
  <si>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</si>
  <si>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</si>
  <si>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</si>
  <si>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</si>
  <si>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</si>
  <si>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</si>
  <si>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</si>
  <si>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</si>
  <si>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</si>
  <si>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</si>
  <si>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</si>
  <si>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</si>
  <si>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</si>
  <si>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</si>
  <si>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</si>
  <si>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</si>
  <si>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</si>
  <si>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</si>
  <si>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</si>
  <si>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</si>
  <si>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</si>
  <si>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</si>
  <si>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</si>
  <si>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</si>
  <si>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</si>
  <si>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</si>
  <si>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</si>
  <si>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</si>
  <si>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</si>
  <si>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</si>
  <si>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</si>
  <si>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</si>
  <si>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</si>
  <si>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</si>
  <si>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</si>
  <si>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</si>
  <si>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</si>
  <si>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</si>
  <si>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</si>
  <si>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</si>
  <si>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</si>
  <si>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</si>
  <si>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</si>
  <si>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</si>
  <si>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</si>
  <si>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</si>
  <si>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</si>
  <si>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</si>
  <si>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</si>
  <si>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</si>
  <si>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</si>
  <si>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</si>
  <si>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</si>
  <si>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</si>
  <si>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</si>
  <si>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</si>
  <si>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</si>
  <si>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</si>
  <si>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</si>
  <si>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</si>
  <si>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</si>
  <si>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</si>
  <si>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</si>
  <si>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</si>
  <si>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</si>
  <si>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</si>
  <si>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</si>
  <si>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</si>
  <si>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</si>
  <si>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</si>
  <si>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</si>
  <si>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</si>
  <si>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</si>
  <si>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</si>
  <si>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</si>
  <si>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</si>
  <si>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</si>
  <si>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</si>
  <si>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</si>
  <si>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</si>
  <si>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</si>
  <si>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</si>
  <si>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</si>
  <si>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</si>
  <si>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</si>
  <si>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</si>
  <si>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</si>
  <si>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</si>
  <si>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</si>
  <si>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</si>
  <si>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</si>
  <si>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</si>
  <si>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</si>
  <si>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</si>
  <si>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</si>
  <si>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</si>
  <si>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</si>
  <si>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</si>
  <si>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</si>
  <si>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</si>
  <si>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</si>
  <si>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</si>
  <si>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</si>
  <si>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</si>
  <si>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</si>
  <si>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</si>
  <si>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</si>
  <si>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</si>
  <si>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</si>
  <si>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</si>
  <si>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</si>
  <si>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</si>
  <si>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</si>
  <si>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</si>
  <si>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</si>
  <si>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</si>
  <si>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</si>
  <si>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</si>
  <si>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</si>
  <si>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</si>
  <si>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</si>
  <si>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</si>
  <si>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</si>
  <si>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</si>
  <si>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</si>
  <si>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</si>
  <si>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</si>
  <si>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</si>
  <si>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</si>
  <si>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</si>
  <si>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</si>
  <si>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</si>
  <si>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</si>
  <si>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</si>
  <si>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</si>
  <si>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</si>
  <si>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</si>
  <si>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</si>
  <si>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</si>
  <si>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</si>
  <si>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</si>
  <si>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</si>
  <si>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</si>
  <si>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</si>
  <si>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</si>
  <si>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</si>
  <si>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</si>
  <si>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</si>
  <si>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</si>
  <si>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</si>
  <si>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</si>
  <si>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</si>
  <si>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</si>
  <si>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</si>
  <si>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</si>
  <si>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</si>
  <si>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</si>
  <si>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</si>
  <si>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</si>
  <si>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</si>
  <si>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</si>
  <si>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</si>
  <si>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</si>
  <si>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</si>
  <si>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</si>
  <si>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</si>
  <si>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</si>
  <si>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</si>
  <si>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</si>
  <si>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</si>
  <si>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</si>
  <si>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</si>
  <si>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</si>
  <si>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</si>
  <si>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</si>
  <si>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</si>
  <si>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</si>
  <si>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</si>
  <si>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</si>
  <si>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</si>
  <si>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</si>
  <si>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</si>
  <si>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</si>
  <si>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</si>
  <si>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</si>
  <si>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</si>
  <si>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</si>
  <si>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</si>
  <si>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</si>
  <si>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</si>
  <si>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</si>
  <si>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</si>
  <si>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</si>
  <si>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</si>
  <si>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</si>
  <si>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</si>
  <si>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</si>
  <si>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</si>
  <si>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</si>
  <si>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</si>
  <si>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</si>
  <si>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</si>
  <si>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</si>
  <si>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</si>
  <si>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</si>
  <si>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</si>
  <si>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</si>
  <si>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</si>
  <si>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</si>
  <si>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</si>
  <si>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</si>
  <si>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</si>
  <si>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</si>
  <si>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</si>
  <si>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</si>
  <si>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</si>
  <si>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</si>
  <si>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</si>
  <si>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</si>
  <si>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</si>
  <si>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</si>
  <si>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</si>
  <si>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</si>
  <si>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</si>
  <si>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</si>
  <si>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</si>
  <si>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</si>
  <si>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</si>
  <si>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</si>
  <si>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</si>
  <si>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</si>
  <si>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</si>
  <si>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</si>
  <si>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</si>
  <si>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</si>
  <si>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</si>
  <si>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</si>
  <si>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</si>
  <si>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</si>
  <si>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</si>
  <si>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</si>
  <si>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</si>
  <si>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</si>
  <si>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</si>
  <si>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</si>
  <si>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</si>
  <si>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</si>
  <si>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</si>
  <si>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</si>
  <si>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</si>
  <si>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</si>
  <si>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</si>
  <si>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</si>
  <si>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</si>
  <si>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</si>
  <si>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</si>
  <si>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</si>
  <si>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</si>
  <si>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</si>
  <si>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</si>
  <si>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</si>
  <si>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</si>
  <si>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</si>
  <si>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</si>
  <si>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</si>
  <si>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</si>
  <si>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</si>
  <si>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</si>
  <si>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</si>
  <si>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</si>
  <si>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</si>
  <si>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</si>
  <si>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</si>
  <si>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</si>
  <si>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</si>
  <si>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</si>
  <si>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</si>
  <si>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</si>
  <si>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</si>
  <si>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</si>
  <si>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</si>
  <si>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</si>
  <si>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</si>
  <si>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</si>
  <si>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</si>
  <si>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</si>
  <si>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</si>
  <si>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</si>
  <si>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</si>
  <si>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</si>
  <si>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</si>
  <si>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</si>
  <si>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</si>
  <si>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</si>
  <si>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</si>
  <si>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</si>
  <si>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</si>
  <si>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</si>
  <si>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</si>
  <si>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</si>
  <si>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</si>
  <si>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</si>
  <si>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</si>
  <si>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</si>
  <si>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</si>
  <si>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</si>
  <si>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</si>
  <si>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</si>
  <si>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</si>
  <si>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</si>
  <si>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</si>
  <si>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</si>
  <si>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</si>
  <si>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</si>
  <si>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</si>
  <si>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</si>
  <si>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</si>
  <si>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</si>
  <si>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</si>
  <si>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</si>
  <si>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</si>
  <si>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</si>
  <si>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</si>
  <si>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</si>
  <si>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</si>
  <si>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</si>
  <si>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</si>
  <si>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</si>
  <si>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</si>
  <si>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</si>
  <si>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</si>
  <si>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</si>
  <si>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</si>
  <si>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</si>
  <si>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</si>
  <si>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</si>
  <si>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</si>
  <si>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</si>
  <si>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</si>
  <si>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</si>
  <si>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</si>
  <si>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</si>
  <si>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</si>
  <si>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</si>
  <si>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</si>
  <si>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</si>
  <si>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</si>
  <si>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</si>
  <si>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</si>
  <si>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</si>
  <si>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</si>
  <si>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</si>
  <si>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</si>
  <si>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</si>
  <si>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</si>
  <si>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</si>
  <si>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</si>
  <si>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</si>
  <si>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</si>
  <si>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</si>
  <si>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</si>
  <si>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</si>
  <si>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</si>
  <si>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</si>
  <si>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</si>
  <si>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</si>
  <si>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</si>
  <si>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</si>
  <si>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</si>
  <si>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</si>
  <si>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</si>
  <si>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</si>
  <si>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</si>
  <si>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</si>
  <si>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</si>
  <si>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</si>
  <si>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</si>
  <si>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</si>
  <si>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</si>
  <si>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</si>
  <si>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</si>
  <si>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</si>
  <si>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</si>
  <si>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</si>
  <si>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</si>
  <si>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</si>
  <si>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</si>
  <si>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</si>
  <si>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</si>
  <si>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</si>
  <si>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</si>
  <si>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</si>
  <si>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</si>
  <si>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</si>
  <si>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</si>
  <si>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</si>
  <si>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</si>
  <si>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</si>
  <si>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</si>
  <si>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</si>
  <si>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</si>
  <si>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</si>
  <si>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</si>
  <si>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</si>
  <si>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</si>
  <si>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</si>
  <si>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</si>
  <si>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</si>
  <si>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</si>
  <si>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</si>
  <si>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</si>
  <si>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</si>
  <si>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</si>
  <si>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</si>
  <si>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</si>
  <si>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</si>
  <si>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</si>
  <si>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</si>
  <si>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</si>
  <si>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</si>
  <si>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</si>
  <si>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</si>
  <si>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Yellow fence on first init</t>
  </si>
  <si>
    <t>Inefficient dispatching</t>
  </si>
  <si>
    <t>Legitimate STOP aspect</t>
  </si>
  <si>
    <t>Onboard comparator issue</t>
  </si>
  <si>
    <t>Equipment networking failure</t>
  </si>
  <si>
    <t>Dispatcher data entry error</t>
  </si>
  <si>
    <t>TMDS Database missing data</t>
  </si>
  <si>
    <t>Poor GPS Signal</t>
  </si>
  <si>
    <t>Environmental</t>
  </si>
  <si>
    <t>Operator error</t>
  </si>
  <si>
    <t>Special conditions on 5/21</t>
  </si>
  <si>
    <t>Invalid inputs from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</si>
</sst>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2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F11" sqref="F1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9">
        <f>SUM('Daily Summary'!C10:C16)</f>
        <v>911</v>
      </c>
      <c r="D3" s="35">
        <f>SUM('Daily Summary'!C140,'Daily Summary'!C132,'Daily Summary'!C124,'Daily Summary'!C116,'Daily Summary'!C108,'Daily Summary'!C100,'Daily Summary'!C92)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9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71" priority="10">
      <formula>#REF!&gt;#REF!</formula>
    </cfRule>
    <cfRule type="expression" dxfId="770" priority="11">
      <formula>#REF!&gt;0</formula>
    </cfRule>
    <cfRule type="expression" dxfId="769" priority="12">
      <formula>#REF!&gt;0</formula>
    </cfRule>
  </conditionalFormatting>
  <conditionalFormatting sqref="B85 A3:B84 A86:B143 E3:E143">
    <cfRule type="expression" dxfId="768" priority="8">
      <formula>$P3&gt;0</formula>
    </cfRule>
    <cfRule type="expression" dxfId="767" priority="9">
      <formula>$O3&gt;0</formula>
    </cfRule>
  </conditionalFormatting>
  <conditionalFormatting sqref="B85:D85 A3:D84 A86:D143 F3:G143">
    <cfRule type="expression" dxfId="766" priority="6">
      <formula>NOT(ISBLANK($G3))</formula>
    </cfRule>
  </conditionalFormatting>
  <conditionalFormatting sqref="A85">
    <cfRule type="expression" dxfId="765" priority="3">
      <formula>#REF!&gt;#REF!</formula>
    </cfRule>
    <cfRule type="expression" dxfId="764" priority="4">
      <formula>#REF!&gt;0</formula>
    </cfRule>
    <cfRule type="expression" dxfId="763" priority="5">
      <formula>#REF!&gt;0</formula>
    </cfRule>
  </conditionalFormatting>
  <conditionalFormatting sqref="A85">
    <cfRule type="expression" dxfId="76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2236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1375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1375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1375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1375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1376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59" priority="37">
      <formula>#REF!&gt;#REF!</formula>
    </cfRule>
    <cfRule type="expression" dxfId="758" priority="38">
      <formula>#REF!&gt;0</formula>
    </cfRule>
    <cfRule type="expression" dxfId="757" priority="39">
      <formula>#REF!&gt;0</formula>
    </cfRule>
  </conditionalFormatting>
  <conditionalFormatting sqref="A3:G102 A104:G162 A103:F103">
    <cfRule type="expression" dxfId="756" priority="33">
      <formula>NOT(ISBLANK($G3))</formula>
    </cfRule>
  </conditionalFormatting>
  <conditionalFormatting sqref="A3:B5 A89:B90 A103:B103 A121:B121 A113:B113">
    <cfRule type="expression" dxfId="755" priority="58">
      <formula>$P4&gt;0</formula>
    </cfRule>
    <cfRule type="expression" dxfId="754" priority="59">
      <formula>$O4&gt;0</formula>
    </cfRule>
  </conditionalFormatting>
  <conditionalFormatting sqref="A6:B87 A91:B101 A124:B162 A104:B111 A114:B119">
    <cfRule type="expression" dxfId="753" priority="73">
      <formula>$P8&gt;0</formula>
    </cfRule>
    <cfRule type="expression" dxfId="752" priority="74">
      <formula>$O8&gt;0</formula>
    </cfRule>
  </conditionalFormatting>
  <conditionalFormatting sqref="A88:B88 A102:B102 A120:B120 A122:B123">
    <cfRule type="expression" dxfId="751" priority="91">
      <formula>#REF!&gt;0</formula>
    </cfRule>
    <cfRule type="expression" dxfId="750" priority="92">
      <formula>#REF!&gt;0</formula>
    </cfRule>
  </conditionalFormatting>
  <conditionalFormatting sqref="A112:B112">
    <cfRule type="expression" dxfId="749" priority="113">
      <formula>#REF!&gt;0</formula>
    </cfRule>
    <cfRule type="expression" dxfId="748" priority="114">
      <formula>#REF!&gt;0</formula>
    </cfRule>
  </conditionalFormatting>
  <conditionalFormatting sqref="G103">
    <cfRule type="expression" dxfId="747" priority="2">
      <formula>#REF!&gt;#REF!</formula>
    </cfRule>
    <cfRule type="expression" dxfId="746" priority="3">
      <formula>#REF!&gt;0</formula>
    </cfRule>
    <cfRule type="expression" dxfId="745" priority="4">
      <formula>#REF!&gt;0</formula>
    </cfRule>
  </conditionalFormatting>
  <conditionalFormatting sqref="G103">
    <cfRule type="expression" dxfId="744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1377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1378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1379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1380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1381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1382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1383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1384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1385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1386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1387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1388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1389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1390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1391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1392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1393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1394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1395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1396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1397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1398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1399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1400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1401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1402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1403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1404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1405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1406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1407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1408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1409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1410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1411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1412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1413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1414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1415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1416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1417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1418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1419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1420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1421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1422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1423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1424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1425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1426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1427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1428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1429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1430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1431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1432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1433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1434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1435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1436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1437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1438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1439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1440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1441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1442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1443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1444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1445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1446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1447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1448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1449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1450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1451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1452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1453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1454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1455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1456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1457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1458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1459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1460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1461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1462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1463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1464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1465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1466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1467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1468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1469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1470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1471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1472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1473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1474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1475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1476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1477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1478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1479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1480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1481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1482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1483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1484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1485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1486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1487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1488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1489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1490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1491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1492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1493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1494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1495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1496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1497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1498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1499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1500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1501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1502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1503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1504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1505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1506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1507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1508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1509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1510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1511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1512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1513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1514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1515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1516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1517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1518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1519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1520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39" priority="25">
      <formula>#REF!&gt;#REF!</formula>
    </cfRule>
    <cfRule type="expression" dxfId="738" priority="26">
      <formula>#REF!&gt;0</formula>
    </cfRule>
    <cfRule type="expression" dxfId="737" priority="27">
      <formula>#REF!&gt;0</formula>
    </cfRule>
  </conditionalFormatting>
  <conditionalFormatting sqref="A3:B164">
    <cfRule type="expression" dxfId="736" priority="23">
      <formula>$P3&gt;0</formula>
    </cfRule>
    <cfRule type="expression" dxfId="735" priority="24">
      <formula>$O3&gt;0</formula>
    </cfRule>
  </conditionalFormatting>
  <conditionalFormatting sqref="A3:G164">
    <cfRule type="expression" dxfId="73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1521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1522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1523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1665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1524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1666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1525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1526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1527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1528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1529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1530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1531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1532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1533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1534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1535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1536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1537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1538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1539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1540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1541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1542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1543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1662</v>
      </c>
    </row>
    <row r="27" spans="1:7" s="2" customFormat="1" x14ac:dyDescent="0.25">
      <c r="A27" s="6" t="s">
        <v>1544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1545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1546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1547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1548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1549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1550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1551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1552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1553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1554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1555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1556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1557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1558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1559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1560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1561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1562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1563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1564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1565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1566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1567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1568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1569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1570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1571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1572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1573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1574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1575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1576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1577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1578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1579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1580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1581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1582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1583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1584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1585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1586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1587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1588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1589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1590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1591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1592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1593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1594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1595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1596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1597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1598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1599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1600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1601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1602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1603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1604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1605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1606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1607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1608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1609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1610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1611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1612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1613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1614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1615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1616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1617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1618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1619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1620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1621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1622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1623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1624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1625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1626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1627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1667</v>
      </c>
    </row>
    <row r="111" spans="1:7" s="2" customFormat="1" x14ac:dyDescent="0.25">
      <c r="A111" s="6" t="s">
        <v>1628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1629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1630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1631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1632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1633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1634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1635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1636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1637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1638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1639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1640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1641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1642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1643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1644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1645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1663</v>
      </c>
    </row>
    <row r="129" spans="1:15" s="2" customFormat="1" x14ac:dyDescent="0.25">
      <c r="A129" s="6" t="s">
        <v>1646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1647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1663</v>
      </c>
    </row>
    <row r="131" spans="1:15" s="2" customFormat="1" x14ac:dyDescent="0.25">
      <c r="A131" s="6" t="s">
        <v>1648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1663</v>
      </c>
    </row>
    <row r="132" spans="1:15" s="2" customFormat="1" x14ac:dyDescent="0.25">
      <c r="A132" s="6" t="s">
        <v>1649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1663</v>
      </c>
    </row>
    <row r="133" spans="1:15" s="2" customFormat="1" x14ac:dyDescent="0.25">
      <c r="A133" s="6" t="s">
        <v>1650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1664</v>
      </c>
    </row>
    <row r="134" spans="1:15" s="2" customFormat="1" x14ac:dyDescent="0.25">
      <c r="A134" s="6" t="s">
        <v>1651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1652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1653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1654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1655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1656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1657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1658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1659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1660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1661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32" priority="5">
      <formula>#REF!&gt;#REF!</formula>
    </cfRule>
    <cfRule type="expression" dxfId="731" priority="6">
      <formula>#REF!&gt;0</formula>
    </cfRule>
    <cfRule type="expression" dxfId="730" priority="7">
      <formula>#REF!&gt;0</formula>
    </cfRule>
  </conditionalFormatting>
  <conditionalFormatting sqref="A3:B6">
    <cfRule type="expression" dxfId="729" priority="3">
      <formula>$P3&gt;0</formula>
    </cfRule>
    <cfRule type="expression" dxfId="728" priority="4">
      <formula>$O3&gt;0</formula>
    </cfRule>
  </conditionalFormatting>
  <conditionalFormatting sqref="A3:G154">
    <cfRule type="expression" dxfId="727" priority="1">
      <formula>NOT(ISBLANK($G3))</formula>
    </cfRule>
  </conditionalFormatting>
  <conditionalFormatting sqref="A27:B110">
    <cfRule type="expression" dxfId="726" priority="141">
      <formula>$P30&gt;0</formula>
    </cfRule>
    <cfRule type="expression" dxfId="725" priority="142">
      <formula>$O30&gt;0</formula>
    </cfRule>
  </conditionalFormatting>
  <conditionalFormatting sqref="A7:B26">
    <cfRule type="expression" dxfId="724" priority="153">
      <formula>$P9&gt;0</formula>
    </cfRule>
    <cfRule type="expression" dxfId="723" priority="154">
      <formula>$O9&gt;0</formula>
    </cfRule>
  </conditionalFormatting>
  <conditionalFormatting sqref="A111:B128">
    <cfRule type="expression" dxfId="722" priority="166">
      <formula>$P115&gt;0</formula>
    </cfRule>
    <cfRule type="expression" dxfId="721" priority="167">
      <formula>$O115&gt;0</formula>
    </cfRule>
  </conditionalFormatting>
  <conditionalFormatting sqref="A129:B131">
    <cfRule type="expression" dxfId="720" priority="180">
      <formula>$P136&gt;0</formula>
    </cfRule>
    <cfRule type="expression" dxfId="719" priority="181">
      <formula>$O136&gt;0</formula>
    </cfRule>
  </conditionalFormatting>
  <conditionalFormatting sqref="A132:B132">
    <cfRule type="expression" dxfId="718" priority="194">
      <formula>$P140&gt;0</formula>
    </cfRule>
    <cfRule type="expression" dxfId="717" priority="195">
      <formula>$O140&gt;0</formula>
    </cfRule>
  </conditionalFormatting>
  <conditionalFormatting sqref="A133:B133">
    <cfRule type="expression" dxfId="716" priority="208">
      <formula>$P142&gt;0</formula>
    </cfRule>
    <cfRule type="expression" dxfId="715" priority="209">
      <formula>$O142&gt;0</formula>
    </cfRule>
  </conditionalFormatting>
  <conditionalFormatting sqref="A134:B154">
    <cfRule type="expression" dxfId="714" priority="222">
      <formula>$P144&gt;0</formula>
    </cfRule>
    <cfRule type="expression" dxfId="71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1672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1673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1674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1675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1676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1677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1678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1679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1680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1681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1682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1683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1684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1685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1686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1687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1688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1689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1690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1691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1692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1693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1694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1695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1696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1697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1698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1699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1700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1701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1702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1703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1704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1705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1706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1707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1708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1709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1710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1711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1712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1713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1714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1715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1716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1717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1718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1719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1720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1721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1722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1723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1724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1725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1726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1727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1728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1729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1730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1731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1732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1733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1734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1735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1736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1737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1738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1739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1740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1741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1742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1743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1744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1745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1746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1747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1748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1749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1750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1751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1752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1753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1754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1755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1756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1757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1758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1759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1760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1761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1762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1763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1764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1765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1766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1767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1768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1769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1770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1771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1772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1773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1774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1775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1776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1777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1778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1779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1780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1781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1782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1783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1784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1785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1786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1787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1788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1789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1790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1791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1792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1793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1794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1795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1796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1797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1798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1805</v>
      </c>
    </row>
    <row r="130" spans="1:15" s="2" customFormat="1" x14ac:dyDescent="0.25">
      <c r="A130" s="6" t="s">
        <v>1799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1800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1801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1806</v>
      </c>
    </row>
    <row r="133" spans="1:15" s="2" customFormat="1" x14ac:dyDescent="0.25">
      <c r="A133" s="6" t="s">
        <v>1802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1808</v>
      </c>
    </row>
    <row r="134" spans="1:15" s="2" customFormat="1" x14ac:dyDescent="0.25">
      <c r="A134" s="6" t="s">
        <v>1803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1807</v>
      </c>
    </row>
    <row r="135" spans="1:15" s="2" customFormat="1" x14ac:dyDescent="0.25">
      <c r="A135" s="6" t="s">
        <v>1804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04" priority="5">
      <formula>#REF!&gt;#REF!</formula>
    </cfRule>
    <cfRule type="expression" dxfId="703" priority="6">
      <formula>#REF!&gt;0</formula>
    </cfRule>
    <cfRule type="expression" dxfId="702" priority="7">
      <formula>#REF!&gt;0</formula>
    </cfRule>
  </conditionalFormatting>
  <conditionalFormatting sqref="A3:B6">
    <cfRule type="expression" dxfId="701" priority="3">
      <formula>$P3&gt;0</formula>
    </cfRule>
    <cfRule type="expression" dxfId="700" priority="4">
      <formula>$O3&gt;0</formula>
    </cfRule>
  </conditionalFormatting>
  <conditionalFormatting sqref="A3:G152">
    <cfRule type="expression" dxfId="699" priority="1">
      <formula>NOT(ISBLANK($G3))</formula>
    </cfRule>
  </conditionalFormatting>
  <conditionalFormatting sqref="A27:B110 A121:B123">
    <cfRule type="expression" dxfId="698" priority="8">
      <formula>$P30&gt;0</formula>
    </cfRule>
    <cfRule type="expression" dxfId="697" priority="9">
      <formula>$O30&gt;0</formula>
    </cfRule>
  </conditionalFormatting>
  <conditionalFormatting sqref="A7:B26">
    <cfRule type="expression" dxfId="696" priority="11">
      <formula>$P9&gt;0</formula>
    </cfRule>
    <cfRule type="expression" dxfId="695" priority="12">
      <formula>$O9&gt;0</formula>
    </cfRule>
  </conditionalFormatting>
  <conditionalFormatting sqref="A111:B119 A124:B127">
    <cfRule type="expression" dxfId="694" priority="14">
      <formula>$P115&gt;0</formula>
    </cfRule>
    <cfRule type="expression" dxfId="693" priority="15">
      <formula>$O115&gt;0</formula>
    </cfRule>
  </conditionalFormatting>
  <conditionalFormatting sqref="A128:B130">
    <cfRule type="expression" dxfId="692" priority="17">
      <formula>$P134&gt;0</formula>
    </cfRule>
    <cfRule type="expression" dxfId="691" priority="18">
      <formula>$O134&gt;0</formula>
    </cfRule>
  </conditionalFormatting>
  <conditionalFormatting sqref="A131:B131">
    <cfRule type="expression" dxfId="690" priority="20">
      <formula>$P138&gt;0</formula>
    </cfRule>
    <cfRule type="expression" dxfId="689" priority="21">
      <formula>$O138&gt;0</formula>
    </cfRule>
  </conditionalFormatting>
  <conditionalFormatting sqref="A132:B132">
    <cfRule type="expression" dxfId="688" priority="23">
      <formula>$P140&gt;0</formula>
    </cfRule>
    <cfRule type="expression" dxfId="687" priority="24">
      <formula>$O140&gt;0</formula>
    </cfRule>
  </conditionalFormatting>
  <conditionalFormatting sqref="A134:B152">
    <cfRule type="expression" dxfId="686" priority="26">
      <formula>$P144&gt;0</formula>
    </cfRule>
    <cfRule type="expression" dxfId="685" priority="27">
      <formula>$O144&gt;0</formula>
    </cfRule>
  </conditionalFormatting>
  <conditionalFormatting sqref="A120:B120">
    <cfRule type="expression" dxfId="684" priority="240">
      <formula>#REF!&gt;0</formula>
    </cfRule>
    <cfRule type="expression" dxfId="683" priority="241">
      <formula>#REF!&gt;0</formula>
    </cfRule>
  </conditionalFormatting>
  <conditionalFormatting sqref="A133:B133">
    <cfRule type="expression" dxfId="682" priority="256">
      <formula>$P142&gt;0</formula>
    </cfRule>
    <cfRule type="expression" dxfId="68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- 2016-05-17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1809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1810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1811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1952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1812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1950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1813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1814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1815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1816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1817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1818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1819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1820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1821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1822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1823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1824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1825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1826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1827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1828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1829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1830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1831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1832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1833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1834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1835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1836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1837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1838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1839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1840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1841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1842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1843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1844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1845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1846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1847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1848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1849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1850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1953</v>
      </c>
    </row>
    <row r="45" spans="1:7" s="2" customFormat="1" x14ac:dyDescent="0.25">
      <c r="A45" s="6" t="s">
        <v>1851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1852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1853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1854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1855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1856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1857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1858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1859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1860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1861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1862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1863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1864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1865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1866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1867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1868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1954</v>
      </c>
    </row>
    <row r="63" spans="1:7" s="2" customFormat="1" x14ac:dyDescent="0.25">
      <c r="A63" s="6" t="s">
        <v>1869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1870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1871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1872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1873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1874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1875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1876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1877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1878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1879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1880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1881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1882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1883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1884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1885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1886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1887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1888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1889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1890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1891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1892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1893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1894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1895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1896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1897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1898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1899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1900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1901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1902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1903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1904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1905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1906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1907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1908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1951</v>
      </c>
    </row>
    <row r="103" spans="1:7" s="2" customFormat="1" x14ac:dyDescent="0.25">
      <c r="A103" s="6" t="s">
        <v>1909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1910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1911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1912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1913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1914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1915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1916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1917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1918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1919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1920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1921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1922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1923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1924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1925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1926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1927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1928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1929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1930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1931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1932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1933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1934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1935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1936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1937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1938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1939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1940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1941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1942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1943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1944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1945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1946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1947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1948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1949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1955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69" priority="5">
      <formula>#REF!&gt;#REF!</formula>
    </cfRule>
    <cfRule type="expression" dxfId="668" priority="6">
      <formula>#REF!&gt;0</formula>
    </cfRule>
    <cfRule type="expression" dxfId="667" priority="7">
      <formula>#REF!&gt;0</formula>
    </cfRule>
  </conditionalFormatting>
  <conditionalFormatting sqref="A3:B6">
    <cfRule type="expression" dxfId="666" priority="3">
      <formula>$P3&gt;0</formula>
    </cfRule>
    <cfRule type="expression" dxfId="665" priority="4">
      <formula>$O3&gt;0</formula>
    </cfRule>
  </conditionalFormatting>
  <conditionalFormatting sqref="A3:G148">
    <cfRule type="expression" dxfId="664" priority="1">
      <formula>NOT(ISBLANK($G3))</formula>
    </cfRule>
  </conditionalFormatting>
  <conditionalFormatting sqref="A117:B119 A27:B41 A103:B106 A45:B45 A49:B99">
    <cfRule type="expression" dxfId="663" priority="8">
      <formula>$P30&gt;0</formula>
    </cfRule>
    <cfRule type="expression" dxfId="662" priority="9">
      <formula>$O30&gt;0</formula>
    </cfRule>
  </conditionalFormatting>
  <conditionalFormatting sqref="A7:B26 A43:B44 A101:B102">
    <cfRule type="expression" dxfId="661" priority="11">
      <formula>$P9&gt;0</formula>
    </cfRule>
    <cfRule type="expression" dxfId="660" priority="12">
      <formula>$O9&gt;0</formula>
    </cfRule>
  </conditionalFormatting>
  <conditionalFormatting sqref="A107:B115 A120:B123">
    <cfRule type="expression" dxfId="659" priority="14">
      <formula>$P111&gt;0</formula>
    </cfRule>
    <cfRule type="expression" dxfId="658" priority="15">
      <formula>$O111&gt;0</formula>
    </cfRule>
  </conditionalFormatting>
  <conditionalFormatting sqref="A124:B126">
    <cfRule type="expression" dxfId="657" priority="17">
      <formula>$P130&gt;0</formula>
    </cfRule>
    <cfRule type="expression" dxfId="656" priority="18">
      <formula>$O130&gt;0</formula>
    </cfRule>
  </conditionalFormatting>
  <conditionalFormatting sqref="A127:B127">
    <cfRule type="expression" dxfId="655" priority="20">
      <formula>$P134&gt;0</formula>
    </cfRule>
    <cfRule type="expression" dxfId="654" priority="21">
      <formula>$O134&gt;0</formula>
    </cfRule>
  </conditionalFormatting>
  <conditionalFormatting sqref="A128:B128">
    <cfRule type="expression" dxfId="653" priority="23">
      <formula>$P136&gt;0</formula>
    </cfRule>
    <cfRule type="expression" dxfId="652" priority="24">
      <formula>$O136&gt;0</formula>
    </cfRule>
  </conditionalFormatting>
  <conditionalFormatting sqref="A130:B148">
    <cfRule type="expression" dxfId="651" priority="26">
      <formula>$P140&gt;0</formula>
    </cfRule>
    <cfRule type="expression" dxfId="650" priority="27">
      <formula>$O140&gt;0</formula>
    </cfRule>
  </conditionalFormatting>
  <conditionalFormatting sqref="A116:B116">
    <cfRule type="expression" dxfId="649" priority="29">
      <formula>#REF!&gt;0</formula>
    </cfRule>
    <cfRule type="expression" dxfId="648" priority="30">
      <formula>#REF!&gt;0</formula>
    </cfRule>
  </conditionalFormatting>
  <conditionalFormatting sqref="A129:B129">
    <cfRule type="expression" dxfId="647" priority="33">
      <formula>$P138&gt;0</formula>
    </cfRule>
    <cfRule type="expression" dxfId="646" priority="34">
      <formula>$O138&gt;0</formula>
    </cfRule>
  </conditionalFormatting>
  <conditionalFormatting sqref="A42:B42 A100:B100">
    <cfRule type="expression" dxfId="645" priority="275">
      <formula>#REF!&gt;0</formula>
    </cfRule>
    <cfRule type="expression" dxfId="644" priority="276">
      <formula>#REF!&gt;0</formula>
    </cfRule>
  </conditionalFormatting>
  <conditionalFormatting sqref="A48:B48">
    <cfRule type="expression" dxfId="643" priority="295">
      <formula>$P49&gt;0</formula>
    </cfRule>
    <cfRule type="expression" dxfId="642" priority="296">
      <formula>$O49&gt;0</formula>
    </cfRule>
  </conditionalFormatting>
  <conditionalFormatting sqref="A46:B47">
    <cfRule type="expression" dxfId="641" priority="297">
      <formula>#REF!&gt;0</formula>
    </cfRule>
    <cfRule type="expression" dxfId="640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1957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1958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1959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1960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1961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1962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1963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1964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1965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1966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1967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2089</v>
      </c>
    </row>
    <row r="14" spans="1:65" s="2" customFormat="1" x14ac:dyDescent="0.25">
      <c r="A14" s="6" t="s">
        <v>1968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1969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1970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1971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1972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1973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1974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1975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1976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1977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1978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1979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1980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1981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1982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1983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1984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1985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1986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1987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1988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1989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1990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1991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1992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1993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1994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1995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1996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1997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1998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1999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2000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2090</v>
      </c>
    </row>
    <row r="47" spans="1:7" s="2" customFormat="1" x14ac:dyDescent="0.25">
      <c r="A47" s="6" t="s">
        <v>2000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2001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2002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2003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2004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2005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2006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2091</v>
      </c>
    </row>
    <row r="54" spans="1:7" s="2" customFormat="1" x14ac:dyDescent="0.25">
      <c r="A54" s="6" t="s">
        <v>2007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2008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2092</v>
      </c>
    </row>
    <row r="56" spans="1:7" s="2" customFormat="1" x14ac:dyDescent="0.25">
      <c r="A56" s="6" t="s">
        <v>2009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2093</v>
      </c>
    </row>
    <row r="57" spans="1:7" s="2" customFormat="1" x14ac:dyDescent="0.25">
      <c r="A57" s="6" t="s">
        <v>2010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2011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2012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2013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2014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2090</v>
      </c>
    </row>
    <row r="62" spans="1:7" s="2" customFormat="1" x14ac:dyDescent="0.25">
      <c r="A62" s="6" t="s">
        <v>2015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2016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2017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2018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2019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2020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2021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2022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2023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2024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2025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2026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2027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2028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2029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2030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2031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2032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2033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2034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2035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2036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2037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2038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2039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2040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2041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2042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2043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2044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2045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2046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2047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2048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2049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2050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2051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2052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2053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2054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2055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2056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2057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2058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2059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2060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2061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2062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2063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2064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2065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2066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2067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2068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2069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2070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2071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2072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2073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2074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2075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2076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2077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2078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2079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2080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2081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2082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2083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2084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2085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2086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2087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2088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25" priority="5">
      <formula>#REF!&gt;#REF!</formula>
    </cfRule>
    <cfRule type="expression" dxfId="624" priority="6">
      <formula>#REF!&gt;0</formula>
    </cfRule>
    <cfRule type="expression" dxfId="623" priority="7">
      <formula>#REF!&gt;0</formula>
    </cfRule>
  </conditionalFormatting>
  <conditionalFormatting sqref="A3:B6">
    <cfRule type="expression" dxfId="622" priority="3">
      <formula>$P3&gt;0</formula>
    </cfRule>
    <cfRule type="expression" dxfId="621" priority="4">
      <formula>$O3&gt;0</formula>
    </cfRule>
  </conditionalFormatting>
  <conditionalFormatting sqref="A3:G144">
    <cfRule type="expression" dxfId="620" priority="1">
      <formula>NOT(ISBLANK($G3))</formula>
    </cfRule>
  </conditionalFormatting>
  <conditionalFormatting sqref="A113:B115 A26:B40 A99:B102 A44:B44 A48:B50 A56:B58 A62:B95">
    <cfRule type="expression" dxfId="619" priority="8">
      <formula>$P29&gt;0</formula>
    </cfRule>
    <cfRule type="expression" dxfId="618" priority="9">
      <formula>$O29&gt;0</formula>
    </cfRule>
  </conditionalFormatting>
  <conditionalFormatting sqref="A42:B43 A97:B98 A7:B11 A14:B25 A52:B55 A60:B61">
    <cfRule type="expression" dxfId="617" priority="11">
      <formula>$P9&gt;0</formula>
    </cfRule>
    <cfRule type="expression" dxfId="616" priority="12">
      <formula>$O9&gt;0</formula>
    </cfRule>
  </conditionalFormatting>
  <conditionalFormatting sqref="A103:B111 A116:B119">
    <cfRule type="expression" dxfId="615" priority="14">
      <formula>$P107&gt;0</formula>
    </cfRule>
    <cfRule type="expression" dxfId="614" priority="15">
      <formula>$O107&gt;0</formula>
    </cfRule>
  </conditionalFormatting>
  <conditionalFormatting sqref="A120:B122">
    <cfRule type="expression" dxfId="613" priority="17">
      <formula>$P126&gt;0</formula>
    </cfRule>
    <cfRule type="expression" dxfId="612" priority="18">
      <formula>$O126&gt;0</formula>
    </cfRule>
  </conditionalFormatting>
  <conditionalFormatting sqref="A123:B123">
    <cfRule type="expression" dxfId="611" priority="20">
      <formula>$P130&gt;0</formula>
    </cfRule>
    <cfRule type="expression" dxfId="610" priority="21">
      <formula>$O130&gt;0</formula>
    </cfRule>
  </conditionalFormatting>
  <conditionalFormatting sqref="A124:B124">
    <cfRule type="expression" dxfId="609" priority="23">
      <formula>$P132&gt;0</formula>
    </cfRule>
    <cfRule type="expression" dxfId="608" priority="24">
      <formula>$O132&gt;0</formula>
    </cfRule>
  </conditionalFormatting>
  <conditionalFormatting sqref="A126:B144">
    <cfRule type="expression" dxfId="607" priority="26">
      <formula>$P136&gt;0</formula>
    </cfRule>
    <cfRule type="expression" dxfId="606" priority="27">
      <formula>$O136&gt;0</formula>
    </cfRule>
  </conditionalFormatting>
  <conditionalFormatting sqref="A112:B112">
    <cfRule type="expression" dxfId="605" priority="29">
      <formula>#REF!&gt;0</formula>
    </cfRule>
    <cfRule type="expression" dxfId="604" priority="30">
      <formula>#REF!&gt;0</formula>
    </cfRule>
  </conditionalFormatting>
  <conditionalFormatting sqref="A125:B125">
    <cfRule type="expression" dxfId="603" priority="33">
      <formula>$P134&gt;0</formula>
    </cfRule>
    <cfRule type="expression" dxfId="602" priority="34">
      <formula>$O134&gt;0</formula>
    </cfRule>
  </conditionalFormatting>
  <conditionalFormatting sqref="A41:B41 A96:B96">
    <cfRule type="expression" dxfId="601" priority="36">
      <formula>#REF!&gt;0</formula>
    </cfRule>
    <cfRule type="expression" dxfId="600" priority="37">
      <formula>#REF!&gt;0</formula>
    </cfRule>
  </conditionalFormatting>
  <conditionalFormatting sqref="A47:B47 A13:B13">
    <cfRule type="expression" dxfId="599" priority="39">
      <formula>$P14&gt;0</formula>
    </cfRule>
    <cfRule type="expression" dxfId="598" priority="40">
      <formula>$O14&gt;0</formula>
    </cfRule>
  </conditionalFormatting>
  <conditionalFormatting sqref="A45:B46">
    <cfRule type="expression" dxfId="597" priority="41">
      <formula>#REF!&gt;0</formula>
    </cfRule>
    <cfRule type="expression" dxfId="596" priority="42">
      <formula>#REF!&gt;0</formula>
    </cfRule>
  </conditionalFormatting>
  <conditionalFormatting sqref="A12:B12">
    <cfRule type="expression" dxfId="595" priority="319">
      <formula>#REF!&gt;0</formula>
    </cfRule>
    <cfRule type="expression" dxfId="594" priority="320">
      <formula>#REF!&gt;0</formula>
    </cfRule>
  </conditionalFormatting>
  <conditionalFormatting sqref="A51:B51 A59:B59">
    <cfRule type="expression" dxfId="593" priority="341">
      <formula>#REF!&gt;0</formula>
    </cfRule>
    <cfRule type="expression" dxfId="59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2095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2096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2097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2098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2099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2100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2101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2102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2103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2104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2105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2106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2107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2108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2109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2110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2111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2112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2113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2114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2115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2116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2117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2118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2119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2120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2121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2122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2123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2124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2125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2126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2127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2128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2129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2229</v>
      </c>
    </row>
    <row r="38" spans="1:7" s="2" customFormat="1" x14ac:dyDescent="0.25">
      <c r="A38" s="6" t="s">
        <v>2130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2131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2132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2133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2134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2135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2136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2137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2138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2139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2140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2141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2142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2143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2144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2145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2146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2147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2148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2149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2150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2151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2152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2152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2153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2154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2155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2156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2157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2230</v>
      </c>
    </row>
    <row r="67" spans="1:7" s="2" customFormat="1" x14ac:dyDescent="0.25">
      <c r="A67" s="6" t="s">
        <v>2158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2159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2160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2161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2162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2231</v>
      </c>
    </row>
    <row r="72" spans="1:7" s="2" customFormat="1" x14ac:dyDescent="0.25">
      <c r="A72" s="6" t="s">
        <v>2163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2164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2165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2166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2167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2168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2169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2170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2171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2172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2173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2174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2175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2176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2177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2178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2179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2180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2181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2182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2183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2184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2185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2186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2187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2188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2189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2232</v>
      </c>
    </row>
    <row r="99" spans="1:7" s="2" customFormat="1" x14ac:dyDescent="0.25">
      <c r="A99" s="6" t="s">
        <v>2190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2191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2192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2193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2194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2195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2196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2197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2198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2199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2200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2201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2233</v>
      </c>
    </row>
    <row r="111" spans="1:7" s="2" customFormat="1" x14ac:dyDescent="0.25">
      <c r="A111" s="6" t="s">
        <v>2202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2203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2204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2205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2206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2207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2208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2209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2210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2211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2212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2213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2214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2215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2216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2217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2218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2219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2220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2221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2222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2223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2224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2225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2226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2227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2228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39">
    <cfRule type="expression" dxfId="569" priority="1">
      <formula>NOT(ISBLANK($G3))</formula>
    </cfRule>
  </conditionalFormatting>
  <conditionalFormatting sqref="A108:B110 A26:B40 A44:B44 A48:B50 A56:B58 A62:B63 A67:B68 A74:B79 A83:B91 A95:B95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93:B94 A7:B11 A14:B25 A52:B55 A60:B61 A65:B66 A70:B73 A81:B82 A97:B98">
    <cfRule type="expression" dxfId="566" priority="11">
      <formula>$P9&gt;0</formula>
    </cfRule>
    <cfRule type="expression" dxfId="565" priority="12">
      <formula>$O9&gt;0</formula>
    </cfRule>
  </conditionalFormatting>
  <conditionalFormatting sqref="A111:B114 A99:B106">
    <cfRule type="expression" dxfId="564" priority="14">
      <formula>$P103&gt;0</formula>
    </cfRule>
    <cfRule type="expression" dxfId="563" priority="15">
      <formula>$O103&gt;0</formula>
    </cfRule>
  </conditionalFormatting>
  <conditionalFormatting sqref="A115:B117">
    <cfRule type="expression" dxfId="562" priority="17">
      <formula>$P121&gt;0</formula>
    </cfRule>
    <cfRule type="expression" dxfId="561" priority="18">
      <formula>$O121&gt;0</formula>
    </cfRule>
  </conditionalFormatting>
  <conditionalFormatting sqref="A118:B118">
    <cfRule type="expression" dxfId="560" priority="20">
      <formula>$P125&gt;0</formula>
    </cfRule>
    <cfRule type="expression" dxfId="559" priority="21">
      <formula>$O125&gt;0</formula>
    </cfRule>
  </conditionalFormatting>
  <conditionalFormatting sqref="A119:B119">
    <cfRule type="expression" dxfId="558" priority="23">
      <formula>$P127&gt;0</formula>
    </cfRule>
    <cfRule type="expression" dxfId="557" priority="24">
      <formula>$O127&gt;0</formula>
    </cfRule>
  </conditionalFormatting>
  <conditionalFormatting sqref="A121:B139">
    <cfRule type="expression" dxfId="556" priority="26">
      <formula>$P131&gt;0</formula>
    </cfRule>
    <cfRule type="expression" dxfId="555" priority="27">
      <formula>$O131&gt;0</formula>
    </cfRule>
  </conditionalFormatting>
  <conditionalFormatting sqref="A107:B107">
    <cfRule type="expression" dxfId="554" priority="29">
      <formula>#REF!&gt;0</formula>
    </cfRule>
    <cfRule type="expression" dxfId="553" priority="30">
      <formula>#REF!&gt;0</formula>
    </cfRule>
  </conditionalFormatting>
  <conditionalFormatting sqref="A120:B120">
    <cfRule type="expression" dxfId="552" priority="33">
      <formula>$P129&gt;0</formula>
    </cfRule>
    <cfRule type="expression" dxfId="551" priority="34">
      <formula>$O129&gt;0</formula>
    </cfRule>
  </conditionalFormatting>
  <conditionalFormatting sqref="A41:B41 A92:B92">
    <cfRule type="expression" dxfId="550" priority="36">
      <formula>#REF!&gt;0</formula>
    </cfRule>
    <cfRule type="expression" dxfId="549" priority="37">
      <formula>#REF!&gt;0</formula>
    </cfRule>
  </conditionalFormatting>
  <conditionalFormatting sqref="A47:B47 A13:B13">
    <cfRule type="expression" dxfId="548" priority="39">
      <formula>$P14&gt;0</formula>
    </cfRule>
    <cfRule type="expression" dxfId="547" priority="40">
      <formula>$O14&gt;0</formula>
    </cfRule>
  </conditionalFormatting>
  <conditionalFormatting sqref="A45:B46">
    <cfRule type="expression" dxfId="546" priority="41">
      <formula>#REF!&gt;0</formula>
    </cfRule>
    <cfRule type="expression" dxfId="545" priority="42">
      <formula>#REF!&gt;0</formula>
    </cfRule>
  </conditionalFormatting>
  <conditionalFormatting sqref="A12:B12">
    <cfRule type="expression" dxfId="544" priority="45">
      <formula>#REF!&gt;0</formula>
    </cfRule>
    <cfRule type="expression" dxfId="543" priority="46">
      <formula>#REF!&gt;0</formula>
    </cfRule>
  </conditionalFormatting>
  <conditionalFormatting sqref="A51:B51 A59:B59">
    <cfRule type="expression" dxfId="542" priority="48">
      <formula>#REF!&gt;0</formula>
    </cfRule>
    <cfRule type="expression" dxfId="541" priority="49">
      <formula>#REF!&gt;0</formula>
    </cfRule>
  </conditionalFormatting>
  <conditionalFormatting sqref="A64:B64 A69:B69 A80:B80 A96:B96">
    <cfRule type="expression" dxfId="540" priority="363">
      <formula>#REF!&gt;0</formula>
    </cfRule>
    <cfRule type="expression" dxfId="539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2237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2238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2239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2240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2241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2379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2655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2656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2242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2243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2244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2245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2246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2247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2248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2249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2250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2251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2252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2253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2254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2255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2256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2257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2258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2259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2260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2261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2262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2263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2264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2265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2266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2267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2268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2269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2270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2271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2272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2273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2274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2275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2276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2277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2278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2279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2280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2281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2282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2283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2284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2285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2286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2287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2288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2289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2290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2291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2292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2293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2380</v>
      </c>
    </row>
    <row r="61" spans="1:7" s="2" customFormat="1" x14ac:dyDescent="0.25">
      <c r="A61" s="6" t="s">
        <v>2294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2295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2296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2297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2298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2299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2300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2301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2302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2381</v>
      </c>
    </row>
    <row r="70" spans="1:7" s="2" customFormat="1" x14ac:dyDescent="0.25">
      <c r="A70" s="6" t="s">
        <v>2303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2304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2305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2306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2307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2308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2309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2310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2311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2312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2313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2314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2315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2316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2317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2318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2319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2320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2321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2322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2323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2324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2325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2326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2327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2328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2329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2330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2331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2332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2333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2334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2335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2336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2337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2338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2339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2382</v>
      </c>
    </row>
    <row r="107" spans="1:7" s="2" customFormat="1" x14ac:dyDescent="0.25">
      <c r="A107" s="6" t="s">
        <v>2340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2341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2382</v>
      </c>
    </row>
    <row r="109" spans="1:7" s="2" customFormat="1" x14ac:dyDescent="0.25">
      <c r="A109" s="6" t="s">
        <v>2342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2343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2344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2345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2346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2347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2348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2349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2350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2351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2352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2353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2354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2355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2356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2357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2358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2359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2360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2361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2362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2363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2364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2365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2366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2367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2368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2369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2370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2371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2372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2373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2374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20" priority="14">
      <formula>#REF!&gt;#REF!</formula>
    </cfRule>
    <cfRule type="expression" dxfId="519" priority="15">
      <formula>#REF!&gt;0</formula>
    </cfRule>
    <cfRule type="expression" dxfId="518" priority="16">
      <formula>#REF!&gt;0</formula>
    </cfRule>
  </conditionalFormatting>
  <conditionalFormatting sqref="A3:B6 A14:B14 A73:B73">
    <cfRule type="expression" dxfId="517" priority="12">
      <formula>$P3&gt;0</formula>
    </cfRule>
    <cfRule type="expression" dxfId="516" priority="13">
      <formula>$O3&gt;0</formula>
    </cfRule>
  </conditionalFormatting>
  <conditionalFormatting sqref="A9:F141 G9:G136 A3:G8">
    <cfRule type="expression" dxfId="515" priority="10">
      <formula>NOT(ISBLANK($G3))</formula>
    </cfRule>
  </conditionalFormatting>
  <conditionalFormatting sqref="A27:B41 A45:B45 A49:B51 A57:B59 A63:B64 A68:B69 A74:B79 A83:B91 A95:B95 A104:B105 A7:B8">
    <cfRule type="expression" dxfId="514" priority="17">
      <formula>$P9&gt;0</formula>
    </cfRule>
    <cfRule type="expression" dxfId="513" priority="18">
      <formula>$O9&gt;0</formula>
    </cfRule>
  </conditionalFormatting>
  <conditionalFormatting sqref="A43:B44 A93:B94 A9:B12 A15:B26 A53:B56 A61:B62 A66:B67 A81:B82 A97:B98 A71:B71 A107:B108">
    <cfRule type="expression" dxfId="512" priority="20">
      <formula>$P10&gt;0</formula>
    </cfRule>
    <cfRule type="expression" dxfId="511" priority="21">
      <formula>$O10&gt;0</formula>
    </cfRule>
  </conditionalFormatting>
  <conditionalFormatting sqref="A109:B112 A99:B102">
    <cfRule type="expression" dxfId="510" priority="23">
      <formula>$P102&gt;0</formula>
    </cfRule>
    <cfRule type="expression" dxfId="509" priority="24">
      <formula>$O102&gt;0</formula>
    </cfRule>
  </conditionalFormatting>
  <conditionalFormatting sqref="A113:B114">
    <cfRule type="expression" dxfId="508" priority="26">
      <formula>$P118&gt;0</formula>
    </cfRule>
    <cfRule type="expression" dxfId="507" priority="27">
      <formula>$O118&gt;0</formula>
    </cfRule>
  </conditionalFormatting>
  <conditionalFormatting sqref="A116:B116">
    <cfRule type="expression" dxfId="506" priority="29">
      <formula>$P121&gt;0</formula>
    </cfRule>
    <cfRule type="expression" dxfId="505" priority="30">
      <formula>$O121&gt;0</formula>
    </cfRule>
  </conditionalFormatting>
  <conditionalFormatting sqref="A117:B117">
    <cfRule type="expression" dxfId="504" priority="32">
      <formula>$P123&gt;0</formula>
    </cfRule>
    <cfRule type="expression" dxfId="503" priority="33">
      <formula>$O123&gt;0</formula>
    </cfRule>
  </conditionalFormatting>
  <conditionalFormatting sqref="A121:B141">
    <cfRule type="expression" dxfId="502" priority="35">
      <formula>$P130&gt;0</formula>
    </cfRule>
    <cfRule type="expression" dxfId="501" priority="36">
      <formula>$O130&gt;0</formula>
    </cfRule>
  </conditionalFormatting>
  <conditionalFormatting sqref="A118:B118">
    <cfRule type="expression" dxfId="500" priority="42">
      <formula>$P125&gt;0</formula>
    </cfRule>
    <cfRule type="expression" dxfId="499" priority="43">
      <formula>$O125&gt;0</formula>
    </cfRule>
  </conditionalFormatting>
  <conditionalFormatting sqref="A42:B42 A92:B92">
    <cfRule type="expression" dxfId="498" priority="45">
      <formula>#REF!&gt;0</formula>
    </cfRule>
    <cfRule type="expression" dxfId="497" priority="46">
      <formula>#REF!&gt;0</formula>
    </cfRule>
  </conditionalFormatting>
  <conditionalFormatting sqref="A48:B48">
    <cfRule type="expression" dxfId="496" priority="48">
      <formula>$P48&gt;0</formula>
    </cfRule>
    <cfRule type="expression" dxfId="495" priority="49">
      <formula>$O48&gt;0</formula>
    </cfRule>
  </conditionalFormatting>
  <conditionalFormatting sqref="A46:B47">
    <cfRule type="expression" dxfId="494" priority="50">
      <formula>#REF!&gt;0</formula>
    </cfRule>
    <cfRule type="expression" dxfId="493" priority="51">
      <formula>#REF!&gt;0</formula>
    </cfRule>
  </conditionalFormatting>
  <conditionalFormatting sqref="A13:B13">
    <cfRule type="expression" dxfId="492" priority="54">
      <formula>#REF!&gt;0</formula>
    </cfRule>
    <cfRule type="expression" dxfId="491" priority="55">
      <formula>#REF!&gt;0</formula>
    </cfRule>
  </conditionalFormatting>
  <conditionalFormatting sqref="A52:B52 A60:B60">
    <cfRule type="expression" dxfId="490" priority="57">
      <formula>#REF!&gt;0</formula>
    </cfRule>
    <cfRule type="expression" dxfId="489" priority="58">
      <formula>#REF!&gt;0</formula>
    </cfRule>
  </conditionalFormatting>
  <conditionalFormatting sqref="A65:B65 A70:B70 A80:B80 A96:B96">
    <cfRule type="expression" dxfId="488" priority="61">
      <formula>#REF!&gt;0</formula>
    </cfRule>
    <cfRule type="expression" dxfId="487" priority="62">
      <formula>#REF!&gt;0</formula>
    </cfRule>
  </conditionalFormatting>
  <conditionalFormatting sqref="A72:B72">
    <cfRule type="expression" dxfId="486" priority="394">
      <formula>#REF!&gt;0</formula>
    </cfRule>
    <cfRule type="expression" dxfId="485" priority="395">
      <formula>#REF!&gt;0</formula>
    </cfRule>
  </conditionalFormatting>
  <conditionalFormatting sqref="A103:B103">
    <cfRule type="expression" dxfId="484" priority="415">
      <formula>#REF!&gt;0</formula>
    </cfRule>
    <cfRule type="expression" dxfId="483" priority="416">
      <formula>#REF!&gt;0</formula>
    </cfRule>
  </conditionalFormatting>
  <conditionalFormatting sqref="A106:B106">
    <cfRule type="expression" dxfId="482" priority="436">
      <formula>#REF!&gt;0</formula>
    </cfRule>
    <cfRule type="expression" dxfId="481" priority="437">
      <formula>#REF!&gt;0</formula>
    </cfRule>
  </conditionalFormatting>
  <conditionalFormatting sqref="A115:B115">
    <cfRule type="expression" dxfId="480" priority="454">
      <formula>#REF!&gt;0</formula>
    </cfRule>
    <cfRule type="expression" dxfId="479" priority="455">
      <formula>#REF!&gt;0</formula>
    </cfRule>
  </conditionalFormatting>
  <conditionalFormatting sqref="A119:B120">
    <cfRule type="expression" dxfId="478" priority="456">
      <formula>$P127&gt;0</formula>
    </cfRule>
    <cfRule type="expression" dxfId="47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2383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2384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2385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2386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2387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2388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2389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2390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2391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2392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2393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2394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2395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2396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2397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2647</v>
      </c>
    </row>
    <row r="18" spans="1:7" s="2" customFormat="1" x14ac:dyDescent="0.25">
      <c r="A18" s="6" t="s">
        <v>2398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2399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2400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2401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2402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2403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2404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2405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2406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2407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2408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2409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2410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2411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2412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2413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2648</v>
      </c>
    </row>
    <row r="34" spans="1:7" s="2" customFormat="1" x14ac:dyDescent="0.25">
      <c r="A34" s="6" t="s">
        <v>2414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2415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2416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2417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2418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2419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2420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2421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2422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2423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2424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2424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2425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2426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2427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2428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2429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2430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2431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2432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2433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2434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2435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2436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2437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2438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2439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2440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2441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2442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2443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2444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2445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2446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2446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2649</v>
      </c>
    </row>
    <row r="69" spans="1:7" s="2" customFormat="1" x14ac:dyDescent="0.25">
      <c r="A69" s="6" t="s">
        <v>2447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2448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2449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2450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2650</v>
      </c>
    </row>
    <row r="73" spans="1:7" s="2" customFormat="1" x14ac:dyDescent="0.25">
      <c r="A73" s="6" t="s">
        <v>2451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2451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2451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2651</v>
      </c>
    </row>
    <row r="76" spans="1:7" s="2" customFormat="1" x14ac:dyDescent="0.25">
      <c r="A76" s="6" t="s">
        <v>2452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2651</v>
      </c>
    </row>
    <row r="77" spans="1:7" s="2" customFormat="1" x14ac:dyDescent="0.25">
      <c r="A77" s="6" t="s">
        <v>2453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2454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2455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2650</v>
      </c>
    </row>
    <row r="80" spans="1:7" s="2" customFormat="1" x14ac:dyDescent="0.25">
      <c r="A80" s="6" t="s">
        <v>2456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2457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2652</v>
      </c>
    </row>
    <row r="82" spans="1:7" s="2" customFormat="1" x14ac:dyDescent="0.25">
      <c r="A82" s="6" t="s">
        <v>2458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2459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2460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2461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2462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2463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2464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2465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2466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2467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2468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2469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2470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2471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2472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2473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2474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2475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2653</v>
      </c>
    </row>
    <row r="100" spans="1:8" s="2" customFormat="1" x14ac:dyDescent="0.25">
      <c r="A100" s="6" t="s">
        <v>2476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2477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2478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2479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2480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2481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2482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2483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2484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2485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2486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2487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2488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2489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2490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2491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2492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2493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2494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2495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2496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2497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2498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2499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2500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2501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2502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2503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2504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2505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2506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2375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2376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2507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2508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2509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2510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2511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2512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2513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2514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2515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51" priority="5">
      <formula>#REF!&gt;#REF!</formula>
    </cfRule>
    <cfRule type="expression" dxfId="450" priority="6">
      <formula>#REF!&gt;0</formula>
    </cfRule>
    <cfRule type="expression" dxfId="449" priority="7">
      <formula>#REF!&gt;0</formula>
    </cfRule>
  </conditionalFormatting>
  <conditionalFormatting sqref="A3:B6">
    <cfRule type="expression" dxfId="448" priority="3">
      <formula>$P3&gt;0</formula>
    </cfRule>
    <cfRule type="expression" dxfId="447" priority="4">
      <formula>$O3&gt;0</formula>
    </cfRule>
  </conditionalFormatting>
  <conditionalFormatting sqref="A3:G141">
    <cfRule type="expression" dxfId="446" priority="1">
      <formula>NOT(ISBLANK($G3))</formula>
    </cfRule>
  </conditionalFormatting>
  <conditionalFormatting sqref="A26:B40 A44:B44 A48:B50 A56:B58 A62:B63 A88:B88 A67:B67 A80:B84 A73:B73 A93:B96">
    <cfRule type="expression" dxfId="445" priority="8">
      <formula>$P29&gt;0</formula>
    </cfRule>
    <cfRule type="expression" dxfId="444" priority="9">
      <formula>$O29&gt;0</formula>
    </cfRule>
  </conditionalFormatting>
  <conditionalFormatting sqref="A42:B43 A86:B87 A7:B11 A14:B25 A52:B55 A60:B61 A69:B69 A75:B75 A98:B99 A79:B79 A90:B90">
    <cfRule type="expression" dxfId="443" priority="11">
      <formula>$P9&gt;0</formula>
    </cfRule>
    <cfRule type="expression" dxfId="442" priority="12">
      <formula>$O9&gt;0</formula>
    </cfRule>
  </conditionalFormatting>
  <conditionalFormatting sqref="A100:B103">
    <cfRule type="expression" dxfId="441" priority="14">
      <formula>$P104&gt;0</formula>
    </cfRule>
    <cfRule type="expression" dxfId="440" priority="15">
      <formula>$O104&gt;0</formula>
    </cfRule>
  </conditionalFormatting>
  <conditionalFormatting sqref="A104:B106">
    <cfRule type="expression" dxfId="439" priority="17">
      <formula>$P110&gt;0</formula>
    </cfRule>
    <cfRule type="expression" dxfId="438" priority="18">
      <formula>$O110&gt;0</formula>
    </cfRule>
  </conditionalFormatting>
  <conditionalFormatting sqref="A107:B107 A128:B134">
    <cfRule type="expression" dxfId="437" priority="20">
      <formula>$P114&gt;0</formula>
    </cfRule>
    <cfRule type="expression" dxfId="436" priority="21">
      <formula>$O114&gt;0</formula>
    </cfRule>
  </conditionalFormatting>
  <conditionalFormatting sqref="A108:B108 A124:B126 A135:B141">
    <cfRule type="expression" dxfId="435" priority="23">
      <formula>$P116&gt;0</formula>
    </cfRule>
    <cfRule type="expression" dxfId="434" priority="24">
      <formula>$O116&gt;0</formula>
    </cfRule>
  </conditionalFormatting>
  <conditionalFormatting sqref="A110:B117">
    <cfRule type="expression" dxfId="433" priority="26">
      <formula>$P120&gt;0</formula>
    </cfRule>
    <cfRule type="expression" dxfId="432" priority="27">
      <formula>$O120&gt;0</formula>
    </cfRule>
  </conditionalFormatting>
  <conditionalFormatting sqref="A109:B109 A119:B122">
    <cfRule type="expression" dxfId="431" priority="33">
      <formula>$P118&gt;0</formula>
    </cfRule>
    <cfRule type="expression" dxfId="430" priority="34">
      <formula>$O118&gt;0</formula>
    </cfRule>
  </conditionalFormatting>
  <conditionalFormatting sqref="A41:B41 A85:B85">
    <cfRule type="expression" dxfId="429" priority="36">
      <formula>#REF!&gt;0</formula>
    </cfRule>
    <cfRule type="expression" dxfId="428" priority="37">
      <formula>#REF!&gt;0</formula>
    </cfRule>
  </conditionalFormatting>
  <conditionalFormatting sqref="A47:B47 A13:B13 A66:B66 A71:B72">
    <cfRule type="expression" dxfId="427" priority="39">
      <formula>$P14&gt;0</formula>
    </cfRule>
    <cfRule type="expression" dxfId="426" priority="40">
      <formula>$O14&gt;0</formula>
    </cfRule>
  </conditionalFormatting>
  <conditionalFormatting sqref="A45:B46">
    <cfRule type="expression" dxfId="425" priority="41">
      <formula>#REF!&gt;0</formula>
    </cfRule>
    <cfRule type="expression" dxfId="424" priority="42">
      <formula>#REF!&gt;0</formula>
    </cfRule>
  </conditionalFormatting>
  <conditionalFormatting sqref="A12:B12">
    <cfRule type="expression" dxfId="423" priority="45">
      <formula>#REF!&gt;0</formula>
    </cfRule>
    <cfRule type="expression" dxfId="422" priority="46">
      <formula>#REF!&gt;0</formula>
    </cfRule>
  </conditionalFormatting>
  <conditionalFormatting sqref="A51:B51 A59:B59">
    <cfRule type="expression" dxfId="421" priority="48">
      <formula>#REF!&gt;0</formula>
    </cfRule>
    <cfRule type="expression" dxfId="420" priority="49">
      <formula>#REF!&gt;0</formula>
    </cfRule>
  </conditionalFormatting>
  <conditionalFormatting sqref="A64:B64 A68:B68 A76:B76 A89:B89">
    <cfRule type="expression" dxfId="419" priority="52">
      <formula>#REF!&gt;0</formula>
    </cfRule>
    <cfRule type="expression" dxfId="418" priority="53">
      <formula>#REF!&gt;0</formula>
    </cfRule>
  </conditionalFormatting>
  <conditionalFormatting sqref="A65:B65 A70:B70 A77:B77">
    <cfRule type="expression" dxfId="417" priority="480">
      <formula>#REF!&gt;0</formula>
    </cfRule>
    <cfRule type="expression" dxfId="416" priority="481">
      <formula>#REF!&gt;0</formula>
    </cfRule>
  </conditionalFormatting>
  <conditionalFormatting sqref="A74:B74">
    <cfRule type="expression" dxfId="415" priority="515">
      <formula>#REF!&gt;0</formula>
    </cfRule>
    <cfRule type="expression" dxfId="414" priority="516">
      <formula>#REF!&gt;0</formula>
    </cfRule>
  </conditionalFormatting>
  <conditionalFormatting sqref="A92:B92">
    <cfRule type="expression" dxfId="413" priority="548">
      <formula>#REF!&gt;0</formula>
    </cfRule>
    <cfRule type="expression" dxfId="412" priority="549">
      <formula>#REF!&gt;0</formula>
    </cfRule>
  </conditionalFormatting>
  <conditionalFormatting sqref="A118:B118">
    <cfRule type="expression" dxfId="411" priority="577">
      <formula>#REF!&gt;0</formula>
    </cfRule>
    <cfRule type="expression" dxfId="410" priority="578">
      <formula>#REF!&gt;0</formula>
    </cfRule>
  </conditionalFormatting>
  <conditionalFormatting sqref="A123:B123">
    <cfRule type="expression" dxfId="409" priority="614">
      <formula>#REF!&gt;0</formula>
    </cfRule>
    <cfRule type="expression" dxfId="408" priority="615">
      <formula>#REF!&gt;0</formula>
    </cfRule>
  </conditionalFormatting>
  <conditionalFormatting sqref="A127:B127">
    <cfRule type="expression" dxfId="407" priority="657">
      <formula>#REF!&gt;0</formula>
    </cfRule>
    <cfRule type="expression" dxfId="406" priority="658">
      <formula>#REF!&gt;0</formula>
    </cfRule>
  </conditionalFormatting>
  <conditionalFormatting sqref="A97:B97">
    <cfRule type="expression" dxfId="405" priority="677">
      <formula>#REF!&gt;0</formula>
    </cfRule>
    <cfRule type="expression" dxfId="404" priority="678">
      <formula>#REF!&gt;0</formula>
    </cfRule>
  </conditionalFormatting>
  <conditionalFormatting sqref="A78:B78 A91:B91">
    <cfRule type="expression" dxfId="403" priority="695">
      <formula>#REF!&gt;0</formula>
    </cfRule>
    <cfRule type="expression" dxfId="402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8"/>
  <sheetViews>
    <sheetView tabSelected="1" workbookViewId="0">
      <selection activeCell="E5" sqref="E5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8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9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7" t="s">
        <v>10</v>
      </c>
      <c r="I1" s="35" t="s">
        <v>3222</v>
      </c>
      <c r="J1" s="35" t="s">
        <v>3220</v>
      </c>
    </row>
    <row r="2" spans="1:10" x14ac:dyDescent="0.25">
      <c r="A2" s="43">
        <v>42516</v>
      </c>
      <c r="B2" s="6" t="s">
        <v>2241</v>
      </c>
      <c r="C2" s="6">
        <v>4011</v>
      </c>
      <c r="D2" s="18">
        <v>42510.177534722221</v>
      </c>
      <c r="E2" s="18">
        <v>42510.19809027778</v>
      </c>
      <c r="F2" s="15" t="s">
        <v>33</v>
      </c>
      <c r="G2" s="15">
        <v>2.0555555558530614E-2</v>
      </c>
      <c r="H2" s="10" t="s">
        <v>2379</v>
      </c>
      <c r="I2" s="35" t="s">
        <v>3223</v>
      </c>
      <c r="J2" s="35" t="s">
        <v>3221</v>
      </c>
    </row>
    <row r="3" spans="1:10" x14ac:dyDescent="0.25">
      <c r="A3" s="43">
        <v>42516</v>
      </c>
      <c r="B3" s="6" t="s">
        <v>2655</v>
      </c>
      <c r="C3" s="6">
        <v>4010</v>
      </c>
      <c r="D3" s="18">
        <v>42510.216180555559</v>
      </c>
      <c r="E3" s="18">
        <v>42510.244027777779</v>
      </c>
      <c r="F3" s="15" t="s">
        <v>632</v>
      </c>
      <c r="G3" s="15">
        <v>2.7847222219861578E-2</v>
      </c>
      <c r="H3" s="10" t="s">
        <v>2656</v>
      </c>
      <c r="I3" s="35" t="s">
        <v>3224</v>
      </c>
      <c r="J3" s="35" t="s">
        <v>3225</v>
      </c>
    </row>
    <row r="4" spans="1:10" x14ac:dyDescent="0.25">
      <c r="A4" s="43">
        <v>42516</v>
      </c>
      <c r="B4" s="6" t="s">
        <v>2256</v>
      </c>
      <c r="C4" s="6">
        <v>4041</v>
      </c>
      <c r="D4" s="18">
        <v>42510.296736111108</v>
      </c>
      <c r="E4" s="18">
        <v>42510.297881944447</v>
      </c>
      <c r="F4" s="15" t="s">
        <v>3219</v>
      </c>
      <c r="G4" s="15">
        <v>1.1458333392511122E-3</v>
      </c>
      <c r="H4" s="10" t="s">
        <v>786</v>
      </c>
      <c r="I4" s="35" t="s">
        <v>3223</v>
      </c>
      <c r="J4" s="35" t="s">
        <v>3228</v>
      </c>
    </row>
    <row r="5" spans="1:10" x14ac:dyDescent="0.25">
      <c r="A5" s="43">
        <v>42516</v>
      </c>
      <c r="B5" s="6" t="s">
        <v>2293</v>
      </c>
      <c r="C5" s="6">
        <v>4012</v>
      </c>
      <c r="D5" s="18">
        <v>42510.501817129632</v>
      </c>
      <c r="E5" s="18">
        <v>42510.528680555559</v>
      </c>
      <c r="F5" s="15" t="s">
        <v>33</v>
      </c>
      <c r="G5" s="15">
        <v>2.6863425926421769E-2</v>
      </c>
      <c r="H5" s="10" t="s">
        <v>1952</v>
      </c>
      <c r="I5" s="35" t="s">
        <v>3223</v>
      </c>
      <c r="J5" s="35" t="s">
        <v>1952</v>
      </c>
    </row>
    <row r="6" spans="1:10" x14ac:dyDescent="0.25">
      <c r="A6" s="43">
        <v>42516</v>
      </c>
      <c r="B6" s="6" t="s">
        <v>2302</v>
      </c>
      <c r="C6" s="6">
        <v>4018</v>
      </c>
      <c r="D6" s="18">
        <v>42510.523738425924</v>
      </c>
      <c r="E6" s="18">
        <v>42510.529872685183</v>
      </c>
      <c r="F6" s="15" t="s">
        <v>36</v>
      </c>
      <c r="G6" s="15">
        <v>6.1342592598521151E-3</v>
      </c>
      <c r="H6" s="10" t="s">
        <v>2381</v>
      </c>
      <c r="I6" s="35" t="s">
        <v>3224</v>
      </c>
      <c r="J6" s="35" t="s">
        <v>3226</v>
      </c>
    </row>
    <row r="7" spans="1:10" x14ac:dyDescent="0.25">
      <c r="A7" s="43">
        <v>42516</v>
      </c>
      <c r="B7" s="6" t="s">
        <v>2339</v>
      </c>
      <c r="C7" s="6">
        <v>4043</v>
      </c>
      <c r="D7" s="18">
        <v>42510.756620370368</v>
      </c>
      <c r="E7" s="18">
        <v>42510.781284722223</v>
      </c>
      <c r="F7" s="15" t="s">
        <v>24</v>
      </c>
      <c r="G7" s="15">
        <v>2.4664351854880806E-2</v>
      </c>
      <c r="H7" s="10" t="s">
        <v>2382</v>
      </c>
      <c r="I7" s="35" t="s">
        <v>3224</v>
      </c>
      <c r="J7" s="35" t="s">
        <v>3226</v>
      </c>
    </row>
    <row r="8" spans="1:10" x14ac:dyDescent="0.25">
      <c r="A8" s="43">
        <v>42516</v>
      </c>
      <c r="B8" s="6" t="s">
        <v>2341</v>
      </c>
      <c r="C8" s="6">
        <v>4037</v>
      </c>
      <c r="D8" s="18">
        <v>42510.76767361111</v>
      </c>
      <c r="E8" s="18">
        <v>42510.786319444444</v>
      </c>
      <c r="F8" s="15" t="s">
        <v>27</v>
      </c>
      <c r="G8" s="15">
        <v>1.8645833333721384E-2</v>
      </c>
      <c r="H8" s="10" t="s">
        <v>2382</v>
      </c>
      <c r="I8" s="35" t="s">
        <v>3224</v>
      </c>
      <c r="J8" s="35" t="s">
        <v>3226</v>
      </c>
    </row>
    <row r="9" spans="1:10" x14ac:dyDescent="0.25">
      <c r="A9" s="43">
        <v>42516</v>
      </c>
      <c r="B9" s="6" t="s">
        <v>2352</v>
      </c>
      <c r="C9" s="6">
        <v>4007</v>
      </c>
      <c r="D9" s="18">
        <v>42510.815972222219</v>
      </c>
      <c r="E9" s="18">
        <v>42510.817071759258</v>
      </c>
      <c r="F9" s="15" t="s">
        <v>23</v>
      </c>
      <c r="G9" s="15">
        <v>1.0995370394084603E-3</v>
      </c>
      <c r="H9" s="10" t="s">
        <v>786</v>
      </c>
      <c r="I9" s="35" t="s">
        <v>3223</v>
      </c>
      <c r="J9" s="35" t="s">
        <v>3228</v>
      </c>
    </row>
    <row r="10" spans="1:10" x14ac:dyDescent="0.25">
      <c r="A10" s="43">
        <v>42516</v>
      </c>
      <c r="B10" s="6" t="s">
        <v>2393</v>
      </c>
      <c r="C10" s="6">
        <v>4020</v>
      </c>
      <c r="D10" s="18">
        <v>42511.20890046296</v>
      </c>
      <c r="E10" s="18">
        <v>42511.209976851853</v>
      </c>
      <c r="F10" s="15" t="s">
        <v>29</v>
      </c>
      <c r="G10" s="15">
        <v>1.0763888931251131E-3</v>
      </c>
      <c r="H10" s="10" t="s">
        <v>786</v>
      </c>
      <c r="I10" s="35" t="s">
        <v>3223</v>
      </c>
      <c r="J10" s="35" t="s">
        <v>3228</v>
      </c>
    </row>
    <row r="11" spans="1:10" x14ac:dyDescent="0.25">
      <c r="A11" s="43">
        <v>42516</v>
      </c>
      <c r="B11" s="6" t="s">
        <v>2397</v>
      </c>
      <c r="C11" s="6">
        <v>4002</v>
      </c>
      <c r="D11" s="18">
        <v>42511.238611111112</v>
      </c>
      <c r="E11" s="18">
        <v>42511.264085648145</v>
      </c>
      <c r="F11" s="15" t="s">
        <v>198</v>
      </c>
      <c r="G11" s="15">
        <v>2.5474537033005618E-2</v>
      </c>
      <c r="H11" s="10" t="s">
        <v>2647</v>
      </c>
      <c r="I11" s="35" t="s">
        <v>3224</v>
      </c>
      <c r="J11" s="35" t="s">
        <v>3230</v>
      </c>
    </row>
    <row r="12" spans="1:10" x14ac:dyDescent="0.25">
      <c r="A12" s="43">
        <v>42516</v>
      </c>
      <c r="B12" s="6" t="s">
        <v>2413</v>
      </c>
      <c r="C12" s="6">
        <v>4020</v>
      </c>
      <c r="D12" s="18">
        <v>42511.319398148145</v>
      </c>
      <c r="E12" s="18">
        <v>42511.345543981479</v>
      </c>
      <c r="F12" s="15" t="s">
        <v>29</v>
      </c>
      <c r="G12" s="15">
        <v>2.6145833333430346E-2</v>
      </c>
      <c r="H12" s="10" t="s">
        <v>2648</v>
      </c>
      <c r="I12" s="35" t="s">
        <v>3233</v>
      </c>
      <c r="J12" s="35" t="s">
        <v>3232</v>
      </c>
    </row>
    <row r="13" spans="1:10" x14ac:dyDescent="0.25">
      <c r="A13" s="43">
        <v>42516</v>
      </c>
      <c r="B13" s="6" t="s">
        <v>2415</v>
      </c>
      <c r="C13" s="6">
        <v>4044</v>
      </c>
      <c r="D13" s="18">
        <v>42511.324108796296</v>
      </c>
      <c r="E13" s="18">
        <v>42511.331423611111</v>
      </c>
      <c r="F13" s="15" t="s">
        <v>24</v>
      </c>
      <c r="G13" s="15">
        <v>7.3148148148902692E-3</v>
      </c>
      <c r="H13" s="10" t="s">
        <v>786</v>
      </c>
      <c r="I13" s="35" t="s">
        <v>3223</v>
      </c>
      <c r="J13" s="35" t="s">
        <v>3228</v>
      </c>
    </row>
    <row r="14" spans="1:10" x14ac:dyDescent="0.25">
      <c r="A14" s="43">
        <v>42516</v>
      </c>
      <c r="B14" s="6" t="s">
        <v>2420</v>
      </c>
      <c r="C14" s="6">
        <v>4013</v>
      </c>
      <c r="D14" s="18">
        <v>42511.383726851855</v>
      </c>
      <c r="E14" s="18">
        <v>42511.383773148147</v>
      </c>
      <c r="F14" s="15" t="s">
        <v>28</v>
      </c>
      <c r="G14" s="15">
        <v>4.6296292566694319E-5</v>
      </c>
      <c r="H14" s="10" t="s">
        <v>786</v>
      </c>
      <c r="I14" s="35" t="s">
        <v>3223</v>
      </c>
      <c r="J14" s="35" t="s">
        <v>3228</v>
      </c>
    </row>
    <row r="15" spans="1:10" x14ac:dyDescent="0.25">
      <c r="A15" s="43">
        <v>42516</v>
      </c>
      <c r="B15" s="6" t="s">
        <v>2424</v>
      </c>
      <c r="C15" s="6">
        <v>4026</v>
      </c>
      <c r="D15" s="18">
        <v>42511.397453703707</v>
      </c>
      <c r="E15" s="18">
        <v>42511.398506944446</v>
      </c>
      <c r="F15" s="15" t="s">
        <v>26</v>
      </c>
      <c r="G15" s="15">
        <v>1.0532407395658083E-3</v>
      </c>
      <c r="H15" s="10" t="s">
        <v>786</v>
      </c>
      <c r="I15" s="35" t="s">
        <v>3223</v>
      </c>
      <c r="J15" s="35" t="s">
        <v>3228</v>
      </c>
    </row>
    <row r="16" spans="1:10" x14ac:dyDescent="0.25">
      <c r="A16" s="43">
        <v>42516</v>
      </c>
      <c r="B16" s="6" t="s">
        <v>2446</v>
      </c>
      <c r="C16" s="6">
        <v>4023</v>
      </c>
      <c r="D16" s="18">
        <v>42511.510266203702</v>
      </c>
      <c r="E16" s="18">
        <v>42511.527673611112</v>
      </c>
      <c r="F16" s="15" t="s">
        <v>25</v>
      </c>
      <c r="G16" s="15">
        <v>1.7407407409336884E-2</v>
      </c>
      <c r="H16" s="10" t="s">
        <v>2649</v>
      </c>
      <c r="I16" s="35" t="s">
        <v>3223</v>
      </c>
      <c r="J16" s="35" t="s">
        <v>3229</v>
      </c>
    </row>
    <row r="17" spans="1:10" x14ac:dyDescent="0.25">
      <c r="A17" s="43">
        <v>42516</v>
      </c>
      <c r="B17" s="6" t="s">
        <v>2450</v>
      </c>
      <c r="C17" s="6">
        <v>4025</v>
      </c>
      <c r="D17" s="18">
        <v>42511.517939814818</v>
      </c>
      <c r="E17" s="18">
        <v>42511.579456018517</v>
      </c>
      <c r="F17" s="15" t="s">
        <v>26</v>
      </c>
      <c r="G17" s="15">
        <v>6.1516203699284233E-2</v>
      </c>
      <c r="H17" s="10" t="s">
        <v>2650</v>
      </c>
      <c r="I17" s="35" t="s">
        <v>3224</v>
      </c>
      <c r="J17" s="35" t="s">
        <v>3234</v>
      </c>
    </row>
    <row r="18" spans="1:10" x14ac:dyDescent="0.25">
      <c r="A18" s="43">
        <v>42516</v>
      </c>
      <c r="B18" s="6" t="s">
        <v>2451</v>
      </c>
      <c r="C18" s="6">
        <v>4002</v>
      </c>
      <c r="D18" s="18">
        <v>42511.547303240739</v>
      </c>
      <c r="E18" s="18">
        <v>42511.550451388888</v>
      </c>
      <c r="F18" s="15" t="s">
        <v>198</v>
      </c>
      <c r="G18" s="15">
        <v>3.1481481491937302E-3</v>
      </c>
      <c r="H18" s="10" t="s">
        <v>2651</v>
      </c>
      <c r="I18" s="35" t="s">
        <v>3233</v>
      </c>
      <c r="J18" s="35" t="s">
        <v>3235</v>
      </c>
    </row>
    <row r="19" spans="1:10" x14ac:dyDescent="0.25">
      <c r="A19" s="43">
        <v>42516</v>
      </c>
      <c r="B19" s="6" t="s">
        <v>2452</v>
      </c>
      <c r="C19" s="6">
        <v>4001</v>
      </c>
      <c r="D19" s="18">
        <v>42511.553449074076</v>
      </c>
      <c r="E19" s="18">
        <v>42511.559421296297</v>
      </c>
      <c r="F19" s="15" t="s">
        <v>198</v>
      </c>
      <c r="G19" s="15">
        <v>5.9722222213167697E-3</v>
      </c>
      <c r="H19" s="10" t="s">
        <v>2651</v>
      </c>
      <c r="I19" s="35" t="s">
        <v>3233</v>
      </c>
      <c r="J19" s="35" t="s">
        <v>3235</v>
      </c>
    </row>
    <row r="20" spans="1:10" x14ac:dyDescent="0.25">
      <c r="A20" s="43">
        <v>42516</v>
      </c>
      <c r="B20" s="6" t="s">
        <v>2457</v>
      </c>
      <c r="C20" s="6">
        <v>4020</v>
      </c>
      <c r="D20" s="18">
        <v>42511.606377314813</v>
      </c>
      <c r="E20" s="18">
        <v>42511.635682870372</v>
      </c>
      <c r="F20" s="15" t="s">
        <v>29</v>
      </c>
      <c r="G20" s="15">
        <v>2.9305555559403729E-2</v>
      </c>
      <c r="H20" s="10" t="s">
        <v>2652</v>
      </c>
      <c r="I20" s="35" t="s">
        <v>3224</v>
      </c>
      <c r="J20" s="35" t="s">
        <v>3230</v>
      </c>
    </row>
    <row r="21" spans="1:10" x14ac:dyDescent="0.25">
      <c r="A21" s="43">
        <v>42516</v>
      </c>
      <c r="B21" s="6" t="s">
        <v>2455</v>
      </c>
      <c r="C21" s="6">
        <v>4026</v>
      </c>
      <c r="D21" s="18">
        <v>42511.609189814815</v>
      </c>
      <c r="E21" s="18">
        <v>42511.630115740743</v>
      </c>
      <c r="F21" s="15" t="s">
        <v>26</v>
      </c>
      <c r="G21" s="15">
        <v>2.0925925928167999E-2</v>
      </c>
      <c r="H21" s="10" t="s">
        <v>2650</v>
      </c>
      <c r="I21" s="35" t="s">
        <v>3224</v>
      </c>
      <c r="J21" s="35" t="s">
        <v>3234</v>
      </c>
    </row>
    <row r="22" spans="1:10" x14ac:dyDescent="0.25">
      <c r="A22" s="43">
        <v>42516</v>
      </c>
      <c r="B22" s="6" t="s">
        <v>2475</v>
      </c>
      <c r="C22" s="6">
        <v>4023</v>
      </c>
      <c r="D22" s="18">
        <v>42511.721979166665</v>
      </c>
      <c r="E22" s="18">
        <v>42511.742939814816</v>
      </c>
      <c r="F22" s="15" t="s">
        <v>25</v>
      </c>
      <c r="G22" s="15">
        <v>2.0960648151230998E-2</v>
      </c>
      <c r="H22" s="10" t="s">
        <v>2653</v>
      </c>
      <c r="I22" s="35" t="s">
        <v>3224</v>
      </c>
      <c r="J22" s="35" t="s">
        <v>3226</v>
      </c>
    </row>
    <row r="23" spans="1:10" x14ac:dyDescent="0.25">
      <c r="A23" s="43">
        <v>42516</v>
      </c>
      <c r="B23" s="6" t="s">
        <v>2508</v>
      </c>
      <c r="C23" s="6">
        <v>4025</v>
      </c>
      <c r="D23" s="18">
        <v>42511.972743055558</v>
      </c>
      <c r="E23" s="18">
        <v>42511.986817129633</v>
      </c>
      <c r="F23" s="15" t="s">
        <v>26</v>
      </c>
      <c r="G23" s="15">
        <v>1.4074074075324461E-2</v>
      </c>
      <c r="H23" s="10" t="s">
        <v>786</v>
      </c>
      <c r="I23" s="35" t="s">
        <v>3223</v>
      </c>
      <c r="J23" s="35" t="s">
        <v>3228</v>
      </c>
    </row>
    <row r="24" spans="1:10" x14ac:dyDescent="0.25">
      <c r="A24" s="43">
        <v>42516</v>
      </c>
      <c r="B24" s="6" t="s">
        <v>2572</v>
      </c>
      <c r="C24" s="6">
        <v>4027</v>
      </c>
      <c r="D24" s="18">
        <v>42512.463194444441</v>
      </c>
      <c r="E24" s="18">
        <v>42512.463240740741</v>
      </c>
      <c r="F24" s="15" t="s">
        <v>30</v>
      </c>
      <c r="G24" s="15">
        <v>4.6296299842651933E-5</v>
      </c>
      <c r="H24" s="10" t="s">
        <v>786</v>
      </c>
      <c r="I24" s="35" t="s">
        <v>3223</v>
      </c>
      <c r="J24" s="35" t="s">
        <v>3228</v>
      </c>
    </row>
    <row r="25" spans="1:10" x14ac:dyDescent="0.25">
      <c r="A25" s="43">
        <v>42516</v>
      </c>
      <c r="B25" s="6" t="s">
        <v>2567</v>
      </c>
      <c r="C25" s="6">
        <v>4032</v>
      </c>
      <c r="D25" s="18">
        <v>42512.464212962965</v>
      </c>
      <c r="E25" s="18">
        <v>42512.486145833333</v>
      </c>
      <c r="F25" s="15" t="s">
        <v>32</v>
      </c>
      <c r="G25" s="15">
        <v>2.1932870367891155E-2</v>
      </c>
      <c r="H25" s="10" t="s">
        <v>786</v>
      </c>
      <c r="I25" s="35" t="s">
        <v>3223</v>
      </c>
      <c r="J25" s="35" t="s">
        <v>3228</v>
      </c>
    </row>
    <row r="26" spans="1:10" x14ac:dyDescent="0.25">
      <c r="A26" s="43">
        <v>42516</v>
      </c>
      <c r="B26" s="6" t="s">
        <v>2581</v>
      </c>
      <c r="C26" s="6">
        <v>4020</v>
      </c>
      <c r="D26" s="18">
        <v>42512.511053240742</v>
      </c>
      <c r="E26" s="18">
        <v>42512.524756944447</v>
      </c>
      <c r="F26" s="15" t="s">
        <v>29</v>
      </c>
      <c r="G26" s="15">
        <v>1.3703703705687076E-2</v>
      </c>
      <c r="H26" s="10" t="s">
        <v>2644</v>
      </c>
      <c r="I26" s="35" t="s">
        <v>3224</v>
      </c>
      <c r="J26" s="35" t="s">
        <v>3234</v>
      </c>
    </row>
    <row r="27" spans="1:10" x14ac:dyDescent="0.25">
      <c r="A27" s="43">
        <v>42516</v>
      </c>
      <c r="B27" s="6" t="s">
        <v>2579</v>
      </c>
      <c r="C27" s="6">
        <v>4002</v>
      </c>
      <c r="D27" s="18">
        <v>42512.515613425923</v>
      </c>
      <c r="E27" s="18">
        <v>42512.539722222224</v>
      </c>
      <c r="F27" s="15" t="s">
        <v>198</v>
      </c>
      <c r="G27" s="15">
        <v>2.4108796300424729E-2</v>
      </c>
      <c r="H27" s="10" t="s">
        <v>2645</v>
      </c>
      <c r="I27" s="35" t="s">
        <v>3224</v>
      </c>
      <c r="J27" s="35" t="s">
        <v>3230</v>
      </c>
    </row>
    <row r="28" spans="1:10" x14ac:dyDescent="0.25">
      <c r="A28" s="43">
        <v>42516</v>
      </c>
      <c r="B28" s="6" t="s">
        <v>2576</v>
      </c>
      <c r="C28" s="6">
        <v>4023</v>
      </c>
      <c r="D28" s="18">
        <v>42512.517743055556</v>
      </c>
      <c r="E28" s="18">
        <v>42512.538460648146</v>
      </c>
      <c r="F28" s="15" t="s">
        <v>25</v>
      </c>
      <c r="G28" s="15">
        <v>2.0717592589790002E-2</v>
      </c>
      <c r="H28" s="10" t="s">
        <v>2644</v>
      </c>
      <c r="I28" s="35" t="s">
        <v>3224</v>
      </c>
      <c r="J28" s="35" t="s">
        <v>3234</v>
      </c>
    </row>
    <row r="29" spans="1:10" x14ac:dyDescent="0.25">
      <c r="A29" s="43">
        <v>42516</v>
      </c>
      <c r="B29" s="6" t="s">
        <v>2594</v>
      </c>
      <c r="C29" s="6">
        <v>4018</v>
      </c>
      <c r="D29" s="18">
        <v>42512.59337962963</v>
      </c>
      <c r="E29" s="18">
        <v>42512.61105324074</v>
      </c>
      <c r="F29" s="15" t="s">
        <v>36</v>
      </c>
      <c r="G29" s="15">
        <v>1.767361110978527E-2</v>
      </c>
      <c r="H29" s="10" t="s">
        <v>786</v>
      </c>
      <c r="I29" s="35" t="s">
        <v>3223</v>
      </c>
      <c r="J29" s="35" t="s">
        <v>3228</v>
      </c>
    </row>
    <row r="30" spans="1:10" x14ac:dyDescent="0.25">
      <c r="A30" s="43">
        <v>42516</v>
      </c>
      <c r="B30" s="6" t="s">
        <v>2622</v>
      </c>
      <c r="C30" s="6">
        <v>4042</v>
      </c>
      <c r="D30" s="18">
        <v>42512.768136574072</v>
      </c>
      <c r="E30" s="18">
        <v>42512.769328703704</v>
      </c>
      <c r="F30" s="15" t="s">
        <v>3219</v>
      </c>
      <c r="G30" s="15">
        <v>1.1921296318178065E-3</v>
      </c>
      <c r="H30" s="10" t="s">
        <v>786</v>
      </c>
      <c r="I30" s="35" t="s">
        <v>3223</v>
      </c>
      <c r="J30" s="35" t="s">
        <v>3228</v>
      </c>
    </row>
    <row r="31" spans="1:10" x14ac:dyDescent="0.25">
      <c r="A31" s="43">
        <v>42516</v>
      </c>
      <c r="B31" s="6" t="s">
        <v>2636</v>
      </c>
      <c r="C31" s="6">
        <v>4024</v>
      </c>
      <c r="D31" s="18">
        <v>42512.927766203706</v>
      </c>
      <c r="E31" s="18">
        <v>42512.938784722224</v>
      </c>
      <c r="F31" s="15" t="s">
        <v>25</v>
      </c>
      <c r="G31" s="15">
        <v>1.1018518518540077E-2</v>
      </c>
      <c r="H31" s="10" t="s">
        <v>786</v>
      </c>
      <c r="I31" s="35" t="s">
        <v>3223</v>
      </c>
      <c r="J31" s="35" t="s">
        <v>3228</v>
      </c>
    </row>
    <row r="32" spans="1:10" x14ac:dyDescent="0.25">
      <c r="A32" s="43">
        <v>42516</v>
      </c>
      <c r="B32" s="6" t="s">
        <v>2632</v>
      </c>
      <c r="C32" s="6">
        <v>4008</v>
      </c>
      <c r="D32" s="18">
        <v>42512.950520833336</v>
      </c>
      <c r="E32" s="18">
        <v>42512.950520833336</v>
      </c>
      <c r="F32" s="15" t="s">
        <v>23</v>
      </c>
      <c r="G32" s="15">
        <v>0</v>
      </c>
      <c r="H32" s="10" t="s">
        <v>2646</v>
      </c>
      <c r="I32" s="35" t="s">
        <v>3233</v>
      </c>
      <c r="J32" s="35" t="s">
        <v>3232</v>
      </c>
    </row>
    <row r="33" spans="1:10" x14ac:dyDescent="0.25">
      <c r="A33" s="43">
        <v>42516</v>
      </c>
      <c r="B33" s="6" t="s">
        <v>2659</v>
      </c>
      <c r="C33" s="6">
        <v>4009</v>
      </c>
      <c r="D33" s="18">
        <v>42513.180902777778</v>
      </c>
      <c r="E33" s="18">
        <v>42513.229050925926</v>
      </c>
      <c r="F33" s="15" t="s">
        <v>632</v>
      </c>
      <c r="G33" s="15">
        <v>4.81481481474475E-2</v>
      </c>
      <c r="H33" s="10" t="s">
        <v>2789</v>
      </c>
      <c r="I33" s="35" t="s">
        <v>3224</v>
      </c>
      <c r="J33" s="35" t="s">
        <v>3230</v>
      </c>
    </row>
    <row r="34" spans="1:10" x14ac:dyDescent="0.25">
      <c r="A34" s="43">
        <v>42516</v>
      </c>
      <c r="B34" s="6" t="s">
        <v>2669</v>
      </c>
      <c r="C34" s="6">
        <v>4013</v>
      </c>
      <c r="D34" s="18">
        <v>42513.300509259258</v>
      </c>
      <c r="E34" s="18">
        <v>42513.302314814813</v>
      </c>
      <c r="F34" s="15" t="s">
        <v>28</v>
      </c>
      <c r="G34" s="15">
        <v>1.8055555556202307E-3</v>
      </c>
      <c r="H34" s="10" t="s">
        <v>786</v>
      </c>
      <c r="I34" s="35" t="s">
        <v>3223</v>
      </c>
      <c r="J34" s="35" t="s">
        <v>3228</v>
      </c>
    </row>
    <row r="35" spans="1:10" x14ac:dyDescent="0.25">
      <c r="A35" s="43">
        <v>42516</v>
      </c>
      <c r="B35" s="6" t="s">
        <v>2680</v>
      </c>
      <c r="C35" s="6">
        <v>4008</v>
      </c>
      <c r="D35" s="18">
        <v>42513.36954861111</v>
      </c>
      <c r="E35" s="18">
        <v>42513.398206018515</v>
      </c>
      <c r="F35" s="15" t="s">
        <v>23</v>
      </c>
      <c r="G35" s="15">
        <v>2.8657407405262347E-2</v>
      </c>
      <c r="H35" s="10" t="s">
        <v>2790</v>
      </c>
      <c r="I35" s="35" t="s">
        <v>3224</v>
      </c>
      <c r="J35" s="35" t="s">
        <v>3234</v>
      </c>
    </row>
    <row r="36" spans="1:10" x14ac:dyDescent="0.25">
      <c r="A36" s="43">
        <v>42516</v>
      </c>
      <c r="B36" s="6" t="s">
        <v>2720</v>
      </c>
      <c r="C36" s="6">
        <v>4013</v>
      </c>
      <c r="D36" s="18">
        <v>42513.573842592596</v>
      </c>
      <c r="E36" s="18">
        <v>42513.575370370374</v>
      </c>
      <c r="F36" s="15" t="s">
        <v>28</v>
      </c>
      <c r="G36" s="15">
        <v>1.527777778392192E-3</v>
      </c>
      <c r="H36" s="10" t="s">
        <v>786</v>
      </c>
      <c r="I36" s="35" t="s">
        <v>3223</v>
      </c>
      <c r="J36" s="35" t="s">
        <v>3228</v>
      </c>
    </row>
    <row r="37" spans="1:10" x14ac:dyDescent="0.25">
      <c r="A37" s="43">
        <v>42516</v>
      </c>
      <c r="B37" s="6" t="s">
        <v>2732</v>
      </c>
      <c r="C37" s="6">
        <v>4037</v>
      </c>
      <c r="D37" s="18">
        <v>42513.637858796297</v>
      </c>
      <c r="E37" s="18">
        <v>42513.660578703704</v>
      </c>
      <c r="F37" s="15" t="s">
        <v>27</v>
      </c>
      <c r="G37" s="15">
        <v>2.2719907407008577E-2</v>
      </c>
      <c r="H37" s="10" t="s">
        <v>786</v>
      </c>
      <c r="I37" s="35" t="s">
        <v>3223</v>
      </c>
      <c r="J37" s="35" t="s">
        <v>3228</v>
      </c>
    </row>
    <row r="38" spans="1:10" x14ac:dyDescent="0.25">
      <c r="A38" s="43">
        <v>42516</v>
      </c>
      <c r="B38" s="6" t="s">
        <v>2741</v>
      </c>
      <c r="C38" s="6">
        <v>4028</v>
      </c>
      <c r="D38" s="18">
        <v>42513.692870370367</v>
      </c>
      <c r="E38" s="18">
        <v>42513.698101851849</v>
      </c>
      <c r="F38" s="15" t="s">
        <v>30</v>
      </c>
      <c r="G38" s="15">
        <v>5.2314814820419997E-3</v>
      </c>
      <c r="H38" s="10" t="s">
        <v>786</v>
      </c>
      <c r="I38" s="35" t="s">
        <v>3223</v>
      </c>
      <c r="J38" s="35" t="s">
        <v>3228</v>
      </c>
    </row>
    <row r="39" spans="1:10" x14ac:dyDescent="0.25">
      <c r="A39" s="43">
        <v>42516</v>
      </c>
      <c r="B39" s="6" t="s">
        <v>2753</v>
      </c>
      <c r="C39" s="6">
        <v>4015</v>
      </c>
      <c r="D39" s="18">
        <v>42513.753113425926</v>
      </c>
      <c r="E39" s="18">
        <v>42513.776875000003</v>
      </c>
      <c r="F39" s="15" t="s">
        <v>31</v>
      </c>
      <c r="G39" s="15">
        <v>2.3761574077070691E-2</v>
      </c>
      <c r="H39" s="10" t="s">
        <v>786</v>
      </c>
      <c r="I39" s="35" t="s">
        <v>3223</v>
      </c>
      <c r="J39" s="35" t="s">
        <v>3228</v>
      </c>
    </row>
    <row r="40" spans="1:10" x14ac:dyDescent="0.25">
      <c r="A40" s="43">
        <v>42516</v>
      </c>
      <c r="B40" s="6" t="s">
        <v>2782</v>
      </c>
      <c r="C40" s="6">
        <v>4044</v>
      </c>
      <c r="D40" s="18">
        <v>42514.005983796298</v>
      </c>
      <c r="E40" s="18">
        <v>42514.006643518522</v>
      </c>
      <c r="F40" s="15" t="s">
        <v>24</v>
      </c>
      <c r="G40" s="15">
        <v>2.7789351851851853E-2</v>
      </c>
      <c r="H40" s="10" t="s">
        <v>2788</v>
      </c>
      <c r="I40" s="35" t="s">
        <v>3224</v>
      </c>
      <c r="J40" s="35" t="s">
        <v>3226</v>
      </c>
    </row>
    <row r="41" spans="1:10" x14ac:dyDescent="0.25">
      <c r="A41" s="43">
        <v>42516</v>
      </c>
      <c r="B41" s="6" t="s">
        <v>2798</v>
      </c>
      <c r="C41" s="6">
        <v>4031</v>
      </c>
      <c r="D41" s="18">
        <v>42514.160104166665</v>
      </c>
      <c r="E41" s="18">
        <v>42514.18377314815</v>
      </c>
      <c r="F41" s="15" t="s">
        <v>32</v>
      </c>
      <c r="G41" s="15">
        <v>2.3668981484661344E-2</v>
      </c>
      <c r="H41" s="10" t="s">
        <v>1664</v>
      </c>
      <c r="I41" s="35" t="s">
        <v>3233</v>
      </c>
      <c r="J41" s="35" t="s">
        <v>3232</v>
      </c>
    </row>
    <row r="42" spans="1:10" x14ac:dyDescent="0.25">
      <c r="A42" s="43">
        <v>42516</v>
      </c>
      <c r="B42" s="6" t="s">
        <v>2833</v>
      </c>
      <c r="C42" s="6">
        <v>4043</v>
      </c>
      <c r="D42" s="18">
        <v>42514.379826388889</v>
      </c>
      <c r="E42" s="18">
        <v>42514.400081018517</v>
      </c>
      <c r="F42" s="15" t="s">
        <v>24</v>
      </c>
      <c r="G42" s="15">
        <v>2.025462962774327E-2</v>
      </c>
      <c r="H42" s="10" t="s">
        <v>2913</v>
      </c>
      <c r="I42" s="35" t="s">
        <v>3223</v>
      </c>
      <c r="J42" s="35" t="s">
        <v>3228</v>
      </c>
    </row>
    <row r="43" spans="1:10" x14ac:dyDescent="0.25">
      <c r="A43" s="43">
        <v>42516</v>
      </c>
      <c r="B43" s="6" t="s">
        <v>2858</v>
      </c>
      <c r="C43" s="6">
        <v>4027</v>
      </c>
      <c r="D43" s="18">
        <v>42514.477673611109</v>
      </c>
      <c r="E43" s="18">
        <v>42514.508912037039</v>
      </c>
      <c r="F43" s="15" t="s">
        <v>30</v>
      </c>
      <c r="G43" s="15">
        <v>3.1238425930496305E-2</v>
      </c>
      <c r="H43" s="10" t="s">
        <v>2914</v>
      </c>
      <c r="I43" s="35" t="s">
        <v>3223</v>
      </c>
      <c r="J43" s="35" t="s">
        <v>3229</v>
      </c>
    </row>
    <row r="44" spans="1:10" x14ac:dyDescent="0.25">
      <c r="A44" s="43">
        <v>42516</v>
      </c>
      <c r="B44" s="6" t="s">
        <v>2860</v>
      </c>
      <c r="C44" s="6">
        <v>4044</v>
      </c>
      <c r="D44" s="18">
        <v>42514.493032407408</v>
      </c>
      <c r="E44" s="18">
        <v>42514.520057870373</v>
      </c>
      <c r="F44" s="15" t="s">
        <v>24</v>
      </c>
      <c r="G44" s="15">
        <v>2.7025462964957114E-2</v>
      </c>
      <c r="H44" s="10" t="s">
        <v>2914</v>
      </c>
      <c r="I44" s="35" t="s">
        <v>3223</v>
      </c>
      <c r="J44" s="35" t="s">
        <v>3229</v>
      </c>
    </row>
    <row r="45" spans="1:10" x14ac:dyDescent="0.25">
      <c r="A45" s="43">
        <v>42516</v>
      </c>
      <c r="B45" s="6" t="s">
        <v>2862</v>
      </c>
      <c r="C45" s="6">
        <v>4009</v>
      </c>
      <c r="D45" s="18">
        <v>42514.498240740744</v>
      </c>
      <c r="E45" s="18">
        <v>42514.522858796299</v>
      </c>
      <c r="F45" s="15" t="s">
        <v>632</v>
      </c>
      <c r="G45" s="15">
        <v>2.4618055555038154E-2</v>
      </c>
      <c r="H45" s="10" t="s">
        <v>2914</v>
      </c>
      <c r="I45" s="35" t="s">
        <v>3223</v>
      </c>
      <c r="J45" s="35" t="s">
        <v>3229</v>
      </c>
    </row>
    <row r="46" spans="1:10" x14ac:dyDescent="0.25">
      <c r="A46" s="43">
        <v>42516</v>
      </c>
      <c r="B46" s="6" t="s">
        <v>2855</v>
      </c>
      <c r="C46" s="6">
        <v>4037</v>
      </c>
      <c r="D46" s="18">
        <v>42514.511111111111</v>
      </c>
      <c r="E46" s="18">
        <v>42514.529606481483</v>
      </c>
      <c r="F46" s="15" t="s">
        <v>27</v>
      </c>
      <c r="G46" s="15">
        <v>1.8495370371965691E-2</v>
      </c>
      <c r="H46" s="10" t="s">
        <v>2914</v>
      </c>
      <c r="I46" s="35" t="s">
        <v>3223</v>
      </c>
      <c r="J46" s="35" t="s">
        <v>3229</v>
      </c>
    </row>
    <row r="47" spans="1:10" x14ac:dyDescent="0.25">
      <c r="A47" s="43">
        <v>42516</v>
      </c>
      <c r="B47" s="6" t="s">
        <v>2857</v>
      </c>
      <c r="C47" s="6">
        <v>4012</v>
      </c>
      <c r="D47" s="18">
        <v>42514.517638888887</v>
      </c>
      <c r="E47" s="18">
        <v>42514.538182870368</v>
      </c>
      <c r="F47" s="15" t="s">
        <v>33</v>
      </c>
      <c r="G47" s="15">
        <v>2.0543981481750961E-2</v>
      </c>
      <c r="H47" s="10" t="s">
        <v>2914</v>
      </c>
      <c r="I47" s="35" t="s">
        <v>3223</v>
      </c>
      <c r="J47" s="35" t="s">
        <v>3229</v>
      </c>
    </row>
    <row r="48" spans="1:10" x14ac:dyDescent="0.25">
      <c r="A48" s="43">
        <v>42516</v>
      </c>
      <c r="B48" s="6" t="s">
        <v>2859</v>
      </c>
      <c r="C48" s="6">
        <v>4028</v>
      </c>
      <c r="D48" s="18">
        <v>42514.533958333333</v>
      </c>
      <c r="E48" s="18">
        <v>42514.551006944443</v>
      </c>
      <c r="F48" s="15" t="s">
        <v>30</v>
      </c>
      <c r="G48" s="15">
        <v>1.7048611109203193E-2</v>
      </c>
      <c r="H48" s="10" t="s">
        <v>2914</v>
      </c>
      <c r="I48" s="35" t="s">
        <v>3223</v>
      </c>
      <c r="J48" s="35" t="s">
        <v>3229</v>
      </c>
    </row>
    <row r="49" spans="1:10" x14ac:dyDescent="0.25">
      <c r="A49" s="43">
        <v>42516</v>
      </c>
      <c r="B49" s="6" t="s">
        <v>2867</v>
      </c>
      <c r="C49" s="6">
        <v>4020</v>
      </c>
      <c r="D49" s="18">
        <v>42514.536898148152</v>
      </c>
      <c r="E49" s="18">
        <v>42514.541076388887</v>
      </c>
      <c r="F49" s="15" t="s">
        <v>29</v>
      </c>
      <c r="G49" s="15">
        <v>4.1782407352002338E-3</v>
      </c>
      <c r="H49" s="10" t="s">
        <v>2915</v>
      </c>
      <c r="I49" s="35" t="s">
        <v>3224</v>
      </c>
      <c r="J49" s="35" t="s">
        <v>3230</v>
      </c>
    </row>
    <row r="50" spans="1:10" x14ac:dyDescent="0.25">
      <c r="A50" s="43">
        <v>42516</v>
      </c>
      <c r="B50" s="6" t="s">
        <v>2869</v>
      </c>
      <c r="C50" s="6">
        <v>4011</v>
      </c>
      <c r="D50" s="18">
        <v>42514.543182870373</v>
      </c>
      <c r="E50" s="18">
        <v>42514.543275462966</v>
      </c>
      <c r="F50" s="15" t="s">
        <v>33</v>
      </c>
      <c r="G50" s="15">
        <v>9.2592592409346253E-5</v>
      </c>
      <c r="H50" s="10" t="s">
        <v>786</v>
      </c>
      <c r="I50" s="35" t="s">
        <v>3223</v>
      </c>
      <c r="J50" s="35" t="s">
        <v>3228</v>
      </c>
    </row>
    <row r="51" spans="1:10" x14ac:dyDescent="0.25">
      <c r="A51" s="43">
        <v>42516</v>
      </c>
      <c r="B51" s="6" t="s">
        <v>2861</v>
      </c>
      <c r="C51" s="6">
        <v>4043</v>
      </c>
      <c r="D51" s="18">
        <v>42514.545300925929</v>
      </c>
      <c r="E51" s="18">
        <v>42514.563310185185</v>
      </c>
      <c r="F51" s="15" t="s">
        <v>24</v>
      </c>
      <c r="G51" s="15">
        <v>1.8009259256359655E-2</v>
      </c>
      <c r="H51" s="10" t="s">
        <v>2914</v>
      </c>
      <c r="I51" s="35" t="s">
        <v>3223</v>
      </c>
      <c r="J51" s="35" t="s">
        <v>3229</v>
      </c>
    </row>
    <row r="52" spans="1:10" x14ac:dyDescent="0.25">
      <c r="A52" s="43">
        <v>42516</v>
      </c>
      <c r="B52" s="6" t="s">
        <v>2864</v>
      </c>
      <c r="C52" s="6">
        <v>4041</v>
      </c>
      <c r="D52" s="18">
        <v>42514.5471875</v>
      </c>
      <c r="E52" s="18">
        <v>42514.579351851855</v>
      </c>
      <c r="F52" s="15" t="s">
        <v>3219</v>
      </c>
      <c r="G52" s="15">
        <v>3.2164351854589768E-2</v>
      </c>
      <c r="H52" s="10" t="s">
        <v>2915</v>
      </c>
      <c r="I52" s="35" t="s">
        <v>3224</v>
      </c>
      <c r="J52" s="35" t="s">
        <v>3230</v>
      </c>
    </row>
    <row r="53" spans="1:10" x14ac:dyDescent="0.25">
      <c r="A53" s="43">
        <v>42516</v>
      </c>
      <c r="B53" s="6" t="s">
        <v>2879</v>
      </c>
      <c r="C53" s="6">
        <v>4024</v>
      </c>
      <c r="D53" s="18">
        <v>42514.609861111108</v>
      </c>
      <c r="E53" s="18">
        <v>42514.64534722222</v>
      </c>
      <c r="F53" s="15" t="s">
        <v>25</v>
      </c>
      <c r="G53" s="15">
        <v>3.5486111111822538E-2</v>
      </c>
      <c r="H53" s="10" t="s">
        <v>2917</v>
      </c>
      <c r="I53" s="35" t="s">
        <v>3224</v>
      </c>
      <c r="J53" s="35" t="s">
        <v>3226</v>
      </c>
    </row>
    <row r="54" spans="1:10" x14ac:dyDescent="0.25">
      <c r="A54" s="43">
        <v>42516</v>
      </c>
      <c r="B54" s="6" t="s">
        <v>2876</v>
      </c>
      <c r="C54" s="6">
        <v>4041</v>
      </c>
      <c r="D54" s="18">
        <v>42514.620891203704</v>
      </c>
      <c r="E54" s="18">
        <v>42514.620891203704</v>
      </c>
      <c r="F54" s="15" t="s">
        <v>3219</v>
      </c>
      <c r="G54" s="15">
        <v>0</v>
      </c>
      <c r="H54" s="10" t="s">
        <v>2915</v>
      </c>
      <c r="I54" s="35" t="s">
        <v>3224</v>
      </c>
      <c r="J54" s="35" t="s">
        <v>3230</v>
      </c>
    </row>
    <row r="55" spans="1:10" x14ac:dyDescent="0.25">
      <c r="A55" s="43">
        <v>42516</v>
      </c>
      <c r="B55" s="6" t="s">
        <v>2878</v>
      </c>
      <c r="C55" s="6">
        <v>4032</v>
      </c>
      <c r="D55" s="18">
        <v>42514.626747685186</v>
      </c>
      <c r="E55" s="18">
        <v>42514.626747685186</v>
      </c>
      <c r="F55" s="15" t="s">
        <v>32</v>
      </c>
      <c r="G55" s="15">
        <v>0</v>
      </c>
      <c r="H55" s="10" t="s">
        <v>2916</v>
      </c>
      <c r="I55" s="35" t="s">
        <v>3224</v>
      </c>
      <c r="J55" s="35" t="s">
        <v>3234</v>
      </c>
    </row>
    <row r="56" spans="1:10" x14ac:dyDescent="0.25">
      <c r="A56" s="43">
        <v>42516</v>
      </c>
      <c r="B56" s="6" t="s">
        <v>2880</v>
      </c>
      <c r="C56" s="6">
        <v>4023</v>
      </c>
      <c r="D56" s="18">
        <v>42514.648761574077</v>
      </c>
      <c r="E56" s="18">
        <v>42514.66915509259</v>
      </c>
      <c r="F56" s="15" t="s">
        <v>25</v>
      </c>
      <c r="G56" s="15">
        <v>2.0393518512719311E-2</v>
      </c>
      <c r="H56" s="10" t="s">
        <v>2918</v>
      </c>
      <c r="I56" s="35" t="s">
        <v>3224</v>
      </c>
      <c r="J56" s="35" t="s">
        <v>3226</v>
      </c>
    </row>
    <row r="57" spans="1:10" x14ac:dyDescent="0.25">
      <c r="A57" s="43">
        <v>42516</v>
      </c>
      <c r="B57" s="6" t="s">
        <v>2883</v>
      </c>
      <c r="C57" s="6">
        <v>4011</v>
      </c>
      <c r="D57" s="18">
        <v>42514.748391203706</v>
      </c>
      <c r="E57" s="18">
        <v>42514.748437499999</v>
      </c>
      <c r="F57" s="15" t="s">
        <v>33</v>
      </c>
      <c r="G57" s="15">
        <v>4.6296292566694319E-5</v>
      </c>
      <c r="H57" s="10" t="s">
        <v>786</v>
      </c>
      <c r="I57" s="35" t="s">
        <v>3223</v>
      </c>
      <c r="J57" s="35" t="s">
        <v>3228</v>
      </c>
    </row>
    <row r="58" spans="1:10" x14ac:dyDescent="0.25">
      <c r="A58" s="43">
        <v>42516</v>
      </c>
      <c r="B58" s="6" t="s">
        <v>2905</v>
      </c>
      <c r="C58" s="6">
        <v>4024</v>
      </c>
      <c r="D58" s="18">
        <v>42514.957453703704</v>
      </c>
      <c r="E58" s="18">
        <v>42514.994641203702</v>
      </c>
      <c r="F58" s="15" t="s">
        <v>25</v>
      </c>
      <c r="G58" s="15">
        <v>3.718749999825377E-2</v>
      </c>
      <c r="H58" s="10" t="s">
        <v>2920</v>
      </c>
      <c r="I58" s="35" t="s">
        <v>3224</v>
      </c>
      <c r="J58" s="35" t="s">
        <v>3227</v>
      </c>
    </row>
    <row r="59" spans="1:10" x14ac:dyDescent="0.25">
      <c r="A59" s="43">
        <v>42516</v>
      </c>
      <c r="B59" s="6" t="s">
        <v>2907</v>
      </c>
      <c r="C59" s="6">
        <v>4044</v>
      </c>
      <c r="D59" s="18">
        <v>42514.975358796299</v>
      </c>
      <c r="E59" s="18">
        <v>42515.002847222226</v>
      </c>
      <c r="F59" s="15" t="s">
        <v>24</v>
      </c>
      <c r="G59" s="15">
        <v>2.7488425927003846E-2</v>
      </c>
      <c r="H59" s="10" t="s">
        <v>2917</v>
      </c>
      <c r="I59" s="35" t="s">
        <v>3224</v>
      </c>
      <c r="J59" s="35" t="s">
        <v>3226</v>
      </c>
    </row>
    <row r="60" spans="1:10" x14ac:dyDescent="0.25">
      <c r="A60" s="43">
        <v>42516</v>
      </c>
      <c r="B60" s="6" t="s">
        <v>2904</v>
      </c>
      <c r="C60" s="6">
        <v>4041</v>
      </c>
      <c r="D60" s="18">
        <v>42514.98946759259</v>
      </c>
      <c r="E60" s="18">
        <v>42515.010706018518</v>
      </c>
      <c r="F60" s="15" t="s">
        <v>3219</v>
      </c>
      <c r="G60" s="15">
        <v>2.1238425928459037E-2</v>
      </c>
      <c r="H60" s="10" t="s">
        <v>2919</v>
      </c>
      <c r="I60" s="35" t="s">
        <v>3224</v>
      </c>
      <c r="J60" s="35" t="s">
        <v>3226</v>
      </c>
    </row>
    <row r="61" spans="1:10" x14ac:dyDescent="0.25">
      <c r="A61" s="43">
        <v>42516</v>
      </c>
      <c r="B61" s="6" t="s">
        <v>2909</v>
      </c>
      <c r="C61" s="6">
        <v>4011</v>
      </c>
      <c r="D61" s="18">
        <v>42514.997546296298</v>
      </c>
      <c r="E61" s="18">
        <v>42515.027268518519</v>
      </c>
      <c r="F61" s="15" t="s">
        <v>33</v>
      </c>
      <c r="G61" s="15">
        <v>2.9722222221607808E-2</v>
      </c>
      <c r="H61" s="10" t="s">
        <v>2917</v>
      </c>
      <c r="I61" s="35" t="s">
        <v>3224</v>
      </c>
      <c r="J61" s="35" t="s">
        <v>3226</v>
      </c>
    </row>
    <row r="62" spans="1:10" x14ac:dyDescent="0.25">
      <c r="A62" s="43">
        <v>42516</v>
      </c>
      <c r="B62" s="6" t="s">
        <v>2911</v>
      </c>
      <c r="C62" s="6">
        <v>4042</v>
      </c>
      <c r="D62" s="18">
        <v>42515.014652777776</v>
      </c>
      <c r="E62" s="18">
        <v>42515.044803240744</v>
      </c>
      <c r="F62" s="15" t="s">
        <v>3219</v>
      </c>
      <c r="G62" s="15">
        <v>2.7789351851851853E-2</v>
      </c>
      <c r="H62" s="10" t="s">
        <v>2917</v>
      </c>
      <c r="I62" s="35" t="s">
        <v>3224</v>
      </c>
      <c r="J62" s="35" t="s">
        <v>3226</v>
      </c>
    </row>
    <row r="63" spans="1:10" x14ac:dyDescent="0.25">
      <c r="A63" s="43">
        <v>42516</v>
      </c>
      <c r="B63" s="6" t="s">
        <v>2906</v>
      </c>
      <c r="C63" s="6">
        <v>4023</v>
      </c>
      <c r="D63" s="18">
        <v>42515.038807870369</v>
      </c>
      <c r="E63" s="18">
        <v>42515.059432870374</v>
      </c>
      <c r="F63" s="15" t="s">
        <v>25</v>
      </c>
      <c r="G63" s="15">
        <v>2.0625000004656613E-2</v>
      </c>
      <c r="H63" s="10" t="s">
        <v>2919</v>
      </c>
      <c r="I63" s="35" t="s">
        <v>3224</v>
      </c>
      <c r="J63" s="35" t="s">
        <v>3226</v>
      </c>
    </row>
    <row r="64" spans="1:10" x14ac:dyDescent="0.25">
      <c r="A64" s="43">
        <v>42516</v>
      </c>
      <c r="B64" s="6" t="s">
        <v>2908</v>
      </c>
      <c r="C64" s="6">
        <v>4043</v>
      </c>
      <c r="D64" s="18">
        <v>42515.0625</v>
      </c>
      <c r="E64" s="18">
        <v>42515.08520833333</v>
      </c>
      <c r="F64" s="15" t="s">
        <v>24</v>
      </c>
      <c r="G64" s="15">
        <v>2.2708333330228925E-2</v>
      </c>
      <c r="H64" s="10" t="s">
        <v>2921</v>
      </c>
      <c r="I64" s="35" t="s">
        <v>3224</v>
      </c>
      <c r="J64" s="35" t="s">
        <v>3226</v>
      </c>
    </row>
    <row r="65" spans="1:10" x14ac:dyDescent="0.25">
      <c r="A65" s="43">
        <v>42516</v>
      </c>
      <c r="B65" s="6" t="s">
        <v>2910</v>
      </c>
      <c r="C65" s="6">
        <v>4012</v>
      </c>
      <c r="D65" s="18">
        <v>42515.083854166667</v>
      </c>
      <c r="E65" s="18">
        <v>42515.103865740741</v>
      </c>
      <c r="F65" s="15" t="s">
        <v>33</v>
      </c>
      <c r="G65" s="15">
        <v>2.0011574073578231E-2</v>
      </c>
      <c r="H65" s="10" t="s">
        <v>2919</v>
      </c>
      <c r="I65" s="35" t="s">
        <v>3224</v>
      </c>
      <c r="J65" s="35" t="s">
        <v>3226</v>
      </c>
    </row>
    <row r="66" spans="1:10" x14ac:dyDescent="0.25">
      <c r="A66" s="43">
        <v>42516</v>
      </c>
      <c r="B66" s="6" t="s">
        <v>2912</v>
      </c>
      <c r="C66" s="6">
        <v>4041</v>
      </c>
      <c r="D66" s="18">
        <v>42515.097303240742</v>
      </c>
      <c r="E66" s="18">
        <v>42515.117847222224</v>
      </c>
      <c r="F66" s="15" t="s">
        <v>3219</v>
      </c>
      <c r="G66" s="15">
        <v>2.0543981481750961E-2</v>
      </c>
      <c r="H66" s="10" t="s">
        <v>2919</v>
      </c>
      <c r="I66" s="35" t="s">
        <v>3224</v>
      </c>
      <c r="J66" s="35" t="s">
        <v>3226</v>
      </c>
    </row>
    <row r="67" spans="1:10" x14ac:dyDescent="0.25">
      <c r="A67" s="43">
        <v>42516</v>
      </c>
      <c r="B67" s="6" t="s">
        <v>2932</v>
      </c>
      <c r="C67" s="6">
        <v>4007</v>
      </c>
      <c r="D67" s="18">
        <v>42515.212824074071</v>
      </c>
      <c r="E67" s="18">
        <v>42515.235520833332</v>
      </c>
      <c r="F67" s="15" t="s">
        <v>23</v>
      </c>
      <c r="G67" s="15">
        <v>2.269675926072523E-2</v>
      </c>
      <c r="H67" s="10" t="s">
        <v>3066</v>
      </c>
      <c r="I67" s="35" t="s">
        <v>3233</v>
      </c>
      <c r="J67" s="35" t="s">
        <v>3232</v>
      </c>
    </row>
    <row r="68" spans="1:10" x14ac:dyDescent="0.25">
      <c r="A68" s="43">
        <v>42516</v>
      </c>
      <c r="B68" s="6" t="s">
        <v>2950</v>
      </c>
      <c r="C68" s="6">
        <v>4040</v>
      </c>
      <c r="D68" s="18">
        <v>42515.306805555556</v>
      </c>
      <c r="E68" s="18">
        <v>42515.327604166669</v>
      </c>
      <c r="F68" s="15" t="s">
        <v>37</v>
      </c>
      <c r="G68" s="15">
        <v>2.0798611112695653E-2</v>
      </c>
      <c r="H68" s="10" t="s">
        <v>3067</v>
      </c>
      <c r="I68" s="35" t="s">
        <v>3224</v>
      </c>
      <c r="J68" s="35" t="s">
        <v>3226</v>
      </c>
    </row>
    <row r="69" spans="1:10" x14ac:dyDescent="0.25">
      <c r="A69" s="43">
        <v>42516</v>
      </c>
      <c r="B69" s="6" t="s">
        <v>2960</v>
      </c>
      <c r="C69" s="6">
        <v>4007</v>
      </c>
      <c r="D69" s="18">
        <v>42515.358541666668</v>
      </c>
      <c r="E69" s="18">
        <v>42515.37940972222</v>
      </c>
      <c r="F69" s="15" t="s">
        <v>23</v>
      </c>
      <c r="G69" s="15">
        <v>2.0868055551545694E-2</v>
      </c>
      <c r="H69" s="10" t="s">
        <v>3068</v>
      </c>
      <c r="I69" s="35" t="s">
        <v>3224</v>
      </c>
      <c r="J69" s="35" t="s">
        <v>3226</v>
      </c>
    </row>
    <row r="70" spans="1:10" x14ac:dyDescent="0.25">
      <c r="A70" s="43">
        <v>42516</v>
      </c>
      <c r="B70" s="6" t="s">
        <v>2982</v>
      </c>
      <c r="C70" s="6">
        <v>4029</v>
      </c>
      <c r="D70" s="18">
        <v>42515.474502314813</v>
      </c>
      <c r="E70" s="18">
        <v>42515.475138888891</v>
      </c>
      <c r="F70" s="15" t="s">
        <v>35</v>
      </c>
      <c r="G70" s="15">
        <v>6.36574077361729E-4</v>
      </c>
      <c r="H70" s="10" t="s">
        <v>3075</v>
      </c>
      <c r="I70" s="35" t="s">
        <v>3224</v>
      </c>
      <c r="J70" s="35" t="s">
        <v>3230</v>
      </c>
    </row>
    <row r="71" spans="1:10" x14ac:dyDescent="0.25">
      <c r="A71" s="43">
        <v>42516</v>
      </c>
      <c r="B71" s="6" t="s">
        <v>2984</v>
      </c>
      <c r="C71" s="6">
        <v>4031</v>
      </c>
      <c r="D71" s="18">
        <v>42515.474548611113</v>
      </c>
      <c r="E71" s="18">
        <v>42515.483958333331</v>
      </c>
      <c r="F71" s="15" t="s">
        <v>32</v>
      </c>
      <c r="G71" s="15">
        <v>9.4097222172422335E-3</v>
      </c>
      <c r="H71" s="10" t="s">
        <v>3075</v>
      </c>
      <c r="I71" s="35" t="s">
        <v>3224</v>
      </c>
      <c r="J71" s="35" t="s">
        <v>3230</v>
      </c>
    </row>
    <row r="72" spans="1:10" x14ac:dyDescent="0.25">
      <c r="A72" s="43">
        <v>42516</v>
      </c>
      <c r="B72" s="6" t="s">
        <v>2986</v>
      </c>
      <c r="C72" s="6">
        <v>4009</v>
      </c>
      <c r="D72" s="18">
        <v>42515.494513888887</v>
      </c>
      <c r="E72" s="18">
        <v>42515.494942129626</v>
      </c>
      <c r="F72" s="15" t="s">
        <v>632</v>
      </c>
      <c r="G72" s="15">
        <v>4.2824073898373172E-4</v>
      </c>
      <c r="H72" s="10" t="s">
        <v>3075</v>
      </c>
      <c r="I72" s="35" t="s">
        <v>3224</v>
      </c>
      <c r="J72" s="35" t="s">
        <v>3230</v>
      </c>
    </row>
    <row r="73" spans="1:10" x14ac:dyDescent="0.25">
      <c r="A73" s="43">
        <v>42516</v>
      </c>
      <c r="B73" s="6" t="s">
        <v>2985</v>
      </c>
      <c r="C73" s="6">
        <v>4032</v>
      </c>
      <c r="D73" s="18">
        <v>42515.50953703704</v>
      </c>
      <c r="E73" s="18">
        <v>42515.516145833331</v>
      </c>
      <c r="F73" s="15" t="s">
        <v>32</v>
      </c>
      <c r="G73" s="15">
        <v>6.6087962914025411E-3</v>
      </c>
      <c r="H73" s="10" t="s">
        <v>3075</v>
      </c>
      <c r="I73" s="35" t="s">
        <v>3224</v>
      </c>
      <c r="J73" s="35" t="s">
        <v>3230</v>
      </c>
    </row>
    <row r="74" spans="1:10" x14ac:dyDescent="0.25">
      <c r="A74" s="43">
        <v>42516</v>
      </c>
      <c r="B74" s="6" t="s">
        <v>2990</v>
      </c>
      <c r="C74" s="6">
        <v>4020</v>
      </c>
      <c r="D74" s="18">
        <v>42515.515231481484</v>
      </c>
      <c r="E74" s="18">
        <v>42515.516238425924</v>
      </c>
      <c r="F74" s="15" t="s">
        <v>29</v>
      </c>
      <c r="G74" s="15">
        <v>1.0069444397231564E-3</v>
      </c>
      <c r="H74" s="10" t="s">
        <v>3075</v>
      </c>
      <c r="I74" s="35" t="s">
        <v>3224</v>
      </c>
      <c r="J74" s="35" t="s">
        <v>3230</v>
      </c>
    </row>
    <row r="75" spans="1:10" x14ac:dyDescent="0.25">
      <c r="A75" s="43">
        <v>42516</v>
      </c>
      <c r="B75" s="6" t="s">
        <v>2983</v>
      </c>
      <c r="C75" s="6">
        <v>4030</v>
      </c>
      <c r="D75" s="18">
        <v>42515.519189814811</v>
      </c>
      <c r="E75" s="18">
        <v>42515.534675925926</v>
      </c>
      <c r="F75" s="15" t="s">
        <v>35</v>
      </c>
      <c r="G75" s="15">
        <v>1.5486111115023959E-2</v>
      </c>
      <c r="H75" s="10" t="s">
        <v>3075</v>
      </c>
      <c r="I75" s="35" t="s">
        <v>3224</v>
      </c>
      <c r="J75" s="35" t="s">
        <v>3230</v>
      </c>
    </row>
    <row r="76" spans="1:10" x14ac:dyDescent="0.25">
      <c r="A76" s="43">
        <v>42516</v>
      </c>
      <c r="B76" s="6" t="s">
        <v>2987</v>
      </c>
      <c r="C76" s="6">
        <v>4010</v>
      </c>
      <c r="D76" s="18">
        <v>42515.522581018522</v>
      </c>
      <c r="E76" s="18">
        <v>42515.529456018521</v>
      </c>
      <c r="F76" s="15" t="s">
        <v>632</v>
      </c>
      <c r="G76" s="15">
        <v>6.8749999991268851E-3</v>
      </c>
      <c r="H76" s="10" t="s">
        <v>3075</v>
      </c>
      <c r="I76" s="35" t="s">
        <v>3224</v>
      </c>
      <c r="J76" s="35" t="s">
        <v>3230</v>
      </c>
    </row>
    <row r="77" spans="1:10" x14ac:dyDescent="0.25">
      <c r="A77" s="43">
        <v>42516</v>
      </c>
      <c r="B77" s="6" t="s">
        <v>2994</v>
      </c>
      <c r="C77" s="6">
        <v>4038</v>
      </c>
      <c r="D77" s="18">
        <v>42515.528784722221</v>
      </c>
      <c r="E77" s="18">
        <v>42515.53496527778</v>
      </c>
      <c r="F77" s="15" t="s">
        <v>27</v>
      </c>
      <c r="G77" s="15">
        <v>6.180555559694767E-3</v>
      </c>
      <c r="H77" s="10" t="s">
        <v>3075</v>
      </c>
      <c r="I77" s="35" t="s">
        <v>3224</v>
      </c>
      <c r="J77" s="35" t="s">
        <v>3230</v>
      </c>
    </row>
    <row r="78" spans="1:10" x14ac:dyDescent="0.25">
      <c r="A78" s="43">
        <v>42516</v>
      </c>
      <c r="B78" s="6" t="s">
        <v>2996</v>
      </c>
      <c r="C78" s="6">
        <v>4029</v>
      </c>
      <c r="D78" s="18">
        <v>42515.541643518518</v>
      </c>
      <c r="E78" s="18">
        <v>42515.54278935185</v>
      </c>
      <c r="F78" s="15" t="s">
        <v>35</v>
      </c>
      <c r="G78" s="15">
        <v>1.1458333319751546E-3</v>
      </c>
      <c r="H78" s="10" t="s">
        <v>3075</v>
      </c>
      <c r="I78" s="35" t="s">
        <v>3224</v>
      </c>
      <c r="J78" s="35" t="s">
        <v>3230</v>
      </c>
    </row>
    <row r="79" spans="1:10" x14ac:dyDescent="0.25">
      <c r="A79" s="43">
        <v>42516</v>
      </c>
      <c r="B79" s="6" t="s">
        <v>2991</v>
      </c>
      <c r="C79" s="6">
        <v>4019</v>
      </c>
      <c r="D79" s="18">
        <v>42515.547511574077</v>
      </c>
      <c r="E79" s="18">
        <v>42515.550069444442</v>
      </c>
      <c r="F79" s="15" t="s">
        <v>29</v>
      </c>
      <c r="G79" s="15">
        <v>2.5578703643986955E-3</v>
      </c>
      <c r="H79" s="10" t="s">
        <v>3075</v>
      </c>
      <c r="I79" s="35" t="s">
        <v>3224</v>
      </c>
      <c r="J79" s="35" t="s">
        <v>3230</v>
      </c>
    </row>
    <row r="80" spans="1:10" x14ac:dyDescent="0.25">
      <c r="A80" s="43">
        <v>42516</v>
      </c>
      <c r="B80" s="6" t="s">
        <v>2998</v>
      </c>
      <c r="C80" s="6">
        <v>4031</v>
      </c>
      <c r="D80" s="18">
        <v>42515.550810185188</v>
      </c>
      <c r="E80" s="18">
        <v>42515.550810185188</v>
      </c>
      <c r="F80" s="15" t="s">
        <v>32</v>
      </c>
      <c r="G80" s="15">
        <v>0</v>
      </c>
      <c r="H80" s="10" t="s">
        <v>3075</v>
      </c>
      <c r="I80" s="35" t="s">
        <v>3224</v>
      </c>
      <c r="J80" s="35" t="s">
        <v>3230</v>
      </c>
    </row>
    <row r="81" spans="1:10" x14ac:dyDescent="0.25">
      <c r="A81" s="43">
        <v>42516</v>
      </c>
      <c r="B81" s="6" t="s">
        <v>3000</v>
      </c>
      <c r="C81" s="6">
        <v>4009</v>
      </c>
      <c r="D81" s="18">
        <v>42515.559317129628</v>
      </c>
      <c r="E81" s="18">
        <v>42515.559317129628</v>
      </c>
      <c r="F81" s="15" t="s">
        <v>632</v>
      </c>
      <c r="G81" s="15">
        <v>0</v>
      </c>
      <c r="H81" s="10" t="s">
        <v>3075</v>
      </c>
      <c r="I81" s="35" t="s">
        <v>3224</v>
      </c>
      <c r="J81" s="35" t="s">
        <v>3230</v>
      </c>
    </row>
    <row r="82" spans="1:10" x14ac:dyDescent="0.25">
      <c r="A82" s="43">
        <v>42516</v>
      </c>
      <c r="B82" s="6" t="s">
        <v>2995</v>
      </c>
      <c r="C82" s="6">
        <v>4037</v>
      </c>
      <c r="D82" s="18">
        <v>42515.566851851851</v>
      </c>
      <c r="E82" s="18">
        <v>42515.569421296299</v>
      </c>
      <c r="F82" s="15" t="s">
        <v>27</v>
      </c>
      <c r="G82" s="15">
        <v>2.5694444484543055E-3</v>
      </c>
      <c r="H82" s="10" t="s">
        <v>3075</v>
      </c>
      <c r="I82" s="35" t="s">
        <v>3224</v>
      </c>
      <c r="J82" s="35" t="s">
        <v>3230</v>
      </c>
    </row>
    <row r="83" spans="1:10" x14ac:dyDescent="0.25">
      <c r="A83" s="43">
        <v>42516</v>
      </c>
      <c r="B83" s="6" t="s">
        <v>2997</v>
      </c>
      <c r="C83" s="6">
        <v>4030</v>
      </c>
      <c r="D83" s="18">
        <v>42515.580347222225</v>
      </c>
      <c r="E83" s="18">
        <v>42515.592557870368</v>
      </c>
      <c r="F83" s="15" t="s">
        <v>35</v>
      </c>
      <c r="G83" s="15">
        <v>1.2210648143081926E-2</v>
      </c>
      <c r="H83" s="10" t="s">
        <v>3075</v>
      </c>
      <c r="I83" s="35" t="s">
        <v>3224</v>
      </c>
      <c r="J83" s="35" t="s">
        <v>3230</v>
      </c>
    </row>
    <row r="84" spans="1:10" x14ac:dyDescent="0.25">
      <c r="A84" s="43">
        <v>42516</v>
      </c>
      <c r="B84" s="6" t="s">
        <v>2999</v>
      </c>
      <c r="C84" s="6">
        <v>4032</v>
      </c>
      <c r="D84" s="18">
        <v>42515.589918981481</v>
      </c>
      <c r="E84" s="18">
        <v>42515.590046296296</v>
      </c>
      <c r="F84" s="15" t="s">
        <v>32</v>
      </c>
      <c r="G84" s="15">
        <v>1.273148154723458E-4</v>
      </c>
      <c r="H84" s="10" t="s">
        <v>3075</v>
      </c>
      <c r="I84" s="35" t="s">
        <v>3224</v>
      </c>
      <c r="J84" s="35" t="s">
        <v>3230</v>
      </c>
    </row>
    <row r="85" spans="1:10" x14ac:dyDescent="0.25">
      <c r="A85" s="43">
        <v>42516</v>
      </c>
      <c r="B85" s="6" t="s">
        <v>3004</v>
      </c>
      <c r="C85" s="6">
        <v>4020</v>
      </c>
      <c r="D85" s="18">
        <v>42515.591944444444</v>
      </c>
      <c r="E85" s="18">
        <v>42515.593564814815</v>
      </c>
      <c r="F85" s="15" t="s">
        <v>29</v>
      </c>
      <c r="G85" s="15">
        <v>1.6203703708015382E-3</v>
      </c>
      <c r="H85" s="10" t="s">
        <v>3075</v>
      </c>
      <c r="I85" s="35" t="s">
        <v>3224</v>
      </c>
      <c r="J85" s="35" t="s">
        <v>3230</v>
      </c>
    </row>
    <row r="86" spans="1:10" x14ac:dyDescent="0.25">
      <c r="A86" s="43">
        <v>42516</v>
      </c>
      <c r="B86" s="6" t="s">
        <v>3001</v>
      </c>
      <c r="C86" s="6">
        <v>4010</v>
      </c>
      <c r="D86" s="18">
        <v>42515.594618055555</v>
      </c>
      <c r="E86" s="18">
        <v>42515.594722222224</v>
      </c>
      <c r="F86" s="15" t="s">
        <v>632</v>
      </c>
      <c r="G86" s="15">
        <v>1.0416666918899864E-4</v>
      </c>
      <c r="H86" s="10" t="s">
        <v>3075</v>
      </c>
      <c r="I86" s="35" t="s">
        <v>3224</v>
      </c>
      <c r="J86" s="35" t="s">
        <v>3230</v>
      </c>
    </row>
    <row r="87" spans="1:10" x14ac:dyDescent="0.25">
      <c r="A87" s="43">
        <v>42516</v>
      </c>
      <c r="B87" s="6" t="s">
        <v>3008</v>
      </c>
      <c r="C87" s="6">
        <v>4038</v>
      </c>
      <c r="D87" s="18">
        <v>42515.604270833333</v>
      </c>
      <c r="E87" s="18">
        <v>42515.605740740742</v>
      </c>
      <c r="F87" s="15" t="s">
        <v>27</v>
      </c>
      <c r="G87" s="15">
        <v>1.4699074090458453E-3</v>
      </c>
      <c r="H87" s="10" t="s">
        <v>3075</v>
      </c>
      <c r="I87" s="35" t="s">
        <v>3224</v>
      </c>
      <c r="J87" s="35" t="s">
        <v>3230</v>
      </c>
    </row>
    <row r="88" spans="1:10" x14ac:dyDescent="0.25">
      <c r="A88" s="43">
        <v>42516</v>
      </c>
      <c r="B88" s="6" t="s">
        <v>3010</v>
      </c>
      <c r="C88" s="6">
        <v>4029</v>
      </c>
      <c r="D88" s="18">
        <v>42515.613275462965</v>
      </c>
      <c r="E88" s="18">
        <v>42515.618668981479</v>
      </c>
      <c r="F88" s="15" t="s">
        <v>35</v>
      </c>
      <c r="G88" s="15">
        <v>5.3935185133013874E-3</v>
      </c>
      <c r="H88" s="10" t="s">
        <v>3075</v>
      </c>
      <c r="I88" s="35" t="s">
        <v>3224</v>
      </c>
      <c r="J88" s="35" t="s">
        <v>3230</v>
      </c>
    </row>
    <row r="89" spans="1:10" x14ac:dyDescent="0.25">
      <c r="A89" s="43">
        <v>42516</v>
      </c>
      <c r="B89" s="6" t="s">
        <v>3012</v>
      </c>
      <c r="C89" s="6">
        <v>4031</v>
      </c>
      <c r="D89" s="18">
        <v>42515.620682870373</v>
      </c>
      <c r="E89" s="18">
        <v>42515.623749999999</v>
      </c>
      <c r="F89" s="15" t="s">
        <v>32</v>
      </c>
      <c r="G89" s="15">
        <v>3.0671296262880787E-3</v>
      </c>
      <c r="H89" s="10" t="s">
        <v>3070</v>
      </c>
      <c r="I89" s="35" t="s">
        <v>3233</v>
      </c>
      <c r="J89" s="35" t="s">
        <v>3232</v>
      </c>
    </row>
    <row r="90" spans="1:10" x14ac:dyDescent="0.25">
      <c r="A90" s="43">
        <v>42516</v>
      </c>
      <c r="B90" s="6" t="s">
        <v>3009</v>
      </c>
      <c r="C90" s="6">
        <v>4037</v>
      </c>
      <c r="D90" s="18">
        <v>42515.640474537038</v>
      </c>
      <c r="E90" s="18">
        <v>42515.640474537038</v>
      </c>
      <c r="F90" s="15" t="s">
        <v>27</v>
      </c>
      <c r="G90" s="15">
        <v>0</v>
      </c>
      <c r="H90" s="10" t="s">
        <v>3069</v>
      </c>
      <c r="I90" s="35" t="s">
        <v>3224</v>
      </c>
      <c r="J90" s="35" t="s">
        <v>3226</v>
      </c>
    </row>
    <row r="91" spans="1:10" x14ac:dyDescent="0.25">
      <c r="A91" s="43">
        <v>42516</v>
      </c>
      <c r="B91" s="6" t="s">
        <v>3022</v>
      </c>
      <c r="C91" s="6">
        <v>4038</v>
      </c>
      <c r="D91" s="18">
        <v>42515.674409722225</v>
      </c>
      <c r="E91" s="18">
        <v>42515.674409722225</v>
      </c>
      <c r="F91" s="15" t="s">
        <v>27</v>
      </c>
      <c r="G91" s="15">
        <v>0</v>
      </c>
      <c r="H91" s="10" t="s">
        <v>3071</v>
      </c>
      <c r="I91" s="35" t="s">
        <v>3223</v>
      </c>
      <c r="J91" s="35" t="s">
        <v>3228</v>
      </c>
    </row>
    <row r="92" spans="1:10" x14ac:dyDescent="0.25">
      <c r="A92" s="43">
        <v>42516</v>
      </c>
      <c r="B92" s="6" t="s">
        <v>3023</v>
      </c>
      <c r="C92" s="6">
        <v>4037</v>
      </c>
      <c r="D92" s="18">
        <v>42515.712060185186</v>
      </c>
      <c r="E92" s="18">
        <v>42515.712442129632</v>
      </c>
      <c r="F92" s="15" t="s">
        <v>27</v>
      </c>
      <c r="G92" s="15">
        <v>3.819444464170374E-4</v>
      </c>
      <c r="H92" s="10" t="s">
        <v>3071</v>
      </c>
      <c r="I92" s="35" t="s">
        <v>3223</v>
      </c>
      <c r="J92" s="35" t="s">
        <v>3228</v>
      </c>
    </row>
    <row r="93" spans="1:10" x14ac:dyDescent="0.25">
      <c r="A93" s="43">
        <v>42516</v>
      </c>
      <c r="B93" s="6" t="s">
        <v>3058</v>
      </c>
      <c r="C93" s="6">
        <v>4027</v>
      </c>
      <c r="D93" s="18">
        <v>42515.965833333335</v>
      </c>
      <c r="E93" s="18">
        <v>42515.972337962965</v>
      </c>
      <c r="F93" s="15" t="s">
        <v>30</v>
      </c>
      <c r="G93" s="15">
        <v>6.5046296294895001E-3</v>
      </c>
      <c r="H93" s="10" t="s">
        <v>3072</v>
      </c>
      <c r="I93" s="35" t="s">
        <v>3223</v>
      </c>
      <c r="J93" s="35" t="s">
        <v>3231</v>
      </c>
    </row>
    <row r="94" spans="1:10" x14ac:dyDescent="0.25">
      <c r="A94" s="43">
        <v>42516</v>
      </c>
      <c r="B94" s="6" t="s">
        <v>3101</v>
      </c>
      <c r="C94" s="6">
        <v>4016</v>
      </c>
      <c r="D94" s="18">
        <v>42516.308506944442</v>
      </c>
      <c r="E94" s="18">
        <v>42516.32984953704</v>
      </c>
      <c r="F94" s="15" t="s">
        <v>31</v>
      </c>
      <c r="G94" s="15">
        <v>2.1342592597648036E-2</v>
      </c>
      <c r="H94" s="10" t="s">
        <v>1807</v>
      </c>
      <c r="I94" s="35" t="s">
        <v>3224</v>
      </c>
      <c r="J94" s="35" t="s">
        <v>3230</v>
      </c>
    </row>
    <row r="95" spans="1:10" x14ac:dyDescent="0.25">
      <c r="A95" s="43">
        <v>42516</v>
      </c>
      <c r="B95" s="6" t="s">
        <v>3151</v>
      </c>
      <c r="C95" s="6">
        <v>4011</v>
      </c>
      <c r="D95" s="18">
        <v>42516.576782407406</v>
      </c>
      <c r="E95" s="18">
        <v>42516.597754629627</v>
      </c>
      <c r="F95" s="15" t="s">
        <v>33</v>
      </c>
      <c r="G95" s="15">
        <v>2.0972222220734693E-2</v>
      </c>
      <c r="H95" s="10" t="s">
        <v>786</v>
      </c>
      <c r="I95" s="35" t="s">
        <v>3223</v>
      </c>
      <c r="J95" s="35" t="s">
        <v>3228</v>
      </c>
    </row>
    <row r="96" spans="1:10" x14ac:dyDescent="0.25">
      <c r="A96" s="43">
        <v>42516</v>
      </c>
      <c r="B96" s="6" t="s">
        <v>3157</v>
      </c>
      <c r="C96" s="6">
        <v>4038</v>
      </c>
      <c r="D96" s="18">
        <v>42516.601712962962</v>
      </c>
      <c r="E96" s="18">
        <v>42516.607685185183</v>
      </c>
      <c r="F96" s="15" t="s">
        <v>27</v>
      </c>
      <c r="G96" s="15">
        <v>5.9722222213167697E-3</v>
      </c>
      <c r="H96" s="10" t="s">
        <v>3213</v>
      </c>
      <c r="I96" s="35" t="s">
        <v>3223</v>
      </c>
      <c r="J96" s="35" t="s">
        <v>3236</v>
      </c>
    </row>
    <row r="97" spans="1:10" x14ac:dyDescent="0.25">
      <c r="A97" s="43">
        <v>42516</v>
      </c>
      <c r="B97" s="6" t="s">
        <v>3197</v>
      </c>
      <c r="C97" s="6">
        <v>4011</v>
      </c>
      <c r="D97" s="18">
        <v>42516.876932870371</v>
      </c>
      <c r="E97" s="18">
        <v>42516.885798611111</v>
      </c>
      <c r="F97" s="15" t="s">
        <v>33</v>
      </c>
      <c r="G97" s="15">
        <v>8.8657407395658083E-3</v>
      </c>
      <c r="H97" s="10" t="s">
        <v>3214</v>
      </c>
      <c r="I97" s="35" t="s">
        <v>3224</v>
      </c>
      <c r="J97" s="35" t="s">
        <v>3226</v>
      </c>
    </row>
    <row r="98" spans="1:10" x14ac:dyDescent="0.25">
      <c r="A98" s="43">
        <v>42516</v>
      </c>
      <c r="B98" s="6" t="s">
        <v>3203</v>
      </c>
      <c r="C98" s="6">
        <v>4007</v>
      </c>
      <c r="D98" s="18">
        <v>42516.934189814812</v>
      </c>
      <c r="E98" s="18">
        <v>42516.935659722221</v>
      </c>
      <c r="F98" s="15" t="s">
        <v>23</v>
      </c>
      <c r="G98" s="15">
        <v>1.4699074090458453E-3</v>
      </c>
      <c r="H98" s="10" t="s">
        <v>786</v>
      </c>
      <c r="I98" s="35" t="s">
        <v>3223</v>
      </c>
      <c r="J98" s="35" t="s">
        <v>3228</v>
      </c>
    </row>
  </sheetData>
  <autoFilter ref="A1:J98">
    <sortState ref="A2:J98">
      <sortCondition ref="D1:D98"/>
    </sortState>
  </autoFilter>
  <conditionalFormatting sqref="D2:H6">
    <cfRule type="expression" dxfId="1024" priority="185">
      <formula>#REF!&gt;#REF!</formula>
    </cfRule>
    <cfRule type="expression" dxfId="1023" priority="186">
      <formula>#REF!&gt;0</formula>
    </cfRule>
    <cfRule type="expression" dxfId="1022" priority="187">
      <formula>#REF!&gt;0</formula>
    </cfRule>
  </conditionalFormatting>
  <conditionalFormatting sqref="B2:H6">
    <cfRule type="expression" dxfId="1021" priority="184">
      <formula>NOT(ISBLANK($G2))</formula>
    </cfRule>
  </conditionalFormatting>
  <conditionalFormatting sqref="B2:C3 B22:C22 B15:C18 B8:C8 B45:C46 B63:C63">
    <cfRule type="expression" dxfId="1020" priority="188">
      <formula>$P6&gt;0</formula>
    </cfRule>
    <cfRule type="expression" dxfId="1019" priority="189">
      <formula>$O6&gt;0</formula>
    </cfRule>
  </conditionalFormatting>
  <conditionalFormatting sqref="B4:C4">
    <cfRule type="expression" dxfId="1018" priority="181">
      <formula>#REF!&gt;0</formula>
    </cfRule>
    <cfRule type="expression" dxfId="1017" priority="182">
      <formula>#REF!&gt;0</formula>
    </cfRule>
  </conditionalFormatting>
  <conditionalFormatting sqref="B5:C5">
    <cfRule type="expression" dxfId="1016" priority="178">
      <formula>$P15&gt;0</formula>
    </cfRule>
    <cfRule type="expression" dxfId="1015" priority="179">
      <formula>$O15&gt;0</formula>
    </cfRule>
  </conditionalFormatting>
  <conditionalFormatting sqref="B6:C6">
    <cfRule type="expression" dxfId="1014" priority="175">
      <formula>#REF!&gt;0</formula>
    </cfRule>
    <cfRule type="expression" dxfId="1013" priority="176">
      <formula>#REF!&gt;0</formula>
    </cfRule>
  </conditionalFormatting>
  <conditionalFormatting sqref="D7:H33">
    <cfRule type="expression" dxfId="1012" priority="169">
      <formula>#REF!&gt;#REF!</formula>
    </cfRule>
    <cfRule type="expression" dxfId="1011" priority="170">
      <formula>#REF!&gt;0</formula>
    </cfRule>
    <cfRule type="expression" dxfId="1010" priority="171">
      <formula>#REF!&gt;0</formula>
    </cfRule>
  </conditionalFormatting>
  <conditionalFormatting sqref="B7:H33">
    <cfRule type="expression" dxfId="1009" priority="168">
      <formula>NOT(ISBLANK($G7))</formula>
    </cfRule>
  </conditionalFormatting>
  <conditionalFormatting sqref="B20:C21 B24:C25 B12:C12 B7:C7 B47:C48 B37:C38 B42:C43 B62:C62 B69:C70 B79:C81">
    <cfRule type="expression" dxfId="1008" priority="172">
      <formula>$P10&gt;0</formula>
    </cfRule>
    <cfRule type="expression" dxfId="1007" priority="173">
      <formula>$O10&gt;0</formula>
    </cfRule>
  </conditionalFormatting>
  <conditionalFormatting sqref="B29:C30">
    <cfRule type="expression" dxfId="1006" priority="165">
      <formula>$P33&gt;0</formula>
    </cfRule>
    <cfRule type="expression" dxfId="1005" priority="166">
      <formula>$O33&gt;0</formula>
    </cfRule>
  </conditionalFormatting>
  <conditionalFormatting sqref="B9:C9">
    <cfRule type="expression" dxfId="1004" priority="162">
      <formula>#REF!&gt;0</formula>
    </cfRule>
    <cfRule type="expression" dxfId="1003" priority="163">
      <formula>#REF!&gt;0</formula>
    </cfRule>
  </conditionalFormatting>
  <conditionalFormatting sqref="B23:C23 B10:C10">
    <cfRule type="expression" dxfId="1002" priority="159">
      <formula>#REF!&gt;0</formula>
    </cfRule>
    <cfRule type="expression" dxfId="1001" priority="160">
      <formula>#REF!&gt;0</formula>
    </cfRule>
  </conditionalFormatting>
  <conditionalFormatting sqref="B14:C14 B11:C11 B68:C68 B87:C87 B85:C85 B78:C78 B91:C92">
    <cfRule type="expression" dxfId="1000" priority="156">
      <formula>$P13&gt;0</formula>
    </cfRule>
    <cfRule type="expression" dxfId="999" priority="157">
      <formula>$O13&gt;0</formula>
    </cfRule>
  </conditionalFormatting>
  <conditionalFormatting sqref="B13:C13">
    <cfRule type="expression" dxfId="998" priority="151">
      <formula>#REF!&gt;0</formula>
    </cfRule>
    <cfRule type="expression" dxfId="997" priority="152">
      <formula>#REF!&gt;0</formula>
    </cfRule>
  </conditionalFormatting>
  <conditionalFormatting sqref="B19:C19">
    <cfRule type="expression" dxfId="996" priority="148">
      <formula>#REF!&gt;0</formula>
    </cfRule>
    <cfRule type="expression" dxfId="995" priority="149">
      <formula>#REF!&gt;0</formula>
    </cfRule>
  </conditionalFormatting>
  <conditionalFormatting sqref="B26:C28">
    <cfRule type="expression" dxfId="994" priority="145">
      <formula>$P31&gt;0</formula>
    </cfRule>
    <cfRule type="expression" dxfId="993" priority="146">
      <formula>$O31&gt;0</formula>
    </cfRule>
  </conditionalFormatting>
  <conditionalFormatting sqref="B31:C31">
    <cfRule type="expression" dxfId="992" priority="138">
      <formula>#REF!&gt;0</formula>
    </cfRule>
    <cfRule type="expression" dxfId="991" priority="139">
      <formula>#REF!&gt;0</formula>
    </cfRule>
  </conditionalFormatting>
  <conditionalFormatting sqref="B32:C32">
    <cfRule type="expression" dxfId="990" priority="140">
      <formula>$P39&gt;0</formula>
    </cfRule>
    <cfRule type="expression" dxfId="989" priority="141">
      <formula>$O39&gt;0</formula>
    </cfRule>
  </conditionalFormatting>
  <conditionalFormatting sqref="B33:C33">
    <cfRule type="expression" dxfId="988" priority="135">
      <formula>$P44&gt;0</formula>
    </cfRule>
    <cfRule type="expression" dxfId="987" priority="136">
      <formula>$O44&gt;0</formula>
    </cfRule>
  </conditionalFormatting>
  <conditionalFormatting sqref="D34:H59">
    <cfRule type="expression" dxfId="986" priority="132">
      <formula>#REF!&gt;#REF!</formula>
    </cfRule>
    <cfRule type="expression" dxfId="985" priority="133">
      <formula>#REF!&gt;0</formula>
    </cfRule>
    <cfRule type="expression" dxfId="984" priority="134">
      <formula>#REF!&gt;0</formula>
    </cfRule>
  </conditionalFormatting>
  <conditionalFormatting sqref="B34:C34">
    <cfRule type="expression" dxfId="983" priority="130">
      <formula>$P34&gt;0</formula>
    </cfRule>
    <cfRule type="expression" dxfId="982" priority="131">
      <formula>$O34&gt;0</formula>
    </cfRule>
  </conditionalFormatting>
  <conditionalFormatting sqref="B34:H59">
    <cfRule type="expression" dxfId="981" priority="128">
      <formula>NOT(ISBLANK($G34))</formula>
    </cfRule>
  </conditionalFormatting>
  <conditionalFormatting sqref="B35:C35">
    <cfRule type="expression" dxfId="980" priority="125">
      <formula>#REF!&gt;0</formula>
    </cfRule>
    <cfRule type="expression" dxfId="979" priority="126">
      <formula>#REF!&gt;0</formula>
    </cfRule>
  </conditionalFormatting>
  <conditionalFormatting sqref="B44:C44 B39:C39 B36:C36">
    <cfRule type="expression" dxfId="978" priority="122">
      <formula>#REF!&gt;0</formula>
    </cfRule>
    <cfRule type="expression" dxfId="977" priority="123">
      <formula>#REF!&gt;0</formula>
    </cfRule>
  </conditionalFormatting>
  <conditionalFormatting sqref="B50:C50">
    <cfRule type="expression" dxfId="976" priority="115">
      <formula>$P53&gt;0</formula>
    </cfRule>
    <cfRule type="expression" dxfId="975" priority="116">
      <formula>$O53&gt;0</formula>
    </cfRule>
  </conditionalFormatting>
  <conditionalFormatting sqref="B40:C41">
    <cfRule type="expression" dxfId="974" priority="117">
      <formula>$P42&gt;0</formula>
    </cfRule>
    <cfRule type="expression" dxfId="973" priority="118">
      <formula>$O42&gt;0</formula>
    </cfRule>
  </conditionalFormatting>
  <conditionalFormatting sqref="B49:C49">
    <cfRule type="expression" dxfId="972" priority="112">
      <formula>$P53&gt;0</formula>
    </cfRule>
    <cfRule type="expression" dxfId="971" priority="113">
      <formula>$O53&gt;0</formula>
    </cfRule>
  </conditionalFormatting>
  <conditionalFormatting sqref="B58:C58">
    <cfRule type="expression" dxfId="970" priority="93">
      <formula>$P67&gt;0</formula>
    </cfRule>
    <cfRule type="expression" dxfId="969" priority="94">
      <formula>$O67&gt;0</formula>
    </cfRule>
  </conditionalFormatting>
  <conditionalFormatting sqref="B51:C51">
    <cfRule type="expression" dxfId="968" priority="96">
      <formula>#REF!&gt;0</formula>
    </cfRule>
    <cfRule type="expression" dxfId="967" priority="97">
      <formula>#REF!&gt;0</formula>
    </cfRule>
  </conditionalFormatting>
  <conditionalFormatting sqref="B54:C57">
    <cfRule type="expression" dxfId="966" priority="98">
      <formula>$P62&gt;0</formula>
    </cfRule>
    <cfRule type="expression" dxfId="965" priority="99">
      <formula>$O62&gt;0</formula>
    </cfRule>
  </conditionalFormatting>
  <conditionalFormatting sqref="B59:C59">
    <cfRule type="expression" dxfId="964" priority="102">
      <formula>$P69&gt;0</formula>
    </cfRule>
    <cfRule type="expression" dxfId="963" priority="103">
      <formula>$O69&gt;0</formula>
    </cfRule>
  </conditionalFormatting>
  <conditionalFormatting sqref="B52:C52">
    <cfRule type="expression" dxfId="962" priority="105">
      <formula>#REF!&gt;0</formula>
    </cfRule>
    <cfRule type="expression" dxfId="961" priority="106">
      <formula>#REF!&gt;0</formula>
    </cfRule>
  </conditionalFormatting>
  <conditionalFormatting sqref="B53:C53">
    <cfRule type="expression" dxfId="960" priority="107">
      <formula>$P60&gt;0</formula>
    </cfRule>
    <cfRule type="expression" dxfId="959" priority="108">
      <formula>$O60&gt;0</formula>
    </cfRule>
  </conditionalFormatting>
  <conditionalFormatting sqref="D60:H67">
    <cfRule type="expression" dxfId="958" priority="90">
      <formula>#REF!&gt;#REF!</formula>
    </cfRule>
    <cfRule type="expression" dxfId="957" priority="91">
      <formula>#REF!&gt;0</formula>
    </cfRule>
    <cfRule type="expression" dxfId="956" priority="92">
      <formula>#REF!&gt;0</formula>
    </cfRule>
  </conditionalFormatting>
  <conditionalFormatting sqref="B60:C60">
    <cfRule type="expression" dxfId="955" priority="88">
      <formula>$P60&gt;0</formula>
    </cfRule>
    <cfRule type="expression" dxfId="954" priority="89">
      <formula>$O60&gt;0</formula>
    </cfRule>
  </conditionalFormatting>
  <conditionalFormatting sqref="B60:H67">
    <cfRule type="expression" dxfId="953" priority="86">
      <formula>NOT(ISBLANK($G60))</formula>
    </cfRule>
  </conditionalFormatting>
  <conditionalFormatting sqref="B61:C61">
    <cfRule type="expression" dxfId="952" priority="83">
      <formula>$P63&gt;0</formula>
    </cfRule>
    <cfRule type="expression" dxfId="951" priority="84">
      <formula>$O63&gt;0</formula>
    </cfRule>
  </conditionalFormatting>
  <conditionalFormatting sqref="B65:C65">
    <cfRule type="expression" dxfId="950" priority="80">
      <formula>$P68&gt;0</formula>
    </cfRule>
    <cfRule type="expression" dxfId="949" priority="81">
      <formula>$O68&gt;0</formula>
    </cfRule>
  </conditionalFormatting>
  <conditionalFormatting sqref="B66:C66">
    <cfRule type="expression" dxfId="948" priority="77">
      <formula>$P70&gt;0</formula>
    </cfRule>
    <cfRule type="expression" dxfId="947" priority="78">
      <formula>$O70&gt;0</formula>
    </cfRule>
  </conditionalFormatting>
  <conditionalFormatting sqref="B64:C64">
    <cfRule type="expression" dxfId="946" priority="74">
      <formula>#REF!&gt;0</formula>
    </cfRule>
    <cfRule type="expression" dxfId="945" priority="75">
      <formula>#REF!&gt;0</formula>
    </cfRule>
  </conditionalFormatting>
  <conditionalFormatting sqref="B67:C67">
    <cfRule type="expression" dxfId="944" priority="70">
      <formula>$P76&gt;0</formula>
    </cfRule>
    <cfRule type="expression" dxfId="943" priority="71">
      <formula>$O76&gt;0</formula>
    </cfRule>
  </conditionalFormatting>
  <conditionalFormatting sqref="D68:H76">
    <cfRule type="expression" dxfId="942" priority="64">
      <formula>#REF!&gt;#REF!</formula>
    </cfRule>
    <cfRule type="expression" dxfId="941" priority="65">
      <formula>#REF!&gt;0</formula>
    </cfRule>
    <cfRule type="expression" dxfId="940" priority="66">
      <formula>#REF!&gt;0</formula>
    </cfRule>
  </conditionalFormatting>
  <conditionalFormatting sqref="B68:H76">
    <cfRule type="expression" dxfId="939" priority="63">
      <formula>NOT(ISBLANK($G68))</formula>
    </cfRule>
  </conditionalFormatting>
  <conditionalFormatting sqref="B71:C71">
    <cfRule type="expression" dxfId="938" priority="67">
      <formula>$P73&gt;0</formula>
    </cfRule>
    <cfRule type="expression" dxfId="937" priority="68">
      <formula>$O73&gt;0</formula>
    </cfRule>
  </conditionalFormatting>
  <conditionalFormatting sqref="B74:C74">
    <cfRule type="expression" dxfId="936" priority="60">
      <formula>$P77&gt;0</formula>
    </cfRule>
    <cfRule type="expression" dxfId="935" priority="61">
      <formula>$O77&gt;0</formula>
    </cfRule>
  </conditionalFormatting>
  <conditionalFormatting sqref="B72:C72">
    <cfRule type="expression" dxfId="934" priority="57">
      <formula>$P76&gt;0</formula>
    </cfRule>
    <cfRule type="expression" dxfId="933" priority="58">
      <formula>$O76&gt;0</formula>
    </cfRule>
  </conditionalFormatting>
  <conditionalFormatting sqref="B73:C73">
    <cfRule type="expression" dxfId="932" priority="54">
      <formula>#REF!&gt;0</formula>
    </cfRule>
    <cfRule type="expression" dxfId="931" priority="55">
      <formula>#REF!&gt;0</formula>
    </cfRule>
  </conditionalFormatting>
  <conditionalFormatting sqref="B75:C75">
    <cfRule type="expression" dxfId="930" priority="50">
      <formula>$P83&gt;0</formula>
    </cfRule>
    <cfRule type="expression" dxfId="929" priority="51">
      <formula>$O83&gt;0</formula>
    </cfRule>
  </conditionalFormatting>
  <conditionalFormatting sqref="B76:C76">
    <cfRule type="expression" dxfId="928" priority="47">
      <formula>$P86&gt;0</formula>
    </cfRule>
    <cfRule type="expression" dxfId="927" priority="48">
      <formula>$O86&gt;0</formula>
    </cfRule>
  </conditionalFormatting>
  <conditionalFormatting sqref="D77:H90">
    <cfRule type="expression" dxfId="926" priority="41">
      <formula>#REF!&gt;#REF!</formula>
    </cfRule>
    <cfRule type="expression" dxfId="925" priority="42">
      <formula>#REF!&gt;0</formula>
    </cfRule>
    <cfRule type="expression" dxfId="924" priority="43">
      <formula>#REF!&gt;0</formula>
    </cfRule>
  </conditionalFormatting>
  <conditionalFormatting sqref="B77:H90">
    <cfRule type="expression" dxfId="923" priority="40">
      <formula>NOT(ISBLANK($G77))</formula>
    </cfRule>
  </conditionalFormatting>
  <conditionalFormatting sqref="B84:C84 B77:C77 B93:C93">
    <cfRule type="expression" dxfId="922" priority="44">
      <formula>$P78&gt;0</formula>
    </cfRule>
    <cfRule type="expression" dxfId="921" priority="45">
      <formula>$O78&gt;0</formula>
    </cfRule>
  </conditionalFormatting>
  <conditionalFormatting sqref="B89:C89">
    <cfRule type="expression" dxfId="920" priority="37">
      <formula>$P91&gt;0</formula>
    </cfRule>
    <cfRule type="expression" dxfId="919" priority="38">
      <formula>$O91&gt;0</formula>
    </cfRule>
  </conditionalFormatting>
  <conditionalFormatting sqref="B88:C88">
    <cfRule type="expression" dxfId="918" priority="34">
      <formula>$P91&gt;0</formula>
    </cfRule>
    <cfRule type="expression" dxfId="917" priority="35">
      <formula>$O91&gt;0</formula>
    </cfRule>
  </conditionalFormatting>
  <conditionalFormatting sqref="B82:C82">
    <cfRule type="expression" dxfId="916" priority="31">
      <formula>#REF!&gt;0</formula>
    </cfRule>
    <cfRule type="expression" dxfId="915" priority="32">
      <formula>#REF!&gt;0</formula>
    </cfRule>
  </conditionalFormatting>
  <conditionalFormatting sqref="B86:C86 B83:C83">
    <cfRule type="expression" dxfId="914" priority="28">
      <formula>#REF!&gt;0</formula>
    </cfRule>
    <cfRule type="expression" dxfId="913" priority="29">
      <formula>#REF!&gt;0</formula>
    </cfRule>
  </conditionalFormatting>
  <conditionalFormatting sqref="B90:C90">
    <cfRule type="expression" dxfId="912" priority="22">
      <formula>$P97&gt;0</formula>
    </cfRule>
    <cfRule type="expression" dxfId="911" priority="23">
      <formula>$O97&gt;0</formula>
    </cfRule>
  </conditionalFormatting>
  <conditionalFormatting sqref="D91:H98">
    <cfRule type="expression" dxfId="910" priority="16">
      <formula>#REF!&gt;#REF!</formula>
    </cfRule>
    <cfRule type="expression" dxfId="909" priority="17">
      <formula>#REF!&gt;0</formula>
    </cfRule>
    <cfRule type="expression" dxfId="908" priority="18">
      <formula>#REF!&gt;0</formula>
    </cfRule>
  </conditionalFormatting>
  <conditionalFormatting sqref="B91:H98">
    <cfRule type="expression" dxfId="907" priority="15">
      <formula>NOT(ISBLANK($G91))</formula>
    </cfRule>
  </conditionalFormatting>
  <conditionalFormatting sqref="B95:C95">
    <cfRule type="expression" dxfId="906" priority="19">
      <formula>$P97&gt;0</formula>
    </cfRule>
    <cfRule type="expression" dxfId="905" priority="20">
      <formula>$O97&gt;0</formula>
    </cfRule>
  </conditionalFormatting>
  <conditionalFormatting sqref="B97:C97">
    <cfRule type="expression" dxfId="904" priority="12">
      <formula>$P98&gt;0</formula>
    </cfRule>
    <cfRule type="expression" dxfId="903" priority="13">
      <formula>$O98&gt;0</formula>
    </cfRule>
  </conditionalFormatting>
  <conditionalFormatting sqref="B94:C94">
    <cfRule type="expression" dxfId="902" priority="9">
      <formula>#REF!&gt;0</formula>
    </cfRule>
    <cfRule type="expression" dxfId="901" priority="10">
      <formula>#REF!&gt;0</formula>
    </cfRule>
  </conditionalFormatting>
  <conditionalFormatting sqref="B96:C96">
    <cfRule type="expression" dxfId="900" priority="5">
      <formula>#REF!&gt;0</formula>
    </cfRule>
    <cfRule type="expression" dxfId="899" priority="6">
      <formula>#REF!&gt;0</formula>
    </cfRule>
  </conditionalFormatting>
  <conditionalFormatting sqref="B98:C98">
    <cfRule type="expression" dxfId="898" priority="1">
      <formula>$P106&gt;0</formula>
    </cfRule>
    <cfRule type="expression" dxfId="897" priority="2">
      <formula>$O106&gt;0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0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183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180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177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174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167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164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161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158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</xm:sqref>
        </x14:conditionalFormatting>
        <x14:conditionalFormatting xmlns:xm="http://schemas.microsoft.com/office/excel/2006/main">
          <x14:cfRule type="expression" priority="155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153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154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150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147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144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142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143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137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129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127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124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119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120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121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114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111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95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100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101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104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109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110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87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85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82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79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76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73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72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69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62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59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56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53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52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49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46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9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6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3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0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27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26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25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24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21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14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11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8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7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4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- 2016-05-22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2517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2518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2519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2520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2521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2522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2523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2524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2525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2526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2527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2528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2529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2530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2531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2532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2533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2534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2535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2536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2537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2538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2539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2540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2541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2542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2543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2544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2545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2546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2547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2548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2549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2550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2551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2552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2553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2554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2555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2556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2557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2558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2559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2560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2561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2562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2563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2564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2565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2566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2567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2568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2569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2570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2571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2572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2573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2574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2575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2576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2644</v>
      </c>
    </row>
    <row r="63" spans="1:7" s="2" customFormat="1" x14ac:dyDescent="0.25">
      <c r="A63" s="6" t="s">
        <v>2577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2578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2579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2645</v>
      </c>
    </row>
    <row r="66" spans="1:7" s="2" customFormat="1" x14ac:dyDescent="0.25">
      <c r="A66" s="6" t="s">
        <v>2580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2581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2644</v>
      </c>
    </row>
    <row r="68" spans="1:7" s="2" customFormat="1" x14ac:dyDescent="0.25">
      <c r="A68" s="6" t="s">
        <v>2654</v>
      </c>
      <c r="B68" s="6">
        <v>4019</v>
      </c>
      <c r="C68" s="70">
        <v>42512.55296296296</v>
      </c>
      <c r="D68" s="70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2582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2583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2584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2585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2586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2587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2588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2589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2590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2591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2592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2593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2594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2595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2596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2597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2598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2599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2600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2601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2602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2603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2604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2605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2606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2607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2608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2609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2610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2611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2612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2613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2614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2615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2616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2617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2618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2619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2620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2621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2622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2623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2624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2625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2626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2627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2628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2629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2630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2631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2632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2646</v>
      </c>
    </row>
    <row r="120" spans="1:11" s="2" customFormat="1" x14ac:dyDescent="0.25">
      <c r="A120" s="6" t="s">
        <v>2633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2634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2635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2516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2636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2377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2378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2637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2638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2639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2640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2641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2642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2643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72" priority="14">
      <formula>#REF!&gt;#REF!</formula>
    </cfRule>
    <cfRule type="expression" dxfId="371" priority="15">
      <formula>#REF!&gt;0</formula>
    </cfRule>
    <cfRule type="expression" dxfId="370" priority="16">
      <formula>#REF!&gt;0</formula>
    </cfRule>
  </conditionalFormatting>
  <conditionalFormatting sqref="A3:B6">
    <cfRule type="expression" dxfId="369" priority="12">
      <formula>$P3&gt;0</formula>
    </cfRule>
    <cfRule type="expression" dxfId="368" priority="13">
      <formula>$O3&gt;0</formula>
    </cfRule>
  </conditionalFormatting>
  <conditionalFormatting sqref="A3:G67 A69:G139 E68:G68">
    <cfRule type="expression" dxfId="367" priority="10">
      <formula>NOT(ISBLANK($G3))</formula>
    </cfRule>
  </conditionalFormatting>
  <conditionalFormatting sqref="A108:B110 A26:B40 A44:B44 A48:B50 A56:B58 A62:B63 A83:B91 A95:B95 A75:B78 A69:B69 A66:B66">
    <cfRule type="expression" dxfId="366" priority="17">
      <formula>$P29&gt;0</formula>
    </cfRule>
    <cfRule type="expression" dxfId="365" priority="18">
      <formula>$O29&gt;0</formula>
    </cfRule>
  </conditionalFormatting>
  <conditionalFormatting sqref="A42:B43 A93:B94 A7:B11 A14:B25 A52:B55 A60:B61 A71:B74 A97:B98 A80:B80 A82:B82 A65:B65">
    <cfRule type="expression" dxfId="364" priority="20">
      <formula>$P9&gt;0</formula>
    </cfRule>
    <cfRule type="expression" dxfId="363" priority="21">
      <formula>$O9&gt;0</formula>
    </cfRule>
  </conditionalFormatting>
  <conditionalFormatting sqref="A111:B114 A99:B106 A67:B67">
    <cfRule type="expression" dxfId="362" priority="23">
      <formula>$P71&gt;0</formula>
    </cfRule>
    <cfRule type="expression" dxfId="361" priority="24">
      <formula>$O71&gt;0</formula>
    </cfRule>
  </conditionalFormatting>
  <conditionalFormatting sqref="A115:B117">
    <cfRule type="expression" dxfId="360" priority="26">
      <formula>$P121&gt;0</formula>
    </cfRule>
    <cfRule type="expression" dxfId="359" priority="27">
      <formula>$O121&gt;0</formula>
    </cfRule>
  </conditionalFormatting>
  <conditionalFormatting sqref="A118:B118">
    <cfRule type="expression" dxfId="358" priority="29">
      <formula>$P125&gt;0</formula>
    </cfRule>
    <cfRule type="expression" dxfId="357" priority="30">
      <formula>$O125&gt;0</formula>
    </cfRule>
  </conditionalFormatting>
  <conditionalFormatting sqref="A119:B119">
    <cfRule type="expression" dxfId="356" priority="32">
      <formula>$P127&gt;0</formula>
    </cfRule>
    <cfRule type="expression" dxfId="355" priority="33">
      <formula>$O127&gt;0</formula>
    </cfRule>
  </conditionalFormatting>
  <conditionalFormatting sqref="A121:B139">
    <cfRule type="expression" dxfId="354" priority="35">
      <formula>$P131&gt;0</formula>
    </cfRule>
    <cfRule type="expression" dxfId="353" priority="36">
      <formula>$O131&gt;0</formula>
    </cfRule>
  </conditionalFormatting>
  <conditionalFormatting sqref="A107:B107">
    <cfRule type="expression" dxfId="352" priority="38">
      <formula>#REF!&gt;0</formula>
    </cfRule>
    <cfRule type="expression" dxfId="351" priority="39">
      <formula>#REF!&gt;0</formula>
    </cfRule>
  </conditionalFormatting>
  <conditionalFormatting sqref="A120:B120">
    <cfRule type="expression" dxfId="350" priority="42">
      <formula>$P129&gt;0</formula>
    </cfRule>
    <cfRule type="expression" dxfId="349" priority="43">
      <formula>$O129&gt;0</formula>
    </cfRule>
  </conditionalFormatting>
  <conditionalFormatting sqref="A41:B41 A92:B92">
    <cfRule type="expression" dxfId="348" priority="45">
      <formula>#REF!&gt;0</formula>
    </cfRule>
    <cfRule type="expression" dxfId="347" priority="46">
      <formula>#REF!&gt;0</formula>
    </cfRule>
  </conditionalFormatting>
  <conditionalFormatting sqref="A47:B47 A13:B13">
    <cfRule type="expression" dxfId="346" priority="48">
      <formula>$P14&gt;0</formula>
    </cfRule>
    <cfRule type="expression" dxfId="345" priority="49">
      <formula>$O14&gt;0</formula>
    </cfRule>
  </conditionalFormatting>
  <conditionalFormatting sqref="A45:B46">
    <cfRule type="expression" dxfId="344" priority="50">
      <formula>#REF!&gt;0</formula>
    </cfRule>
    <cfRule type="expression" dxfId="343" priority="51">
      <formula>#REF!&gt;0</formula>
    </cfRule>
  </conditionalFormatting>
  <conditionalFormatting sqref="A12:B12">
    <cfRule type="expression" dxfId="342" priority="54">
      <formula>#REF!&gt;0</formula>
    </cfRule>
    <cfRule type="expression" dxfId="341" priority="55">
      <formula>#REF!&gt;0</formula>
    </cfRule>
  </conditionalFormatting>
  <conditionalFormatting sqref="A51:B51 A59:B59">
    <cfRule type="expression" dxfId="340" priority="57">
      <formula>#REF!&gt;0</formula>
    </cfRule>
    <cfRule type="expression" dxfId="339" priority="58">
      <formula>#REF!&gt;0</formula>
    </cfRule>
  </conditionalFormatting>
  <conditionalFormatting sqref="A64:B64 A70:B70 A81:B81 A96:B96">
    <cfRule type="expression" dxfId="338" priority="61">
      <formula>#REF!&gt;0</formula>
    </cfRule>
    <cfRule type="expression" dxfId="337" priority="62">
      <formula>#REF!&gt;0</formula>
    </cfRule>
  </conditionalFormatting>
  <conditionalFormatting sqref="A79:B79">
    <cfRule type="expression" dxfId="336" priority="643">
      <formula>#REF!&gt;0</formula>
    </cfRule>
    <cfRule type="expression" dxfId="335" priority="644">
      <formula>#REF!&gt;0</formula>
    </cfRule>
  </conditionalFormatting>
  <conditionalFormatting sqref="A68:B68">
    <cfRule type="expression" dxfId="334" priority="8">
      <formula>$P68&gt;0</formula>
    </cfRule>
    <cfRule type="expression" dxfId="333" priority="9">
      <formula>$O68&gt;0</formula>
    </cfRule>
  </conditionalFormatting>
  <conditionalFormatting sqref="C68">
    <cfRule type="expression" dxfId="332" priority="5">
      <formula>$P68&gt;0</formula>
    </cfRule>
    <cfRule type="expression" dxfId="331" priority="6">
      <formula>$O68&gt;0</formula>
    </cfRule>
  </conditionalFormatting>
  <conditionalFormatting sqref="D68">
    <cfRule type="expression" dxfId="330" priority="2">
      <formula>$P68&gt;0</formula>
    </cfRule>
    <cfRule type="expression" dxfId="329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2657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2658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2659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2789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2660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2661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2662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2663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2664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2665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2666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2667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2668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2669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786</v>
      </c>
    </row>
    <row r="16" spans="1:65" s="2" customFormat="1" x14ac:dyDescent="0.25">
      <c r="A16" s="6" t="s">
        <v>2670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2671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2672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2673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2674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2675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2676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2677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2678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2679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2680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2790</v>
      </c>
    </row>
    <row r="27" spans="1:7" s="2" customFormat="1" x14ac:dyDescent="0.25">
      <c r="A27" s="6" t="s">
        <v>2681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2682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2683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2684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2685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2686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2687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2688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2689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2690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2691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2692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2693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2694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2695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2696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2697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2698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2699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2700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2701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2702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2703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2704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2705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2706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2707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2708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2709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2710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2711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2712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2713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2714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2715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2716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2717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2718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2719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2720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2720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786</v>
      </c>
    </row>
    <row r="68" spans="1:7" s="2" customFormat="1" x14ac:dyDescent="0.25">
      <c r="A68" s="6" t="s">
        <v>2721</v>
      </c>
      <c r="B68" s="6">
        <v>4007</v>
      </c>
      <c r="C68" s="70">
        <v>42513.553680555553</v>
      </c>
      <c r="D68" s="70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2722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2723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2724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2725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2726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2727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2728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2729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2730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2731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2732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786</v>
      </c>
    </row>
    <row r="80" spans="1:7" s="2" customFormat="1" x14ac:dyDescent="0.25">
      <c r="A80" s="6" t="s">
        <v>2733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2734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2735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2736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2737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2738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2739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2740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2741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786</v>
      </c>
    </row>
    <row r="89" spans="1:7" s="2" customFormat="1" x14ac:dyDescent="0.25">
      <c r="A89" s="6" t="s">
        <v>2742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2743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2744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2745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2746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2747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2748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2749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2750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2751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2752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2753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786</v>
      </c>
    </row>
    <row r="101" spans="1:7" s="2" customFormat="1" x14ac:dyDescent="0.25">
      <c r="A101" s="6" t="s">
        <v>2754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2755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2756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2757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2758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2759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2760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2761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2762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2763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2764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2765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2766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2767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2768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2769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2770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2771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2772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2773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2774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2775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2776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2777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2778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2779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2780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2781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2782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2788</v>
      </c>
      <c r="H129"/>
      <c r="L129"/>
      <c r="M129"/>
      <c r="N129"/>
      <c r="O129"/>
    </row>
    <row r="130" spans="1:15" x14ac:dyDescent="0.25">
      <c r="A130" s="6" t="s">
        <v>2783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2784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2785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2786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2787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04" priority="14">
      <formula>#REF!&gt;#REF!</formula>
    </cfRule>
    <cfRule type="expression" dxfId="303" priority="15">
      <formula>#REF!&gt;0</formula>
    </cfRule>
    <cfRule type="expression" dxfId="302" priority="16">
      <formula>#REF!&gt;0</formula>
    </cfRule>
  </conditionalFormatting>
  <conditionalFormatting sqref="A3:B6">
    <cfRule type="expression" dxfId="301" priority="12">
      <formula>$P3&gt;0</formula>
    </cfRule>
    <cfRule type="expression" dxfId="300" priority="13">
      <formula>$O3&gt;0</formula>
    </cfRule>
  </conditionalFormatting>
  <conditionalFormatting sqref="E68:G68 A3:G67 A69:G138">
    <cfRule type="expression" dxfId="299" priority="10">
      <formula>NOT(ISBLANK($G3))</formula>
    </cfRule>
  </conditionalFormatting>
  <conditionalFormatting sqref="A108:B110 A26:B40 A44:B44 A48:B50 A56:B58 A62:B63 A83:B91 A95:B95 A75:B78 A69:B69 A66:B66">
    <cfRule type="expression" dxfId="298" priority="17">
      <formula>$P29&gt;0</formula>
    </cfRule>
    <cfRule type="expression" dxfId="297" priority="18">
      <formula>$O29&gt;0</formula>
    </cfRule>
  </conditionalFormatting>
  <conditionalFormatting sqref="A42:B43 A93:B94 A7:B11 A14:B25 A52:B55 A60:B61 A71:B74 A97:B98 A80:B80 A82:B82 A65:B65">
    <cfRule type="expression" dxfId="296" priority="20">
      <formula>$P9&gt;0</formula>
    </cfRule>
    <cfRule type="expression" dxfId="295" priority="21">
      <formula>$O9&gt;0</formula>
    </cfRule>
  </conditionalFormatting>
  <conditionalFormatting sqref="A111:B114 A99:B106 A67:B67">
    <cfRule type="expression" dxfId="294" priority="23">
      <formula>$P71&gt;0</formula>
    </cfRule>
    <cfRule type="expression" dxfId="293" priority="24">
      <formula>$O71&gt;0</formula>
    </cfRule>
  </conditionalFormatting>
  <conditionalFormatting sqref="A115:B117">
    <cfRule type="expression" dxfId="292" priority="26">
      <formula>$P121&gt;0</formula>
    </cfRule>
    <cfRule type="expression" dxfId="291" priority="27">
      <formula>$O121&gt;0</formula>
    </cfRule>
  </conditionalFormatting>
  <conditionalFormatting sqref="A118:B118">
    <cfRule type="expression" dxfId="290" priority="29">
      <formula>$P125&gt;0</formula>
    </cfRule>
    <cfRule type="expression" dxfId="289" priority="30">
      <formula>$O125&gt;0</formula>
    </cfRule>
  </conditionalFormatting>
  <conditionalFormatting sqref="A119:B119">
    <cfRule type="expression" dxfId="288" priority="32">
      <formula>$P127&gt;0</formula>
    </cfRule>
    <cfRule type="expression" dxfId="287" priority="33">
      <formula>$O127&gt;0</formula>
    </cfRule>
  </conditionalFormatting>
  <conditionalFormatting sqref="A130:B138">
    <cfRule type="expression" dxfId="286" priority="35">
      <formula>$P140&gt;0</formula>
    </cfRule>
    <cfRule type="expression" dxfId="285" priority="36">
      <formula>$O140&gt;0</formula>
    </cfRule>
  </conditionalFormatting>
  <conditionalFormatting sqref="A107:B107">
    <cfRule type="expression" dxfId="284" priority="38">
      <formula>#REF!&gt;0</formula>
    </cfRule>
    <cfRule type="expression" dxfId="283" priority="39">
      <formula>#REF!&gt;0</formula>
    </cfRule>
  </conditionalFormatting>
  <conditionalFormatting sqref="A120:B129">
    <cfRule type="expression" dxfId="282" priority="42">
      <formula>$P129&gt;0</formula>
    </cfRule>
    <cfRule type="expression" dxfId="281" priority="43">
      <formula>$O129&gt;0</formula>
    </cfRule>
  </conditionalFormatting>
  <conditionalFormatting sqref="A41:B41 A92:B92">
    <cfRule type="expression" dxfId="280" priority="45">
      <formula>#REF!&gt;0</formula>
    </cfRule>
    <cfRule type="expression" dxfId="279" priority="46">
      <formula>#REF!&gt;0</formula>
    </cfRule>
  </conditionalFormatting>
  <conditionalFormatting sqref="A47:B47 A13:B13">
    <cfRule type="expression" dxfId="278" priority="48">
      <formula>$P14&gt;0</formula>
    </cfRule>
    <cfRule type="expression" dxfId="277" priority="49">
      <formula>$O14&gt;0</formula>
    </cfRule>
  </conditionalFormatting>
  <conditionalFormatting sqref="A45:B46">
    <cfRule type="expression" dxfId="276" priority="50">
      <formula>#REF!&gt;0</formula>
    </cfRule>
    <cfRule type="expression" dxfId="275" priority="51">
      <formula>#REF!&gt;0</formula>
    </cfRule>
  </conditionalFormatting>
  <conditionalFormatting sqref="A12:B12">
    <cfRule type="expression" dxfId="274" priority="54">
      <formula>#REF!&gt;0</formula>
    </cfRule>
    <cfRule type="expression" dxfId="273" priority="55">
      <formula>#REF!&gt;0</formula>
    </cfRule>
  </conditionalFormatting>
  <conditionalFormatting sqref="A51:B51 A59:B59">
    <cfRule type="expression" dxfId="272" priority="57">
      <formula>#REF!&gt;0</formula>
    </cfRule>
    <cfRule type="expression" dxfId="271" priority="58">
      <formula>#REF!&gt;0</formula>
    </cfRule>
  </conditionalFormatting>
  <conditionalFormatting sqref="A64:B64 A70:B70 A81:B81 A96:B96">
    <cfRule type="expression" dxfId="270" priority="61">
      <formula>#REF!&gt;0</formula>
    </cfRule>
    <cfRule type="expression" dxfId="269" priority="62">
      <formula>#REF!&gt;0</formula>
    </cfRule>
  </conditionalFormatting>
  <conditionalFormatting sqref="A79:B79">
    <cfRule type="expression" dxfId="268" priority="64">
      <formula>#REF!&gt;0</formula>
    </cfRule>
    <cfRule type="expression" dxfId="267" priority="65">
      <formula>#REF!&gt;0</formula>
    </cfRule>
  </conditionalFormatting>
  <conditionalFormatting sqref="A68:B68">
    <cfRule type="expression" dxfId="266" priority="8">
      <formula>$P68&gt;0</formula>
    </cfRule>
    <cfRule type="expression" dxfId="265" priority="9">
      <formula>$O68&gt;0</formula>
    </cfRule>
  </conditionalFormatting>
  <conditionalFormatting sqref="C68">
    <cfRule type="expression" dxfId="264" priority="5">
      <formula>$P68&gt;0</formula>
    </cfRule>
    <cfRule type="expression" dxfId="263" priority="6">
      <formula>$O68&gt;0</formula>
    </cfRule>
  </conditionalFormatting>
  <conditionalFormatting sqref="D68">
    <cfRule type="expression" dxfId="262" priority="2">
      <formula>$P68&gt;0</formula>
    </cfRule>
    <cfRule type="expression" dxfId="26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2796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2797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2798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1664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2799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2800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2801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2802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2803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2804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2805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2806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2807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2808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2809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2810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2811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2812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2813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2814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2815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2816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2817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2818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2819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2820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2821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2822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2823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2824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2825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2826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2827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2828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2829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2830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2831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2832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2833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2913</v>
      </c>
    </row>
    <row r="41" spans="1:7" s="2" customFormat="1" x14ac:dyDescent="0.25">
      <c r="A41" s="6" t="s">
        <v>2834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2835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2836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2837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2838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2839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2840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2841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2842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2843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2844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2845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2846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2847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2848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2849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2850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2851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2852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2853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2854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2855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2914</v>
      </c>
    </row>
    <row r="63" spans="1:7" s="2" customFormat="1" x14ac:dyDescent="0.25">
      <c r="A63" s="6" t="s">
        <v>2856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2857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2914</v>
      </c>
    </row>
    <row r="65" spans="1:7" s="2" customFormat="1" x14ac:dyDescent="0.25">
      <c r="A65" s="6" t="s">
        <v>2858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2914</v>
      </c>
    </row>
    <row r="66" spans="1:7" s="2" customFormat="1" x14ac:dyDescent="0.25">
      <c r="A66" s="6" t="s">
        <v>2859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2914</v>
      </c>
    </row>
    <row r="67" spans="1:7" s="2" customFormat="1" x14ac:dyDescent="0.25">
      <c r="A67" s="6" t="s">
        <v>2860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2914</v>
      </c>
    </row>
    <row r="68" spans="1:7" s="2" customFormat="1" x14ac:dyDescent="0.25">
      <c r="A68" s="6" t="s">
        <v>2861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2914</v>
      </c>
    </row>
    <row r="69" spans="1:7" s="2" customFormat="1" x14ac:dyDescent="0.25">
      <c r="A69" s="6" t="s">
        <v>2862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2914</v>
      </c>
    </row>
    <row r="70" spans="1:7" s="2" customFormat="1" x14ac:dyDescent="0.25">
      <c r="A70" s="6" t="s">
        <v>2863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2864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2915</v>
      </c>
    </row>
    <row r="72" spans="1:7" s="2" customFormat="1" x14ac:dyDescent="0.25">
      <c r="A72" s="6" t="s">
        <v>2865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2866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2867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2915</v>
      </c>
    </row>
    <row r="75" spans="1:7" s="2" customFormat="1" x14ac:dyDescent="0.25">
      <c r="A75" s="6" t="s">
        <v>2868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2869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786</v>
      </c>
    </row>
    <row r="77" spans="1:7" s="2" customFormat="1" x14ac:dyDescent="0.25">
      <c r="A77" s="6" t="s">
        <v>2870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2871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2872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2873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2874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2875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2876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2915</v>
      </c>
    </row>
    <row r="84" spans="1:7" s="2" customFormat="1" x14ac:dyDescent="0.25">
      <c r="A84" s="6" t="s">
        <v>2877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2878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2916</v>
      </c>
    </row>
    <row r="86" spans="1:7" s="2" customFormat="1" x14ac:dyDescent="0.25">
      <c r="A86" s="6" t="s">
        <v>2879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2917</v>
      </c>
    </row>
    <row r="87" spans="1:7" s="2" customFormat="1" x14ac:dyDescent="0.25">
      <c r="A87" s="6" t="s">
        <v>2880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2918</v>
      </c>
    </row>
    <row r="88" spans="1:7" s="2" customFormat="1" x14ac:dyDescent="0.25">
      <c r="A88" s="6" t="s">
        <v>2881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2882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2883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786</v>
      </c>
    </row>
    <row r="91" spans="1:7" s="2" customFormat="1" x14ac:dyDescent="0.25">
      <c r="A91" s="6" t="s">
        <v>2884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2885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2886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2887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2888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2889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2890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2891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2892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2893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2894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2895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2896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2897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2898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2899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2900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2901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2902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2903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2904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2919</v>
      </c>
    </row>
    <row r="112" spans="1:7" s="2" customFormat="1" x14ac:dyDescent="0.25">
      <c r="A112" s="6" t="s">
        <v>2905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2920</v>
      </c>
    </row>
    <row r="113" spans="1:15" s="2" customFormat="1" x14ac:dyDescent="0.25">
      <c r="A113" s="6" t="s">
        <v>2906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2919</v>
      </c>
    </row>
    <row r="114" spans="1:15" s="2" customFormat="1" x14ac:dyDescent="0.25">
      <c r="A114" s="6" t="s">
        <v>2907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2917</v>
      </c>
      <c r="H114"/>
    </row>
    <row r="115" spans="1:15" s="2" customFormat="1" x14ac:dyDescent="0.25">
      <c r="A115" s="6" t="s">
        <v>2908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2921</v>
      </c>
      <c r="H115"/>
    </row>
    <row r="116" spans="1:15" s="2" customFormat="1" x14ac:dyDescent="0.25">
      <c r="A116" s="6" t="s">
        <v>2909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2917</v>
      </c>
      <c r="H116"/>
    </row>
    <row r="117" spans="1:15" s="2" customFormat="1" x14ac:dyDescent="0.25">
      <c r="A117" s="6" t="s">
        <v>2910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2919</v>
      </c>
      <c r="H117"/>
    </row>
    <row r="118" spans="1:15" x14ac:dyDescent="0.25">
      <c r="A118" s="6" t="s">
        <v>2911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2917</v>
      </c>
      <c r="I118" s="2"/>
      <c r="J118" s="2"/>
      <c r="K118" s="2"/>
    </row>
    <row r="119" spans="1:15" s="2" customFormat="1" x14ac:dyDescent="0.25">
      <c r="A119" s="6" t="s">
        <v>2912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2919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36" priority="14">
      <formula>#REF!&gt;#REF!</formula>
    </cfRule>
    <cfRule type="expression" dxfId="235" priority="15">
      <formula>#REF!&gt;0</formula>
    </cfRule>
    <cfRule type="expression" dxfId="234" priority="16">
      <formula>#REF!&gt;0</formula>
    </cfRule>
  </conditionalFormatting>
  <conditionalFormatting sqref="A3:B5">
    <cfRule type="expression" dxfId="233" priority="12">
      <formula>$P3&gt;0</formula>
    </cfRule>
    <cfRule type="expression" dxfId="232" priority="13">
      <formula>$O3&gt;0</formula>
    </cfRule>
  </conditionalFormatting>
  <conditionalFormatting sqref="A3:G126">
    <cfRule type="expression" dxfId="231" priority="10">
      <formula>NOT(ISBLANK($G3))</formula>
    </cfRule>
  </conditionalFormatting>
  <conditionalFormatting sqref="A100:B102 A42:B42 A46:B48 A54:B56 A75:B83 A87:B87 A25:B36">
    <cfRule type="expression" dxfId="230" priority="17">
      <formula>$P29&gt;0</formula>
    </cfRule>
    <cfRule type="expression" dxfId="229" priority="18">
      <formula>$O29&gt;0</formula>
    </cfRule>
  </conditionalFormatting>
  <conditionalFormatting sqref="A85:B86 A6:B10 A13:B24 A50:B53 A89:B90 A38:B39 A41:B41 A58:B61 A63:B65 A69:B71">
    <cfRule type="expression" dxfId="228" priority="20">
      <formula>$P9&gt;0</formula>
    </cfRule>
    <cfRule type="expression" dxfId="227" priority="21">
      <formula>$O9&gt;0</formula>
    </cfRule>
  </conditionalFormatting>
  <conditionalFormatting sqref="A103:B106 A91:B98 A109:B109">
    <cfRule type="expression" dxfId="226" priority="23">
      <formula>$P96&gt;0</formula>
    </cfRule>
    <cfRule type="expression" dxfId="225" priority="24">
      <formula>$O96&gt;0</formula>
    </cfRule>
  </conditionalFormatting>
  <conditionalFormatting sqref="A107:B107">
    <cfRule type="expression" dxfId="224" priority="26">
      <formula>$P113&gt;0</formula>
    </cfRule>
    <cfRule type="expression" dxfId="223" priority="27">
      <formula>$O113&gt;0</formula>
    </cfRule>
  </conditionalFormatting>
  <conditionalFormatting sqref="A110:B110">
    <cfRule type="expression" dxfId="222" priority="29">
      <formula>$P116&gt;0</formula>
    </cfRule>
    <cfRule type="expression" dxfId="221" priority="30">
      <formula>$O116&gt;0</formula>
    </cfRule>
  </conditionalFormatting>
  <conditionalFormatting sqref="A120:B126">
    <cfRule type="expression" dxfId="220" priority="35">
      <formula>$P131&gt;0</formula>
    </cfRule>
    <cfRule type="expression" dxfId="219" priority="36">
      <formula>$O131&gt;0</formula>
    </cfRule>
  </conditionalFormatting>
  <conditionalFormatting sqref="A99:B99">
    <cfRule type="expression" dxfId="218" priority="38">
      <formula>#REF!&gt;0</formula>
    </cfRule>
    <cfRule type="expression" dxfId="217" priority="39">
      <formula>#REF!&gt;0</formula>
    </cfRule>
  </conditionalFormatting>
  <conditionalFormatting sqref="A118:B118">
    <cfRule type="expression" dxfId="216" priority="42">
      <formula>$P127&gt;0</formula>
    </cfRule>
    <cfRule type="expression" dxfId="215" priority="43">
      <formula>$O127&gt;0</formula>
    </cfRule>
  </conditionalFormatting>
  <conditionalFormatting sqref="A40:B40 A84:B84">
    <cfRule type="expression" dxfId="214" priority="45">
      <formula>#REF!&gt;0</formula>
    </cfRule>
    <cfRule type="expression" dxfId="213" priority="46">
      <formula>#REF!&gt;0</formula>
    </cfRule>
  </conditionalFormatting>
  <conditionalFormatting sqref="A45:B45 A12:B12 A67:B68 A73:B73">
    <cfRule type="expression" dxfId="212" priority="48">
      <formula>$P14&gt;0</formula>
    </cfRule>
    <cfRule type="expression" dxfId="211" priority="49">
      <formula>$O14&gt;0</formula>
    </cfRule>
  </conditionalFormatting>
  <conditionalFormatting sqref="A43:B44">
    <cfRule type="expression" dxfId="210" priority="50">
      <formula>#REF!&gt;0</formula>
    </cfRule>
    <cfRule type="expression" dxfId="209" priority="51">
      <formula>#REF!&gt;0</formula>
    </cfRule>
  </conditionalFormatting>
  <conditionalFormatting sqref="A11:B11">
    <cfRule type="expression" dxfId="208" priority="54">
      <formula>#REF!&gt;0</formula>
    </cfRule>
    <cfRule type="expression" dxfId="207" priority="55">
      <formula>#REF!&gt;0</formula>
    </cfRule>
  </conditionalFormatting>
  <conditionalFormatting sqref="A49:B49 A57:B57">
    <cfRule type="expression" dxfId="206" priority="57">
      <formula>#REF!&gt;0</formula>
    </cfRule>
    <cfRule type="expression" dxfId="205" priority="58">
      <formula>#REF!&gt;0</formula>
    </cfRule>
  </conditionalFormatting>
  <conditionalFormatting sqref="A62:B62 A66:B66 A74:B74 A88:B88">
    <cfRule type="expression" dxfId="204" priority="61">
      <formula>#REF!&gt;0</formula>
    </cfRule>
    <cfRule type="expression" dxfId="203" priority="62">
      <formula>#REF!&gt;0</formula>
    </cfRule>
  </conditionalFormatting>
  <conditionalFormatting sqref="A72:B72">
    <cfRule type="expression" dxfId="202" priority="64">
      <formula>#REF!&gt;0</formula>
    </cfRule>
    <cfRule type="expression" dxfId="201" priority="65">
      <formula>#REF!&gt;0</formula>
    </cfRule>
  </conditionalFormatting>
  <conditionalFormatting sqref="A37:B37">
    <cfRule type="expression" dxfId="200" priority="805">
      <formula>#REF!&gt;0</formula>
    </cfRule>
    <cfRule type="expression" dxfId="199" priority="806">
      <formula>#REF!&gt;0</formula>
    </cfRule>
  </conditionalFormatting>
  <conditionalFormatting sqref="A108:B108">
    <cfRule type="expression" dxfId="198" priority="837">
      <formula>#REF!&gt;0</formula>
    </cfRule>
    <cfRule type="expression" dxfId="197" priority="838">
      <formula>#REF!&gt;0</formula>
    </cfRule>
  </conditionalFormatting>
  <conditionalFormatting sqref="A111:B111">
    <cfRule type="expression" dxfId="196" priority="858">
      <formula>#REF!&gt;0</formula>
    </cfRule>
    <cfRule type="expression" dxfId="195" priority="859">
      <formula>#REF!&gt;0</formula>
    </cfRule>
  </conditionalFormatting>
  <conditionalFormatting sqref="A114:B117">
    <cfRule type="expression" dxfId="194" priority="860">
      <formula>$P122&gt;0</formula>
    </cfRule>
    <cfRule type="expression" dxfId="193" priority="861">
      <formula>$O122&gt;0</formula>
    </cfRule>
  </conditionalFormatting>
  <conditionalFormatting sqref="A119:B119">
    <cfRule type="expression" dxfId="192" priority="874">
      <formula>$P129&gt;0</formula>
    </cfRule>
    <cfRule type="expression" dxfId="191" priority="875">
      <formula>$O129&gt;0</formula>
    </cfRule>
  </conditionalFormatting>
  <conditionalFormatting sqref="A112:B112">
    <cfRule type="expression" dxfId="190" priority="880">
      <formula>#REF!&gt;0</formula>
    </cfRule>
    <cfRule type="expression" dxfId="189" priority="881">
      <formula>#REF!&gt;0</formula>
    </cfRule>
  </conditionalFormatting>
  <conditionalFormatting sqref="A113:B113">
    <cfRule type="expression" dxfId="188" priority="882">
      <formula>$P120&gt;0</formula>
    </cfRule>
    <cfRule type="expression" dxfId="187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2922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2923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2924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2925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2926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2927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2928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2929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2930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2931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2932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3066</v>
      </c>
    </row>
    <row r="14" spans="1:65" s="2" customFormat="1" x14ac:dyDescent="0.25">
      <c r="A14" s="6" t="s">
        <v>2932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2933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2934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2935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2936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2937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2938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2939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2940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2941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2942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2943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2944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2945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2946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2947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2948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2949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2950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3067</v>
      </c>
    </row>
    <row r="33" spans="1:7" s="2" customFormat="1" x14ac:dyDescent="0.25">
      <c r="A33" s="6" t="s">
        <v>2950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2951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2952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2953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2954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2955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2956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2957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2958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2959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2960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3068</v>
      </c>
    </row>
    <row r="44" spans="1:7" s="2" customFormat="1" x14ac:dyDescent="0.25">
      <c r="A44" s="6" t="s">
        <v>2960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2961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2962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2963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2964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2965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2966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2967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2968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2969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2970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2971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2972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2973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2974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2975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2976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2977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2978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2979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2980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2981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2982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3075</v>
      </c>
    </row>
    <row r="67" spans="1:7" s="2" customFormat="1" x14ac:dyDescent="0.25">
      <c r="A67" s="6" t="s">
        <v>2982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2983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3075</v>
      </c>
    </row>
    <row r="69" spans="1:7" s="2" customFormat="1" x14ac:dyDescent="0.25">
      <c r="A69" s="6" t="s">
        <v>2983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2984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3075</v>
      </c>
    </row>
    <row r="71" spans="1:7" s="2" customFormat="1" x14ac:dyDescent="0.25">
      <c r="A71" s="6" t="s">
        <v>2984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2985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3075</v>
      </c>
    </row>
    <row r="73" spans="1:7" s="2" customFormat="1" x14ac:dyDescent="0.25">
      <c r="A73" s="6" t="s">
        <v>2986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3075</v>
      </c>
    </row>
    <row r="74" spans="1:7" s="2" customFormat="1" x14ac:dyDescent="0.25">
      <c r="A74" s="6" t="s">
        <v>2986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2987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3075</v>
      </c>
    </row>
    <row r="76" spans="1:7" s="2" customFormat="1" x14ac:dyDescent="0.25">
      <c r="A76" s="6" t="s">
        <v>2988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2989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2990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3075</v>
      </c>
    </row>
    <row r="79" spans="1:7" s="2" customFormat="1" x14ac:dyDescent="0.25">
      <c r="A79" s="6" t="s">
        <v>2990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2991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3075</v>
      </c>
    </row>
    <row r="81" spans="1:7" s="2" customFormat="1" x14ac:dyDescent="0.25">
      <c r="A81" s="6" t="s">
        <v>2992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2993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2994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3075</v>
      </c>
    </row>
    <row r="84" spans="1:7" s="2" customFormat="1" x14ac:dyDescent="0.25">
      <c r="A84" s="6" t="s">
        <v>2995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3075</v>
      </c>
    </row>
    <row r="85" spans="1:7" s="2" customFormat="1" x14ac:dyDescent="0.25">
      <c r="A85" s="6" t="s">
        <v>2996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3075</v>
      </c>
    </row>
    <row r="86" spans="1:7" s="2" customFormat="1" x14ac:dyDescent="0.25">
      <c r="A86" s="6" t="s">
        <v>2997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3075</v>
      </c>
    </row>
    <row r="87" spans="1:7" s="2" customFormat="1" x14ac:dyDescent="0.25">
      <c r="A87" s="6" t="s">
        <v>2998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3075</v>
      </c>
    </row>
    <row r="88" spans="1:7" s="2" customFormat="1" x14ac:dyDescent="0.25">
      <c r="A88" s="6" t="s">
        <v>2999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3075</v>
      </c>
    </row>
    <row r="89" spans="1:7" s="2" customFormat="1" x14ac:dyDescent="0.25">
      <c r="A89" s="6" t="s">
        <v>3000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3075</v>
      </c>
    </row>
    <row r="90" spans="1:7" s="2" customFormat="1" x14ac:dyDescent="0.25">
      <c r="A90" s="6" t="s">
        <v>3001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3075</v>
      </c>
    </row>
    <row r="91" spans="1:7" s="2" customFormat="1" x14ac:dyDescent="0.25">
      <c r="A91" s="6" t="s">
        <v>3002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3003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3004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3075</v>
      </c>
    </row>
    <row r="94" spans="1:7" s="2" customFormat="1" x14ac:dyDescent="0.25">
      <c r="A94" s="6" t="s">
        <v>3005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3006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3007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3008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3075</v>
      </c>
    </row>
    <row r="98" spans="1:7" s="2" customFormat="1" x14ac:dyDescent="0.25">
      <c r="A98" s="6" t="s">
        <v>3009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3069</v>
      </c>
    </row>
    <row r="99" spans="1:7" s="2" customFormat="1" x14ac:dyDescent="0.25">
      <c r="A99" s="6" t="s">
        <v>3009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3010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3075</v>
      </c>
    </row>
    <row r="101" spans="1:7" s="2" customFormat="1" x14ac:dyDescent="0.25">
      <c r="A101" s="6" t="s">
        <v>3011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3012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3070</v>
      </c>
    </row>
    <row r="103" spans="1:7" s="2" customFormat="1" x14ac:dyDescent="0.25">
      <c r="A103" s="6" t="s">
        <v>3013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3014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3015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3016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3017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3018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3019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3020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3021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3022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3071</v>
      </c>
    </row>
    <row r="113" spans="1:15" s="2" customFormat="1" x14ac:dyDescent="0.25">
      <c r="A113" s="6" t="s">
        <v>3023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3071</v>
      </c>
    </row>
    <row r="114" spans="1:15" s="2" customFormat="1" x14ac:dyDescent="0.25">
      <c r="A114" s="6" t="s">
        <v>3024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3025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3026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3027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3028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3029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3030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3031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3032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3033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3034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3035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3036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3037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3038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3039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3040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3041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3042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3043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3044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3045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3046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3047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3048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3049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3050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3051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3052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3053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3054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3055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3056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3057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3058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3072</v>
      </c>
    </row>
    <row r="149" spans="1:7" x14ac:dyDescent="0.25">
      <c r="A149" s="6" t="s">
        <v>3058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3059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3060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3061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3062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3063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3064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3065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58" priority="5">
      <formula>#REF!&gt;#REF!</formula>
    </cfRule>
    <cfRule type="expression" dxfId="157" priority="6">
      <formula>#REF!&gt;0</formula>
    </cfRule>
    <cfRule type="expression" dxfId="156" priority="7">
      <formula>#REF!&gt;0</formula>
    </cfRule>
  </conditionalFormatting>
  <conditionalFormatting sqref="A3:B5">
    <cfRule type="expression" dxfId="155" priority="3">
      <formula>$P3&gt;0</formula>
    </cfRule>
    <cfRule type="expression" dxfId="154" priority="4">
      <formula>$O3&gt;0</formula>
    </cfRule>
  </conditionalFormatting>
  <conditionalFormatting sqref="A3:G252">
    <cfRule type="expression" dxfId="153" priority="1">
      <formula>NOT(ISBLANK($G3))</formula>
    </cfRule>
  </conditionalFormatting>
  <conditionalFormatting sqref="A100:B102 A42:B42 A46:B48 A54:B56 A75:B83 A87:B87 A25:B36">
    <cfRule type="expression" dxfId="152" priority="8">
      <formula>$P29&gt;0</formula>
    </cfRule>
    <cfRule type="expression" dxfId="151" priority="9">
      <formula>$O29&gt;0</formula>
    </cfRule>
  </conditionalFormatting>
  <conditionalFormatting sqref="A85:B86 A6:B10 A13:B24 A50:B53 A89:B90 A38:B39 A41:B41 A58:B61 A63:B65 A69:B71">
    <cfRule type="expression" dxfId="150" priority="11">
      <formula>$P9&gt;0</formula>
    </cfRule>
    <cfRule type="expression" dxfId="149" priority="12">
      <formula>$O9&gt;0</formula>
    </cfRule>
  </conditionalFormatting>
  <conditionalFormatting sqref="A103:B106 A91:B98 A109:B109">
    <cfRule type="expression" dxfId="148" priority="14">
      <formula>$P96&gt;0</formula>
    </cfRule>
    <cfRule type="expression" dxfId="147" priority="15">
      <formula>$O96&gt;0</formula>
    </cfRule>
  </conditionalFormatting>
  <conditionalFormatting sqref="A107:B107">
    <cfRule type="expression" dxfId="146" priority="17">
      <formula>$P113&gt;0</formula>
    </cfRule>
    <cfRule type="expression" dxfId="145" priority="18">
      <formula>$O113&gt;0</formula>
    </cfRule>
  </conditionalFormatting>
  <conditionalFormatting sqref="A110:B110">
    <cfRule type="expression" dxfId="144" priority="20">
      <formula>$P116&gt;0</formula>
    </cfRule>
    <cfRule type="expression" dxfId="143" priority="21">
      <formula>$O116&gt;0</formula>
    </cfRule>
  </conditionalFormatting>
  <conditionalFormatting sqref="A120:B252">
    <cfRule type="expression" dxfId="142" priority="23">
      <formula>$P131&gt;0</formula>
    </cfRule>
    <cfRule type="expression" dxfId="141" priority="24">
      <formula>$O131&gt;0</formula>
    </cfRule>
  </conditionalFormatting>
  <conditionalFormatting sqref="A99:B99">
    <cfRule type="expression" dxfId="140" priority="26">
      <formula>#REF!&gt;0</formula>
    </cfRule>
    <cfRule type="expression" dxfId="139" priority="27">
      <formula>#REF!&gt;0</formula>
    </cfRule>
  </conditionalFormatting>
  <conditionalFormatting sqref="A118:B118">
    <cfRule type="expression" dxfId="138" priority="30">
      <formula>$P127&gt;0</formula>
    </cfRule>
    <cfRule type="expression" dxfId="137" priority="31">
      <formula>$O127&gt;0</formula>
    </cfRule>
  </conditionalFormatting>
  <conditionalFormatting sqref="A40:B40 A84:B84">
    <cfRule type="expression" dxfId="136" priority="33">
      <formula>#REF!&gt;0</formula>
    </cfRule>
    <cfRule type="expression" dxfId="135" priority="34">
      <formula>#REF!&gt;0</formula>
    </cfRule>
  </conditionalFormatting>
  <conditionalFormatting sqref="A45:B45 A12:B12 A67:B68 A73:B73">
    <cfRule type="expression" dxfId="134" priority="36">
      <formula>$P14&gt;0</formula>
    </cfRule>
    <cfRule type="expression" dxfId="133" priority="37">
      <formula>$O14&gt;0</formula>
    </cfRule>
  </conditionalFormatting>
  <conditionalFormatting sqref="A43:B44">
    <cfRule type="expression" dxfId="132" priority="38">
      <formula>#REF!&gt;0</formula>
    </cfRule>
    <cfRule type="expression" dxfId="131" priority="39">
      <formula>#REF!&gt;0</formula>
    </cfRule>
  </conditionalFormatting>
  <conditionalFormatting sqref="A11:B11">
    <cfRule type="expression" dxfId="130" priority="42">
      <formula>#REF!&gt;0</formula>
    </cfRule>
    <cfRule type="expression" dxfId="129" priority="43">
      <formula>#REF!&gt;0</formula>
    </cfRule>
  </conditionalFormatting>
  <conditionalFormatting sqref="A49:B49 A57:B57">
    <cfRule type="expression" dxfId="128" priority="45">
      <formula>#REF!&gt;0</formula>
    </cfRule>
    <cfRule type="expression" dxfId="127" priority="46">
      <formula>#REF!&gt;0</formula>
    </cfRule>
  </conditionalFormatting>
  <conditionalFormatting sqref="A62:B62 A66:B66 A74:B74 A88:B88">
    <cfRule type="expression" dxfId="126" priority="49">
      <formula>#REF!&gt;0</formula>
    </cfRule>
    <cfRule type="expression" dxfId="125" priority="50">
      <formula>#REF!&gt;0</formula>
    </cfRule>
  </conditionalFormatting>
  <conditionalFormatting sqref="A72:B72">
    <cfRule type="expression" dxfId="124" priority="52">
      <formula>#REF!&gt;0</formula>
    </cfRule>
    <cfRule type="expression" dxfId="123" priority="53">
      <formula>#REF!&gt;0</formula>
    </cfRule>
  </conditionalFormatting>
  <conditionalFormatting sqref="A37:B37">
    <cfRule type="expression" dxfId="122" priority="57">
      <formula>#REF!&gt;0</formula>
    </cfRule>
    <cfRule type="expression" dxfId="121" priority="58">
      <formula>#REF!&gt;0</formula>
    </cfRule>
  </conditionalFormatting>
  <conditionalFormatting sqref="A108:B108">
    <cfRule type="expression" dxfId="120" priority="61">
      <formula>#REF!&gt;0</formula>
    </cfRule>
    <cfRule type="expression" dxfId="119" priority="62">
      <formula>#REF!&gt;0</formula>
    </cfRule>
  </conditionalFormatting>
  <conditionalFormatting sqref="A111:B111">
    <cfRule type="expression" dxfId="118" priority="64">
      <formula>#REF!&gt;0</formula>
    </cfRule>
    <cfRule type="expression" dxfId="117" priority="65">
      <formula>#REF!&gt;0</formula>
    </cfRule>
  </conditionalFormatting>
  <conditionalFormatting sqref="A114:B117">
    <cfRule type="expression" dxfId="116" priority="66">
      <formula>$P122&gt;0</formula>
    </cfRule>
    <cfRule type="expression" dxfId="115" priority="67">
      <formula>$O122&gt;0</formula>
    </cfRule>
  </conditionalFormatting>
  <conditionalFormatting sqref="A119:B119">
    <cfRule type="expression" dxfId="114" priority="70">
      <formula>$P129&gt;0</formula>
    </cfRule>
    <cfRule type="expression" dxfId="113" priority="71">
      <formula>$O129&gt;0</formula>
    </cfRule>
  </conditionalFormatting>
  <conditionalFormatting sqref="A112:B112">
    <cfRule type="expression" dxfId="112" priority="73">
      <formula>#REF!&gt;0</formula>
    </cfRule>
    <cfRule type="expression" dxfId="111" priority="74">
      <formula>#REF!&gt;0</formula>
    </cfRule>
  </conditionalFormatting>
  <conditionalFormatting sqref="A113:B113">
    <cfRule type="expression" dxfId="110" priority="75">
      <formula>$P120&gt;0</formula>
    </cfRule>
    <cfRule type="expression" dxfId="109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3076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3077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3078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3079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3080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3081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3082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3083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3084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3085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3086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3087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3088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3089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3090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3091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3092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3093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3094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3095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3096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3097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3098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3099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3100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3101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1807</v>
      </c>
    </row>
    <row r="29" spans="1:7" s="2" customFormat="1" x14ac:dyDescent="0.25">
      <c r="A29" s="6" t="s">
        <v>3102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3103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3104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3105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3106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3107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3108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3109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3110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3111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3112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3113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3114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3115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3116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3117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3118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3119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3120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3121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3122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3123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3124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3125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3126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3127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3128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3129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3130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3131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3132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3133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3134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3135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3136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3137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3138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3139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3140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3141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3142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3143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3144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3145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3146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3147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3148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3149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3150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3151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786</v>
      </c>
    </row>
    <row r="79" spans="1:7" s="2" customFormat="1" x14ac:dyDescent="0.25">
      <c r="A79" s="6" t="s">
        <v>3152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3153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3154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3155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3156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3157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3213</v>
      </c>
    </row>
    <row r="85" spans="1:7" s="2" customFormat="1" x14ac:dyDescent="0.25">
      <c r="A85" s="6" t="s">
        <v>3158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3159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3160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3161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3162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3163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3164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3165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3166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3167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3168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3169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3170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3171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3172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3173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3174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3175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3176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3177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3178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3179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3180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3181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3182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3183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3184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3185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3186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3187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3188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3189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3190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3191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3192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3193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3194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3195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3196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3197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3214</v>
      </c>
    </row>
    <row r="125" spans="1:15" x14ac:dyDescent="0.25">
      <c r="A125" s="6" t="s">
        <v>3198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3199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3200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3201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3202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3203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786</v>
      </c>
    </row>
    <row r="131" spans="1:7" x14ac:dyDescent="0.25">
      <c r="A131" s="6" t="s">
        <v>3204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3205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3206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3207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3208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3209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3210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3211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3212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80" priority="5">
      <formula>#REF!&gt;#REF!</formula>
    </cfRule>
    <cfRule type="expression" dxfId="79" priority="6">
      <formula>#REF!&gt;0</formula>
    </cfRule>
    <cfRule type="expression" dxfId="78" priority="7">
      <formula>#REF!&gt;0</formula>
    </cfRule>
  </conditionalFormatting>
  <conditionalFormatting sqref="A3:B5">
    <cfRule type="expression" dxfId="77" priority="3">
      <formula>$P3&gt;0</formula>
    </cfRule>
    <cfRule type="expression" dxfId="76" priority="4">
      <formula>$O3&gt;0</formula>
    </cfRule>
  </conditionalFormatting>
  <conditionalFormatting sqref="A3:G235">
    <cfRule type="expression" dxfId="75" priority="1">
      <formula>NOT(ISBLANK($G3))</formula>
    </cfRule>
  </conditionalFormatting>
  <conditionalFormatting sqref="A100:B102 A42:B42 A46:B48 A54:B56 A75:B83 A87:B87 A25:B36">
    <cfRule type="expression" dxfId="74" priority="8">
      <formula>$P29&gt;0</formula>
    </cfRule>
    <cfRule type="expression" dxfId="73" priority="9">
      <formula>$O29&gt;0</formula>
    </cfRule>
  </conditionalFormatting>
  <conditionalFormatting sqref="A85:B86 A6:B10 A13:B24 A50:B53 A89:B90 A38:B39 A41:B41 A58:B61 A63:B65 A69:B71">
    <cfRule type="expression" dxfId="72" priority="11">
      <formula>$P9&gt;0</formula>
    </cfRule>
    <cfRule type="expression" dxfId="71" priority="12">
      <formula>$O9&gt;0</formula>
    </cfRule>
  </conditionalFormatting>
  <conditionalFormatting sqref="A103:B106 A91:B98 A109:B109">
    <cfRule type="expression" dxfId="70" priority="14">
      <formula>$P96&gt;0</formula>
    </cfRule>
    <cfRule type="expression" dxfId="69" priority="15">
      <formula>$O96&gt;0</formula>
    </cfRule>
  </conditionalFormatting>
  <conditionalFormatting sqref="A107:B107">
    <cfRule type="expression" dxfId="68" priority="17">
      <formula>$P113&gt;0</formula>
    </cfRule>
    <cfRule type="expression" dxfId="67" priority="18">
      <formula>$O113&gt;0</formula>
    </cfRule>
  </conditionalFormatting>
  <conditionalFormatting sqref="A110:B110">
    <cfRule type="expression" dxfId="66" priority="20">
      <formula>$P116&gt;0</formula>
    </cfRule>
    <cfRule type="expression" dxfId="65" priority="21">
      <formula>$O116&gt;0</formula>
    </cfRule>
  </conditionalFormatting>
  <conditionalFormatting sqref="A140:B235">
    <cfRule type="expression" dxfId="64" priority="23">
      <formula>$P151&gt;0</formula>
    </cfRule>
    <cfRule type="expression" dxfId="63" priority="24">
      <formula>$O151&gt;0</formula>
    </cfRule>
  </conditionalFormatting>
  <conditionalFormatting sqref="A99:B99">
    <cfRule type="expression" dxfId="62" priority="26">
      <formula>#REF!&gt;0</formula>
    </cfRule>
    <cfRule type="expression" dxfId="61" priority="27">
      <formula>#REF!&gt;0</formula>
    </cfRule>
  </conditionalFormatting>
  <conditionalFormatting sqref="A118:B118">
    <cfRule type="expression" dxfId="60" priority="30">
      <formula>$P127&gt;0</formula>
    </cfRule>
    <cfRule type="expression" dxfId="59" priority="31">
      <formula>$O127&gt;0</formula>
    </cfRule>
  </conditionalFormatting>
  <conditionalFormatting sqref="A40:B40 A84:B84">
    <cfRule type="expression" dxfId="58" priority="33">
      <formula>#REF!&gt;0</formula>
    </cfRule>
    <cfRule type="expression" dxfId="57" priority="34">
      <formula>#REF!&gt;0</formula>
    </cfRule>
  </conditionalFormatting>
  <conditionalFormatting sqref="A45:B45 A12:B12 A67:B68 A73:B73">
    <cfRule type="expression" dxfId="56" priority="36">
      <formula>$P14&gt;0</formula>
    </cfRule>
    <cfRule type="expression" dxfId="55" priority="37">
      <formula>$O14&gt;0</formula>
    </cfRule>
  </conditionalFormatting>
  <conditionalFormatting sqref="A43:B44">
    <cfRule type="expression" dxfId="54" priority="38">
      <formula>#REF!&gt;0</formula>
    </cfRule>
    <cfRule type="expression" dxfId="53" priority="39">
      <formula>#REF!&gt;0</formula>
    </cfRule>
  </conditionalFormatting>
  <conditionalFormatting sqref="A11:B11">
    <cfRule type="expression" dxfId="52" priority="42">
      <formula>#REF!&gt;0</formula>
    </cfRule>
    <cfRule type="expression" dxfId="51" priority="43">
      <formula>#REF!&gt;0</formula>
    </cfRule>
  </conditionalFormatting>
  <conditionalFormatting sqref="A49:B49 A57:B57">
    <cfRule type="expression" dxfId="50" priority="45">
      <formula>#REF!&gt;0</formula>
    </cfRule>
    <cfRule type="expression" dxfId="49" priority="46">
      <formula>#REF!&gt;0</formula>
    </cfRule>
  </conditionalFormatting>
  <conditionalFormatting sqref="A62:B62 A66:B66 A74:B74 A88:B88">
    <cfRule type="expression" dxfId="48" priority="49">
      <formula>#REF!&gt;0</formula>
    </cfRule>
    <cfRule type="expression" dxfId="47" priority="50">
      <formula>#REF!&gt;0</formula>
    </cfRule>
  </conditionalFormatting>
  <conditionalFormatting sqref="A72:B72">
    <cfRule type="expression" dxfId="46" priority="52">
      <formula>#REF!&gt;0</formula>
    </cfRule>
    <cfRule type="expression" dxfId="45" priority="53">
      <formula>#REF!&gt;0</formula>
    </cfRule>
  </conditionalFormatting>
  <conditionalFormatting sqref="A37:B37">
    <cfRule type="expression" dxfId="44" priority="57">
      <formula>#REF!&gt;0</formula>
    </cfRule>
    <cfRule type="expression" dxfId="43" priority="58">
      <formula>#REF!&gt;0</formula>
    </cfRule>
  </conditionalFormatting>
  <conditionalFormatting sqref="A108:B108">
    <cfRule type="expression" dxfId="42" priority="61">
      <formula>#REF!&gt;0</formula>
    </cfRule>
    <cfRule type="expression" dxfId="41" priority="62">
      <formula>#REF!&gt;0</formula>
    </cfRule>
  </conditionalFormatting>
  <conditionalFormatting sqref="A111:B111">
    <cfRule type="expression" dxfId="40" priority="64">
      <formula>#REF!&gt;0</formula>
    </cfRule>
    <cfRule type="expression" dxfId="39" priority="65">
      <formula>#REF!&gt;0</formula>
    </cfRule>
  </conditionalFormatting>
  <conditionalFormatting sqref="A114:B117">
    <cfRule type="expression" dxfId="38" priority="66">
      <formula>$P122&gt;0</formula>
    </cfRule>
    <cfRule type="expression" dxfId="37" priority="67">
      <formula>$O122&gt;0</formula>
    </cfRule>
  </conditionalFormatting>
  <conditionalFormatting sqref="A119:B119 A121:B129">
    <cfRule type="expression" dxfId="36" priority="70">
      <formula>$P129&gt;0</formula>
    </cfRule>
    <cfRule type="expression" dxfId="35" priority="71">
      <formula>$O129&gt;0</formula>
    </cfRule>
  </conditionalFormatting>
  <conditionalFormatting sqref="A112:B112">
    <cfRule type="expression" dxfId="34" priority="73">
      <formula>#REF!&gt;0</formula>
    </cfRule>
    <cfRule type="expression" dxfId="33" priority="74">
      <formula>#REF!&gt;0</formula>
    </cfRule>
  </conditionalFormatting>
  <conditionalFormatting sqref="A113:B113">
    <cfRule type="expression" dxfId="32" priority="75">
      <formula>$P120&gt;0</formula>
    </cfRule>
    <cfRule type="expression" dxfId="31" priority="76">
      <formula>$O120&gt;0</formula>
    </cfRule>
  </conditionalFormatting>
  <conditionalFormatting sqref="A120:B120 A130:B139">
    <cfRule type="expression" dxfId="30" priority="898">
      <formula>#REF!&gt;0</formula>
    </cfRule>
    <cfRule type="expression" dxfId="29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133" workbookViewId="0">
      <selection activeCell="C23" sqref="C2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7" t="s">
        <v>2235</v>
      </c>
      <c r="C2" s="48"/>
    </row>
    <row r="3" spans="2:3" x14ac:dyDescent="0.25">
      <c r="B3" s="49" t="s">
        <v>20</v>
      </c>
      <c r="C3" s="50">
        <f>'2016-05-06 Train Runs'!K6</f>
        <v>146</v>
      </c>
    </row>
    <row r="4" spans="2:3" x14ac:dyDescent="0.25">
      <c r="B4" s="49" t="s">
        <v>21</v>
      </c>
      <c r="C4" s="50">
        <f>'2016-05-07 Train Runs'!K6</f>
        <v>141</v>
      </c>
    </row>
    <row r="5" spans="2:3" x14ac:dyDescent="0.25">
      <c r="B5" s="49" t="s">
        <v>22</v>
      </c>
      <c r="C5" s="50">
        <f>'2016-05-08 Train Runs'!K6</f>
        <v>137</v>
      </c>
    </row>
    <row r="6" spans="2:3" x14ac:dyDescent="0.25">
      <c r="B6" s="49" t="s">
        <v>636</v>
      </c>
      <c r="C6" s="51">
        <f>C58</f>
        <v>137</v>
      </c>
    </row>
    <row r="7" spans="2:3" x14ac:dyDescent="0.25">
      <c r="B7" s="49" t="s">
        <v>785</v>
      </c>
      <c r="C7" s="51">
        <f>C66</f>
        <v>133</v>
      </c>
    </row>
    <row r="8" spans="2:3" x14ac:dyDescent="0.25">
      <c r="B8" s="49" t="s">
        <v>1077</v>
      </c>
      <c r="C8" s="51">
        <f>$C$73</f>
        <v>144</v>
      </c>
    </row>
    <row r="9" spans="2:3" x14ac:dyDescent="0.25">
      <c r="B9" s="49" t="s">
        <v>1223</v>
      </c>
      <c r="C9" s="56">
        <f>$C$81</f>
        <v>141</v>
      </c>
    </row>
    <row r="10" spans="2:3" x14ac:dyDescent="0.25">
      <c r="B10" s="49" t="s">
        <v>1668</v>
      </c>
      <c r="C10" s="56">
        <f>C90</f>
        <v>127</v>
      </c>
    </row>
    <row r="11" spans="2:3" x14ac:dyDescent="0.25">
      <c r="B11" s="49" t="s">
        <v>1669</v>
      </c>
      <c r="C11" s="56">
        <f>C98</f>
        <v>143</v>
      </c>
    </row>
    <row r="12" spans="2:3" x14ac:dyDescent="0.25">
      <c r="B12" s="49" t="s">
        <v>1670</v>
      </c>
      <c r="C12" s="56">
        <f>C106</f>
        <v>131</v>
      </c>
    </row>
    <row r="13" spans="2:3" x14ac:dyDescent="0.25">
      <c r="B13" s="49" t="s">
        <v>1671</v>
      </c>
      <c r="C13" s="56">
        <f>C114</f>
        <v>127</v>
      </c>
    </row>
    <row r="14" spans="2:3" x14ac:dyDescent="0.25">
      <c r="B14" s="49" t="s">
        <v>1956</v>
      </c>
      <c r="C14" s="56">
        <f>$C$122</f>
        <v>133</v>
      </c>
    </row>
    <row r="15" spans="2:3" x14ac:dyDescent="0.25">
      <c r="B15" s="49" t="s">
        <v>2094</v>
      </c>
      <c r="C15" s="56">
        <f>$C$130</f>
        <v>127</v>
      </c>
    </row>
    <row r="16" spans="2:3" x14ac:dyDescent="0.25">
      <c r="B16" s="49" t="s">
        <v>2234</v>
      </c>
      <c r="C16" s="56">
        <f>$C$138</f>
        <v>123</v>
      </c>
    </row>
    <row r="17" spans="2:6" x14ac:dyDescent="0.25">
      <c r="B17" s="49" t="s">
        <v>2791</v>
      </c>
      <c r="C17" s="56">
        <f>$C$146</f>
        <v>131</v>
      </c>
    </row>
    <row r="18" spans="2:6" x14ac:dyDescent="0.25">
      <c r="B18" s="49" t="s">
        <v>2792</v>
      </c>
      <c r="C18" s="56">
        <f>$C$154</f>
        <v>125</v>
      </c>
    </row>
    <row r="19" spans="2:6" x14ac:dyDescent="0.25">
      <c r="B19" s="49" t="s">
        <v>2793</v>
      </c>
      <c r="C19" s="56">
        <f>$C$162</f>
        <v>122</v>
      </c>
    </row>
    <row r="20" spans="2:6" x14ac:dyDescent="0.25">
      <c r="B20" s="49" t="s">
        <v>2794</v>
      </c>
      <c r="C20" s="56">
        <f>$C$170</f>
        <v>124</v>
      </c>
    </row>
    <row r="21" spans="2:6" x14ac:dyDescent="0.25">
      <c r="B21" s="49" t="s">
        <v>2795</v>
      </c>
      <c r="C21" s="56">
        <f>$C$178</f>
        <v>92</v>
      </c>
    </row>
    <row r="22" spans="2:6" x14ac:dyDescent="0.25">
      <c r="B22" s="49" t="s">
        <v>3073</v>
      </c>
      <c r="C22" s="56">
        <f>$C$186</f>
        <v>117</v>
      </c>
    </row>
    <row r="23" spans="2:6" x14ac:dyDescent="0.25">
      <c r="B23" s="49" t="s">
        <v>3074</v>
      </c>
      <c r="C23" s="56">
        <f>$C$194</f>
        <v>132</v>
      </c>
    </row>
    <row r="24" spans="2:6" x14ac:dyDescent="0.25">
      <c r="B24" s="49" t="s">
        <v>3215</v>
      </c>
      <c r="C24" s="56"/>
    </row>
    <row r="25" spans="2:6" x14ac:dyDescent="0.25">
      <c r="B25" s="49" t="s">
        <v>3216</v>
      </c>
      <c r="C25" s="56"/>
    </row>
    <row r="26" spans="2:6" x14ac:dyDescent="0.25">
      <c r="B26" s="49" t="s">
        <v>3217</v>
      </c>
      <c r="C26" s="56"/>
    </row>
    <row r="27" spans="2:6" x14ac:dyDescent="0.25">
      <c r="B27" s="49" t="s">
        <v>3218</v>
      </c>
      <c r="C27" s="56"/>
    </row>
    <row r="28" spans="2:6" ht="15.75" thickBot="1" x14ac:dyDescent="0.3">
      <c r="B28" s="52" t="s">
        <v>14</v>
      </c>
      <c r="C28" s="53">
        <f>SUM(C3:C27)</f>
        <v>2733</v>
      </c>
    </row>
    <row r="30" spans="2:6" ht="15.75" thickBot="1" x14ac:dyDescent="0.3"/>
    <row r="31" spans="2:6" ht="15.75" thickBot="1" x14ac:dyDescent="0.3">
      <c r="B31" s="33">
        <v>42496</v>
      </c>
      <c r="C31" s="40"/>
      <c r="D31" s="80" t="s">
        <v>3</v>
      </c>
      <c r="E31" s="80"/>
      <c r="F31" s="81"/>
    </row>
    <row r="32" spans="2:6" ht="15.75" thickBot="1" x14ac:dyDescent="0.3">
      <c r="B32" s="28"/>
      <c r="C32" s="41" t="s">
        <v>13</v>
      </c>
      <c r="D32" s="41" t="s">
        <v>4</v>
      </c>
      <c r="E32" s="41" t="s">
        <v>5</v>
      </c>
      <c r="F32" s="41" t="s">
        <v>6</v>
      </c>
    </row>
    <row r="33" spans="2:6" x14ac:dyDescent="0.25">
      <c r="B33" s="22" t="s">
        <v>7</v>
      </c>
      <c r="C33" s="36">
        <f>'2016-05-06 Train Runs'!K5</f>
        <v>146</v>
      </c>
      <c r="D33" s="36" t="str">
        <f>'2016-05-06 Train Runs'!L5</f>
        <v>NA</v>
      </c>
      <c r="E33" s="36" t="str">
        <f>'2016-05-06 Train Runs'!M5</f>
        <v>NA</v>
      </c>
      <c r="F33" s="36" t="str">
        <f>'2016-05-06 Train Runs'!N5</f>
        <v>NA</v>
      </c>
    </row>
    <row r="34" spans="2:6" x14ac:dyDescent="0.25">
      <c r="B34" s="22" t="s">
        <v>15</v>
      </c>
      <c r="C34" s="37">
        <f>'2016-05-06 Train Runs'!K6</f>
        <v>146</v>
      </c>
      <c r="D34" s="37">
        <f>'2016-05-06 Train Runs'!L6</f>
        <v>43.054794521024768</v>
      </c>
      <c r="E34" s="37">
        <f>'2016-05-06 Train Runs'!M6</f>
        <v>35.300000006100163</v>
      </c>
      <c r="F34" s="37">
        <f>'2016-05-06 Train Runs'!N6</f>
        <v>57.366666665766388</v>
      </c>
    </row>
    <row r="35" spans="2:6" x14ac:dyDescent="0.25">
      <c r="B35" s="22" t="s">
        <v>9</v>
      </c>
      <c r="C35" s="31">
        <f>'2016-05-06 Train Runs'!K7</f>
        <v>1</v>
      </c>
      <c r="D35" s="38" t="str">
        <f>'2016-05-06 Train Runs'!L7</f>
        <v>NA</v>
      </c>
      <c r="E35" s="38" t="str">
        <f>'2016-05-06 Train Runs'!M7</f>
        <v>NA</v>
      </c>
      <c r="F35" s="38" t="str">
        <f>'2016-05-06 Train Runs'!N7</f>
        <v>NA</v>
      </c>
    </row>
    <row r="36" spans="2:6" x14ac:dyDescent="0.25">
      <c r="B36" s="22" t="s">
        <v>16</v>
      </c>
      <c r="C36" s="37">
        <f>'2016-05-06 Train Runs'!K8</f>
        <v>0</v>
      </c>
      <c r="D36" s="37" t="str">
        <f>'2016-05-06 Train Runs'!L8</f>
        <v>NA</v>
      </c>
      <c r="E36" s="37" t="str">
        <f>'2016-05-06 Train Runs'!M8</f>
        <v>NA</v>
      </c>
      <c r="F36" s="37" t="str">
        <f>'2016-05-06 Train Runs'!N8</f>
        <v>NA</v>
      </c>
    </row>
    <row r="37" spans="2:6" ht="15.75" thickBot="1" x14ac:dyDescent="0.3">
      <c r="B37" s="23" t="s">
        <v>17</v>
      </c>
      <c r="C37" s="39">
        <f>'2016-05-06 Train Runs'!K9</f>
        <v>0</v>
      </c>
      <c r="D37" s="39" t="str">
        <f>'2016-05-06 Train Runs'!L9</f>
        <v>NA</v>
      </c>
      <c r="E37" s="39" t="str">
        <f>'2016-05-06 Train Runs'!M9</f>
        <v>NA</v>
      </c>
      <c r="F37" s="39" t="str">
        <f>'2016-05-06 Train Runs'!N9</f>
        <v>NA</v>
      </c>
    </row>
    <row r="38" spans="2:6" ht="15.75" thickBot="1" x14ac:dyDescent="0.3"/>
    <row r="39" spans="2:6" ht="15.75" thickBot="1" x14ac:dyDescent="0.3">
      <c r="B39" s="33">
        <v>42497</v>
      </c>
      <c r="C39" s="40"/>
      <c r="D39" s="80" t="s">
        <v>3</v>
      </c>
      <c r="E39" s="80"/>
      <c r="F39" s="81"/>
    </row>
    <row r="40" spans="2:6" ht="15.75" thickBot="1" x14ac:dyDescent="0.3">
      <c r="B40" s="28"/>
      <c r="C40" s="41" t="s">
        <v>13</v>
      </c>
      <c r="D40" s="41" t="s">
        <v>4</v>
      </c>
      <c r="E40" s="41" t="s">
        <v>5</v>
      </c>
      <c r="F40" s="41" t="s">
        <v>6</v>
      </c>
    </row>
    <row r="41" spans="2:6" x14ac:dyDescent="0.25">
      <c r="B41" s="22" t="s">
        <v>7</v>
      </c>
      <c r="C41" s="36">
        <f>'2016-05-07 Train Runs'!K5</f>
        <v>147</v>
      </c>
      <c r="D41" s="36" t="str">
        <f>'2016-05-07 Train Runs'!L5</f>
        <v>NA</v>
      </c>
      <c r="E41" s="36" t="str">
        <f>'2016-05-07 Train Runs'!M5</f>
        <v>NA</v>
      </c>
      <c r="F41" s="36" t="str">
        <f>'2016-05-07 Train Runs'!N5</f>
        <v>NA</v>
      </c>
    </row>
    <row r="42" spans="2:6" x14ac:dyDescent="0.25">
      <c r="B42" s="22" t="s">
        <v>15</v>
      </c>
      <c r="C42" s="37">
        <f>'2016-05-07 Train Runs'!K6</f>
        <v>141</v>
      </c>
      <c r="D42" s="37">
        <f>'2016-05-07 Train Runs'!L6</f>
        <v>42.212018140387357</v>
      </c>
      <c r="E42" s="37">
        <f>'2016-05-07 Train Runs'!M6</f>
        <v>35.083333330694586</v>
      </c>
      <c r="F42" s="37">
        <f>'2016-05-07 Train Runs'!N6</f>
        <v>52.933333333348855</v>
      </c>
    </row>
    <row r="43" spans="2:6" x14ac:dyDescent="0.25">
      <c r="B43" s="22" t="s">
        <v>9</v>
      </c>
      <c r="C43" s="31">
        <f>'2016-05-07 Train Runs'!K7</f>
        <v>0.95918367346938771</v>
      </c>
      <c r="D43" s="38" t="str">
        <f>'2016-05-07 Train Runs'!L7</f>
        <v>NA</v>
      </c>
      <c r="E43" s="38" t="str">
        <f>'2016-05-07 Train Runs'!M7</f>
        <v>NA</v>
      </c>
      <c r="F43" s="38" t="str">
        <f>'2016-05-07 Train Runs'!N7</f>
        <v>NA</v>
      </c>
    </row>
    <row r="44" spans="2:6" x14ac:dyDescent="0.25">
      <c r="B44" s="22" t="s">
        <v>16</v>
      </c>
      <c r="C44" s="37">
        <f>'2016-05-07 Train Runs'!K8</f>
        <v>6</v>
      </c>
      <c r="D44" s="37" t="str">
        <f>'2016-05-07 Train Runs'!L8</f>
        <v>NA</v>
      </c>
      <c r="E44" s="37" t="str">
        <f>'2016-05-07 Train Runs'!M8</f>
        <v>NA</v>
      </c>
      <c r="F44" s="37" t="str">
        <f>'2016-05-07 Train Runs'!N8</f>
        <v>NA</v>
      </c>
    </row>
    <row r="45" spans="2:6" ht="15.75" thickBot="1" x14ac:dyDescent="0.3">
      <c r="B45" s="23" t="s">
        <v>17</v>
      </c>
      <c r="C45" s="39">
        <f>'2016-05-07 Train Runs'!K9</f>
        <v>0</v>
      </c>
      <c r="D45" s="39" t="str">
        <f>'2016-05-07 Train Runs'!L9</f>
        <v>NA</v>
      </c>
      <c r="E45" s="39" t="str">
        <f>'2016-05-07 Train Runs'!M9</f>
        <v>NA</v>
      </c>
      <c r="F45" s="39" t="str">
        <f>'2016-05-07 Train Runs'!N9</f>
        <v>NA</v>
      </c>
    </row>
    <row r="46" spans="2:6" ht="15.75" thickBot="1" x14ac:dyDescent="0.3"/>
    <row r="47" spans="2:6" ht="15.75" thickBot="1" x14ac:dyDescent="0.3">
      <c r="B47" s="33">
        <v>42498</v>
      </c>
      <c r="C47" s="40"/>
      <c r="D47" s="80" t="s">
        <v>3</v>
      </c>
      <c r="E47" s="80"/>
      <c r="F47" s="81"/>
    </row>
    <row r="48" spans="2:6" ht="15.75" thickBot="1" x14ac:dyDescent="0.3">
      <c r="B48" s="28"/>
      <c r="C48" s="41" t="s">
        <v>13</v>
      </c>
      <c r="D48" s="41" t="s">
        <v>4</v>
      </c>
      <c r="E48" s="41" t="s">
        <v>5</v>
      </c>
      <c r="F48" s="41" t="s">
        <v>6</v>
      </c>
    </row>
    <row r="49" spans="2:6" x14ac:dyDescent="0.25">
      <c r="B49" s="22" t="s">
        <v>7</v>
      </c>
      <c r="C49" s="36">
        <f>'2016-05-08 Train Runs'!K5</f>
        <v>145</v>
      </c>
      <c r="D49" s="36" t="str">
        <f>'2016-05-08 Train Runs'!L5</f>
        <v>NA</v>
      </c>
      <c r="E49" s="36" t="str">
        <f>'2016-05-08 Train Runs'!M5</f>
        <v>NA</v>
      </c>
      <c r="F49" s="36" t="str">
        <f>'2016-05-08 Train Runs'!N5</f>
        <v>NA</v>
      </c>
    </row>
    <row r="50" spans="2:6" x14ac:dyDescent="0.25">
      <c r="B50" s="22" t="s">
        <v>15</v>
      </c>
      <c r="C50" s="37">
        <f>'2016-05-08 Train Runs'!K6</f>
        <v>137</v>
      </c>
      <c r="D50" s="37">
        <f>'2016-05-08 Train Runs'!L6</f>
        <v>42.282068966026038</v>
      </c>
      <c r="E50" s="37">
        <f>'2016-05-08 Train Runs'!M6</f>
        <v>34.999999998835847</v>
      </c>
      <c r="F50" s="37">
        <f>'2016-05-08 Train Runs'!N6</f>
        <v>57.783333335537463</v>
      </c>
    </row>
    <row r="51" spans="2:6" x14ac:dyDescent="0.25">
      <c r="B51" s="22" t="s">
        <v>9</v>
      </c>
      <c r="C51" s="31">
        <f>'2016-05-08 Train Runs'!K7</f>
        <v>0.94482758620689655</v>
      </c>
      <c r="D51" s="38" t="str">
        <f>'2016-05-08 Train Runs'!L7</f>
        <v>NA</v>
      </c>
      <c r="E51" s="38" t="str">
        <f>'2016-05-08 Train Runs'!M7</f>
        <v>NA</v>
      </c>
      <c r="F51" s="38" t="str">
        <f>'2016-05-08 Train Runs'!N7</f>
        <v>NA</v>
      </c>
    </row>
    <row r="52" spans="2:6" x14ac:dyDescent="0.25">
      <c r="B52" s="22" t="s">
        <v>16</v>
      </c>
      <c r="C52" s="37">
        <f>'2016-05-08 Train Runs'!K8</f>
        <v>8</v>
      </c>
      <c r="D52" s="37" t="str">
        <f>'2016-05-08 Train Runs'!L8</f>
        <v>NA</v>
      </c>
      <c r="E52" s="37" t="str">
        <f>'2016-05-08 Train Runs'!M8</f>
        <v>NA</v>
      </c>
      <c r="F52" s="37" t="str">
        <f>'2016-05-08 Train Runs'!N8</f>
        <v>NA</v>
      </c>
    </row>
    <row r="53" spans="2:6" ht="15.75" thickBot="1" x14ac:dyDescent="0.3">
      <c r="B53" s="23" t="s">
        <v>17</v>
      </c>
      <c r="C53" s="39">
        <f>'2016-05-08 Train Runs'!K9</f>
        <v>0</v>
      </c>
      <c r="D53" s="39" t="str">
        <f>'2016-05-08 Train Runs'!L9</f>
        <v>NA</v>
      </c>
      <c r="E53" s="39" t="str">
        <f>'2016-05-08 Train Runs'!M9</f>
        <v>NA</v>
      </c>
      <c r="F53" s="39" t="str">
        <f>'2016-05-08 Train Runs'!N9</f>
        <v>NA</v>
      </c>
    </row>
    <row r="54" spans="2:6" ht="15.75" thickBot="1" x14ac:dyDescent="0.3"/>
    <row r="55" spans="2:6" ht="15.75" thickBot="1" x14ac:dyDescent="0.3">
      <c r="B55" s="33">
        <v>42499</v>
      </c>
      <c r="C55" s="40"/>
      <c r="D55" s="80" t="s">
        <v>3</v>
      </c>
      <c r="E55" s="80"/>
      <c r="F55" s="81"/>
    </row>
    <row r="56" spans="2:6" ht="15.75" thickBot="1" x14ac:dyDescent="0.3">
      <c r="B56" s="28"/>
      <c r="C56" s="41" t="s">
        <v>13</v>
      </c>
      <c r="D56" s="41" t="s">
        <v>4</v>
      </c>
      <c r="E56" s="41" t="s">
        <v>5</v>
      </c>
      <c r="F56" s="41" t="s">
        <v>6</v>
      </c>
    </row>
    <row r="57" spans="2:6" x14ac:dyDescent="0.25">
      <c r="B57" s="22" t="s">
        <v>7</v>
      </c>
      <c r="C57" s="36">
        <f>'2016-05-09 Train Runs'!K5</f>
        <v>143</v>
      </c>
      <c r="D57" s="36" t="str">
        <f>'2016-05-09 Train Runs'!L5</f>
        <v>NA</v>
      </c>
      <c r="E57" s="36" t="str">
        <f>'2016-05-09 Train Runs'!M5</f>
        <v>NA</v>
      </c>
      <c r="F57" s="36" t="str">
        <f>'2016-05-09 Train Runs'!N5</f>
        <v>NA</v>
      </c>
    </row>
    <row r="58" spans="2:6" x14ac:dyDescent="0.25">
      <c r="B58" s="22" t="s">
        <v>15</v>
      </c>
      <c r="C58" s="37">
        <f>'2016-05-09 Train Runs'!K6</f>
        <v>137</v>
      </c>
      <c r="D58" s="37">
        <f>'2016-05-09 Train Runs'!L6</f>
        <v>42.282068966026038</v>
      </c>
      <c r="E58" s="37">
        <f>'2016-05-09 Train Runs'!M6</f>
        <v>34.999999998835847</v>
      </c>
      <c r="F58" s="37">
        <f>'2016-05-09 Train Runs'!N6</f>
        <v>57.783333335537463</v>
      </c>
    </row>
    <row r="59" spans="2:6" x14ac:dyDescent="0.25">
      <c r="B59" s="22" t="s">
        <v>9</v>
      </c>
      <c r="C59" s="31">
        <f>'2016-05-09 Train Runs'!K7</f>
        <v>0.95804195804195802</v>
      </c>
      <c r="D59" s="38" t="str">
        <f>'2016-05-09 Train Runs'!L7</f>
        <v>NA</v>
      </c>
      <c r="E59" s="38" t="str">
        <f>'2016-05-09 Train Runs'!M7</f>
        <v>NA</v>
      </c>
      <c r="F59" s="38" t="str">
        <f>'2016-05-09 Train Runs'!N7</f>
        <v>NA</v>
      </c>
    </row>
    <row r="60" spans="2:6" x14ac:dyDescent="0.25">
      <c r="B60" s="22" t="s">
        <v>16</v>
      </c>
      <c r="C60" s="37">
        <f>'2016-05-09 Train Runs'!K8</f>
        <v>6</v>
      </c>
      <c r="D60" s="37" t="str">
        <f>'2016-05-09 Train Runs'!L8</f>
        <v>NA</v>
      </c>
      <c r="E60" s="37" t="str">
        <f>'2016-05-09 Train Runs'!M8</f>
        <v>NA</v>
      </c>
      <c r="F60" s="37" t="str">
        <f>'2016-05-09 Train Runs'!N8</f>
        <v>NA</v>
      </c>
    </row>
    <row r="61" spans="2:6" ht="15.75" thickBot="1" x14ac:dyDescent="0.3">
      <c r="B61" s="23" t="s">
        <v>17</v>
      </c>
      <c r="C61" s="39">
        <f>'2016-05-09 Train Runs'!K9</f>
        <v>0</v>
      </c>
      <c r="D61" s="39" t="str">
        <f>'2016-05-09 Train Runs'!L9</f>
        <v>NA</v>
      </c>
      <c r="E61" s="39" t="str">
        <f>'2016-05-09 Train Runs'!M9</f>
        <v>NA</v>
      </c>
      <c r="F61" s="39" t="str">
        <f>'2016-05-09 Train Runs'!N9</f>
        <v>NA</v>
      </c>
    </row>
    <row r="62" spans="2:6" ht="15.75" thickBot="1" x14ac:dyDescent="0.3"/>
    <row r="63" spans="2:6" ht="15.75" thickBot="1" x14ac:dyDescent="0.3">
      <c r="B63" s="33">
        <v>42500</v>
      </c>
      <c r="C63" s="40"/>
      <c r="D63" s="80" t="s">
        <v>3</v>
      </c>
      <c r="E63" s="80"/>
      <c r="F63" s="81"/>
    </row>
    <row r="64" spans="2:6" ht="15.75" thickBot="1" x14ac:dyDescent="0.3">
      <c r="B64" s="28"/>
      <c r="C64" s="41" t="s">
        <v>13</v>
      </c>
      <c r="D64" s="41" t="s">
        <v>4</v>
      </c>
      <c r="E64" s="41" t="s">
        <v>5</v>
      </c>
      <c r="F64" s="41" t="s">
        <v>6</v>
      </c>
    </row>
    <row r="65" spans="2:6" x14ac:dyDescent="0.25">
      <c r="B65" s="22" t="s">
        <v>7</v>
      </c>
      <c r="C65" s="36">
        <f>'2016-05-10 Train Runs'!K5</f>
        <v>142</v>
      </c>
      <c r="D65" s="36" t="str">
        <f>'2016-05-10 Train Runs'!L5</f>
        <v>NA</v>
      </c>
      <c r="E65" s="36" t="str">
        <f>'2016-05-10 Train Runs'!M5</f>
        <v>NA</v>
      </c>
      <c r="F65" s="36" t="str">
        <f>'2016-05-10 Train Runs'!N5</f>
        <v>NA</v>
      </c>
    </row>
    <row r="66" spans="2:6" x14ac:dyDescent="0.25">
      <c r="B66" s="22" t="s">
        <v>15</v>
      </c>
      <c r="C66" s="37">
        <f>'2016-05-10 Train Runs'!K6</f>
        <v>133</v>
      </c>
      <c r="D66" s="37">
        <f>'2016-05-10 Train Runs'!L6</f>
        <v>43.142253521112664</v>
      </c>
      <c r="E66" s="37">
        <f>'2016-05-10 Train Runs'!M6</f>
        <v>34.983333328273147</v>
      </c>
      <c r="F66" s="37">
        <f>'2016-05-10 Train Runs'!N6</f>
        <v>58.716666667023674</v>
      </c>
    </row>
    <row r="67" spans="2:6" x14ac:dyDescent="0.25">
      <c r="B67" s="22" t="s">
        <v>9</v>
      </c>
      <c r="C67" s="31">
        <f>'2016-05-10 Train Runs'!K7</f>
        <v>0.93661971830985913</v>
      </c>
      <c r="D67" s="38" t="str">
        <f>'2016-05-10 Train Runs'!L7</f>
        <v>NA</v>
      </c>
      <c r="E67" s="38" t="str">
        <f>'2016-05-10 Train Runs'!M7</f>
        <v>NA</v>
      </c>
      <c r="F67" s="38" t="str">
        <f>'2016-05-10 Train Runs'!N7</f>
        <v>NA</v>
      </c>
    </row>
    <row r="68" spans="2:6" x14ac:dyDescent="0.25">
      <c r="B68" s="22" t="s">
        <v>16</v>
      </c>
      <c r="C68" s="37">
        <f>'2016-05-10 Train Runs'!K8</f>
        <v>9</v>
      </c>
      <c r="D68" s="37" t="str">
        <f>'2016-05-10 Train Runs'!L8</f>
        <v>NA</v>
      </c>
      <c r="E68" s="37" t="str">
        <f>'2016-05-10 Train Runs'!M8</f>
        <v>NA</v>
      </c>
      <c r="F68" s="37" t="str">
        <f>'2016-05-10 Train Runs'!N8</f>
        <v>NA</v>
      </c>
    </row>
    <row r="69" spans="2:6" x14ac:dyDescent="0.25">
      <c r="B69" s="22" t="s">
        <v>17</v>
      </c>
      <c r="C69" s="37">
        <f>'2016-05-10 Train Runs'!K9</f>
        <v>0</v>
      </c>
      <c r="D69" s="37" t="str">
        <f>'2016-05-10 Train Runs'!L9</f>
        <v>NA</v>
      </c>
      <c r="E69" s="37" t="str">
        <f>'2016-05-10 Train Runs'!M9</f>
        <v>NA</v>
      </c>
      <c r="F69" s="37" t="str">
        <f>'2016-05-10 Train Runs'!N9</f>
        <v>NA</v>
      </c>
    </row>
    <row r="70" spans="2:6" ht="15.75" thickBot="1" x14ac:dyDescent="0.3">
      <c r="B70" s="59"/>
      <c r="C70" s="60"/>
      <c r="D70" s="60"/>
      <c r="E70" s="60"/>
      <c r="F70" s="60"/>
    </row>
    <row r="71" spans="2:6" ht="15.75" thickBot="1" x14ac:dyDescent="0.3">
      <c r="B71" s="20">
        <v>42501</v>
      </c>
      <c r="C71" s="21"/>
      <c r="D71" s="54" t="s">
        <v>3</v>
      </c>
      <c r="E71" s="54"/>
      <c r="F71" s="55"/>
    </row>
    <row r="72" spans="2:6" ht="15.75" thickBot="1" x14ac:dyDescent="0.3">
      <c r="B72" s="28"/>
      <c r="C72" s="3" t="s">
        <v>13</v>
      </c>
      <c r="D72" s="3" t="s">
        <v>4</v>
      </c>
      <c r="E72" s="3" t="s">
        <v>5</v>
      </c>
      <c r="F72" s="3" t="s">
        <v>6</v>
      </c>
    </row>
    <row r="73" spans="2:6" x14ac:dyDescent="0.25">
      <c r="B73" s="22" t="s">
        <v>7</v>
      </c>
      <c r="C73" s="24">
        <f>'2016-05-11 Train Runs'!K5</f>
        <v>144</v>
      </c>
      <c r="D73" s="24" t="str">
        <f>'2016-05-11 Train Runs'!L5</f>
        <v>NA</v>
      </c>
      <c r="E73" s="24" t="str">
        <f>'2016-05-11 Train Runs'!M5</f>
        <v>NA</v>
      </c>
      <c r="F73" s="24" t="str">
        <f>'2016-05-11 Train Runs'!N5</f>
        <v>NA</v>
      </c>
    </row>
    <row r="74" spans="2:6" x14ac:dyDescent="0.25">
      <c r="B74" s="22" t="s">
        <v>15</v>
      </c>
      <c r="C74" s="24">
        <f>'2016-05-11 Train Runs'!K6</f>
        <v>140</v>
      </c>
      <c r="D74" s="25">
        <f>'2016-05-11 Train Runs'!L6</f>
        <v>43.391666666163864</v>
      </c>
      <c r="E74" s="25">
        <f>'2016-05-11 Train Runs'!M6</f>
        <v>35.399999998044223</v>
      </c>
      <c r="F74" s="25">
        <f>'2016-05-11 Train Runs'!N6</f>
        <v>68.833333330694586</v>
      </c>
    </row>
    <row r="75" spans="2:6" x14ac:dyDescent="0.25">
      <c r="B75" s="22" t="s">
        <v>9</v>
      </c>
      <c r="C75" s="29">
        <f>'2016-05-11 Train Runs'!K7</f>
        <v>0.97222222222222221</v>
      </c>
      <c r="D75" s="26" t="str">
        <f>'2016-05-11 Train Runs'!L7</f>
        <v>NA</v>
      </c>
      <c r="E75" s="24" t="str">
        <f>'2016-05-11 Train Runs'!M7</f>
        <v>NA</v>
      </c>
      <c r="F75" s="24" t="str">
        <f>'2016-05-11 Train Runs'!N7</f>
        <v>NA</v>
      </c>
    </row>
    <row r="76" spans="2:6" x14ac:dyDescent="0.25">
      <c r="B76" s="22" t="s">
        <v>16</v>
      </c>
      <c r="C76" s="24">
        <f>'2016-05-11 Train Runs'!K8</f>
        <v>4</v>
      </c>
      <c r="D76" s="26" t="str">
        <f>'2016-05-11 Train Runs'!L8</f>
        <v>NA</v>
      </c>
      <c r="E76" s="26" t="str">
        <f>'2016-05-11 Train Runs'!M8</f>
        <v>NA</v>
      </c>
      <c r="F76" s="26" t="str">
        <f>'2016-05-11 Train Runs'!N8</f>
        <v>NA</v>
      </c>
    </row>
    <row r="77" spans="2:6" ht="15.75" thickBot="1" x14ac:dyDescent="0.3">
      <c r="B77" s="23" t="s">
        <v>17</v>
      </c>
      <c r="C77" s="30">
        <f>'2016-05-11 Train Runs'!K9</f>
        <v>0</v>
      </c>
      <c r="D77" s="27" t="str">
        <f>'2016-05-11 Train Runs'!L9</f>
        <v>NA</v>
      </c>
      <c r="E77" s="27" t="str">
        <f>'2016-05-11 Train Runs'!M9</f>
        <v>NA</v>
      </c>
      <c r="F77" s="27" t="str">
        <f>'2016-05-11 Train Runs'!N9</f>
        <v>NA</v>
      </c>
    </row>
    <row r="78" spans="2:6" ht="15.75" thickBot="1" x14ac:dyDescent="0.3"/>
    <row r="79" spans="2:6" ht="15.75" thickBot="1" x14ac:dyDescent="0.3">
      <c r="B79" s="20">
        <v>42502</v>
      </c>
      <c r="C79" s="21"/>
      <c r="D79" s="54" t="s">
        <v>3</v>
      </c>
      <c r="E79" s="54"/>
      <c r="F79" s="55"/>
    </row>
    <row r="80" spans="2:6" ht="15.75" thickBot="1" x14ac:dyDescent="0.3">
      <c r="B80" s="28"/>
      <c r="C80" s="3" t="s">
        <v>13</v>
      </c>
      <c r="D80" s="3" t="s">
        <v>4</v>
      </c>
      <c r="E80" s="3" t="s">
        <v>5</v>
      </c>
      <c r="F80" s="3" t="s">
        <v>6</v>
      </c>
    </row>
    <row r="81" spans="2:6" x14ac:dyDescent="0.25">
      <c r="B81" s="22" t="s">
        <v>7</v>
      </c>
      <c r="C81" s="24">
        <f>'2016-05-12 Train Runs'!K5</f>
        <v>141</v>
      </c>
      <c r="D81" s="24" t="str">
        <f>'2016-05-12 Train Runs'!L5</f>
        <v>NA</v>
      </c>
      <c r="E81" s="24" t="str">
        <f>'2016-05-12 Train Runs'!M5</f>
        <v>NA</v>
      </c>
      <c r="F81" s="24" t="str">
        <f>'2016-05-12 Train Runs'!N5</f>
        <v>NA</v>
      </c>
    </row>
    <row r="82" spans="2:6" x14ac:dyDescent="0.25">
      <c r="B82" s="22" t="s">
        <v>15</v>
      </c>
      <c r="C82" s="24">
        <f>'2016-05-12 Train Runs'!K6</f>
        <v>134</v>
      </c>
      <c r="D82" s="25">
        <f>'2016-05-12 Train Runs'!L6</f>
        <v>44.467661691188411</v>
      </c>
      <c r="E82" s="25">
        <f>'2016-05-12 Train Runs'!M6</f>
        <v>34.116666658082977</v>
      </c>
      <c r="F82" s="25">
        <f>'2016-05-12 Train Runs'!N6</f>
        <v>114.299999991199</v>
      </c>
    </row>
    <row r="83" spans="2:6" x14ac:dyDescent="0.25">
      <c r="B83" s="22" t="s">
        <v>9</v>
      </c>
      <c r="C83" s="29">
        <f>'2016-05-12 Train Runs'!K7</f>
        <v>0.95035460992907805</v>
      </c>
      <c r="D83" s="26" t="str">
        <f>'2016-05-12 Train Runs'!L7</f>
        <v>NA</v>
      </c>
      <c r="E83" s="24" t="str">
        <f>'2016-05-12 Train Runs'!M7</f>
        <v>NA</v>
      </c>
      <c r="F83" s="24" t="str">
        <f>'2016-05-12 Train Runs'!N7</f>
        <v>NA</v>
      </c>
    </row>
    <row r="84" spans="2:6" x14ac:dyDescent="0.25">
      <c r="B84" s="22" t="s">
        <v>16</v>
      </c>
      <c r="C84" s="24">
        <f>'2016-05-12 Train Runs'!K8</f>
        <v>7</v>
      </c>
      <c r="D84" s="26" t="str">
        <f>'2016-05-12 Train Runs'!L8</f>
        <v>NA</v>
      </c>
      <c r="E84" s="26" t="str">
        <f>'2016-05-12 Train Runs'!M8</f>
        <v>NA</v>
      </c>
      <c r="F84" s="26" t="str">
        <f>'2016-05-12 Train Runs'!N8</f>
        <v>NA</v>
      </c>
    </row>
    <row r="85" spans="2:6" ht="15.75" thickBot="1" x14ac:dyDescent="0.3">
      <c r="B85" s="23" t="s">
        <v>17</v>
      </c>
      <c r="C85" s="30">
        <f>'2016-05-12 Train Runs'!K9</f>
        <v>0</v>
      </c>
      <c r="D85" s="27" t="str">
        <f>'2016-05-12 Train Runs'!L9</f>
        <v>NA</v>
      </c>
      <c r="E85" s="27" t="str">
        <f>'2016-05-12 Train Runs'!M9</f>
        <v>NA</v>
      </c>
      <c r="F85" s="27" t="str">
        <f>'2016-05-12 Train Runs'!N9</f>
        <v>NA</v>
      </c>
    </row>
    <row r="86" spans="2:6" ht="15.75" thickBot="1" x14ac:dyDescent="0.3"/>
    <row r="87" spans="2:6" ht="15.75" thickBot="1" x14ac:dyDescent="0.3">
      <c r="B87" s="20">
        <v>42503</v>
      </c>
      <c r="C87" s="21"/>
      <c r="D87" s="61" t="s">
        <v>3</v>
      </c>
      <c r="E87" s="61"/>
      <c r="F87" s="62"/>
    </row>
    <row r="88" spans="2:6" ht="15.75" thickBot="1" x14ac:dyDescent="0.3">
      <c r="B88" s="28"/>
      <c r="C88" s="3" t="s">
        <v>13</v>
      </c>
      <c r="D88" s="3" t="s">
        <v>4</v>
      </c>
      <c r="E88" s="3" t="s">
        <v>5</v>
      </c>
      <c r="F88" s="3" t="s">
        <v>6</v>
      </c>
    </row>
    <row r="89" spans="2:6" x14ac:dyDescent="0.25">
      <c r="B89" s="22" t="s">
        <v>7</v>
      </c>
      <c r="C89" s="24">
        <f>'2016-05-13 Train Runs'!K5</f>
        <v>143</v>
      </c>
      <c r="D89" s="24" t="str">
        <f>'2016-05-13 Train Runs'!L5</f>
        <v>NA</v>
      </c>
      <c r="E89" s="24" t="str">
        <f>'2016-05-13 Train Runs'!M5</f>
        <v>NA</v>
      </c>
      <c r="F89" s="24" t="str">
        <f>'2016-05-13 Train Runs'!N5</f>
        <v>NA</v>
      </c>
    </row>
    <row r="90" spans="2:6" x14ac:dyDescent="0.25">
      <c r="B90" s="22" t="s">
        <v>15</v>
      </c>
      <c r="C90" s="24">
        <f>'2016-05-13 Train Runs'!K6</f>
        <v>127</v>
      </c>
      <c r="D90" s="25">
        <f>'2016-05-13 Train Runs'!L6</f>
        <v>42.152214452051197</v>
      </c>
      <c r="E90" s="25">
        <f>'2016-05-13 Train Runs'!M6</f>
        <v>35.100000001257285</v>
      </c>
      <c r="F90" s="25">
        <f>'2016-05-13 Train Runs'!N6</f>
        <v>60.266666673123837</v>
      </c>
    </row>
    <row r="91" spans="2:6" x14ac:dyDescent="0.25">
      <c r="B91" s="22" t="s">
        <v>9</v>
      </c>
      <c r="C91" s="29">
        <f>'2016-05-13 Train Runs'!K7</f>
        <v>0.88811188811188813</v>
      </c>
      <c r="D91" s="26" t="str">
        <f>'2016-05-13 Train Runs'!L7</f>
        <v>NA</v>
      </c>
      <c r="E91" s="24" t="str">
        <f>'2016-05-13 Train Runs'!M7</f>
        <v>NA</v>
      </c>
      <c r="F91" s="24" t="str">
        <f>'2016-05-13 Train Runs'!N7</f>
        <v>NA</v>
      </c>
    </row>
    <row r="92" spans="2:6" x14ac:dyDescent="0.25">
      <c r="B92" s="22" t="s">
        <v>16</v>
      </c>
      <c r="C92" s="24">
        <f>'2016-05-13 Train Runs'!K8</f>
        <v>16</v>
      </c>
      <c r="D92" s="26" t="str">
        <f>'2016-05-13 Train Runs'!L8</f>
        <v>NA</v>
      </c>
      <c r="E92" s="26" t="str">
        <f>'2016-05-13 Train Runs'!M8</f>
        <v>NA</v>
      </c>
      <c r="F92" s="26" t="str">
        <f>'2016-05-13 Train Runs'!N8</f>
        <v>NA</v>
      </c>
    </row>
    <row r="93" spans="2:6" ht="15.75" thickBot="1" x14ac:dyDescent="0.3">
      <c r="B93" s="23" t="s">
        <v>17</v>
      </c>
      <c r="C93" s="30">
        <f>'2016-05-13 Train Runs'!K9</f>
        <v>0</v>
      </c>
      <c r="D93" s="27" t="str">
        <f>'2016-05-13 Train Runs'!L9</f>
        <v>NA</v>
      </c>
      <c r="E93" s="27" t="str">
        <f>'2016-05-13 Train Runs'!M9</f>
        <v>NA</v>
      </c>
      <c r="F93" s="27" t="str">
        <f>'2016-05-13 Train Runs'!N9</f>
        <v>NA</v>
      </c>
    </row>
    <row r="94" spans="2:6" ht="15.75" thickBot="1" x14ac:dyDescent="0.3"/>
    <row r="95" spans="2:6" ht="15.75" thickBot="1" x14ac:dyDescent="0.3">
      <c r="B95" s="20">
        <v>42504</v>
      </c>
      <c r="C95" s="21"/>
      <c r="D95" s="61" t="s">
        <v>3</v>
      </c>
      <c r="E95" s="61"/>
      <c r="F95" s="62"/>
    </row>
    <row r="96" spans="2:6" ht="15.75" thickBot="1" x14ac:dyDescent="0.3">
      <c r="B96" s="28"/>
      <c r="C96" s="3" t="s">
        <v>13</v>
      </c>
      <c r="D96" s="3" t="s">
        <v>4</v>
      </c>
      <c r="E96" s="3" t="s">
        <v>5</v>
      </c>
      <c r="F96" s="3" t="s">
        <v>6</v>
      </c>
    </row>
    <row r="97" spans="2:6" x14ac:dyDescent="0.25">
      <c r="B97" s="22" t="s">
        <v>7</v>
      </c>
      <c r="C97" s="24">
        <f>'2016-05-14 Train Runs'!K5</f>
        <v>145</v>
      </c>
      <c r="D97" s="24" t="str">
        <f>'2016-05-14 Train Runs'!L5</f>
        <v>NA</v>
      </c>
      <c r="E97" s="24" t="str">
        <f>'2016-05-14 Train Runs'!M5</f>
        <v>NA</v>
      </c>
      <c r="F97" s="24" t="str">
        <f>'2016-05-14 Train Runs'!N5</f>
        <v>NA</v>
      </c>
    </row>
    <row r="98" spans="2:6" x14ac:dyDescent="0.25">
      <c r="B98" s="22" t="s">
        <v>15</v>
      </c>
      <c r="C98" s="24">
        <f>'2016-05-14 Train Runs'!K6</f>
        <v>143</v>
      </c>
      <c r="D98" s="25">
        <f>'2016-05-14 Train Runs'!L6</f>
        <v>42.423793103425474</v>
      </c>
      <c r="E98" s="25">
        <f>'2016-05-14 Train Runs'!M6</f>
        <v>34.983333338750526</v>
      </c>
      <c r="F98" s="25">
        <f>'2016-05-14 Train Runs'!N6</f>
        <v>56.049999995157123</v>
      </c>
    </row>
    <row r="99" spans="2:6" x14ac:dyDescent="0.25">
      <c r="B99" s="22" t="s">
        <v>9</v>
      </c>
      <c r="C99" s="29">
        <f>'2016-05-14 Train Runs'!K7</f>
        <v>0.98620689655172411</v>
      </c>
      <c r="D99" s="26" t="str">
        <f>'2016-05-14 Train Runs'!L7</f>
        <v>NA</v>
      </c>
      <c r="E99" s="24" t="str">
        <f>'2016-05-14 Train Runs'!M7</f>
        <v>NA</v>
      </c>
      <c r="F99" s="24" t="str">
        <f>'2016-05-14 Train Runs'!N7</f>
        <v>NA</v>
      </c>
    </row>
    <row r="100" spans="2:6" x14ac:dyDescent="0.25">
      <c r="B100" s="22" t="s">
        <v>16</v>
      </c>
      <c r="C100" s="24">
        <f>'2016-05-14 Train Runs'!K8</f>
        <v>2</v>
      </c>
      <c r="D100" s="26" t="str">
        <f>'2016-05-14 Train Runs'!L8</f>
        <v>NA</v>
      </c>
      <c r="E100" s="26" t="str">
        <f>'2016-05-14 Train Runs'!M8</f>
        <v>NA</v>
      </c>
      <c r="F100" s="26" t="str">
        <f>'2016-05-14 Train Runs'!N8</f>
        <v>NA</v>
      </c>
    </row>
    <row r="101" spans="2:6" ht="15.75" thickBot="1" x14ac:dyDescent="0.3">
      <c r="B101" s="23" t="s">
        <v>17</v>
      </c>
      <c r="C101" s="30">
        <f>'2016-05-14 Train Runs'!K9</f>
        <v>0</v>
      </c>
      <c r="D101" s="27" t="str">
        <f>'2016-05-14 Train Runs'!L9</f>
        <v>NA</v>
      </c>
      <c r="E101" s="27" t="str">
        <f>'2016-05-14 Train Runs'!M9</f>
        <v>NA</v>
      </c>
      <c r="F101" s="27" t="str">
        <f>'2016-05-14 Train Runs'!N9</f>
        <v>NA</v>
      </c>
    </row>
    <row r="102" spans="2:6" ht="15.75" thickBot="1" x14ac:dyDescent="0.3"/>
    <row r="103" spans="2:6" ht="15.75" thickBot="1" x14ac:dyDescent="0.3">
      <c r="B103" s="20">
        <v>42505</v>
      </c>
      <c r="C103" s="21"/>
      <c r="D103" s="61" t="s">
        <v>3</v>
      </c>
      <c r="E103" s="61"/>
      <c r="F103" s="62"/>
    </row>
    <row r="104" spans="2:6" ht="15.75" thickBot="1" x14ac:dyDescent="0.3">
      <c r="B104" s="28"/>
      <c r="C104" s="3" t="s">
        <v>13</v>
      </c>
      <c r="D104" s="3" t="s">
        <v>4</v>
      </c>
      <c r="E104" s="3" t="s">
        <v>5</v>
      </c>
      <c r="F104" s="3" t="s">
        <v>6</v>
      </c>
    </row>
    <row r="105" spans="2:6" x14ac:dyDescent="0.25">
      <c r="B105" s="22" t="s">
        <v>7</v>
      </c>
      <c r="C105" s="24">
        <f>'2016-05-15 Train Runs'!K5</f>
        <v>142</v>
      </c>
      <c r="D105" s="24" t="str">
        <f>'2016-05-15 Train Runs'!L5</f>
        <v>NA</v>
      </c>
      <c r="E105" s="24" t="str">
        <f>'2016-05-15 Train Runs'!M5</f>
        <v>NA</v>
      </c>
      <c r="F105" s="24" t="str">
        <f>'2016-05-15 Train Runs'!N5</f>
        <v>NA</v>
      </c>
    </row>
    <row r="106" spans="2:6" x14ac:dyDescent="0.25">
      <c r="B106" s="22" t="s">
        <v>15</v>
      </c>
      <c r="C106" s="24">
        <f>'2016-05-15 Train Runs'!K6</f>
        <v>131</v>
      </c>
      <c r="D106" s="25">
        <f>'2016-05-15 Train Runs'!L6</f>
        <v>42.673591549260685</v>
      </c>
      <c r="E106" s="25">
        <f>'2016-05-15 Train Runs'!M6</f>
        <v>35.66666666418314</v>
      </c>
      <c r="F106" s="25">
        <f>'2016-05-15 Train Runs'!N6</f>
        <v>57.20000000204891</v>
      </c>
    </row>
    <row r="107" spans="2:6" x14ac:dyDescent="0.25">
      <c r="B107" s="22" t="s">
        <v>9</v>
      </c>
      <c r="C107" s="29">
        <f>'2016-05-15 Train Runs'!K7</f>
        <v>0.92253521126760563</v>
      </c>
      <c r="D107" s="26" t="str">
        <f>'2016-05-15 Train Runs'!L7</f>
        <v>NA</v>
      </c>
      <c r="E107" s="24" t="str">
        <f>'2016-05-15 Train Runs'!M7</f>
        <v>NA</v>
      </c>
      <c r="F107" s="24" t="str">
        <f>'2016-05-15 Train Runs'!N7</f>
        <v>NA</v>
      </c>
    </row>
    <row r="108" spans="2:6" x14ac:dyDescent="0.25">
      <c r="B108" s="22" t="s">
        <v>16</v>
      </c>
      <c r="C108" s="24">
        <f>'2016-05-15 Train Runs'!K8</f>
        <v>11</v>
      </c>
      <c r="D108" s="26" t="str">
        <f>'2016-05-15 Train Runs'!L8</f>
        <v>NA</v>
      </c>
      <c r="E108" s="26" t="str">
        <f>'2016-05-15 Train Runs'!M8</f>
        <v>NA</v>
      </c>
      <c r="F108" s="26" t="str">
        <f>'2016-05-15 Train Runs'!N8</f>
        <v>NA</v>
      </c>
    </row>
    <row r="109" spans="2:6" ht="15.75" thickBot="1" x14ac:dyDescent="0.3">
      <c r="B109" s="23" t="s">
        <v>17</v>
      </c>
      <c r="C109" s="30">
        <f>'2016-05-15 Train Runs'!K9</f>
        <v>0</v>
      </c>
      <c r="D109" s="27" t="str">
        <f>'2016-05-15 Train Runs'!L9</f>
        <v>NA</v>
      </c>
      <c r="E109" s="27" t="str">
        <f>'2016-05-15 Train Runs'!M9</f>
        <v>NA</v>
      </c>
      <c r="F109" s="27" t="str">
        <f>'2016-05-15 Train Runs'!N9</f>
        <v>NA</v>
      </c>
    </row>
    <row r="110" spans="2:6" ht="15.75" thickBot="1" x14ac:dyDescent="0.3"/>
    <row r="111" spans="2:6" ht="15.75" thickBot="1" x14ac:dyDescent="0.3">
      <c r="B111" s="20">
        <v>42506</v>
      </c>
      <c r="C111" s="21"/>
      <c r="D111" s="61" t="s">
        <v>3</v>
      </c>
      <c r="E111" s="61"/>
      <c r="F111" s="62"/>
    </row>
    <row r="112" spans="2:6" ht="15.75" thickBot="1" x14ac:dyDescent="0.3">
      <c r="B112" s="28"/>
      <c r="C112" s="3" t="s">
        <v>13</v>
      </c>
      <c r="D112" s="3" t="s">
        <v>4</v>
      </c>
      <c r="E112" s="3" t="s">
        <v>5</v>
      </c>
      <c r="F112" s="3" t="s">
        <v>6</v>
      </c>
    </row>
    <row r="113" spans="2:6" x14ac:dyDescent="0.25">
      <c r="B113" s="22" t="s">
        <v>7</v>
      </c>
      <c r="C113" s="24">
        <f>'2016-05-16 Train Runs'!K5</f>
        <v>133</v>
      </c>
      <c r="D113" s="24" t="str">
        <f>'2016-05-16 Train Runs'!L5</f>
        <v>NA</v>
      </c>
      <c r="E113" s="24" t="str">
        <f>'2016-05-16 Train Runs'!M5</f>
        <v>NA</v>
      </c>
      <c r="F113" s="24" t="str">
        <f>'2016-05-16 Train Runs'!N5</f>
        <v>NA</v>
      </c>
    </row>
    <row r="114" spans="2:6" x14ac:dyDescent="0.25">
      <c r="B114" s="22" t="s">
        <v>15</v>
      </c>
      <c r="C114" s="24">
        <f>'2016-05-16 Train Runs'!K6</f>
        <v>127</v>
      </c>
      <c r="D114" s="25">
        <f>'2016-05-16 Train Runs'!L6</f>
        <v>44.154761904593265</v>
      </c>
      <c r="E114" s="25">
        <f>'2016-05-16 Train Runs'!M6</f>
        <v>35.399999998044223</v>
      </c>
      <c r="F114" s="25">
        <f>'2016-05-16 Train Runs'!N6</f>
        <v>76.633333330973983</v>
      </c>
    </row>
    <row r="115" spans="2:6" x14ac:dyDescent="0.25">
      <c r="B115" s="22" t="s">
        <v>9</v>
      </c>
      <c r="C115" s="29">
        <f>'2016-05-16 Train Runs'!K7</f>
        <v>0.95488721804511278</v>
      </c>
      <c r="D115" s="26" t="str">
        <f>'2016-05-16 Train Runs'!L7</f>
        <v>NA</v>
      </c>
      <c r="E115" s="24" t="str">
        <f>'2016-05-16 Train Runs'!M7</f>
        <v>NA</v>
      </c>
      <c r="F115" s="24" t="str">
        <f>'2016-05-16 Train Runs'!N7</f>
        <v>NA</v>
      </c>
    </row>
    <row r="116" spans="2:6" x14ac:dyDescent="0.25">
      <c r="B116" s="22" t="s">
        <v>16</v>
      </c>
      <c r="C116" s="24">
        <f>'2016-05-16 Train Runs'!K8</f>
        <v>6</v>
      </c>
      <c r="D116" s="26" t="str">
        <f>'2016-05-16 Train Runs'!L8</f>
        <v>NA</v>
      </c>
      <c r="E116" s="26" t="str">
        <f>'2016-05-16 Train Runs'!M8</f>
        <v>NA</v>
      </c>
      <c r="F116" s="26" t="str">
        <f>'2016-05-16 Train Runs'!N8</f>
        <v>NA</v>
      </c>
    </row>
    <row r="117" spans="2:6" ht="15.75" thickBot="1" x14ac:dyDescent="0.3">
      <c r="B117" s="23" t="s">
        <v>17</v>
      </c>
      <c r="C117" s="30">
        <f>'2016-05-16 Train Runs'!K9</f>
        <v>0</v>
      </c>
      <c r="D117" s="27" t="str">
        <f>'2016-05-16 Train Runs'!L9</f>
        <v>NA</v>
      </c>
      <c r="E117" s="27" t="str">
        <f>'2016-05-16 Train Runs'!M9</f>
        <v>NA</v>
      </c>
      <c r="F117" s="27" t="str">
        <f>'2016-05-16 Train Runs'!N9</f>
        <v>NA</v>
      </c>
    </row>
    <row r="118" spans="2:6" ht="15.75" thickBot="1" x14ac:dyDescent="0.3"/>
    <row r="119" spans="2:6" ht="15.75" thickBot="1" x14ac:dyDescent="0.3">
      <c r="B119" s="20">
        <v>42507</v>
      </c>
      <c r="C119" s="21"/>
      <c r="D119" s="63" t="s">
        <v>3</v>
      </c>
      <c r="E119" s="63"/>
      <c r="F119" s="64"/>
    </row>
    <row r="120" spans="2:6" ht="15.75" thickBot="1" x14ac:dyDescent="0.3">
      <c r="B120" s="28"/>
      <c r="C120" s="3" t="s">
        <v>13</v>
      </c>
      <c r="D120" s="3" t="s">
        <v>4</v>
      </c>
      <c r="E120" s="3" t="s">
        <v>5</v>
      </c>
      <c r="F120" s="3" t="s">
        <v>6</v>
      </c>
    </row>
    <row r="121" spans="2:6" x14ac:dyDescent="0.25">
      <c r="B121" s="22" t="s">
        <v>7</v>
      </c>
      <c r="C121" s="24">
        <f>'2016-05-17 Train Runs'!K5</f>
        <v>141</v>
      </c>
      <c r="D121" s="24" t="str">
        <f>'2016-05-17 Train Runs'!L5</f>
        <v>NA</v>
      </c>
      <c r="E121" s="24" t="str">
        <f>'2016-05-17 Train Runs'!M5</f>
        <v>NA</v>
      </c>
      <c r="F121" s="24" t="str">
        <f>'2016-05-17 Train Runs'!N5</f>
        <v>NA</v>
      </c>
    </row>
    <row r="122" spans="2:6" x14ac:dyDescent="0.25">
      <c r="B122" s="22" t="s">
        <v>15</v>
      </c>
      <c r="C122" s="24">
        <f>'2016-05-17 Train Runs'!K6</f>
        <v>133</v>
      </c>
      <c r="D122" s="25">
        <f>'2016-05-17 Train Runs'!L6</f>
        <v>43.071445221369565</v>
      </c>
      <c r="E122" s="25">
        <f>'2016-05-17 Train Runs'!M6</f>
        <v>34.833333335118368</v>
      </c>
      <c r="F122" s="25">
        <f>'2016-05-17 Train Runs'!N6</f>
        <v>67.399999997578561</v>
      </c>
    </row>
    <row r="123" spans="2:6" x14ac:dyDescent="0.25">
      <c r="B123" s="22" t="s">
        <v>9</v>
      </c>
      <c r="C123" s="29">
        <f>'2016-05-17 Train Runs'!K7</f>
        <v>0.94326241134751776</v>
      </c>
      <c r="D123" s="26" t="str">
        <f>'2016-05-17 Train Runs'!L7</f>
        <v>NA</v>
      </c>
      <c r="E123" s="24" t="str">
        <f>'2016-05-17 Train Runs'!M7</f>
        <v>NA</v>
      </c>
      <c r="F123" s="24" t="str">
        <f>'2016-05-17 Train Runs'!N7</f>
        <v>NA</v>
      </c>
    </row>
    <row r="124" spans="2:6" x14ac:dyDescent="0.25">
      <c r="B124" s="22" t="s">
        <v>16</v>
      </c>
      <c r="C124" s="24">
        <f>'2016-05-17 Train Runs'!K8</f>
        <v>8</v>
      </c>
      <c r="D124" s="26" t="str">
        <f>'2016-05-17 Train Runs'!L8</f>
        <v>NA</v>
      </c>
      <c r="E124" s="26" t="str">
        <f>'2016-05-17 Train Runs'!M8</f>
        <v>NA</v>
      </c>
      <c r="F124" s="26" t="str">
        <f>'2016-05-17 Train Runs'!N8</f>
        <v>NA</v>
      </c>
    </row>
    <row r="125" spans="2:6" ht="15.75" thickBot="1" x14ac:dyDescent="0.3">
      <c r="B125" s="23" t="s">
        <v>17</v>
      </c>
      <c r="C125" s="30">
        <f>'2016-05-17 Train Runs'!K9</f>
        <v>0</v>
      </c>
      <c r="D125" s="27" t="str">
        <f>'2016-05-17 Train Runs'!L9</f>
        <v>NA</v>
      </c>
      <c r="E125" s="27" t="str">
        <f>'2016-05-17 Train Runs'!M9</f>
        <v>NA</v>
      </c>
      <c r="F125" s="27" t="str">
        <f>'2016-05-17 Train Runs'!N9</f>
        <v>NA</v>
      </c>
    </row>
    <row r="126" spans="2:6" ht="15.75" thickBot="1" x14ac:dyDescent="0.3"/>
    <row r="127" spans="2:6" ht="15.75" thickBot="1" x14ac:dyDescent="0.3">
      <c r="B127" s="20">
        <v>42508</v>
      </c>
      <c r="C127" s="21"/>
      <c r="D127" s="65" t="s">
        <v>3</v>
      </c>
      <c r="E127" s="65"/>
      <c r="F127" s="66"/>
    </row>
    <row r="128" spans="2:6" ht="15.75" thickBot="1" x14ac:dyDescent="0.3">
      <c r="B128" s="28"/>
      <c r="C128" s="3" t="s">
        <v>13</v>
      </c>
      <c r="D128" s="3" t="s">
        <v>4</v>
      </c>
      <c r="E128" s="3" t="s">
        <v>5</v>
      </c>
      <c r="F128" s="3" t="s">
        <v>6</v>
      </c>
    </row>
    <row r="129" spans="2:6" x14ac:dyDescent="0.25">
      <c r="B129" s="22" t="s">
        <v>7</v>
      </c>
      <c r="C129" s="24">
        <f>'2016-05-18 Train Runs'!K5</f>
        <v>133</v>
      </c>
      <c r="D129" s="24" t="str">
        <f>'2016-05-18 Train Runs'!L5</f>
        <v>NA</v>
      </c>
      <c r="E129" s="24" t="str">
        <f>'2016-05-18 Train Runs'!M5</f>
        <v>NA</v>
      </c>
      <c r="F129" s="24" t="str">
        <f>'2016-05-18 Train Runs'!N5</f>
        <v>NA</v>
      </c>
    </row>
    <row r="130" spans="2:6" x14ac:dyDescent="0.25">
      <c r="B130" s="22" t="s">
        <v>15</v>
      </c>
      <c r="C130" s="24">
        <f>'2016-05-18 Train Runs'!K6</f>
        <v>127</v>
      </c>
      <c r="D130" s="25">
        <f>'2016-05-18 Train Runs'!L6</f>
        <v>44.217167919802769</v>
      </c>
      <c r="E130" s="25">
        <f>'2016-05-18 Train Runs'!M6</f>
        <v>35.550000001676381</v>
      </c>
      <c r="F130" s="25">
        <f>'2016-05-18 Train Runs'!N6</f>
        <v>67.416666668141261</v>
      </c>
    </row>
    <row r="131" spans="2:6" x14ac:dyDescent="0.25">
      <c r="B131" s="22" t="s">
        <v>9</v>
      </c>
      <c r="C131" s="29">
        <f>'2016-05-18 Train Runs'!K7</f>
        <v>0.95488721804511278</v>
      </c>
      <c r="D131" s="26" t="str">
        <f>'2016-05-18 Train Runs'!L7</f>
        <v>NA</v>
      </c>
      <c r="E131" s="24" t="str">
        <f>'2016-05-18 Train Runs'!M7</f>
        <v>NA</v>
      </c>
      <c r="F131" s="24" t="str">
        <f>'2016-05-18 Train Runs'!N7</f>
        <v>NA</v>
      </c>
    </row>
    <row r="132" spans="2:6" x14ac:dyDescent="0.25">
      <c r="B132" s="22" t="s">
        <v>16</v>
      </c>
      <c r="C132" s="24">
        <f>'2016-05-18 Train Runs'!K8</f>
        <v>6</v>
      </c>
      <c r="D132" s="26" t="str">
        <f>'2016-05-18 Train Runs'!L8</f>
        <v>NA</v>
      </c>
      <c r="E132" s="26" t="str">
        <f>'2016-05-18 Train Runs'!M8</f>
        <v>NA</v>
      </c>
      <c r="F132" s="26" t="str">
        <f>'2016-05-18 Train Runs'!N8</f>
        <v>NA</v>
      </c>
    </row>
    <row r="133" spans="2:6" ht="15.75" thickBot="1" x14ac:dyDescent="0.3">
      <c r="B133" s="23" t="s">
        <v>17</v>
      </c>
      <c r="C133" s="30">
        <f>'2016-05-18 Train Runs'!K9</f>
        <v>0</v>
      </c>
      <c r="D133" s="27" t="str">
        <f>'2016-05-18 Train Runs'!L9</f>
        <v>NA</v>
      </c>
      <c r="E133" s="27" t="str">
        <f>'2016-05-18 Train Runs'!M9</f>
        <v>NA</v>
      </c>
      <c r="F133" s="27" t="str">
        <f>'2016-05-18 Train Runs'!N9</f>
        <v>NA</v>
      </c>
    </row>
    <row r="134" spans="2:6" ht="15.75" thickBot="1" x14ac:dyDescent="0.3"/>
    <row r="135" spans="2:6" ht="15.75" thickBot="1" x14ac:dyDescent="0.3">
      <c r="B135" s="20">
        <v>42509</v>
      </c>
      <c r="C135" s="21"/>
      <c r="D135" s="67" t="s">
        <v>3</v>
      </c>
      <c r="E135" s="67"/>
      <c r="F135" s="68"/>
    </row>
    <row r="136" spans="2:6" ht="15.75" thickBot="1" x14ac:dyDescent="0.3">
      <c r="B136" s="28"/>
      <c r="C136" s="3" t="s">
        <v>13</v>
      </c>
      <c r="D136" s="3" t="s">
        <v>4</v>
      </c>
      <c r="E136" s="3" t="s">
        <v>5</v>
      </c>
      <c r="F136" s="3" t="s">
        <v>6</v>
      </c>
    </row>
    <row r="137" spans="2:6" x14ac:dyDescent="0.25">
      <c r="B137" s="22" t="s">
        <v>7</v>
      </c>
      <c r="C137" s="24">
        <f>'2016-05-19 Train Runs'!K5</f>
        <v>135</v>
      </c>
      <c r="D137" s="24" t="str">
        <f>'2016-05-19 Train Runs'!L5</f>
        <v>NA</v>
      </c>
      <c r="E137" s="24" t="str">
        <f>'2016-05-19 Train Runs'!M5</f>
        <v>NA</v>
      </c>
      <c r="F137" s="24" t="str">
        <f>'2016-05-19 Train Runs'!N5</f>
        <v>NA</v>
      </c>
    </row>
    <row r="138" spans="2:6" x14ac:dyDescent="0.25">
      <c r="B138" s="22" t="s">
        <v>15</v>
      </c>
      <c r="C138" s="24">
        <f>'2016-05-19 Train Runs'!K6</f>
        <v>123</v>
      </c>
      <c r="D138" s="25">
        <f>'2016-05-19 Train Runs'!L6</f>
        <v>42.520864197882581</v>
      </c>
      <c r="E138" s="25">
        <f>'2016-05-19 Train Runs'!M6</f>
        <v>35.399999998044223</v>
      </c>
      <c r="F138" s="25">
        <f>'2016-05-19 Train Runs'!N6</f>
        <v>61.166666663484648</v>
      </c>
    </row>
    <row r="139" spans="2:6" x14ac:dyDescent="0.25">
      <c r="B139" s="22" t="s">
        <v>9</v>
      </c>
      <c r="C139" s="29">
        <f>'2016-05-19 Train Runs'!K7</f>
        <v>0.91111111111111109</v>
      </c>
      <c r="D139" s="26" t="str">
        <f>'2016-05-19 Train Runs'!L7</f>
        <v>NA</v>
      </c>
      <c r="E139" s="24" t="str">
        <f>'2016-05-19 Train Runs'!M7</f>
        <v>NA</v>
      </c>
      <c r="F139" s="24" t="str">
        <f>'2016-05-19 Train Runs'!N7</f>
        <v>NA</v>
      </c>
    </row>
    <row r="140" spans="2:6" x14ac:dyDescent="0.25">
      <c r="B140" s="22" t="s">
        <v>16</v>
      </c>
      <c r="C140" s="24">
        <f>'2016-05-19 Train Runs'!K8</f>
        <v>12</v>
      </c>
      <c r="D140" s="26" t="str">
        <f>'2016-05-19 Train Runs'!L8</f>
        <v>NA</v>
      </c>
      <c r="E140" s="26" t="str">
        <f>'2016-05-19 Train Runs'!M8</f>
        <v>NA</v>
      </c>
      <c r="F140" s="26" t="str">
        <f>'2016-05-19 Train Runs'!N8</f>
        <v>NA</v>
      </c>
    </row>
    <row r="141" spans="2:6" ht="15.75" thickBot="1" x14ac:dyDescent="0.3">
      <c r="B141" s="23" t="s">
        <v>17</v>
      </c>
      <c r="C141" s="30">
        <f>'2016-05-19 Train Runs'!K9</f>
        <v>0</v>
      </c>
      <c r="D141" s="27" t="str">
        <f>'2016-05-19 Train Runs'!L9</f>
        <v>NA</v>
      </c>
      <c r="E141" s="27" t="str">
        <f>'2016-05-19 Train Runs'!M9</f>
        <v>NA</v>
      </c>
      <c r="F141" s="27" t="str">
        <f>'2016-05-19 Train Runs'!N9</f>
        <v>NA</v>
      </c>
    </row>
    <row r="142" spans="2:6" ht="15.75" thickBot="1" x14ac:dyDescent="0.3"/>
    <row r="143" spans="2:6" ht="15.75" thickBot="1" x14ac:dyDescent="0.3">
      <c r="B143" s="20">
        <v>42510</v>
      </c>
      <c r="C143" s="21"/>
      <c r="D143" s="71" t="s">
        <v>3</v>
      </c>
      <c r="E143" s="71"/>
      <c r="F143" s="72"/>
    </row>
    <row r="144" spans="2:6" ht="15.75" thickBot="1" x14ac:dyDescent="0.3">
      <c r="B144" s="28"/>
      <c r="C144" s="3" t="s">
        <v>13</v>
      </c>
      <c r="D144" s="3" t="s">
        <v>4</v>
      </c>
      <c r="E144" s="3" t="s">
        <v>5</v>
      </c>
      <c r="F144" s="3" t="s">
        <v>6</v>
      </c>
    </row>
    <row r="145" spans="2:6" x14ac:dyDescent="0.25">
      <c r="B145" s="22" t="s">
        <v>7</v>
      </c>
      <c r="C145" s="24">
        <f>'2016-05-20 Train Runs'!K5</f>
        <v>139</v>
      </c>
      <c r="D145" s="24" t="str">
        <f>'2016-05-20 Train Runs'!L5</f>
        <v>NA</v>
      </c>
      <c r="E145" s="24" t="str">
        <f>'2016-05-20 Train Runs'!M5</f>
        <v>NA</v>
      </c>
      <c r="F145" s="24" t="str">
        <f>'2016-05-20 Train Runs'!N5</f>
        <v>NA</v>
      </c>
    </row>
    <row r="146" spans="2:6" x14ac:dyDescent="0.25">
      <c r="B146" s="22" t="s">
        <v>15</v>
      </c>
      <c r="C146" s="24">
        <f>'2016-05-20 Train Runs'!K6</f>
        <v>131</v>
      </c>
      <c r="D146" s="25">
        <f>'2016-05-20 Train Runs'!L6</f>
        <v>44.964734298409894</v>
      </c>
      <c r="E146" s="25">
        <f>'2016-05-20 Train Runs'!M6</f>
        <v>34.516666667768732</v>
      </c>
      <c r="F146" s="25">
        <f>'2016-05-20 Train Runs'!N6</f>
        <v>63.233333331299946</v>
      </c>
    </row>
    <row r="147" spans="2:6" x14ac:dyDescent="0.25">
      <c r="B147" s="22" t="s">
        <v>9</v>
      </c>
      <c r="C147" s="29">
        <f>'2016-05-20 Train Runs'!K7</f>
        <v>0.94244604316546765</v>
      </c>
      <c r="D147" s="26" t="str">
        <f>'2016-05-20 Train Runs'!L7</f>
        <v>NA</v>
      </c>
      <c r="E147" s="24" t="str">
        <f>'2016-05-20 Train Runs'!M7</f>
        <v>NA</v>
      </c>
      <c r="F147" s="24" t="str">
        <f>'2016-05-20 Train Runs'!N7</f>
        <v>NA</v>
      </c>
    </row>
    <row r="148" spans="2:6" x14ac:dyDescent="0.25">
      <c r="B148" s="22" t="s">
        <v>16</v>
      </c>
      <c r="C148" s="24">
        <f>'2016-05-20 Train Runs'!K8</f>
        <v>8</v>
      </c>
      <c r="D148" s="26" t="str">
        <f>'2016-05-20 Train Runs'!L8</f>
        <v>NA</v>
      </c>
      <c r="E148" s="26" t="str">
        <f>'2016-05-20 Train Runs'!M8</f>
        <v>NA</v>
      </c>
      <c r="F148" s="26" t="str">
        <f>'2016-05-20 Train Runs'!N8</f>
        <v>NA</v>
      </c>
    </row>
    <row r="149" spans="2:6" ht="15.75" thickBot="1" x14ac:dyDescent="0.3">
      <c r="B149" s="23" t="s">
        <v>17</v>
      </c>
      <c r="C149" s="30">
        <f>'2016-05-20 Train Runs'!K9</f>
        <v>1</v>
      </c>
      <c r="D149" s="27" t="str">
        <f>'2016-05-20 Train Runs'!L9</f>
        <v>NA</v>
      </c>
      <c r="E149" s="27" t="str">
        <f>'2016-05-20 Train Runs'!M9</f>
        <v>NA</v>
      </c>
      <c r="F149" s="27" t="str">
        <f>'2016-05-20 Train Runs'!N9</f>
        <v>NA</v>
      </c>
    </row>
    <row r="150" spans="2:6" ht="15.75" thickBot="1" x14ac:dyDescent="0.3"/>
    <row r="151" spans="2:6" ht="15.75" thickBot="1" x14ac:dyDescent="0.3">
      <c r="B151" s="20">
        <v>42511</v>
      </c>
      <c r="C151" s="21"/>
      <c r="D151" s="71" t="s">
        <v>3</v>
      </c>
      <c r="E151" s="71"/>
      <c r="F151" s="72"/>
    </row>
    <row r="152" spans="2:6" ht="15.75" thickBot="1" x14ac:dyDescent="0.3">
      <c r="B152" s="28"/>
      <c r="C152" s="3" t="s">
        <v>13</v>
      </c>
      <c r="D152" s="3" t="s">
        <v>4</v>
      </c>
      <c r="E152" s="3" t="s">
        <v>5</v>
      </c>
      <c r="F152" s="3" t="s">
        <v>6</v>
      </c>
    </row>
    <row r="153" spans="2:6" x14ac:dyDescent="0.25">
      <c r="B153" s="22" t="s">
        <v>7</v>
      </c>
      <c r="C153" s="24">
        <f>'2016-05-21 Train Runs'!K5</f>
        <v>139</v>
      </c>
      <c r="D153" s="24" t="str">
        <f>'2016-05-21 Train Runs'!L5</f>
        <v>NA</v>
      </c>
      <c r="E153" s="24" t="str">
        <f>'2016-05-21 Train Runs'!M5</f>
        <v>NA</v>
      </c>
      <c r="F153" s="24" t="str">
        <f>'2016-05-21 Train Runs'!N5</f>
        <v>NA</v>
      </c>
    </row>
    <row r="154" spans="2:6" x14ac:dyDescent="0.25">
      <c r="B154" s="22" t="s">
        <v>15</v>
      </c>
      <c r="C154" s="24">
        <f>'2016-05-21 Train Runs'!K6</f>
        <v>125</v>
      </c>
      <c r="D154" s="25">
        <f>'2016-05-21 Train Runs'!L6</f>
        <v>42.520864197882581</v>
      </c>
      <c r="E154" s="25">
        <f>'2016-05-21 Train Runs'!M6</f>
        <v>35.399999998044223</v>
      </c>
      <c r="F154" s="25">
        <f>'2016-05-21 Train Runs'!N6</f>
        <v>61.166666663484648</v>
      </c>
    </row>
    <row r="155" spans="2:6" x14ac:dyDescent="0.25">
      <c r="B155" s="22" t="s">
        <v>9</v>
      </c>
      <c r="C155" s="29">
        <f>'2016-05-21 Train Runs'!K7</f>
        <v>0.89928057553956831</v>
      </c>
      <c r="D155" s="26" t="str">
        <f>'2016-05-21 Train Runs'!L7</f>
        <v>NA</v>
      </c>
      <c r="E155" s="24" t="str">
        <f>'2016-05-21 Train Runs'!M7</f>
        <v>NA</v>
      </c>
      <c r="F155" s="24" t="str">
        <f>'2016-05-21 Train Runs'!N7</f>
        <v>NA</v>
      </c>
    </row>
    <row r="156" spans="2:6" x14ac:dyDescent="0.25">
      <c r="B156" s="22" t="s">
        <v>16</v>
      </c>
      <c r="C156" s="24">
        <f>'2016-05-21 Train Runs'!K8</f>
        <v>14</v>
      </c>
      <c r="D156" s="26" t="str">
        <f>'2016-05-21 Train Runs'!L8</f>
        <v>NA</v>
      </c>
      <c r="E156" s="26" t="str">
        <f>'2016-05-21 Train Runs'!M8</f>
        <v>NA</v>
      </c>
      <c r="F156" s="26" t="str">
        <f>'2016-05-21 Train Runs'!N8</f>
        <v>NA</v>
      </c>
    </row>
    <row r="157" spans="2:6" ht="15.75" thickBot="1" x14ac:dyDescent="0.3">
      <c r="B157" s="23" t="s">
        <v>17</v>
      </c>
      <c r="C157" s="30">
        <f>'2016-05-21 Train Runs'!K9</f>
        <v>0</v>
      </c>
      <c r="D157" s="27" t="str">
        <f>'2016-05-21 Train Runs'!L9</f>
        <v>NA</v>
      </c>
      <c r="E157" s="27" t="str">
        <f>'2016-05-21 Train Runs'!M9</f>
        <v>NA</v>
      </c>
      <c r="F157" s="27" t="str">
        <f>'2016-05-21 Train Runs'!N9</f>
        <v>NA</v>
      </c>
    </row>
    <row r="158" spans="2:6" ht="15.75" thickBot="1" x14ac:dyDescent="0.3"/>
    <row r="159" spans="2:6" ht="15.75" thickBot="1" x14ac:dyDescent="0.3">
      <c r="B159" s="20">
        <v>42512</v>
      </c>
      <c r="C159" s="21"/>
      <c r="D159" s="71" t="s">
        <v>3</v>
      </c>
      <c r="E159" s="71"/>
      <c r="F159" s="72"/>
    </row>
    <row r="160" spans="2:6" ht="15.75" thickBot="1" x14ac:dyDescent="0.3">
      <c r="B160" s="28"/>
      <c r="C160" s="3" t="s">
        <v>13</v>
      </c>
      <c r="D160" s="3" t="s">
        <v>4</v>
      </c>
      <c r="E160" s="3" t="s">
        <v>5</v>
      </c>
      <c r="F160" s="3" t="s">
        <v>6</v>
      </c>
    </row>
    <row r="161" spans="2:6" x14ac:dyDescent="0.25">
      <c r="B161" s="22" t="s">
        <v>7</v>
      </c>
      <c r="C161" s="24">
        <f>'2016-05-22 Train Runs'!K5</f>
        <v>131</v>
      </c>
      <c r="D161" s="24" t="str">
        <f>'2016-05-22 Train Runs'!L5</f>
        <v>NA</v>
      </c>
      <c r="E161" s="24" t="str">
        <f>'2016-05-22 Train Runs'!M5</f>
        <v>NA</v>
      </c>
      <c r="F161" s="24" t="str">
        <f>'2016-05-22 Train Runs'!N5</f>
        <v>NA</v>
      </c>
    </row>
    <row r="162" spans="2:6" x14ac:dyDescent="0.25">
      <c r="B162" s="22" t="s">
        <v>15</v>
      </c>
      <c r="C162" s="24">
        <f>'2016-05-22 Train Runs'!K6</f>
        <v>122</v>
      </c>
      <c r="D162" s="25">
        <f>'2016-05-22 Train Runs'!L6</f>
        <v>42.520864197882581</v>
      </c>
      <c r="E162" s="25">
        <f>'2016-05-22 Train Runs'!M6</f>
        <v>35.399999998044223</v>
      </c>
      <c r="F162" s="25">
        <f>'2016-05-22 Train Runs'!N6</f>
        <v>61.166666663484648</v>
      </c>
    </row>
    <row r="163" spans="2:6" x14ac:dyDescent="0.25">
      <c r="B163" s="22" t="s">
        <v>9</v>
      </c>
      <c r="C163" s="29">
        <f>'2016-05-22 Train Runs'!K7</f>
        <v>0.93129770992366412</v>
      </c>
      <c r="D163" s="26" t="str">
        <f>'2016-05-22 Train Runs'!L7</f>
        <v>NA</v>
      </c>
      <c r="E163" s="24" t="str">
        <f>'2016-05-22 Train Runs'!M7</f>
        <v>NA</v>
      </c>
      <c r="F163" s="24" t="str">
        <f>'2016-05-22 Train Runs'!N7</f>
        <v>NA</v>
      </c>
    </row>
    <row r="164" spans="2:6" x14ac:dyDescent="0.25">
      <c r="B164" s="22" t="s">
        <v>16</v>
      </c>
      <c r="C164" s="24">
        <f>'2016-05-22 Train Runs'!K8</f>
        <v>9</v>
      </c>
      <c r="D164" s="26" t="str">
        <f>'2016-05-22 Train Runs'!L8</f>
        <v>NA</v>
      </c>
      <c r="E164" s="26" t="str">
        <f>'2016-05-22 Train Runs'!M8</f>
        <v>NA</v>
      </c>
      <c r="F164" s="26" t="str">
        <f>'2016-05-22 Train Runs'!N8</f>
        <v>NA</v>
      </c>
    </row>
    <row r="165" spans="2:6" ht="15.75" thickBot="1" x14ac:dyDescent="0.3">
      <c r="B165" s="23" t="s">
        <v>17</v>
      </c>
      <c r="C165" s="30">
        <f>'2016-05-22 Train Runs'!K9</f>
        <v>0</v>
      </c>
      <c r="D165" s="27" t="str">
        <f>'2016-05-22 Train Runs'!L9</f>
        <v>NA</v>
      </c>
      <c r="E165" s="27" t="str">
        <f>'2016-05-22 Train Runs'!M9</f>
        <v>NA</v>
      </c>
      <c r="F165" s="27" t="str">
        <f>'2016-05-22 Train Runs'!N9</f>
        <v>NA</v>
      </c>
    </row>
    <row r="166" spans="2:6" ht="15.75" thickBot="1" x14ac:dyDescent="0.3"/>
    <row r="167" spans="2:6" ht="15.75" thickBot="1" x14ac:dyDescent="0.3">
      <c r="B167" s="20">
        <v>42513</v>
      </c>
      <c r="C167" s="21"/>
      <c r="D167" s="71" t="s">
        <v>3</v>
      </c>
      <c r="E167" s="71"/>
      <c r="F167" s="72"/>
    </row>
    <row r="168" spans="2:6" ht="15.75" thickBot="1" x14ac:dyDescent="0.3">
      <c r="B168" s="28"/>
      <c r="C168" s="3" t="s">
        <v>13</v>
      </c>
      <c r="D168" s="3" t="s">
        <v>4</v>
      </c>
      <c r="E168" s="3" t="s">
        <v>5</v>
      </c>
      <c r="F168" s="3" t="s">
        <v>6</v>
      </c>
    </row>
    <row r="169" spans="2:6" x14ac:dyDescent="0.25">
      <c r="B169" s="22" t="s">
        <v>7</v>
      </c>
      <c r="C169" s="24">
        <f>'2016-05-23 Train Runs'!K5</f>
        <v>132</v>
      </c>
      <c r="D169" s="24" t="str">
        <f>'2016-05-23 Train Runs'!L5</f>
        <v>NA</v>
      </c>
      <c r="E169" s="24" t="str">
        <f>'2016-05-23 Train Runs'!M5</f>
        <v>NA</v>
      </c>
      <c r="F169" s="24" t="str">
        <f>'2016-05-23 Train Runs'!N5</f>
        <v>NA</v>
      </c>
    </row>
    <row r="170" spans="2:6" x14ac:dyDescent="0.25">
      <c r="B170" s="22" t="s">
        <v>15</v>
      </c>
      <c r="C170" s="24">
        <f>'2016-05-23 Train Runs'!K6</f>
        <v>124</v>
      </c>
      <c r="D170" s="25">
        <f>'2016-05-23 Train Runs'!L6</f>
        <v>45.650378787990618</v>
      </c>
      <c r="E170" s="25">
        <f>'2016-05-23 Train Runs'!M6</f>
        <v>35.516666660550982</v>
      </c>
      <c r="F170" s="25">
        <f>'2016-05-23 Train Runs'!N6</f>
        <v>143.45000000554137</v>
      </c>
    </row>
    <row r="171" spans="2:6" x14ac:dyDescent="0.25">
      <c r="B171" s="22" t="s">
        <v>9</v>
      </c>
      <c r="C171" s="29">
        <f>'2016-05-23 Train Runs'!K7</f>
        <v>0.93939393939393945</v>
      </c>
      <c r="D171" s="26" t="str">
        <f>'2016-05-23 Train Runs'!L7</f>
        <v>NA</v>
      </c>
      <c r="E171" s="24" t="str">
        <f>'2016-05-23 Train Runs'!M7</f>
        <v>NA</v>
      </c>
      <c r="F171" s="24" t="str">
        <f>'2016-05-23 Train Runs'!N7</f>
        <v>NA</v>
      </c>
    </row>
    <row r="172" spans="2:6" x14ac:dyDescent="0.25">
      <c r="B172" s="22" t="s">
        <v>16</v>
      </c>
      <c r="C172" s="24">
        <f>'2016-05-23 Train Runs'!K8</f>
        <v>8</v>
      </c>
      <c r="D172" s="26" t="str">
        <f>'2016-05-23 Train Runs'!L8</f>
        <v>NA</v>
      </c>
      <c r="E172" s="26" t="str">
        <f>'2016-05-23 Train Runs'!M8</f>
        <v>NA</v>
      </c>
      <c r="F172" s="26" t="str">
        <f>'2016-05-23 Train Runs'!N8</f>
        <v>NA</v>
      </c>
    </row>
    <row r="173" spans="2:6" ht="15.75" thickBot="1" x14ac:dyDescent="0.3">
      <c r="B173" s="23" t="s">
        <v>17</v>
      </c>
      <c r="C173" s="30">
        <f>'2016-05-23 Train Runs'!K9</f>
        <v>0</v>
      </c>
      <c r="D173" s="27" t="str">
        <f>'2016-05-23 Train Runs'!L9</f>
        <v>NA</v>
      </c>
      <c r="E173" s="27" t="str">
        <f>'2016-05-23 Train Runs'!M9</f>
        <v>NA</v>
      </c>
      <c r="F173" s="27" t="str">
        <f>'2016-05-23 Train Runs'!N9</f>
        <v>NA</v>
      </c>
    </row>
    <row r="174" spans="2:6" ht="15.75" thickBot="1" x14ac:dyDescent="0.3"/>
    <row r="175" spans="2:6" ht="15.75" thickBot="1" x14ac:dyDescent="0.3">
      <c r="B175" s="20">
        <f>B167+1</f>
        <v>42514</v>
      </c>
      <c r="C175" s="21"/>
      <c r="D175" s="73" t="s">
        <v>3</v>
      </c>
      <c r="E175" s="73"/>
      <c r="F175" s="74"/>
    </row>
    <row r="176" spans="2:6" ht="15.75" thickBot="1" x14ac:dyDescent="0.3">
      <c r="B176" s="28"/>
      <c r="C176" s="3" t="s">
        <v>13</v>
      </c>
      <c r="D176" s="3" t="s">
        <v>4</v>
      </c>
      <c r="E176" s="3" t="s">
        <v>5</v>
      </c>
      <c r="F176" s="3" t="s">
        <v>6</v>
      </c>
    </row>
    <row r="177" spans="2:6" x14ac:dyDescent="0.25">
      <c r="B177" s="22" t="s">
        <v>7</v>
      </c>
      <c r="C177" s="24">
        <f>'2016-05-24 Train Runs'!K5</f>
        <v>117</v>
      </c>
      <c r="D177" s="24" t="str">
        <f>'2016-05-24 Train Runs'!L5</f>
        <v>NA</v>
      </c>
      <c r="E177" s="24" t="str">
        <f>'2016-05-24 Train Runs'!M5</f>
        <v>NA</v>
      </c>
      <c r="F177" s="24" t="str">
        <f>'2016-05-24 Train Runs'!N5</f>
        <v>NA</v>
      </c>
    </row>
    <row r="178" spans="2:6" x14ac:dyDescent="0.25">
      <c r="B178" s="22" t="s">
        <v>15</v>
      </c>
      <c r="C178" s="24">
        <f>'2016-05-24 Train Runs'!K6</f>
        <v>92</v>
      </c>
      <c r="D178" s="25">
        <f>'2016-05-24 Train Runs'!L6</f>
        <v>42.115099714529642</v>
      </c>
      <c r="E178" s="25">
        <f>'2016-05-24 Train Runs'!M6</f>
        <v>25.833333337213844</v>
      </c>
      <c r="F178" s="25">
        <f>'2016-05-24 Train Runs'!N6</f>
        <v>193.56666667386889</v>
      </c>
    </row>
    <row r="179" spans="2:6" x14ac:dyDescent="0.25">
      <c r="B179" s="22" t="s">
        <v>9</v>
      </c>
      <c r="C179" s="29">
        <f>'2016-05-24 Train Runs'!K7</f>
        <v>0.78632478632478631</v>
      </c>
      <c r="D179" s="26" t="str">
        <f>'2016-05-24 Train Runs'!L7</f>
        <v>NA</v>
      </c>
      <c r="E179" s="24" t="str">
        <f>'2016-05-24 Train Runs'!M7</f>
        <v>NA</v>
      </c>
      <c r="F179" s="24" t="str">
        <f>'2016-05-24 Train Runs'!N7</f>
        <v>NA</v>
      </c>
    </row>
    <row r="180" spans="2:6" x14ac:dyDescent="0.25">
      <c r="B180" s="22" t="s">
        <v>16</v>
      </c>
      <c r="C180" s="24">
        <f>'2016-05-24 Train Runs'!K8</f>
        <v>25</v>
      </c>
      <c r="D180" s="26" t="str">
        <f>'2016-05-24 Train Runs'!L8</f>
        <v>NA</v>
      </c>
      <c r="E180" s="26" t="str">
        <f>'2016-05-24 Train Runs'!M8</f>
        <v>NA</v>
      </c>
      <c r="F180" s="26" t="str">
        <f>'2016-05-24 Train Runs'!N8</f>
        <v>NA</v>
      </c>
    </row>
    <row r="181" spans="2:6" ht="15.75" thickBot="1" x14ac:dyDescent="0.3">
      <c r="B181" s="23" t="s">
        <v>17</v>
      </c>
      <c r="C181" s="30">
        <f>'2016-05-24 Train Runs'!K9</f>
        <v>0</v>
      </c>
      <c r="D181" s="27" t="str">
        <f>'2016-05-24 Train Runs'!L9</f>
        <v>NA</v>
      </c>
      <c r="E181" s="27" t="str">
        <f>'2016-05-24 Train Runs'!M9</f>
        <v>NA</v>
      </c>
      <c r="F181" s="27" t="str">
        <f>'2016-05-24 Train Runs'!N9</f>
        <v>NA</v>
      </c>
    </row>
    <row r="182" spans="2:6" ht="15.75" thickBot="1" x14ac:dyDescent="0.3"/>
    <row r="183" spans="2:6" ht="15.75" thickBot="1" x14ac:dyDescent="0.3">
      <c r="B183" s="20">
        <f>B175+1</f>
        <v>42515</v>
      </c>
      <c r="C183" s="21"/>
      <c r="D183" s="75" t="s">
        <v>3</v>
      </c>
      <c r="E183" s="75"/>
      <c r="F183" s="76"/>
    </row>
    <row r="184" spans="2:6" ht="15.75" thickBot="1" x14ac:dyDescent="0.3">
      <c r="B184" s="28"/>
      <c r="C184" s="3" t="s">
        <v>13</v>
      </c>
      <c r="D184" s="3" t="s">
        <v>4</v>
      </c>
      <c r="E184" s="3" t="s">
        <v>5</v>
      </c>
      <c r="F184" s="3" t="s">
        <v>6</v>
      </c>
    </row>
    <row r="185" spans="2:6" x14ac:dyDescent="0.25">
      <c r="B185" s="22" t="s">
        <v>7</v>
      </c>
      <c r="C185" s="24">
        <f>'2016-05-25 Train Runs'!K5</f>
        <v>144</v>
      </c>
      <c r="D185" s="24" t="str">
        <f>'2016-05-25 Train Runs'!L5</f>
        <v>NA</v>
      </c>
      <c r="E185" s="24" t="str">
        <f>'2016-05-25 Train Runs'!M5</f>
        <v>NA</v>
      </c>
      <c r="F185" s="24" t="str">
        <f>'2016-05-25 Train Runs'!N5</f>
        <v>NA</v>
      </c>
    </row>
    <row r="186" spans="2:6" x14ac:dyDescent="0.25">
      <c r="B186" s="22" t="s">
        <v>15</v>
      </c>
      <c r="C186" s="24">
        <f>'2016-05-25 Train Runs'!K6</f>
        <v>117</v>
      </c>
      <c r="D186" s="25">
        <f>'2016-05-25 Train Runs'!L6</f>
        <v>37.577199074454256</v>
      </c>
      <c r="E186" s="25">
        <f>'2016-05-25 Train Runs'!M6</f>
        <v>35.650000004097819</v>
      </c>
      <c r="F186" s="25">
        <f>'2016-05-25 Train Runs'!N6</f>
        <v>55.933333332650363</v>
      </c>
    </row>
    <row r="187" spans="2:6" x14ac:dyDescent="0.25">
      <c r="B187" s="22" t="s">
        <v>9</v>
      </c>
      <c r="C187" s="29">
        <f>'2016-05-25 Train Runs'!K7</f>
        <v>0.8125</v>
      </c>
      <c r="D187" s="26" t="str">
        <f>'2016-05-25 Train Runs'!L7</f>
        <v>NA</v>
      </c>
      <c r="E187" s="24" t="str">
        <f>'2016-05-25 Train Runs'!M7</f>
        <v>NA</v>
      </c>
      <c r="F187" s="24" t="str">
        <f>'2016-05-25 Train Runs'!N7</f>
        <v>NA</v>
      </c>
    </row>
    <row r="188" spans="2:6" x14ac:dyDescent="0.25">
      <c r="B188" s="22" t="s">
        <v>16</v>
      </c>
      <c r="C188" s="24">
        <f>'2016-05-25 Train Runs'!K8</f>
        <v>27</v>
      </c>
      <c r="D188" s="26" t="str">
        <f>'2016-05-25 Train Runs'!L8</f>
        <v>NA</v>
      </c>
      <c r="E188" s="26" t="str">
        <f>'2016-05-25 Train Runs'!M8</f>
        <v>NA</v>
      </c>
      <c r="F188" s="26" t="str">
        <f>'2016-05-25 Train Runs'!N8</f>
        <v>NA</v>
      </c>
    </row>
    <row r="189" spans="2:6" ht="15.75" thickBot="1" x14ac:dyDescent="0.3">
      <c r="B189" s="23" t="s">
        <v>17</v>
      </c>
      <c r="C189" s="30">
        <f>'2016-05-25 Train Runs'!K9</f>
        <v>0</v>
      </c>
      <c r="D189" s="27" t="str">
        <f>'2016-05-25 Train Runs'!L9</f>
        <v>NA</v>
      </c>
      <c r="E189" s="27" t="str">
        <f>'2016-05-25 Train Runs'!M9</f>
        <v>NA</v>
      </c>
      <c r="F189" s="27" t="str">
        <f>'2016-05-25 Train Runs'!N9</f>
        <v>NA</v>
      </c>
    </row>
    <row r="190" spans="2:6" ht="15.75" thickBot="1" x14ac:dyDescent="0.3"/>
    <row r="191" spans="2:6" ht="15.75" thickBot="1" x14ac:dyDescent="0.3">
      <c r="B191" s="20">
        <f>B183+1</f>
        <v>42516</v>
      </c>
      <c r="C191" s="21"/>
      <c r="D191" s="77" t="s">
        <v>3</v>
      </c>
      <c r="E191" s="77"/>
      <c r="F191" s="78"/>
    </row>
    <row r="192" spans="2:6" ht="15.75" thickBot="1" x14ac:dyDescent="0.3">
      <c r="B192" s="28"/>
      <c r="C192" s="3" t="s">
        <v>13</v>
      </c>
      <c r="D192" s="3" t="s">
        <v>4</v>
      </c>
      <c r="E192" s="3" t="s">
        <v>5</v>
      </c>
      <c r="F192" s="3" t="s">
        <v>6</v>
      </c>
    </row>
    <row r="193" spans="2:6" x14ac:dyDescent="0.25">
      <c r="B193" s="22" t="s">
        <v>7</v>
      </c>
      <c r="C193" s="24">
        <f>'2016-05-26 Train Runs'!K5</f>
        <v>137</v>
      </c>
      <c r="D193" s="24" t="str">
        <f>'2016-05-26 Train Runs'!L5</f>
        <v>NA</v>
      </c>
      <c r="E193" s="24" t="str">
        <f>'2016-05-26 Train Runs'!M5</f>
        <v>NA</v>
      </c>
      <c r="F193" s="24" t="str">
        <f>'2016-05-26 Train Runs'!N5</f>
        <v>NA</v>
      </c>
    </row>
    <row r="194" spans="2:6" x14ac:dyDescent="0.25">
      <c r="B194" s="22" t="s">
        <v>15</v>
      </c>
      <c r="C194" s="24">
        <f>'2016-05-26 Train Runs'!K6</f>
        <v>132</v>
      </c>
      <c r="D194" s="25">
        <f>'2016-05-26 Train Runs'!L6</f>
        <v>43.590404041090302</v>
      </c>
      <c r="E194" s="25">
        <f>'2016-05-26 Train Runs'!M6</f>
        <v>35.899999999674037</v>
      </c>
      <c r="F194" s="25">
        <f>'2016-05-26 Train Runs'!N6</f>
        <v>59.800000002142042</v>
      </c>
    </row>
    <row r="195" spans="2:6" x14ac:dyDescent="0.25">
      <c r="B195" s="22" t="s">
        <v>9</v>
      </c>
      <c r="C195" s="29">
        <f>'2016-05-26 Train Runs'!K7</f>
        <v>0.96350364963503654</v>
      </c>
      <c r="D195" s="26" t="str">
        <f>'2016-05-26 Train Runs'!L7</f>
        <v>NA</v>
      </c>
      <c r="E195" s="24" t="str">
        <f>'2016-05-26 Train Runs'!M7</f>
        <v>NA</v>
      </c>
      <c r="F195" s="24" t="str">
        <f>'2016-05-26 Train Runs'!N7</f>
        <v>NA</v>
      </c>
    </row>
    <row r="196" spans="2:6" x14ac:dyDescent="0.25">
      <c r="B196" s="22" t="s">
        <v>16</v>
      </c>
      <c r="C196" s="24">
        <f>'2016-05-26 Train Runs'!K8</f>
        <v>5</v>
      </c>
      <c r="D196" s="26" t="str">
        <f>'2016-05-26 Train Runs'!L8</f>
        <v>NA</v>
      </c>
      <c r="E196" s="26" t="str">
        <f>'2016-05-26 Train Runs'!M8</f>
        <v>NA</v>
      </c>
      <c r="F196" s="26" t="str">
        <f>'2016-05-26 Train Runs'!N8</f>
        <v>NA</v>
      </c>
    </row>
    <row r="197" spans="2:6" ht="15.75" thickBot="1" x14ac:dyDescent="0.3">
      <c r="B197" s="23" t="s">
        <v>17</v>
      </c>
      <c r="C197" s="30">
        <f>'2016-05-26 Train Runs'!K9</f>
        <v>0</v>
      </c>
      <c r="D197" s="27" t="str">
        <f>'2016-05-26 Train Runs'!L9</f>
        <v>NA</v>
      </c>
      <c r="E197" s="27" t="str">
        <f>'2016-05-26 Train Runs'!M9</f>
        <v>NA</v>
      </c>
      <c r="F197" s="27" t="str">
        <f>'2016-05-26 Train Runs'!N9</f>
        <v>NA</v>
      </c>
    </row>
  </sheetData>
  <mergeCells count="5">
    <mergeCell ref="D63:F63"/>
    <mergeCell ref="D55:F55"/>
    <mergeCell ref="D47:F47"/>
    <mergeCell ref="D39:F39"/>
    <mergeCell ref="D31:F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34" priority="28">
      <formula>#REF!&gt;#REF!</formula>
    </cfRule>
    <cfRule type="expression" dxfId="833" priority="29">
      <formula>#REF!&gt;0</formula>
    </cfRule>
    <cfRule type="expression" dxfId="832" priority="30">
      <formula>#REF!&gt;0</formula>
    </cfRule>
  </conditionalFormatting>
  <conditionalFormatting sqref="A149:B150">
    <cfRule type="expression" dxfId="831" priority="26">
      <formula>$P149&gt;0</formula>
    </cfRule>
    <cfRule type="expression" dxfId="830" priority="27">
      <formula>$O149&gt;0</formula>
    </cfRule>
  </conditionalFormatting>
  <conditionalFormatting sqref="E3:G148">
    <cfRule type="expression" dxfId="829" priority="10">
      <formula>#REF!&gt;#REF!</formula>
    </cfRule>
    <cfRule type="expression" dxfId="828" priority="11">
      <formula>#REF!&gt;0</formula>
    </cfRule>
    <cfRule type="expression" dxfId="827" priority="12">
      <formula>#REF!&gt;0</formula>
    </cfRule>
  </conditionalFormatting>
  <conditionalFormatting sqref="A3:B148">
    <cfRule type="expression" dxfId="826" priority="8">
      <formula>$P3&gt;0</formula>
    </cfRule>
    <cfRule type="expression" dxfId="825" priority="9">
      <formula>$O3&gt;0</formula>
    </cfRule>
  </conditionalFormatting>
  <conditionalFormatting sqref="C3:C148">
    <cfRule type="expression" dxfId="824" priority="5">
      <formula>$P3&gt;0</formula>
    </cfRule>
    <cfRule type="expression" dxfId="823" priority="6">
      <formula>$O3&gt;0</formula>
    </cfRule>
  </conditionalFormatting>
  <conditionalFormatting sqref="D3:D148">
    <cfRule type="expression" dxfId="822" priority="2">
      <formula>$P3&gt;0</formula>
    </cfRule>
    <cfRule type="expression" dxfId="8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83" t="s">
        <v>3</v>
      </c>
      <c r="M3" s="83"/>
      <c r="N3" s="84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16" priority="4">
      <formula>#REF!&gt;#REF!</formula>
    </cfRule>
    <cfRule type="expression" dxfId="815" priority="5">
      <formula>#REF!&gt;0</formula>
    </cfRule>
    <cfRule type="expression" dxfId="814" priority="6">
      <formula>#REF!&gt;0</formula>
    </cfRule>
  </conditionalFormatting>
  <conditionalFormatting sqref="A3:B149">
    <cfRule type="expression" dxfId="813" priority="2">
      <formula>$P3&gt;0</formula>
    </cfRule>
    <cfRule type="expression" dxfId="81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10" priority="5">
      <formula>#REF!&gt;#REF!</formula>
    </cfRule>
    <cfRule type="expression" dxfId="809" priority="6">
      <formula>#REF!&gt;0</formula>
    </cfRule>
    <cfRule type="expression" dxfId="808" priority="7">
      <formula>#REF!&gt;0</formula>
    </cfRule>
  </conditionalFormatting>
  <conditionalFormatting sqref="A3:B147">
    <cfRule type="expression" dxfId="807" priority="3">
      <formula>$P3&gt;0</formula>
    </cfRule>
    <cfRule type="expression" dxfId="806" priority="4">
      <formula>$O3&gt;0</formula>
    </cfRule>
  </conditionalFormatting>
  <conditionalFormatting sqref="A3:G147">
    <cfRule type="expression" dxfId="80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03" priority="16">
      <formula>#REF!&gt;#REF!</formula>
    </cfRule>
    <cfRule type="expression" dxfId="802" priority="17">
      <formula>#REF!&gt;0</formula>
    </cfRule>
    <cfRule type="expression" dxfId="801" priority="18">
      <formula>#REF!&gt;0</formula>
    </cfRule>
  </conditionalFormatting>
  <conditionalFormatting sqref="A3:B86 A88:B145 B87">
    <cfRule type="expression" dxfId="800" priority="14">
      <formula>$P3&gt;0</formula>
    </cfRule>
    <cfRule type="expression" dxfId="799" priority="15">
      <formula>$O3&gt;0</formula>
    </cfRule>
  </conditionalFormatting>
  <conditionalFormatting sqref="A3:G86 A88:G145 B87:G87">
    <cfRule type="expression" dxfId="798" priority="12">
      <formula>NOT(ISBLANK($G3))</formula>
    </cfRule>
  </conditionalFormatting>
  <conditionalFormatting sqref="A87">
    <cfRule type="expression" dxfId="797" priority="6">
      <formula>#REF!&gt;#REF!</formula>
    </cfRule>
    <cfRule type="expression" dxfId="796" priority="7">
      <formula>#REF!&gt;0</formula>
    </cfRule>
    <cfRule type="expression" dxfId="795" priority="8">
      <formula>#REF!&gt;0</formula>
    </cfRule>
  </conditionalFormatting>
  <conditionalFormatting sqref="A87">
    <cfRule type="expression" dxfId="79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92" priority="12">
      <formula>#REF!&gt;#REF!</formula>
    </cfRule>
    <cfRule type="expression" dxfId="791" priority="13">
      <formula>#REF!&gt;0</formula>
    </cfRule>
    <cfRule type="expression" dxfId="790" priority="14">
      <formula>#REF!&gt;0</formula>
    </cfRule>
  </conditionalFormatting>
  <conditionalFormatting sqref="B85 A86:B144 A3:B84 E3:E144">
    <cfRule type="expression" dxfId="789" priority="10">
      <formula>$P3&gt;0</formula>
    </cfRule>
    <cfRule type="expression" dxfId="788" priority="11">
      <formula>$O3&gt;0</formula>
    </cfRule>
  </conditionalFormatting>
  <conditionalFormatting sqref="B85:D85 A86:D144 A3:D84 F3:G144">
    <cfRule type="expression" dxfId="787" priority="8">
      <formula>NOT(ISBLANK($G3))</formula>
    </cfRule>
  </conditionalFormatting>
  <conditionalFormatting sqref="A85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85">
    <cfRule type="expression" dxfId="78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83" t="s">
        <v>3</v>
      </c>
      <c r="M3" s="83"/>
      <c r="N3" s="84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80" priority="16">
      <formula>#REF!&gt;#REF!</formula>
    </cfRule>
    <cfRule type="expression" dxfId="779" priority="17">
      <formula>#REF!&gt;0</formula>
    </cfRule>
    <cfRule type="expression" dxfId="778" priority="18">
      <formula>#REF!&gt;0</formula>
    </cfRule>
  </conditionalFormatting>
  <conditionalFormatting sqref="E3:E146 A3:C146">
    <cfRule type="expression" dxfId="777" priority="14">
      <formula>$P3&gt;0</formula>
    </cfRule>
    <cfRule type="expression" dxfId="776" priority="15">
      <formula>$O3&gt;0</formula>
    </cfRule>
  </conditionalFormatting>
  <conditionalFormatting sqref="F144:F146 D3:D143 F3:G143">
    <cfRule type="expression" dxfId="77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2016-05-27T16:31:12Z</dcterms:modified>
</cp:coreProperties>
</file>