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firstSheet="1" activeTab="1"/>
  </bookViews>
  <sheets>
    <sheet name="Weekly Summary" sheetId="15" r:id="rId1"/>
    <sheet name="Weekly Cut Out Runs" sheetId="16" r:id="rId2"/>
    <sheet name="Daily Summary" sheetId="6" r:id="rId3"/>
    <sheet name="2016-06-15 Train Runs" sheetId="60" r:id="rId4"/>
    <sheet name="2016-06-14 Train Runs" sheetId="59" r:id="rId5"/>
    <sheet name="2016-06-13 Train Runs" sheetId="58" r:id="rId6"/>
    <sheet name="2016-06-12 Train Runs" sheetId="57" r:id="rId7"/>
    <sheet name="2016-06-11 Train Runs" sheetId="56" r:id="rId8"/>
    <sheet name="2016-06-10 Train Runs" sheetId="55" r:id="rId9"/>
    <sheet name="2016-06-09 Train Runs" sheetId="54" r:id="rId10"/>
    <sheet name="2016-06-08 Train Runs" sheetId="53" r:id="rId11"/>
    <sheet name="2016-06-07 Train Runs" sheetId="52" r:id="rId12"/>
    <sheet name="2016-06-06 Train Runs" sheetId="51" r:id="rId13"/>
    <sheet name="2016-06-05 Train Runs" sheetId="49" r:id="rId14"/>
    <sheet name="2016-06-04 Train Runs" sheetId="48" r:id="rId15"/>
    <sheet name="2016-06-03 Train Runs" sheetId="47" r:id="rId16"/>
    <sheet name="2016-06-02 Train Runs" sheetId="46" r:id="rId17"/>
    <sheet name="2016-06-01 Train Runs" sheetId="45" r:id="rId18"/>
    <sheet name="2016-05-31 Train Runs" sheetId="44" r:id="rId19"/>
    <sheet name="2016-05-30 Train Runs" sheetId="43" r:id="rId20"/>
    <sheet name="2016-05-29 Train Runs" sheetId="42" r:id="rId21"/>
    <sheet name="2016-05-28 Train Runs" sheetId="41" r:id="rId22"/>
    <sheet name="2016-05-27 Train Runs" sheetId="40" r:id="rId23"/>
    <sheet name="2016-05-06 Train Runs" sheetId="13" r:id="rId24"/>
    <sheet name="2016-05-07 Train Runs" sheetId="11" r:id="rId25"/>
    <sheet name="2016-05-08 Train Runs" sheetId="12" r:id="rId26"/>
    <sheet name="2016-05-09 Train Runs" sheetId="17" r:id="rId27"/>
    <sheet name="2016-05-10 Train Runs" sheetId="19" r:id="rId28"/>
    <sheet name="2016-05-11 Train Runs" sheetId="20" r:id="rId29"/>
    <sheet name="2016-05-12 Train Runs" sheetId="21" r:id="rId30"/>
    <sheet name="2016-05-13 Train Runs" sheetId="22" r:id="rId31"/>
    <sheet name="2016-05-14 Train Runs" sheetId="23" r:id="rId32"/>
    <sheet name="2016-05-15 Train Runs" sheetId="25" r:id="rId33"/>
    <sheet name="2016-05-16 Train Runs" sheetId="26" r:id="rId34"/>
    <sheet name="2016-05-17 Train Runs" sheetId="27" r:id="rId35"/>
    <sheet name="2016-05-18 Train Runs" sheetId="28" r:id="rId36"/>
    <sheet name="2016-05-19 Train Runs" sheetId="29" r:id="rId37"/>
    <sheet name="2016-05-20 Train Runs" sheetId="30" r:id="rId38"/>
    <sheet name="2016-05-21 Train Runs" sheetId="33" r:id="rId39"/>
    <sheet name="2016-05-22 Train Runs" sheetId="34" r:id="rId40"/>
    <sheet name="2016-05-23 Train Runs" sheetId="36" r:id="rId41"/>
    <sheet name="2016-05-24 Train Runs" sheetId="37" r:id="rId42"/>
    <sheet name="2016-05-25 Train Runs" sheetId="38" r:id="rId43"/>
    <sheet name="2016-05-26 Train Runs" sheetId="39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</externalReferences>
  <definedNames>
    <definedName name="_xlnm._FilterDatabase" localSheetId="23" hidden="1">'2016-05-06 Train Runs'!$A$2:$H$2</definedName>
    <definedName name="_xlnm._FilterDatabase" localSheetId="24" hidden="1">'2016-05-07 Train Runs'!$A$2:$G$2</definedName>
    <definedName name="_xlnm._FilterDatabase" localSheetId="25" hidden="1">'2016-05-08 Train Runs'!$A$2:$G$2</definedName>
    <definedName name="_xlnm._FilterDatabase" localSheetId="26" hidden="1">'2016-05-09 Train Runs'!$A$2:$G$2</definedName>
    <definedName name="_xlnm._FilterDatabase" localSheetId="27" hidden="1">'2016-05-10 Train Runs'!$A$2:$G$2</definedName>
    <definedName name="_xlnm._FilterDatabase" localSheetId="28" hidden="1">'2016-05-11 Train Runs'!$A$2:$G$2</definedName>
    <definedName name="_xlnm._FilterDatabase" localSheetId="29" hidden="1">'2016-05-12 Train Runs'!$A$2:$G$2</definedName>
    <definedName name="_xlnm._FilterDatabase" localSheetId="30" hidden="1">'2016-05-13 Train Runs'!$A$2:$G$145</definedName>
    <definedName name="_xlnm._FilterDatabase" localSheetId="31" hidden="1">'2016-05-14 Train Runs'!$A$2:$G$147</definedName>
    <definedName name="_xlnm._FilterDatabase" localSheetId="32" hidden="1">'2016-05-15 Train Runs'!$A$2:$G$144</definedName>
    <definedName name="_xlnm._FilterDatabase" localSheetId="33" hidden="1">'2016-05-16 Train Runs'!$A$2:$G$135</definedName>
    <definedName name="_xlnm._FilterDatabase" localSheetId="34" hidden="1">'2016-05-17 Train Runs'!$A$2:$G$143</definedName>
    <definedName name="_xlnm._FilterDatabase" localSheetId="35" hidden="1">'2016-05-18 Train Runs'!$A$2:$G$135</definedName>
    <definedName name="_xlnm._FilterDatabase" localSheetId="36" hidden="1">'2016-05-19 Train Runs'!$A$2:$G$137</definedName>
    <definedName name="_xlnm._FilterDatabase" localSheetId="37" hidden="1">'2016-05-20 Train Runs'!$A$2:$G$141</definedName>
    <definedName name="_xlnm._FilterDatabase" localSheetId="38" hidden="1">'2016-05-21 Train Runs'!$A$2:$G$141</definedName>
    <definedName name="_xlnm._FilterDatabase" localSheetId="39" hidden="1">'2016-05-22 Train Runs'!$A$2:$G$137</definedName>
    <definedName name="_xlnm._FilterDatabase" localSheetId="40" hidden="1">'2016-05-23 Train Runs'!$A$2:$G$136</definedName>
    <definedName name="_xlnm._FilterDatabase" localSheetId="41" hidden="1">'2016-05-24 Train Runs'!$A$2:$G$124</definedName>
    <definedName name="_xlnm._FilterDatabase" localSheetId="42" hidden="1">'2016-05-25 Train Runs'!$A$2:$G$156</definedName>
    <definedName name="_xlnm._FilterDatabase" localSheetId="43" hidden="1">'2016-05-26 Train Runs'!$A$2:$G$139</definedName>
    <definedName name="_xlnm._FilterDatabase" localSheetId="18" hidden="1">'2016-05-31 Train Runs'!$A$2:$G$2</definedName>
    <definedName name="_xlnm._FilterDatabase" localSheetId="17" hidden="1">'2016-06-01 Train Runs'!$A$2:$G$2</definedName>
    <definedName name="_xlnm._FilterDatabase" localSheetId="16" hidden="1">'2016-06-02 Train Runs'!$A$2:$G$2</definedName>
    <definedName name="_xlnm._FilterDatabase" localSheetId="15" hidden="1">'2016-06-03 Train Runs'!$A$2:$G$2</definedName>
    <definedName name="_xlnm._FilterDatabase" localSheetId="14" hidden="1">'2016-06-04 Train Runs'!$A$2:$G$2</definedName>
    <definedName name="_xlnm._FilterDatabase" localSheetId="13" hidden="1">'2016-06-05 Train Runs'!$A$2:$G$2</definedName>
    <definedName name="_xlnm._FilterDatabase" localSheetId="12" hidden="1">'2016-06-06 Train Runs'!$A$2:$G$2</definedName>
    <definedName name="_xlnm._FilterDatabase" localSheetId="11" hidden="1">'2016-06-07 Train Runs'!$A$2:$G$2</definedName>
    <definedName name="_xlnm._FilterDatabase" localSheetId="10" hidden="1">'2016-06-08 Train Runs'!$A$2:$G$2</definedName>
    <definedName name="_xlnm._FilterDatabase" localSheetId="9" hidden="1">'2016-06-09 Train Runs'!$A$2:$G$2</definedName>
    <definedName name="_xlnm._FilterDatabase" localSheetId="8" hidden="1">'2016-06-10 Train Runs'!$A$2:$G$2</definedName>
    <definedName name="_xlnm._FilterDatabase" localSheetId="7" hidden="1">'2016-06-11 Train Runs'!$A$2:$G$2</definedName>
    <definedName name="_xlnm._FilterDatabase" localSheetId="6" hidden="1">'2016-06-12 Train Runs'!$A$2:$G$2</definedName>
    <definedName name="_xlnm._FilterDatabase" localSheetId="5" hidden="1">'2016-06-13 Train Runs'!$A$2:$G$2</definedName>
    <definedName name="_xlnm._FilterDatabase" localSheetId="4" hidden="1">'2016-06-14 Train Runs'!$A$2:$G$2</definedName>
    <definedName name="_xlnm._FilterDatabase" localSheetId="3" hidden="1">'2016-06-15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5" i="16" l="1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G301" i="16"/>
  <c r="G300" i="16"/>
  <c r="G299" i="16"/>
  <c r="G298" i="16"/>
  <c r="G297" i="16"/>
  <c r="G296" i="16"/>
  <c r="G295" i="16"/>
  <c r="G294" i="16"/>
  <c r="G293" i="16"/>
  <c r="G292" i="16"/>
  <c r="G291" i="16"/>
  <c r="G290" i="16"/>
  <c r="G289" i="16"/>
  <c r="G288" i="16"/>
  <c r="G287" i="16"/>
  <c r="G286" i="16"/>
  <c r="C44" i="6" l="1"/>
  <c r="I3" i="60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61" i="16"/>
  <c r="G260" i="16"/>
  <c r="G259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4" i="16"/>
  <c r="G277" i="16"/>
  <c r="G272" i="16"/>
  <c r="G278" i="16"/>
  <c r="G273" i="16"/>
  <c r="G280" i="16"/>
  <c r="G275" i="16"/>
  <c r="G276" i="16"/>
  <c r="G279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256" i="6"/>
  <c r="E256" i="6"/>
  <c r="F256" i="6"/>
  <c r="D257" i="6"/>
  <c r="E257" i="6"/>
  <c r="F257" i="6"/>
  <c r="D258" i="6"/>
  <c r="E258" i="6"/>
  <c r="F258" i="6"/>
  <c r="D259" i="6"/>
  <c r="E259" i="6"/>
  <c r="F259" i="6"/>
  <c r="C260" i="6"/>
  <c r="D260" i="6"/>
  <c r="E260" i="6"/>
  <c r="F260" i="6"/>
  <c r="K8" i="39"/>
  <c r="C259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56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48" i="6"/>
  <c r="D248" i="6"/>
  <c r="E248" i="6"/>
  <c r="F248" i="6"/>
  <c r="C249" i="6"/>
  <c r="C22" i="6" s="1"/>
  <c r="D249" i="6"/>
  <c r="E249" i="6"/>
  <c r="F249" i="6"/>
  <c r="D250" i="6"/>
  <c r="E250" i="6"/>
  <c r="F250" i="6"/>
  <c r="C251" i="6"/>
  <c r="D251" i="6"/>
  <c r="E251" i="6"/>
  <c r="F251" i="6"/>
  <c r="C252" i="6"/>
  <c r="D252" i="6"/>
  <c r="E252" i="6"/>
  <c r="F252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250" i="6" s="1"/>
  <c r="E4" i="38"/>
  <c r="F3" i="38"/>
  <c r="E3" i="38"/>
  <c r="A1" i="38"/>
  <c r="K6" i="39" l="1"/>
  <c r="C257" i="6" s="1"/>
  <c r="C23" i="6" s="1"/>
  <c r="D240" i="6"/>
  <c r="E240" i="6"/>
  <c r="F240" i="6"/>
  <c r="C241" i="6"/>
  <c r="C21" i="6" s="1"/>
  <c r="D241" i="6"/>
  <c r="E241" i="6"/>
  <c r="F241" i="6"/>
  <c r="D242" i="6"/>
  <c r="E242" i="6"/>
  <c r="F242" i="6"/>
  <c r="C243" i="6"/>
  <c r="D243" i="6"/>
  <c r="E243" i="6"/>
  <c r="F243" i="6"/>
  <c r="C244" i="6"/>
  <c r="D244" i="6"/>
  <c r="E244" i="6"/>
  <c r="F244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38" i="6"/>
  <c r="B246" i="6" s="1"/>
  <c r="B254" i="6" s="1"/>
  <c r="K7" i="39" l="1"/>
  <c r="C258" i="6" s="1"/>
  <c r="K5" i="37"/>
  <c r="D232" i="6"/>
  <c r="E232" i="6"/>
  <c r="F232" i="6"/>
  <c r="D233" i="6"/>
  <c r="E233" i="6"/>
  <c r="F233" i="6"/>
  <c r="D234" i="6"/>
  <c r="E234" i="6"/>
  <c r="F234" i="6"/>
  <c r="D235" i="6"/>
  <c r="E235" i="6"/>
  <c r="F235" i="6"/>
  <c r="C236" i="6"/>
  <c r="D236" i="6"/>
  <c r="E236" i="6"/>
  <c r="F236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C228" i="6"/>
  <c r="D228" i="6"/>
  <c r="E228" i="6"/>
  <c r="F228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C220" i="6"/>
  <c r="D220" i="6"/>
  <c r="E220" i="6"/>
  <c r="F220" i="6"/>
  <c r="D208" i="6"/>
  <c r="E208" i="6"/>
  <c r="F208" i="6"/>
  <c r="C209" i="6"/>
  <c r="C17" i="6" s="1"/>
  <c r="D209" i="6"/>
  <c r="E209" i="6"/>
  <c r="F209" i="6"/>
  <c r="D210" i="6"/>
  <c r="E210" i="6"/>
  <c r="F210" i="6"/>
  <c r="D211" i="6"/>
  <c r="E211" i="6"/>
  <c r="F211" i="6"/>
  <c r="C212" i="6"/>
  <c r="D212" i="6"/>
  <c r="E212" i="6"/>
  <c r="F212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35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42" i="6" s="1"/>
  <c r="C240" i="6"/>
  <c r="K5" i="36"/>
  <c r="E8" i="30"/>
  <c r="F8" i="30"/>
  <c r="K6" i="36" l="1"/>
  <c r="C232" i="6"/>
  <c r="F68" i="34"/>
  <c r="E68" i="34"/>
  <c r="K7" i="36" l="1"/>
  <c r="C234" i="6" s="1"/>
  <c r="C233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11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27" i="6" s="1"/>
  <c r="F3" i="34"/>
  <c r="K5" i="34" s="1"/>
  <c r="C224" i="6" s="1"/>
  <c r="E3" i="34"/>
  <c r="A1" i="34"/>
  <c r="K8" i="33"/>
  <c r="C219" i="6" s="1"/>
  <c r="F3" i="33"/>
  <c r="K5" i="33" s="1"/>
  <c r="C216" i="6" s="1"/>
  <c r="E3" i="33"/>
  <c r="A1" i="33"/>
  <c r="F3" i="30"/>
  <c r="K5" i="30" s="1"/>
  <c r="C208" i="6" s="1"/>
  <c r="E3" i="30"/>
  <c r="A1" i="30"/>
  <c r="K6" i="34" l="1"/>
  <c r="K6" i="33"/>
  <c r="K7" i="30"/>
  <c r="C210" i="6" s="1"/>
  <c r="D200" i="6"/>
  <c r="E200" i="6"/>
  <c r="F200" i="6"/>
  <c r="D201" i="6"/>
  <c r="E201" i="6"/>
  <c r="F201" i="6"/>
  <c r="D202" i="6"/>
  <c r="E202" i="6"/>
  <c r="F202" i="6"/>
  <c r="D203" i="6"/>
  <c r="E203" i="6"/>
  <c r="F203" i="6"/>
  <c r="C204" i="6"/>
  <c r="D204" i="6"/>
  <c r="E204" i="6"/>
  <c r="F204" i="6"/>
  <c r="K8" i="29"/>
  <c r="C203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18" i="6" s="1"/>
  <c r="C217" i="6"/>
  <c r="C18" i="6" s="1"/>
  <c r="K7" i="34"/>
  <c r="C226" i="6" s="1"/>
  <c r="C225" i="6"/>
  <c r="C19" i="6" s="1"/>
  <c r="K5" i="29"/>
  <c r="D192" i="6"/>
  <c r="E192" i="6"/>
  <c r="F192" i="6"/>
  <c r="D193" i="6"/>
  <c r="E193" i="6"/>
  <c r="F193" i="6"/>
  <c r="D194" i="6"/>
  <c r="E194" i="6"/>
  <c r="F194" i="6"/>
  <c r="D195" i="6"/>
  <c r="E195" i="6"/>
  <c r="F195" i="6"/>
  <c r="C196" i="6"/>
  <c r="D196" i="6"/>
  <c r="E196" i="6"/>
  <c r="F196" i="6"/>
  <c r="K8" i="28"/>
  <c r="C195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00" i="6"/>
  <c r="K5" i="28"/>
  <c r="D184" i="6"/>
  <c r="E184" i="6"/>
  <c r="F184" i="6"/>
  <c r="D185" i="6"/>
  <c r="E185" i="6"/>
  <c r="F185" i="6"/>
  <c r="D186" i="6"/>
  <c r="E186" i="6"/>
  <c r="F186" i="6"/>
  <c r="D187" i="6"/>
  <c r="E187" i="6"/>
  <c r="F187" i="6"/>
  <c r="C188" i="6"/>
  <c r="D188" i="6"/>
  <c r="E188" i="6"/>
  <c r="F188" i="6"/>
  <c r="K8" i="27"/>
  <c r="C187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92" i="6"/>
  <c r="K7" i="29"/>
  <c r="C202" i="6" s="1"/>
  <c r="C201" i="6"/>
  <c r="C16" i="6" s="1"/>
  <c r="K5" i="27"/>
  <c r="D176" i="6"/>
  <c r="E176" i="6"/>
  <c r="F176" i="6"/>
  <c r="D177" i="6"/>
  <c r="E177" i="6"/>
  <c r="F177" i="6"/>
  <c r="D178" i="6"/>
  <c r="E178" i="6"/>
  <c r="F178" i="6"/>
  <c r="D179" i="6"/>
  <c r="E179" i="6"/>
  <c r="F179" i="6"/>
  <c r="C180" i="6"/>
  <c r="D180" i="6"/>
  <c r="E180" i="6"/>
  <c r="F180" i="6"/>
  <c r="K7" i="28" l="1"/>
  <c r="C194" i="6" s="1"/>
  <c r="C193" i="6"/>
  <c r="C15" i="6" s="1"/>
  <c r="K6" i="27"/>
  <c r="C184" i="6"/>
  <c r="K8" i="26"/>
  <c r="C179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86" i="6" s="1"/>
  <c r="C185" i="6"/>
  <c r="C14" i="6" s="1"/>
  <c r="D168" i="6"/>
  <c r="E168" i="6"/>
  <c r="F168" i="6"/>
  <c r="D169" i="6"/>
  <c r="E169" i="6"/>
  <c r="F169" i="6"/>
  <c r="D170" i="6"/>
  <c r="E170" i="6"/>
  <c r="F170" i="6"/>
  <c r="D171" i="6"/>
  <c r="E171" i="6"/>
  <c r="F171" i="6"/>
  <c r="C172" i="6"/>
  <c r="D172" i="6"/>
  <c r="E172" i="6"/>
  <c r="F172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C164" i="6"/>
  <c r="D164" i="6"/>
  <c r="E164" i="6"/>
  <c r="F164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C156" i="6"/>
  <c r="D156" i="6"/>
  <c r="E156" i="6"/>
  <c r="F156" i="6"/>
  <c r="K5" i="26"/>
  <c r="C176" i="6" s="1"/>
  <c r="A1" i="26"/>
  <c r="K6" i="26" l="1"/>
  <c r="K8" i="25"/>
  <c r="C171" i="6" s="1"/>
  <c r="K7" i="26" l="1"/>
  <c r="C178" i="6" s="1"/>
  <c r="C177" i="6"/>
  <c r="C13" i="6" s="1"/>
  <c r="K5" i="25"/>
  <c r="C168" i="6" s="1"/>
  <c r="A1" i="25"/>
  <c r="K6" i="25" l="1"/>
  <c r="K8" i="22"/>
  <c r="C155" i="6" s="1"/>
  <c r="K8" i="23"/>
  <c r="C163" i="6" s="1"/>
  <c r="K5" i="23"/>
  <c r="C160" i="6" s="1"/>
  <c r="A1" i="23"/>
  <c r="K5" i="22"/>
  <c r="C152" i="6" s="1"/>
  <c r="A1" i="22"/>
  <c r="D3" i="15" l="1"/>
  <c r="K7" i="25"/>
  <c r="C170" i="6" s="1"/>
  <c r="C169" i="6"/>
  <c r="C12" i="6" s="1"/>
  <c r="K6" i="23"/>
  <c r="K6" i="22"/>
  <c r="K7" i="22" l="1"/>
  <c r="C154" i="6" s="1"/>
  <c r="C153" i="6"/>
  <c r="C10" i="6" s="1"/>
  <c r="K7" i="23"/>
  <c r="C162" i="6" s="1"/>
  <c r="C161" i="6"/>
  <c r="C11" i="6" s="1"/>
  <c r="D145" i="6"/>
  <c r="E145" i="6"/>
  <c r="F145" i="6"/>
  <c r="C3" i="15" l="1"/>
  <c r="E3" i="15" s="1"/>
  <c r="E2" i="15"/>
  <c r="D144" i="6"/>
  <c r="E144" i="6"/>
  <c r="F144" i="6"/>
  <c r="D146" i="6"/>
  <c r="E146" i="6"/>
  <c r="F146" i="6"/>
  <c r="D147" i="6"/>
  <c r="E147" i="6"/>
  <c r="F147" i="6"/>
  <c r="C148" i="6"/>
  <c r="D148" i="6"/>
  <c r="E148" i="6"/>
  <c r="F148" i="6"/>
  <c r="K5" i="21"/>
  <c r="C144" i="6" s="1"/>
  <c r="C9" i="6" s="1"/>
  <c r="K8" i="21"/>
  <c r="C147" i="6" s="1"/>
  <c r="A1" i="21"/>
  <c r="K6" i="21" l="1"/>
  <c r="D136" i="6"/>
  <c r="E136" i="6"/>
  <c r="F136" i="6"/>
  <c r="D137" i="6"/>
  <c r="E137" i="6"/>
  <c r="F137" i="6"/>
  <c r="D138" i="6"/>
  <c r="E138" i="6"/>
  <c r="F138" i="6"/>
  <c r="D139" i="6"/>
  <c r="E139" i="6"/>
  <c r="F139" i="6"/>
  <c r="C140" i="6"/>
  <c r="D140" i="6"/>
  <c r="E140" i="6"/>
  <c r="F140" i="6"/>
  <c r="K8" i="20"/>
  <c r="C139" i="6" s="1"/>
  <c r="A1" i="20"/>
  <c r="K5" i="20"/>
  <c r="C136" i="6" s="1"/>
  <c r="C8" i="6" s="1"/>
  <c r="K7" i="21" l="1"/>
  <c r="C146" i="6" s="1"/>
  <c r="C145" i="6"/>
  <c r="K6" i="20"/>
  <c r="K8" i="19"/>
  <c r="C131" i="6" s="1"/>
  <c r="D128" i="6"/>
  <c r="E128" i="6"/>
  <c r="F128" i="6"/>
  <c r="D129" i="6"/>
  <c r="E129" i="6"/>
  <c r="F129" i="6"/>
  <c r="D130" i="6"/>
  <c r="E130" i="6"/>
  <c r="F130" i="6"/>
  <c r="D131" i="6"/>
  <c r="E131" i="6"/>
  <c r="F131" i="6"/>
  <c r="C132" i="6"/>
  <c r="D132" i="6"/>
  <c r="E132" i="6"/>
  <c r="F132" i="6"/>
  <c r="K5" i="19"/>
  <c r="C128" i="6" s="1"/>
  <c r="A1" i="19"/>
  <c r="K7" i="20" l="1"/>
  <c r="C138" i="6" s="1"/>
  <c r="C137" i="6"/>
  <c r="K6" i="19"/>
  <c r="K7" i="19" l="1"/>
  <c r="C130" i="6" s="1"/>
  <c r="C129" i="6"/>
  <c r="C7" i="6" s="1"/>
  <c r="A1" i="17" l="1"/>
  <c r="A1" i="12"/>
  <c r="D120" i="6" l="1"/>
  <c r="E120" i="6"/>
  <c r="F120" i="6"/>
  <c r="D121" i="6"/>
  <c r="E121" i="6"/>
  <c r="F121" i="6"/>
  <c r="D122" i="6"/>
  <c r="E122" i="6"/>
  <c r="F122" i="6"/>
  <c r="D123" i="6"/>
  <c r="E123" i="6"/>
  <c r="F123" i="6"/>
  <c r="C124" i="6"/>
  <c r="D124" i="6"/>
  <c r="E124" i="6"/>
  <c r="F124" i="6"/>
  <c r="K8" i="17"/>
  <c r="C123" i="6" s="1"/>
  <c r="K5" i="17"/>
  <c r="C120" i="6" s="1"/>
  <c r="K6" i="17" l="1"/>
  <c r="D112" i="6"/>
  <c r="E112" i="6"/>
  <c r="F112" i="6"/>
  <c r="D113" i="6"/>
  <c r="E113" i="6"/>
  <c r="F113" i="6"/>
  <c r="D114" i="6"/>
  <c r="E114" i="6"/>
  <c r="F114" i="6"/>
  <c r="D115" i="6"/>
  <c r="E115" i="6"/>
  <c r="F115" i="6"/>
  <c r="C116" i="6"/>
  <c r="D116" i="6"/>
  <c r="E116" i="6"/>
  <c r="F116" i="6"/>
  <c r="K8" i="12"/>
  <c r="C115" i="6" s="1"/>
  <c r="K5" i="12"/>
  <c r="C112" i="6" s="1"/>
  <c r="K7" i="17" l="1"/>
  <c r="C122" i="6" s="1"/>
  <c r="C121" i="6"/>
  <c r="C6" i="6" s="1"/>
  <c r="K6" i="12"/>
  <c r="K8" i="11"/>
  <c r="K7" i="12" l="1"/>
  <c r="C114" i="6" s="1"/>
  <c r="C113" i="6"/>
  <c r="D104" i="6"/>
  <c r="E104" i="6"/>
  <c r="F104" i="6"/>
  <c r="D105" i="6"/>
  <c r="E105" i="6"/>
  <c r="F105" i="6"/>
  <c r="D106" i="6"/>
  <c r="E106" i="6"/>
  <c r="F106" i="6"/>
  <c r="C107" i="6"/>
  <c r="D107" i="6"/>
  <c r="E107" i="6"/>
  <c r="F107" i="6"/>
  <c r="C108" i="6"/>
  <c r="D108" i="6"/>
  <c r="E108" i="6"/>
  <c r="F108" i="6"/>
  <c r="K5" i="11"/>
  <c r="C104" i="6" s="1"/>
  <c r="K5" i="13"/>
  <c r="K6" i="13" s="1"/>
  <c r="K7" i="13" s="1"/>
  <c r="K6" i="11" l="1"/>
  <c r="K7" i="11" s="1"/>
  <c r="C106" i="6" s="1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5" i="6" l="1"/>
  <c r="C5" i="6" l="1"/>
  <c r="C4" i="6"/>
  <c r="C3" i="6"/>
</calcChain>
</file>

<file path=xl/sharedStrings.xml><?xml version="1.0" encoding="utf-8"?>
<sst xmlns="http://schemas.openxmlformats.org/spreadsheetml/2006/main" count="14022" uniqueCount="4762">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</sst>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9" xfId="0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741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19.xml"/><Relationship Id="rId68" Type="http://schemas.openxmlformats.org/officeDocument/2006/relationships/externalLink" Target="externalLinks/externalLink24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66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61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E9" sqref="E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Summary'!C203,'Daily Summary'!C195,'Daily Summary'!C187,'Daily Summary'!C179,'Daily Summary'!C171,'Daily Summary'!C163,'Daily Summary'!C155)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- 2016-06-09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24" t="s">
        <v>3</v>
      </c>
      <c r="M3" s="124"/>
      <c r="N3" s="125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207" priority="18">
      <formula>#REF!&gt;#REF!</formula>
    </cfRule>
    <cfRule type="expression" dxfId="1206" priority="19">
      <formula>#REF!&gt;0</formula>
    </cfRule>
    <cfRule type="expression" dxfId="1205" priority="20">
      <formula>#REF!&gt;0</formula>
    </cfRule>
  </conditionalFormatting>
  <conditionalFormatting sqref="A134:G191 F3:F133">
    <cfRule type="expression" dxfId="1204" priority="17">
      <formula>NOT(ISBLANK($G3))</formula>
    </cfRule>
  </conditionalFormatting>
  <conditionalFormatting sqref="A134:B191">
    <cfRule type="expression" dxfId="1203" priority="21">
      <formula>$P147&gt;0</formula>
    </cfRule>
    <cfRule type="expression" dxfId="1202" priority="22">
      <formula>$O147&gt;0</formula>
    </cfRule>
  </conditionalFormatting>
  <conditionalFormatting sqref="A3:E7 G3:G7">
    <cfRule type="expression" dxfId="1201" priority="15">
      <formula>$P3&gt;0</formula>
    </cfRule>
    <cfRule type="expression" dxfId="1200" priority="16">
      <formula>$O3&gt;0</formula>
    </cfRule>
  </conditionalFormatting>
  <conditionalFormatting sqref="A8:E9 G8:G9 A11:E11 G11">
    <cfRule type="expression" dxfId="1199" priority="913">
      <formula>$P9&gt;0</formula>
    </cfRule>
    <cfRule type="expression" dxfId="1198" priority="914">
      <formula>$O9&gt;0</formula>
    </cfRule>
  </conditionalFormatting>
  <conditionalFormatting sqref="A12:E133 G12:G133">
    <cfRule type="expression" dxfId="1197" priority="933">
      <formula>$P14&gt;0</formula>
    </cfRule>
    <cfRule type="expression" dxfId="1196" priority="934">
      <formula>$O14&gt;0</formula>
    </cfRule>
  </conditionalFormatting>
  <conditionalFormatting sqref="A10:E10 G10">
    <cfRule type="expression" dxfId="1195" priority="951">
      <formula>#REF!&gt;0</formula>
    </cfRule>
    <cfRule type="expression" dxfId="1194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- 2016-06-08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24" t="s">
        <v>3</v>
      </c>
      <c r="M3" s="124"/>
      <c r="N3" s="125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184" priority="18">
      <formula>#REF!&gt;#REF!</formula>
    </cfRule>
    <cfRule type="expression" dxfId="1183" priority="19">
      <formula>#REF!&gt;0</formula>
    </cfRule>
    <cfRule type="expression" dxfId="1182" priority="20">
      <formula>#REF!&gt;0</formula>
    </cfRule>
  </conditionalFormatting>
  <conditionalFormatting sqref="A147:G204 E138:E141 F3:F141 E142:F146">
    <cfRule type="expression" dxfId="1181" priority="17">
      <formula>NOT(ISBLANK($G3))</formula>
    </cfRule>
  </conditionalFormatting>
  <conditionalFormatting sqref="A147:B204">
    <cfRule type="expression" dxfId="1180" priority="21">
      <formula>$P158&gt;0</formula>
    </cfRule>
    <cfRule type="expression" dxfId="1179" priority="22">
      <formula>$O158&gt;0</formula>
    </cfRule>
  </conditionalFormatting>
  <conditionalFormatting sqref="E3:E137 A3:D146 G3:G146">
    <cfRule type="expression" dxfId="1178" priority="15">
      <formula>$P3&gt;0</formula>
    </cfRule>
    <cfRule type="expression" dxfId="1177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- 2016-06-07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24" t="s">
        <v>3</v>
      </c>
      <c r="M3" s="124"/>
      <c r="N3" s="125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173" priority="6">
      <formula>#REF!&gt;#REF!</formula>
    </cfRule>
    <cfRule type="expression" dxfId="1172" priority="7">
      <formula>#REF!&gt;0</formula>
    </cfRule>
    <cfRule type="expression" dxfId="1171" priority="8">
      <formula>#REF!&gt;0</formula>
    </cfRule>
  </conditionalFormatting>
  <conditionalFormatting sqref="A147:G207 E141:E144 E145:F146 F3:F144">
    <cfRule type="expression" dxfId="1170" priority="5">
      <formula>NOT(ISBLANK($G3))</formula>
    </cfRule>
  </conditionalFormatting>
  <conditionalFormatting sqref="A147:B207">
    <cfRule type="expression" dxfId="1169" priority="9">
      <formula>$P158&gt;0</formula>
    </cfRule>
    <cfRule type="expression" dxfId="1168" priority="10">
      <formula>$O158&gt;0</formula>
    </cfRule>
  </conditionalFormatting>
  <conditionalFormatting sqref="A3:B146 E3:E140">
    <cfRule type="expression" dxfId="1167" priority="3">
      <formula>$P3&gt;0</formula>
    </cfRule>
    <cfRule type="expression" dxfId="1166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- 2016-06-06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24" t="s">
        <v>3</v>
      </c>
      <c r="M3" s="124"/>
      <c r="N3" s="125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162" priority="21">
      <formula>#REF!&gt;#REF!</formula>
    </cfRule>
    <cfRule type="expression" dxfId="1161" priority="22">
      <formula>#REF!&gt;0</formula>
    </cfRule>
    <cfRule type="expression" dxfId="1160" priority="23">
      <formula>#REF!&gt;0</formula>
    </cfRule>
  </conditionalFormatting>
  <conditionalFormatting sqref="A147:G207 E138:E141 F3:F141 E142:F146">
    <cfRule type="expression" dxfId="1159" priority="20">
      <formula>NOT(ISBLANK($G3))</formula>
    </cfRule>
  </conditionalFormatting>
  <conditionalFormatting sqref="A147:B207">
    <cfRule type="expression" dxfId="1158" priority="24">
      <formula>$P158&gt;0</formula>
    </cfRule>
    <cfRule type="expression" dxfId="1157" priority="25">
      <formula>$O158&gt;0</formula>
    </cfRule>
  </conditionalFormatting>
  <conditionalFormatting sqref="E3:E137 A3:D146 G3:G130 G132:G146">
    <cfRule type="expression" dxfId="1156" priority="18">
      <formula>$P3&gt;0</formula>
    </cfRule>
    <cfRule type="expression" dxfId="1155" priority="19">
      <formula>$O3&gt;0</formula>
    </cfRule>
  </conditionalFormatting>
  <conditionalFormatting sqref="G131">
    <cfRule type="expression" dxfId="1154" priority="2">
      <formula>$P131&gt;0</formula>
    </cfRule>
    <cfRule type="expression" dxfId="1153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- 2016-06-05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24" t="s">
        <v>3</v>
      </c>
      <c r="M3" s="124"/>
      <c r="N3" s="125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148" priority="30">
      <formula>#REF!&gt;#REF!</formula>
    </cfRule>
    <cfRule type="expression" dxfId="1147" priority="31">
      <formula>#REF!&gt;0</formula>
    </cfRule>
    <cfRule type="expression" dxfId="1146" priority="32">
      <formula>#REF!&gt;0</formula>
    </cfRule>
  </conditionalFormatting>
  <conditionalFormatting sqref="A150:G211 E142:E145 F3:F146 E146:F149">
    <cfRule type="expression" dxfId="1145" priority="29">
      <formula>NOT(ISBLANK($G3))</formula>
    </cfRule>
  </conditionalFormatting>
  <conditionalFormatting sqref="A150:B211">
    <cfRule type="expression" dxfId="1144" priority="33">
      <formula>$P161&gt;0</formula>
    </cfRule>
    <cfRule type="expression" dxfId="1143" priority="34">
      <formula>$O161&gt;0</formula>
    </cfRule>
  </conditionalFormatting>
  <conditionalFormatting sqref="E3:E141">
    <cfRule type="expression" dxfId="1142" priority="27">
      <formula>$P3&gt;0</formula>
    </cfRule>
    <cfRule type="expression" dxfId="1141" priority="28">
      <formula>$O3&gt;0</formula>
    </cfRule>
  </conditionalFormatting>
  <conditionalFormatting sqref="A3:B149">
    <cfRule type="expression" dxfId="1140" priority="11">
      <formula>$P3&gt;0</formula>
    </cfRule>
    <cfRule type="expression" dxfId="1139" priority="12">
      <formula>$O3&gt;0</formula>
    </cfRule>
  </conditionalFormatting>
  <conditionalFormatting sqref="C3:C149">
    <cfRule type="expression" dxfId="1138" priority="8">
      <formula>$P3&gt;0</formula>
    </cfRule>
    <cfRule type="expression" dxfId="1137" priority="9">
      <formula>$O3&gt;0</formula>
    </cfRule>
  </conditionalFormatting>
  <conditionalFormatting sqref="D3:D149">
    <cfRule type="expression" dxfId="1136" priority="5">
      <formula>$P3&gt;0</formula>
    </cfRule>
    <cfRule type="expression" dxfId="1135" priority="6">
      <formula>$O3&gt;0</formula>
    </cfRule>
  </conditionalFormatting>
  <conditionalFormatting sqref="G3:G149">
    <cfRule type="expression" dxfId="1134" priority="2">
      <formula>$P3&gt;0</formula>
    </cfRule>
    <cfRule type="expression" dxfId="113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126" priority="33">
      <formula>#REF!&gt;#REF!</formula>
    </cfRule>
    <cfRule type="expression" dxfId="1125" priority="34">
      <formula>#REF!&gt;0</formula>
    </cfRule>
    <cfRule type="expression" dxfId="1124" priority="35">
      <formula>#REF!&gt;0</formula>
    </cfRule>
  </conditionalFormatting>
  <conditionalFormatting sqref="A149:G214 E145:E148 F3:F148">
    <cfRule type="expression" dxfId="1123" priority="32">
      <formula>NOT(ISBLANK($G3))</formula>
    </cfRule>
  </conditionalFormatting>
  <conditionalFormatting sqref="A149:B214">
    <cfRule type="expression" dxfId="1122" priority="36">
      <formula>$P160&gt;0</formula>
    </cfRule>
    <cfRule type="expression" dxfId="1121" priority="37">
      <formula>$O160&gt;0</formula>
    </cfRule>
  </conditionalFormatting>
  <conditionalFormatting sqref="E3:E144 A3:D148 G3:G148">
    <cfRule type="expression" dxfId="1120" priority="30">
      <formula>$P3&gt;0</formula>
    </cfRule>
    <cfRule type="expression" dxfId="1119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1115" priority="24">
      <formula>#REF!&gt;#REF!</formula>
    </cfRule>
    <cfRule type="expression" dxfId="1114" priority="25">
      <formula>#REF!&gt;0</formula>
    </cfRule>
    <cfRule type="expression" dxfId="1113" priority="26">
      <formula>#REF!&gt;0</formula>
    </cfRule>
  </conditionalFormatting>
  <conditionalFormatting sqref="A147:G216">
    <cfRule type="expression" dxfId="1112" priority="23">
      <formula>NOT(ISBLANK($G147))</formula>
    </cfRule>
  </conditionalFormatting>
  <conditionalFormatting sqref="A147:B216">
    <cfRule type="expression" dxfId="1111" priority="27">
      <formula>$P158&gt;0</formula>
    </cfRule>
    <cfRule type="expression" dxfId="1110" priority="28">
      <formula>$O158&gt;0</formula>
    </cfRule>
  </conditionalFormatting>
  <conditionalFormatting sqref="A146:E146 G146 E3:E145">
    <cfRule type="expression" dxfId="1109" priority="21">
      <formula>$P3&gt;0</formula>
    </cfRule>
    <cfRule type="expression" dxfId="1108" priority="22">
      <formula>$O3&gt;0</formula>
    </cfRule>
  </conditionalFormatting>
  <conditionalFormatting sqref="A3:B145">
    <cfRule type="expression" dxfId="1107" priority="18">
      <formula>$P3&gt;0</formula>
    </cfRule>
    <cfRule type="expression" dxfId="1106" priority="19">
      <formula>$O3&gt;0</formula>
    </cfRule>
  </conditionalFormatting>
  <conditionalFormatting sqref="C3:C145">
    <cfRule type="expression" dxfId="1105" priority="15">
      <formula>$P3&gt;0</formula>
    </cfRule>
    <cfRule type="expression" dxfId="1104" priority="16">
      <formula>$O3&gt;0</formula>
    </cfRule>
  </conditionalFormatting>
  <conditionalFormatting sqref="F3:F146">
    <cfRule type="expression" dxfId="1103" priority="11">
      <formula>#REF!&gt;#REF!</formula>
    </cfRule>
    <cfRule type="expression" dxfId="1102" priority="12">
      <formula>#REF!&gt;0</formula>
    </cfRule>
    <cfRule type="expression" dxfId="1101" priority="13">
      <formula>#REF!&gt;0</formula>
    </cfRule>
  </conditionalFormatting>
  <conditionalFormatting sqref="F3:F146">
    <cfRule type="expression" dxfId="1100" priority="10">
      <formula>NOT(ISBLANK($G3))</formula>
    </cfRule>
  </conditionalFormatting>
  <conditionalFormatting sqref="D3:D145">
    <cfRule type="expression" dxfId="1099" priority="8">
      <formula>$P3&gt;0</formula>
    </cfRule>
    <cfRule type="expression" dxfId="1098" priority="9">
      <formula>$O3&gt;0</formula>
    </cfRule>
  </conditionalFormatting>
  <conditionalFormatting sqref="G4:G145">
    <cfRule type="expression" dxfId="1097" priority="5">
      <formula>$P4&gt;0</formula>
    </cfRule>
    <cfRule type="expression" dxfId="1096" priority="6">
      <formula>$O4&gt;0</formula>
    </cfRule>
  </conditionalFormatting>
  <conditionalFormatting sqref="G3">
    <cfRule type="expression" dxfId="1095" priority="1">
      <formula>$P3&gt;0</formula>
    </cfRule>
    <cfRule type="expression" dxfId="1094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- 2016-06-02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1086" priority="24">
      <formula>#REF!&gt;#REF!</formula>
    </cfRule>
    <cfRule type="expression" dxfId="1085" priority="25">
      <formula>#REF!&gt;0</formula>
    </cfRule>
    <cfRule type="expression" dxfId="1084" priority="26">
      <formula>#REF!&gt;0</formula>
    </cfRule>
  </conditionalFormatting>
  <conditionalFormatting sqref="A147:G216 F3:F146">
    <cfRule type="expression" dxfId="1083" priority="23">
      <formula>NOT(ISBLANK($G3))</formula>
    </cfRule>
  </conditionalFormatting>
  <conditionalFormatting sqref="A147:B216">
    <cfRule type="expression" dxfId="1082" priority="27">
      <formula>$P158&gt;0</formula>
    </cfRule>
    <cfRule type="expression" dxfId="1081" priority="28">
      <formula>$O158&gt;0</formula>
    </cfRule>
  </conditionalFormatting>
  <conditionalFormatting sqref="A3:E146 G4:G146">
    <cfRule type="expression" dxfId="1080" priority="18">
      <formula>$P3&gt;0</formula>
    </cfRule>
    <cfRule type="expression" dxfId="1079" priority="19">
      <formula>$O3&gt;0</formula>
    </cfRule>
  </conditionalFormatting>
  <conditionalFormatting sqref="G3">
    <cfRule type="expression" dxfId="1078" priority="1">
      <formula>$P3&gt;0</formula>
    </cfRule>
    <cfRule type="expression" dxfId="1077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1073" priority="33">
      <formula>#REF!&gt;#REF!</formula>
    </cfRule>
    <cfRule type="expression" dxfId="1072" priority="34">
      <formula>#REF!&gt;0</formula>
    </cfRule>
    <cfRule type="expression" dxfId="1071" priority="35">
      <formula>#REF!&gt;0</formula>
    </cfRule>
  </conditionalFormatting>
  <conditionalFormatting sqref="A147:G218 E140:F146 F3:F139">
    <cfRule type="expression" dxfId="1070" priority="32">
      <formula>NOT(ISBLANK($G3))</formula>
    </cfRule>
  </conditionalFormatting>
  <conditionalFormatting sqref="A147:B218">
    <cfRule type="expression" dxfId="1069" priority="36">
      <formula>$P158&gt;0</formula>
    </cfRule>
    <cfRule type="expression" dxfId="1068" priority="37">
      <formula>$O158&gt;0</formula>
    </cfRule>
  </conditionalFormatting>
  <conditionalFormatting sqref="E3:E139 G3:G5 A3:D146 G7:G146">
    <cfRule type="expression" dxfId="1067" priority="30">
      <formula>$P3&gt;0</formula>
    </cfRule>
    <cfRule type="expression" dxfId="1066" priority="31">
      <formula>$O3&gt;0</formula>
    </cfRule>
  </conditionalFormatting>
  <conditionalFormatting sqref="G6">
    <cfRule type="expression" dxfId="1065" priority="2">
      <formula>$P6&gt;0</formula>
    </cfRule>
    <cfRule type="expression" dxfId="1064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- 2016-05-31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1059" priority="18">
      <formula>#REF!&gt;#REF!</formula>
    </cfRule>
    <cfRule type="expression" dxfId="1058" priority="19">
      <formula>#REF!&gt;0</formula>
    </cfRule>
    <cfRule type="expression" dxfId="1057" priority="20">
      <formula>#REF!&gt;0</formula>
    </cfRule>
  </conditionalFormatting>
  <conditionalFormatting sqref="A145:G220 E142:F144 F3:F141">
    <cfRule type="expression" dxfId="1056" priority="17">
      <formula>NOT(ISBLANK($G3))</formula>
    </cfRule>
  </conditionalFormatting>
  <conditionalFormatting sqref="A145:B220">
    <cfRule type="expression" dxfId="1055" priority="21">
      <formula>$P156&gt;0</formula>
    </cfRule>
    <cfRule type="expression" dxfId="1054" priority="22">
      <formula>$O156&gt;0</formula>
    </cfRule>
  </conditionalFormatting>
  <conditionalFormatting sqref="E3:E141 G143:G144 A143:D144">
    <cfRule type="expression" dxfId="1053" priority="15">
      <formula>$P3&gt;0</formula>
    </cfRule>
    <cfRule type="expression" dxfId="1052" priority="16">
      <formula>$O3&gt;0</formula>
    </cfRule>
  </conditionalFormatting>
  <conditionalFormatting sqref="A3:B142">
    <cfRule type="expression" dxfId="1051" priority="11">
      <formula>$P3&gt;0</formula>
    </cfRule>
    <cfRule type="expression" dxfId="1050" priority="12">
      <formula>$O3&gt;0</formula>
    </cfRule>
  </conditionalFormatting>
  <conditionalFormatting sqref="C3:C142">
    <cfRule type="expression" dxfId="1049" priority="8">
      <formula>$P3&gt;0</formula>
    </cfRule>
    <cfRule type="expression" dxfId="1048" priority="9">
      <formula>$O3&gt;0</formula>
    </cfRule>
  </conditionalFormatting>
  <conditionalFormatting sqref="D3:D142">
    <cfRule type="expression" dxfId="1047" priority="5">
      <formula>$P3&gt;0</formula>
    </cfRule>
    <cfRule type="expression" dxfId="1046" priority="6">
      <formula>$O3&gt;0</formula>
    </cfRule>
  </conditionalFormatting>
  <conditionalFormatting sqref="G3:G142">
    <cfRule type="expression" dxfId="1045" priority="2">
      <formula>$P3&gt;0</formula>
    </cfRule>
    <cfRule type="expression" dxfId="1044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5"/>
  <sheetViews>
    <sheetView tabSelected="1" topLeftCell="A322" workbookViewId="0">
      <selection activeCell="G357" sqref="G357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  <row r="160" spans="1:10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</row>
    <row r="161" spans="1:10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</row>
    <row r="162" spans="1:10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</row>
    <row r="163" spans="1:10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</row>
    <row r="164" spans="1:10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</row>
    <row r="165" spans="1:10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</row>
    <row r="166" spans="1:10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</row>
    <row r="167" spans="1:10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</row>
    <row r="168" spans="1:10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</row>
    <row r="169" spans="1:10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</row>
    <row r="170" spans="1:10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</row>
    <row r="171" spans="1:10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</row>
    <row r="172" spans="1:10" x14ac:dyDescent="0.25">
      <c r="A172" s="43">
        <v>42518</v>
      </c>
      <c r="B172" s="6" t="s">
        <v>3468</v>
      </c>
      <c r="C172" s="6">
        <v>4027</v>
      </c>
      <c r="D172" s="18">
        <v>42518.594097222223</v>
      </c>
      <c r="E172" s="18">
        <v>42518.611793981479</v>
      </c>
      <c r="F172" s="15" t="s">
        <v>30</v>
      </c>
      <c r="G172" s="15">
        <v>1.7696759259259259E-2</v>
      </c>
      <c r="H172" s="10" t="s">
        <v>3530</v>
      </c>
      <c r="I172" s="35" t="s">
        <v>3223</v>
      </c>
      <c r="J172" s="35" t="s">
        <v>3230</v>
      </c>
    </row>
    <row r="173" spans="1:10" x14ac:dyDescent="0.25">
      <c r="A173" s="43">
        <v>42518</v>
      </c>
      <c r="B173" s="6" t="s">
        <v>3467</v>
      </c>
      <c r="C173" s="6">
        <v>4012</v>
      </c>
      <c r="D173" s="18">
        <v>42518.62096064815</v>
      </c>
      <c r="E173" s="18">
        <v>42518.644803240742</v>
      </c>
      <c r="F173" s="15" t="s">
        <v>33</v>
      </c>
      <c r="G173" s="15">
        <v>2.3842592592592596E-2</v>
      </c>
      <c r="H173" s="10" t="s">
        <v>4708</v>
      </c>
      <c r="I173" s="35" t="s">
        <v>3223</v>
      </c>
      <c r="J173" s="35" t="s">
        <v>3230</v>
      </c>
    </row>
    <row r="174" spans="1:10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</row>
    <row r="175" spans="1:10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</row>
    <row r="176" spans="1:10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</row>
    <row r="177" spans="1:10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</row>
    <row r="178" spans="1:10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</row>
    <row r="179" spans="1:10" x14ac:dyDescent="0.25">
      <c r="A179" s="43">
        <v>42520</v>
      </c>
      <c r="B179" s="6" t="s">
        <v>3698</v>
      </c>
      <c r="C179" s="6">
        <v>4040</v>
      </c>
      <c r="D179" s="18">
        <v>42520.287002314813</v>
      </c>
      <c r="E179" s="18">
        <v>42520.308854166666</v>
      </c>
      <c r="F179" s="15" t="s">
        <v>37</v>
      </c>
      <c r="G179" s="15">
        <v>2.1851851851851848E-2</v>
      </c>
      <c r="H179" s="10" t="s">
        <v>4709</v>
      </c>
      <c r="I179" s="35" t="s">
        <v>3223</v>
      </c>
      <c r="J179" s="35" t="s">
        <v>3224</v>
      </c>
    </row>
    <row r="180" spans="1:10" x14ac:dyDescent="0.25">
      <c r="A180" s="43">
        <v>42520</v>
      </c>
      <c r="B180" s="6" t="s">
        <v>3693</v>
      </c>
      <c r="C180" s="6">
        <v>4017</v>
      </c>
      <c r="D180" s="18">
        <v>42520.288344907407</v>
      </c>
      <c r="E180" s="18">
        <v>42520.289907407408</v>
      </c>
      <c r="F180" s="15" t="s">
        <v>36</v>
      </c>
      <c r="G180" s="15">
        <v>1.5624999999999999E-3</v>
      </c>
      <c r="H180" s="10" t="s">
        <v>4712</v>
      </c>
      <c r="I180" s="35" t="s">
        <v>3229</v>
      </c>
      <c r="J180" s="35" t="s">
        <v>3228</v>
      </c>
    </row>
    <row r="181" spans="1:10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</row>
    <row r="182" spans="1:10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</row>
    <row r="183" spans="1:10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</row>
    <row r="184" spans="1:10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</row>
    <row r="185" spans="1:10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</row>
    <row r="186" spans="1:10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</row>
    <row r="187" spans="1:10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</row>
    <row r="188" spans="1:10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</row>
    <row r="189" spans="1:10" x14ac:dyDescent="0.25">
      <c r="A189" s="43">
        <v>42520</v>
      </c>
      <c r="B189" s="6" t="s">
        <v>3797</v>
      </c>
      <c r="C189" s="6">
        <v>4038</v>
      </c>
      <c r="D189" s="18">
        <v>42520.841608796298</v>
      </c>
      <c r="E189" s="18">
        <v>42520.879189814812</v>
      </c>
      <c r="F189" s="15" t="s">
        <v>27</v>
      </c>
      <c r="G189" s="15">
        <v>3.7581018518518521E-2</v>
      </c>
      <c r="H189" s="10" t="s">
        <v>4707</v>
      </c>
      <c r="I189" s="35" t="s">
        <v>3222</v>
      </c>
      <c r="J189" s="35" t="s">
        <v>3226</v>
      </c>
    </row>
    <row r="190" spans="1:10" x14ac:dyDescent="0.25">
      <c r="A190" s="43">
        <v>42520</v>
      </c>
      <c r="B190" s="6" t="s">
        <v>3796</v>
      </c>
      <c r="C190" s="6">
        <v>4017</v>
      </c>
      <c r="D190" s="18">
        <v>42520.87027777778</v>
      </c>
      <c r="E190" s="18">
        <v>42520.879247685189</v>
      </c>
      <c r="F190" s="15" t="s">
        <v>36</v>
      </c>
      <c r="G190" s="15">
        <v>8.9699074074074073E-3</v>
      </c>
      <c r="H190" s="10" t="s">
        <v>4707</v>
      </c>
      <c r="I190" s="35" t="s">
        <v>3222</v>
      </c>
      <c r="J190" s="35" t="s">
        <v>3226</v>
      </c>
    </row>
    <row r="191" spans="1:10" x14ac:dyDescent="0.25">
      <c r="A191" s="43">
        <v>42520</v>
      </c>
      <c r="B191" s="6" t="s">
        <v>3799</v>
      </c>
      <c r="C191" s="6">
        <v>4031</v>
      </c>
      <c r="D191" s="18">
        <v>42520.872025462966</v>
      </c>
      <c r="E191" s="18">
        <v>42520.894641203704</v>
      </c>
      <c r="F191" s="15" t="s">
        <v>32</v>
      </c>
      <c r="G191" s="15">
        <v>2.2615740740740742E-2</v>
      </c>
      <c r="H191" s="10" t="s">
        <v>4707</v>
      </c>
      <c r="I191" s="35" t="s">
        <v>3222</v>
      </c>
      <c r="J191" s="35" t="s">
        <v>3226</v>
      </c>
    </row>
    <row r="192" spans="1:10" x14ac:dyDescent="0.25">
      <c r="A192" s="43">
        <v>42520</v>
      </c>
      <c r="B192" s="6" t="s">
        <v>3798</v>
      </c>
      <c r="C192" s="6">
        <v>4037</v>
      </c>
      <c r="D192" s="18">
        <v>42520.895358796297</v>
      </c>
      <c r="E192" s="18">
        <v>42520.92496527778</v>
      </c>
      <c r="F192" s="15" t="s">
        <v>27</v>
      </c>
      <c r="G192" s="15">
        <v>2.960648148148148E-2</v>
      </c>
      <c r="H192" s="10" t="s">
        <v>4707</v>
      </c>
      <c r="I192" s="35" t="s">
        <v>3222</v>
      </c>
      <c r="J192" s="35" t="s">
        <v>3226</v>
      </c>
    </row>
    <row r="193" spans="1:10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</row>
    <row r="194" spans="1:10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/>
      <c r="J194" s="35"/>
    </row>
    <row r="195" spans="1:10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</row>
    <row r="196" spans="1:10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/>
      <c r="J196" s="35"/>
    </row>
    <row r="197" spans="1:10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</row>
    <row r="198" spans="1:10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/>
      <c r="J198" s="35"/>
    </row>
    <row r="199" spans="1:10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</row>
    <row r="200" spans="1:10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</row>
    <row r="201" spans="1:10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</row>
    <row r="202" spans="1:10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</row>
    <row r="203" spans="1:10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</row>
    <row r="204" spans="1:10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</row>
    <row r="205" spans="1:10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</row>
    <row r="206" spans="1:10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</row>
    <row r="207" spans="1:10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</row>
    <row r="208" spans="1:10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</row>
    <row r="209" spans="1:10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</row>
    <row r="210" spans="1:10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</row>
    <row r="211" spans="1:10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</row>
    <row r="212" spans="1:10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</row>
    <row r="213" spans="1:10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</row>
    <row r="214" spans="1:10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</row>
    <row r="215" spans="1:10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</row>
    <row r="216" spans="1:10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</row>
    <row r="217" spans="1:10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</row>
    <row r="218" spans="1:10" x14ac:dyDescent="0.25">
      <c r="A218" s="43">
        <v>42524</v>
      </c>
      <c r="B218" s="6" t="s">
        <v>4281</v>
      </c>
      <c r="C218" s="6">
        <v>4020</v>
      </c>
      <c r="D218" s="18">
        <v>42524.299629629626</v>
      </c>
      <c r="E218" s="18">
        <v>42524.301122685189</v>
      </c>
      <c r="F218" s="15" t="s">
        <v>29</v>
      </c>
      <c r="G218" s="15">
        <v>1.49305556260515E-3</v>
      </c>
      <c r="H218" s="10" t="s">
        <v>785</v>
      </c>
      <c r="I218" s="35" t="s">
        <v>3222</v>
      </c>
      <c r="J218" s="35" t="s">
        <v>3225</v>
      </c>
    </row>
    <row r="219" spans="1:10" x14ac:dyDescent="0.25">
      <c r="A219" s="43">
        <v>42524</v>
      </c>
      <c r="B219" s="6" t="s">
        <v>4276</v>
      </c>
      <c r="C219" s="6">
        <v>4012</v>
      </c>
      <c r="D219" s="18">
        <v>42524.309884259259</v>
      </c>
      <c r="E219" s="18">
        <v>42524.325578703705</v>
      </c>
      <c r="F219" s="15" t="s">
        <v>33</v>
      </c>
      <c r="G219" s="15">
        <v>1.5694444446125999E-2</v>
      </c>
      <c r="H219" s="10" t="s">
        <v>785</v>
      </c>
      <c r="I219" s="35" t="s">
        <v>3222</v>
      </c>
      <c r="J219" s="35" t="s">
        <v>3225</v>
      </c>
    </row>
    <row r="220" spans="1:10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</row>
    <row r="221" spans="1:10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</row>
    <row r="222" spans="1:10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</row>
    <row r="223" spans="1:10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</row>
    <row r="224" spans="1:10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0" t="s">
        <v>4544</v>
      </c>
      <c r="I224" s="35"/>
      <c r="J224" s="35"/>
    </row>
    <row r="225" spans="1:10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</row>
    <row r="226" spans="1:10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</row>
    <row r="227" spans="1:10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</row>
    <row r="228" spans="1:10" x14ac:dyDescent="0.25">
      <c r="A228" s="43">
        <v>42525</v>
      </c>
      <c r="B228" s="6" t="s">
        <v>4462</v>
      </c>
      <c r="C228" s="6">
        <v>4020</v>
      </c>
      <c r="D228" s="18">
        <v>42525.488541666666</v>
      </c>
      <c r="E228" s="18">
        <v>42525.489768518521</v>
      </c>
      <c r="F228" s="15" t="s">
        <v>29</v>
      </c>
      <c r="G228" s="15">
        <v>1.2268518548808061E-3</v>
      </c>
      <c r="H228" s="10" t="s">
        <v>785</v>
      </c>
      <c r="I228" s="35" t="s">
        <v>3222</v>
      </c>
      <c r="J228" s="35" t="s">
        <v>3225</v>
      </c>
    </row>
    <row r="229" spans="1:10" x14ac:dyDescent="0.25">
      <c r="A229" s="43">
        <v>42525</v>
      </c>
      <c r="B229" s="6" t="s">
        <v>4461</v>
      </c>
      <c r="C229" s="6">
        <v>4043</v>
      </c>
      <c r="D229" s="18">
        <v>42525.513981481483</v>
      </c>
      <c r="E229" s="18">
        <v>42525.5158912037</v>
      </c>
      <c r="F229" s="15" t="s">
        <v>24</v>
      </c>
      <c r="G229" s="15">
        <v>1.9097222175332718E-3</v>
      </c>
      <c r="H229" s="10" t="s">
        <v>785</v>
      </c>
      <c r="I229" s="35" t="s">
        <v>3222</v>
      </c>
      <c r="J229" s="35" t="s">
        <v>3225</v>
      </c>
    </row>
    <row r="230" spans="1:10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</row>
    <row r="231" spans="1:10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</row>
    <row r="232" spans="1:10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</row>
    <row r="233" spans="1:10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27" t="s">
        <v>33</v>
      </c>
      <c r="G233" s="16">
        <f>E233-D233</f>
        <v>1.9907407404389232E-3</v>
      </c>
      <c r="H233" s="14" t="s">
        <v>4753</v>
      </c>
      <c r="I233" s="35" t="s">
        <v>3222</v>
      </c>
      <c r="J233" s="35" t="s">
        <v>3225</v>
      </c>
    </row>
    <row r="234" spans="1:10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27" t="s">
        <v>30</v>
      </c>
      <c r="G234" s="16">
        <f>E234-D234</f>
        <v>2.2939814814890269E-2</v>
      </c>
      <c r="H234" s="14" t="s">
        <v>4691</v>
      </c>
      <c r="I234" s="35" t="s">
        <v>3222</v>
      </c>
      <c r="J234" s="35" t="s">
        <v>3228</v>
      </c>
    </row>
    <row r="235" spans="1:10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27" t="s">
        <v>32</v>
      </c>
      <c r="G235" s="16">
        <f>E235-D235</f>
        <v>2.287037036876427E-2</v>
      </c>
      <c r="H235" s="14" t="s">
        <v>4753</v>
      </c>
      <c r="I235" s="35" t="s">
        <v>3222</v>
      </c>
      <c r="J235" s="35" t="s">
        <v>3225</v>
      </c>
    </row>
    <row r="236" spans="1:10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27" t="s">
        <v>30</v>
      </c>
      <c r="G236" s="16">
        <f>E236-D236</f>
        <v>1.0277777779265307E-2</v>
      </c>
      <c r="H236" s="14" t="s">
        <v>4715</v>
      </c>
      <c r="I236" s="35" t="s">
        <v>3222</v>
      </c>
      <c r="J236" s="35" t="s">
        <v>3225</v>
      </c>
    </row>
    <row r="237" spans="1:10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27" t="s">
        <v>32</v>
      </c>
      <c r="G237" s="16">
        <f>E237-D237</f>
        <v>6.3888888907968067E-3</v>
      </c>
      <c r="H237" s="14" t="s">
        <v>4754</v>
      </c>
      <c r="I237" s="35" t="s">
        <v>3222</v>
      </c>
      <c r="J237" s="35" t="s">
        <v>1951</v>
      </c>
    </row>
    <row r="238" spans="1:10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27" t="s">
        <v>25</v>
      </c>
      <c r="G238" s="16">
        <f>E238-D238</f>
        <v>1.0289351856044959E-2</v>
      </c>
      <c r="H238" s="14" t="s">
        <v>4253</v>
      </c>
      <c r="I238" s="35" t="s">
        <v>3229</v>
      </c>
      <c r="J238" s="35" t="s">
        <v>1951</v>
      </c>
    </row>
    <row r="239" spans="1:10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>E239-D239</f>
        <v>9.7222222393611446E-4</v>
      </c>
      <c r="H239" s="14" t="s">
        <v>4753</v>
      </c>
      <c r="I239" s="35" t="s">
        <v>3222</v>
      </c>
      <c r="J239" s="35" t="s">
        <v>3225</v>
      </c>
    </row>
    <row r="240" spans="1:10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ref="G240:G265" si="0">E240-D240</f>
        <v>3.6921296268701553E-3</v>
      </c>
      <c r="H240" s="10" t="s">
        <v>4693</v>
      </c>
      <c r="I240" s="35" t="s">
        <v>3222</v>
      </c>
      <c r="J240" s="35" t="s">
        <v>3225</v>
      </c>
    </row>
    <row r="241" spans="1:10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</row>
    <row r="242" spans="1:10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</row>
    <row r="243" spans="1:10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</row>
    <row r="244" spans="1:10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</row>
    <row r="245" spans="1:10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</row>
    <row r="246" spans="1:10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</row>
    <row r="247" spans="1:10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</row>
    <row r="248" spans="1:10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</row>
    <row r="249" spans="1:10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</row>
    <row r="250" spans="1:10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</row>
    <row r="251" spans="1:10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</row>
    <row r="252" spans="1:10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</row>
    <row r="253" spans="1:10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</row>
    <row r="254" spans="1:10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</row>
    <row r="255" spans="1:10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</row>
    <row r="256" spans="1:10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</row>
    <row r="257" spans="1:10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</row>
    <row r="258" spans="1:10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</row>
    <row r="259" spans="1:10" x14ac:dyDescent="0.25">
      <c r="A259" s="43">
        <v>42529</v>
      </c>
      <c r="B259" s="6" t="s">
        <v>380</v>
      </c>
      <c r="C259" s="6">
        <v>4025</v>
      </c>
      <c r="D259" s="18">
        <v>42529.362986111111</v>
      </c>
      <c r="E259" s="18">
        <v>42529.364166666666</v>
      </c>
      <c r="F259" s="15" t="s">
        <v>26</v>
      </c>
      <c r="G259" s="15">
        <f t="shared" si="0"/>
        <v>1.1805555550381541E-3</v>
      </c>
      <c r="H259" s="10" t="s">
        <v>785</v>
      </c>
      <c r="I259" s="35" t="s">
        <v>3222</v>
      </c>
      <c r="J259" s="35" t="s">
        <v>3225</v>
      </c>
    </row>
    <row r="260" spans="1:10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</row>
    <row r="261" spans="1:10" x14ac:dyDescent="0.25">
      <c r="A261" s="43">
        <v>42529</v>
      </c>
      <c r="B261" s="6" t="s">
        <v>373</v>
      </c>
      <c r="C261" s="6">
        <v>4015</v>
      </c>
      <c r="D261" s="18">
        <v>42529.385300925926</v>
      </c>
      <c r="E261" s="18">
        <v>42529.39230324074</v>
      </c>
      <c r="F261" s="15" t="s">
        <v>31</v>
      </c>
      <c r="G261" s="15">
        <f t="shared" si="0"/>
        <v>7.0023148145992309E-3</v>
      </c>
      <c r="H261" s="10" t="s">
        <v>4253</v>
      </c>
      <c r="I261" s="35" t="s">
        <v>3222</v>
      </c>
      <c r="J261" s="35" t="s">
        <v>1951</v>
      </c>
    </row>
    <row r="262" spans="1:10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</row>
    <row r="263" spans="1:10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</row>
    <row r="264" spans="1:10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</row>
    <row r="265" spans="1:10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si="0"/>
        <v>1.8923611110949423E-2</v>
      </c>
      <c r="H265" s="10" t="s">
        <v>4710</v>
      </c>
      <c r="I265" s="35"/>
      <c r="J265" s="35"/>
    </row>
    <row r="266" spans="1:10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ref="G266:G296" si="1">E266-D266</f>
        <v>4.6296296204673126E-4</v>
      </c>
      <c r="H266" s="10" t="s">
        <v>785</v>
      </c>
      <c r="I266" s="35" t="s">
        <v>3222</v>
      </c>
      <c r="J266" s="35" t="s">
        <v>3225</v>
      </c>
    </row>
    <row r="267" spans="1:10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</row>
    <row r="268" spans="1:10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</row>
    <row r="269" spans="1:10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</row>
    <row r="270" spans="1:10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</row>
    <row r="271" spans="1:10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</row>
    <row r="272" spans="1:10" x14ac:dyDescent="0.25">
      <c r="A272" s="43">
        <v>42530</v>
      </c>
      <c r="B272" s="6" t="s">
        <v>499</v>
      </c>
      <c r="C272" s="6">
        <v>4020</v>
      </c>
      <c r="D272" s="18">
        <v>42530.207291666666</v>
      </c>
      <c r="E272" s="18">
        <v>42530.233460648145</v>
      </c>
      <c r="F272" s="15" t="s">
        <v>29</v>
      </c>
      <c r="G272" s="15">
        <f t="shared" si="1"/>
        <v>2.6168981479713693E-2</v>
      </c>
      <c r="H272" s="10" t="s">
        <v>4701</v>
      </c>
      <c r="I272" s="35" t="s">
        <v>3222</v>
      </c>
      <c r="J272" s="35" t="s">
        <v>3226</v>
      </c>
    </row>
    <row r="273" spans="1:10" x14ac:dyDescent="0.25">
      <c r="A273" s="43">
        <v>42530</v>
      </c>
      <c r="B273" s="6" t="s">
        <v>501</v>
      </c>
      <c r="C273" s="6">
        <v>4007</v>
      </c>
      <c r="D273" s="18">
        <v>42530.214629629627</v>
      </c>
      <c r="E273" s="18">
        <v>42530.248993055553</v>
      </c>
      <c r="F273" s="15" t="s">
        <v>23</v>
      </c>
      <c r="G273" s="15">
        <f t="shared" si="1"/>
        <v>3.4363425926130731E-2</v>
      </c>
      <c r="H273" s="10" t="s">
        <v>4701</v>
      </c>
      <c r="I273" s="35" t="s">
        <v>3222</v>
      </c>
      <c r="J273" s="35" t="s">
        <v>3226</v>
      </c>
    </row>
    <row r="274" spans="1:10" x14ac:dyDescent="0.25">
      <c r="A274" s="43">
        <v>42530</v>
      </c>
      <c r="B274" s="6" t="s">
        <v>496</v>
      </c>
      <c r="C274" s="6">
        <v>4030</v>
      </c>
      <c r="D274" s="18">
        <v>42530.222303240742</v>
      </c>
      <c r="E274" s="18">
        <v>42530.240231481483</v>
      </c>
      <c r="F274" s="15" t="s">
        <v>35</v>
      </c>
      <c r="G274" s="15">
        <f t="shared" si="1"/>
        <v>1.7928240740729962E-2</v>
      </c>
      <c r="H274" s="10" t="s">
        <v>4701</v>
      </c>
      <c r="I274" s="35" t="s">
        <v>3222</v>
      </c>
      <c r="J274" s="35" t="s">
        <v>3226</v>
      </c>
    </row>
    <row r="275" spans="1:10" x14ac:dyDescent="0.25">
      <c r="A275" s="43">
        <v>42530</v>
      </c>
      <c r="B275" s="6" t="s">
        <v>503</v>
      </c>
      <c r="C275" s="6">
        <v>4024</v>
      </c>
      <c r="D275" s="18">
        <v>42530.227418981478</v>
      </c>
      <c r="E275" s="18">
        <v>42530.253807870373</v>
      </c>
      <c r="F275" s="15" t="s">
        <v>25</v>
      </c>
      <c r="G275" s="15">
        <f t="shared" si="1"/>
        <v>2.6388888894871343E-2</v>
      </c>
      <c r="H275" s="10" t="s">
        <v>4701</v>
      </c>
      <c r="I275" s="35" t="s">
        <v>3222</v>
      </c>
      <c r="J275" s="35" t="s">
        <v>3226</v>
      </c>
    </row>
    <row r="276" spans="1:10" x14ac:dyDescent="0.25">
      <c r="A276" s="43">
        <v>42530</v>
      </c>
      <c r="B276" s="6" t="s">
        <v>505</v>
      </c>
      <c r="C276" s="6">
        <v>4031</v>
      </c>
      <c r="D276" s="18">
        <v>42530.236006944448</v>
      </c>
      <c r="E276" s="18">
        <v>42530.273333333331</v>
      </c>
      <c r="F276" s="15" t="s">
        <v>32</v>
      </c>
      <c r="G276" s="15">
        <f t="shared" si="1"/>
        <v>3.7326388883229811E-2</v>
      </c>
      <c r="H276" s="10" t="s">
        <v>4701</v>
      </c>
      <c r="I276" s="35" t="s">
        <v>3222</v>
      </c>
      <c r="J276" s="35" t="s">
        <v>3226</v>
      </c>
    </row>
    <row r="277" spans="1:10" x14ac:dyDescent="0.25">
      <c r="A277" s="43">
        <v>42530</v>
      </c>
      <c r="B277" s="6" t="s">
        <v>498</v>
      </c>
      <c r="C277" s="6">
        <v>4017</v>
      </c>
      <c r="D277" s="18">
        <v>42530.236157407409</v>
      </c>
      <c r="E277" s="18">
        <v>42530.262824074074</v>
      </c>
      <c r="F277" s="15" t="s">
        <v>36</v>
      </c>
      <c r="G277" s="15">
        <f t="shared" si="1"/>
        <v>2.6666666664823424E-2</v>
      </c>
      <c r="H277" s="10" t="s">
        <v>4701</v>
      </c>
      <c r="I277" s="35" t="s">
        <v>3222</v>
      </c>
      <c r="J277" s="35" t="s">
        <v>3226</v>
      </c>
    </row>
    <row r="278" spans="1:10" x14ac:dyDescent="0.25">
      <c r="A278" s="43">
        <v>42530</v>
      </c>
      <c r="B278" s="6" t="s">
        <v>500</v>
      </c>
      <c r="C278" s="6">
        <v>4019</v>
      </c>
      <c r="D278" s="18">
        <v>42530.246238425927</v>
      </c>
      <c r="E278" s="18">
        <v>42530.265775462962</v>
      </c>
      <c r="F278" s="15" t="s">
        <v>29</v>
      </c>
      <c r="G278" s="15">
        <f t="shared" si="1"/>
        <v>1.9537037034751847E-2</v>
      </c>
      <c r="H278" s="10" t="s">
        <v>4701</v>
      </c>
      <c r="I278" s="35" t="s">
        <v>3222</v>
      </c>
      <c r="J278" s="35" t="s">
        <v>3226</v>
      </c>
    </row>
    <row r="279" spans="1:10" x14ac:dyDescent="0.25">
      <c r="A279" s="43">
        <v>42530</v>
      </c>
      <c r="B279" s="6" t="s">
        <v>507</v>
      </c>
      <c r="C279" s="6">
        <v>4027</v>
      </c>
      <c r="D279" s="18">
        <v>42530.252870370372</v>
      </c>
      <c r="E279" s="18">
        <v>42530.276967592596</v>
      </c>
      <c r="F279" s="15" t="s">
        <v>30</v>
      </c>
      <c r="G279" s="15">
        <f t="shared" si="1"/>
        <v>2.4097222223645076E-2</v>
      </c>
      <c r="H279" s="10" t="s">
        <v>4701</v>
      </c>
      <c r="I279" s="35" t="s">
        <v>3222</v>
      </c>
      <c r="J279" s="35" t="s">
        <v>3226</v>
      </c>
    </row>
    <row r="280" spans="1:10" x14ac:dyDescent="0.25">
      <c r="A280" s="43">
        <v>42530</v>
      </c>
      <c r="B280" s="6" t="s">
        <v>502</v>
      </c>
      <c r="C280" s="6">
        <v>4008</v>
      </c>
      <c r="D280" s="18">
        <v>42530.29991898148</v>
      </c>
      <c r="E280" s="18">
        <v>42530.319699074076</v>
      </c>
      <c r="F280" s="15" t="s">
        <v>23</v>
      </c>
      <c r="G280" s="15">
        <f t="shared" si="1"/>
        <v>1.9780092596192844E-2</v>
      </c>
      <c r="H280" s="10" t="s">
        <v>4701</v>
      </c>
      <c r="I280" s="35" t="s">
        <v>3222</v>
      </c>
      <c r="J280" s="35" t="s">
        <v>3226</v>
      </c>
    </row>
    <row r="281" spans="1:10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</row>
    <row r="282" spans="1:10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</row>
    <row r="283" spans="1:10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</row>
    <row r="284" spans="1:10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</row>
    <row r="285" spans="1:10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</row>
    <row r="286" spans="1:10" x14ac:dyDescent="0.25">
      <c r="A286" s="43">
        <v>42531</v>
      </c>
      <c r="B286" s="13" t="s">
        <v>4716</v>
      </c>
      <c r="C286" s="13">
        <v>4044</v>
      </c>
      <c r="D286" s="42">
        <v>42531.676122685189</v>
      </c>
      <c r="E286" s="42">
        <v>42531.680150462962</v>
      </c>
      <c r="F286" s="13" t="s">
        <v>24</v>
      </c>
      <c r="G286" s="16">
        <f t="shared" si="1"/>
        <v>4.0277777734445408E-3</v>
      </c>
      <c r="H286" s="14" t="s">
        <v>4703</v>
      </c>
    </row>
    <row r="287" spans="1:10" x14ac:dyDescent="0.25">
      <c r="A287" s="43">
        <v>42531</v>
      </c>
      <c r="B287" s="13" t="s">
        <v>723</v>
      </c>
      <c r="C287" s="13">
        <v>4032</v>
      </c>
      <c r="D287" s="42">
        <v>42531.619097222225</v>
      </c>
      <c r="E287" s="42">
        <v>42531.638124999998</v>
      </c>
      <c r="F287" s="13" t="s">
        <v>32</v>
      </c>
      <c r="G287" s="16">
        <f t="shared" si="1"/>
        <v>1.9027777772862464E-2</v>
      </c>
      <c r="H287" s="14" t="s">
        <v>4722</v>
      </c>
    </row>
    <row r="288" spans="1:10" x14ac:dyDescent="0.25">
      <c r="A288" s="43">
        <v>42531</v>
      </c>
      <c r="B288" s="13" t="s">
        <v>756</v>
      </c>
      <c r="C288" s="13">
        <v>4020</v>
      </c>
      <c r="D288" s="42">
        <v>42531.767592592594</v>
      </c>
      <c r="E288" s="42">
        <v>42531.779849537037</v>
      </c>
      <c r="F288" s="13" t="s">
        <v>29</v>
      </c>
      <c r="G288" s="16">
        <f t="shared" si="1"/>
        <v>1.2256944442924578E-2</v>
      </c>
      <c r="H288" s="14" t="s">
        <v>785</v>
      </c>
    </row>
    <row r="289" spans="1:8" x14ac:dyDescent="0.25">
      <c r="A289" s="43">
        <v>42531</v>
      </c>
      <c r="B289" s="13" t="s">
        <v>674</v>
      </c>
      <c r="C289" s="13">
        <v>4020</v>
      </c>
      <c r="D289" s="42">
        <v>42531.331342592595</v>
      </c>
      <c r="E289" s="42">
        <v>42531.348935185182</v>
      </c>
      <c r="F289" s="13" t="s">
        <v>29</v>
      </c>
      <c r="G289" s="16">
        <f t="shared" si="1"/>
        <v>1.7592592586879618E-2</v>
      </c>
      <c r="H289" s="14" t="s">
        <v>4721</v>
      </c>
    </row>
    <row r="290" spans="1:8" x14ac:dyDescent="0.25">
      <c r="A290" s="43">
        <v>42531</v>
      </c>
      <c r="B290" s="13" t="s">
        <v>659</v>
      </c>
      <c r="C290" s="13">
        <v>4039</v>
      </c>
      <c r="D290" s="42">
        <v>42531.320752314816</v>
      </c>
      <c r="E290" s="42">
        <v>42531.320891203701</v>
      </c>
      <c r="F290" s="13" t="s">
        <v>37</v>
      </c>
      <c r="G290" s="16">
        <f t="shared" si="1"/>
        <v>1.3888888497604057E-4</v>
      </c>
      <c r="H290" s="14" t="s">
        <v>4720</v>
      </c>
    </row>
    <row r="291" spans="1:8" x14ac:dyDescent="0.25">
      <c r="A291" s="43">
        <v>42532</v>
      </c>
      <c r="B291" s="13" t="s">
        <v>914</v>
      </c>
      <c r="C291" s="13">
        <v>4039</v>
      </c>
      <c r="D291" s="42">
        <v>42532.891481481478</v>
      </c>
      <c r="E291" s="42">
        <v>42532.905694444446</v>
      </c>
      <c r="F291" s="16" t="s">
        <v>37</v>
      </c>
      <c r="G291" s="16">
        <f t="shared" si="1"/>
        <v>1.4212962967576459E-2</v>
      </c>
      <c r="H291" s="14" t="s">
        <v>4703</v>
      </c>
    </row>
    <row r="292" spans="1:8" x14ac:dyDescent="0.25">
      <c r="A292" s="43">
        <v>42532</v>
      </c>
      <c r="B292" s="13" t="s">
        <v>819</v>
      </c>
      <c r="C292" s="13">
        <v>4031</v>
      </c>
      <c r="D292" s="42">
        <v>42532.317777777775</v>
      </c>
      <c r="E292" s="42">
        <v>42532.345520833333</v>
      </c>
      <c r="F292" s="13" t="s">
        <v>32</v>
      </c>
      <c r="G292" s="16">
        <f t="shared" si="1"/>
        <v>2.7743055557948537E-2</v>
      </c>
      <c r="H292" s="14" t="s">
        <v>4725</v>
      </c>
    </row>
    <row r="293" spans="1:8" x14ac:dyDescent="0.25">
      <c r="A293" s="43">
        <v>42532</v>
      </c>
      <c r="B293" s="13" t="s">
        <v>848</v>
      </c>
      <c r="C293" s="13">
        <v>4032</v>
      </c>
      <c r="D293" s="42">
        <v>42532.506354166668</v>
      </c>
      <c r="E293" s="42">
        <v>42532.53162037037</v>
      </c>
      <c r="F293" s="13" t="s">
        <v>32</v>
      </c>
      <c r="G293" s="16">
        <f t="shared" si="1"/>
        <v>2.5266203701903578E-2</v>
      </c>
      <c r="H293" s="14" t="s">
        <v>4726</v>
      </c>
    </row>
    <row r="294" spans="1:8" x14ac:dyDescent="0.25">
      <c r="A294" s="43">
        <v>42532</v>
      </c>
      <c r="B294" s="13" t="s">
        <v>922</v>
      </c>
      <c r="C294" s="13">
        <v>4039</v>
      </c>
      <c r="D294" s="42">
        <v>42532.974548611113</v>
      </c>
      <c r="E294" s="42">
        <v>42532.974548611113</v>
      </c>
      <c r="F294" s="16" t="s">
        <v>37</v>
      </c>
      <c r="G294" s="16">
        <f t="shared" si="1"/>
        <v>0</v>
      </c>
      <c r="H294" s="14" t="s">
        <v>785</v>
      </c>
    </row>
    <row r="295" spans="1:8" x14ac:dyDescent="0.25">
      <c r="A295" s="43">
        <v>42532</v>
      </c>
      <c r="B295" s="13" t="s">
        <v>4723</v>
      </c>
      <c r="C295" s="13">
        <v>4007</v>
      </c>
      <c r="D295" s="42">
        <v>42533.040659722225</v>
      </c>
      <c r="E295" s="42">
        <v>42533.047280092593</v>
      </c>
      <c r="F295" s="16" t="s">
        <v>23</v>
      </c>
      <c r="G295" s="16">
        <f t="shared" si="1"/>
        <v>6.6203703681821935E-3</v>
      </c>
      <c r="H295" s="14" t="s">
        <v>785</v>
      </c>
    </row>
    <row r="296" spans="1:8" x14ac:dyDescent="0.25">
      <c r="A296" s="43">
        <v>42532</v>
      </c>
      <c r="B296" s="13" t="s">
        <v>921</v>
      </c>
      <c r="C296" s="13">
        <v>4040</v>
      </c>
      <c r="D296" s="42">
        <v>42532.931284722225</v>
      </c>
      <c r="E296" s="42">
        <v>42532.932500000003</v>
      </c>
      <c r="F296" s="16" t="s">
        <v>37</v>
      </c>
      <c r="G296" s="16">
        <f t="shared" si="1"/>
        <v>1.2152777781011537E-3</v>
      </c>
      <c r="H296" s="14" t="s">
        <v>785</v>
      </c>
    </row>
    <row r="297" spans="1:8" x14ac:dyDescent="0.25">
      <c r="A297" s="43">
        <v>42533</v>
      </c>
      <c r="B297" s="13" t="s">
        <v>1096</v>
      </c>
      <c r="C297" s="13">
        <v>4024</v>
      </c>
      <c r="D297" s="42">
        <v>42533.249780092592</v>
      </c>
      <c r="E297" s="42">
        <v>42533.267905092594</v>
      </c>
      <c r="F297" s="13" t="s">
        <v>25</v>
      </c>
      <c r="G297" s="16">
        <f>E297-D297</f>
        <v>1.8125000002328306E-2</v>
      </c>
      <c r="H297" s="14" t="s">
        <v>4703</v>
      </c>
    </row>
    <row r="298" spans="1:8" x14ac:dyDescent="0.25">
      <c r="A298" s="43">
        <v>42533</v>
      </c>
      <c r="B298" s="13" t="s">
        <v>1205</v>
      </c>
      <c r="C298" s="13">
        <v>4016</v>
      </c>
      <c r="D298" s="42">
        <v>42533.885324074072</v>
      </c>
      <c r="E298" s="42">
        <v>42533.897152777776</v>
      </c>
      <c r="F298" s="13" t="s">
        <v>31</v>
      </c>
      <c r="G298" s="16">
        <f>E298-D298</f>
        <v>1.1828703703940846E-2</v>
      </c>
      <c r="H298" s="14" t="s">
        <v>4703</v>
      </c>
    </row>
    <row r="299" spans="1:8" x14ac:dyDescent="0.25">
      <c r="A299" s="43">
        <v>42533</v>
      </c>
      <c r="B299" s="13" t="s">
        <v>1181</v>
      </c>
      <c r="C299" s="13">
        <v>4030</v>
      </c>
      <c r="D299" s="42">
        <v>42533.722349537034</v>
      </c>
      <c r="E299" s="42">
        <v>42533.737060185187</v>
      </c>
      <c r="F299" s="13" t="s">
        <v>35</v>
      </c>
      <c r="G299" s="16">
        <f>E299-D299</f>
        <v>1.471064815268619E-2</v>
      </c>
      <c r="H299" s="14" t="s">
        <v>4733</v>
      </c>
    </row>
    <row r="300" spans="1:8" x14ac:dyDescent="0.25">
      <c r="A300" s="43">
        <v>42533</v>
      </c>
      <c r="B300" s="13" t="s">
        <v>1137</v>
      </c>
      <c r="C300" s="13">
        <v>4030</v>
      </c>
      <c r="D300" s="42">
        <v>42533.50508101852</v>
      </c>
      <c r="E300" s="42">
        <v>42533.505833333336</v>
      </c>
      <c r="F300" s="13" t="s">
        <v>35</v>
      </c>
      <c r="G300" s="16">
        <f>E300-D300</f>
        <v>7.5231481605442241E-4</v>
      </c>
      <c r="H300" s="14" t="s">
        <v>4694</v>
      </c>
    </row>
    <row r="301" spans="1:8" x14ac:dyDescent="0.25">
      <c r="A301" s="43">
        <v>42533</v>
      </c>
      <c r="B301" s="13" t="s">
        <v>1142</v>
      </c>
      <c r="C301" s="13">
        <v>4011</v>
      </c>
      <c r="D301" s="42">
        <v>42533.500393518516</v>
      </c>
      <c r="E301" s="42">
        <v>42533.52548611111</v>
      </c>
      <c r="F301" s="13" t="s">
        <v>33</v>
      </c>
      <c r="G301" s="16">
        <f>E301-D301</f>
        <v>2.5092592593864538E-2</v>
      </c>
      <c r="H301" s="14" t="s">
        <v>4694</v>
      </c>
    </row>
    <row r="302" spans="1:8" x14ac:dyDescent="0.25">
      <c r="A302" s="43">
        <v>42533</v>
      </c>
      <c r="B302" s="13" t="s">
        <v>1158</v>
      </c>
      <c r="C302" s="13">
        <v>4016</v>
      </c>
      <c r="D302" s="42">
        <v>42533.586724537039</v>
      </c>
      <c r="E302" s="42">
        <v>42533.614479166667</v>
      </c>
      <c r="F302" s="13" t="s">
        <v>31</v>
      </c>
      <c r="G302" s="16">
        <f>E302-D302</f>
        <v>2.7754629627452232E-2</v>
      </c>
      <c r="H302" s="14" t="s">
        <v>4694</v>
      </c>
    </row>
    <row r="303" spans="1:8" x14ac:dyDescent="0.25">
      <c r="A303" s="43">
        <v>42533</v>
      </c>
      <c r="B303" s="13" t="s">
        <v>1166</v>
      </c>
      <c r="C303" s="13">
        <v>4029</v>
      </c>
      <c r="D303" s="42">
        <v>42533.613240740742</v>
      </c>
      <c r="E303" s="42">
        <v>42533.618425925924</v>
      </c>
      <c r="F303" s="13" t="s">
        <v>35</v>
      </c>
      <c r="G303" s="16">
        <f>E303-D303</f>
        <v>5.1851851821993478E-3</v>
      </c>
      <c r="H303" s="14" t="s">
        <v>4694</v>
      </c>
    </row>
    <row r="304" spans="1:8" x14ac:dyDescent="0.25">
      <c r="A304" s="43">
        <v>42533</v>
      </c>
      <c r="B304" s="13" t="s">
        <v>1170</v>
      </c>
      <c r="C304" s="13">
        <v>4018</v>
      </c>
      <c r="D304" s="42">
        <v>42533.631967592592</v>
      </c>
      <c r="E304" s="42">
        <v>42533.635381944441</v>
      </c>
      <c r="F304" s="13" t="s">
        <v>36</v>
      </c>
      <c r="G304" s="16">
        <f>E304-D304</f>
        <v>3.4143518496421166E-3</v>
      </c>
      <c r="H304" s="14" t="s">
        <v>4694</v>
      </c>
    </row>
    <row r="305" spans="1:8" x14ac:dyDescent="0.25">
      <c r="A305" s="43">
        <v>42533</v>
      </c>
      <c r="B305" s="13" t="s">
        <v>1187</v>
      </c>
      <c r="C305" s="13">
        <v>4016</v>
      </c>
      <c r="D305" s="42">
        <v>42533.750254629631</v>
      </c>
      <c r="E305" s="42">
        <v>42533.782476851855</v>
      </c>
      <c r="F305" s="13" t="s">
        <v>31</v>
      </c>
      <c r="G305" s="16">
        <f>E305-D305</f>
        <v>3.2222222223936114E-2</v>
      </c>
      <c r="H305" s="14" t="s">
        <v>4694</v>
      </c>
    </row>
    <row r="306" spans="1:8" x14ac:dyDescent="0.25">
      <c r="A306" s="43">
        <v>42533</v>
      </c>
      <c r="B306" s="13" t="s">
        <v>1079</v>
      </c>
      <c r="C306" s="13">
        <v>4044</v>
      </c>
      <c r="D306" s="42">
        <v>42533.135787037034</v>
      </c>
      <c r="E306" s="42">
        <v>42533.152002314811</v>
      </c>
      <c r="F306" s="16" t="s">
        <v>24</v>
      </c>
      <c r="G306" s="16">
        <f>E306-D306</f>
        <v>1.6215277777519077E-2</v>
      </c>
      <c r="H306" s="14" t="s">
        <v>4731</v>
      </c>
    </row>
    <row r="307" spans="1:8" x14ac:dyDescent="0.25">
      <c r="A307" s="43">
        <v>42533</v>
      </c>
      <c r="B307" s="13" t="s">
        <v>1143</v>
      </c>
      <c r="C307" s="13">
        <v>4012</v>
      </c>
      <c r="D307" s="42">
        <v>42533.531921296293</v>
      </c>
      <c r="E307" s="42">
        <v>42533.557824074072</v>
      </c>
      <c r="F307" s="13" t="s">
        <v>33</v>
      </c>
      <c r="G307" s="16">
        <f>E307-D307</f>
        <v>2.5902777779265307E-2</v>
      </c>
      <c r="H307" s="14" t="s">
        <v>4732</v>
      </c>
    </row>
    <row r="308" spans="1:8" x14ac:dyDescent="0.25">
      <c r="A308" s="43">
        <v>42533</v>
      </c>
      <c r="B308" s="13" t="s">
        <v>1118</v>
      </c>
      <c r="C308" s="13">
        <v>4011</v>
      </c>
      <c r="D308" s="42">
        <v>42533.362858796296</v>
      </c>
      <c r="E308" s="42">
        <v>42533.376307870371</v>
      </c>
      <c r="F308" s="13" t="s">
        <v>33</v>
      </c>
      <c r="G308" s="16">
        <f>E308-D308</f>
        <v>1.3449074074742384E-2</v>
      </c>
      <c r="H308" s="14" t="s">
        <v>785</v>
      </c>
    </row>
    <row r="309" spans="1:8" x14ac:dyDescent="0.25">
      <c r="A309" s="43">
        <v>42533</v>
      </c>
      <c r="B309" s="13" t="s">
        <v>1136</v>
      </c>
      <c r="C309" s="13">
        <v>4029</v>
      </c>
      <c r="D309" s="42">
        <v>42533.457766203705</v>
      </c>
      <c r="E309" s="42">
        <v>42533.468900462962</v>
      </c>
      <c r="F309" s="13" t="s">
        <v>35</v>
      </c>
      <c r="G309" s="16">
        <f>E309-D309</f>
        <v>1.113425925723277E-2</v>
      </c>
      <c r="H309" s="14" t="s">
        <v>785</v>
      </c>
    </row>
    <row r="310" spans="1:8" x14ac:dyDescent="0.25">
      <c r="A310" s="43">
        <v>42533</v>
      </c>
      <c r="B310" s="13" t="s">
        <v>1162</v>
      </c>
      <c r="C310" s="13">
        <v>4024</v>
      </c>
      <c r="D310" s="42">
        <v>42533.594039351854</v>
      </c>
      <c r="E310" s="42">
        <v>42533.599016203705</v>
      </c>
      <c r="F310" s="13" t="s">
        <v>25</v>
      </c>
      <c r="G310" s="16">
        <f>E310-D310</f>
        <v>4.9768518510973081E-3</v>
      </c>
      <c r="H310" s="14" t="s">
        <v>785</v>
      </c>
    </row>
    <row r="311" spans="1:8" x14ac:dyDescent="0.25">
      <c r="A311" s="43">
        <v>42533</v>
      </c>
      <c r="B311" s="13" t="s">
        <v>4728</v>
      </c>
      <c r="C311" s="13">
        <v>4019</v>
      </c>
      <c r="D311" s="42">
        <v>42533.736956018518</v>
      </c>
      <c r="E311" s="42">
        <v>42533.738611111112</v>
      </c>
      <c r="F311" s="13" t="s">
        <v>29</v>
      </c>
      <c r="G311" s="16">
        <f>E311-D311</f>
        <v>1.6550925938645378E-3</v>
      </c>
      <c r="H311" s="14" t="s">
        <v>785</v>
      </c>
    </row>
    <row r="312" spans="1:8" x14ac:dyDescent="0.25">
      <c r="A312" s="43">
        <v>42533</v>
      </c>
      <c r="B312" s="13" t="s">
        <v>1196</v>
      </c>
      <c r="C312" s="13">
        <v>4012</v>
      </c>
      <c r="D312" s="42">
        <v>42533.824537037035</v>
      </c>
      <c r="E312" s="42">
        <v>42533.826203703706</v>
      </c>
      <c r="F312" s="13" t="s">
        <v>33</v>
      </c>
      <c r="G312" s="16">
        <f>E312-D312</f>
        <v>1.6666666706441902E-3</v>
      </c>
      <c r="H312" s="14" t="s">
        <v>785</v>
      </c>
    </row>
    <row r="313" spans="1:8" x14ac:dyDescent="0.25">
      <c r="A313" s="43">
        <v>42533</v>
      </c>
      <c r="B313" s="13" t="s">
        <v>1210</v>
      </c>
      <c r="C313" s="13">
        <v>4017</v>
      </c>
      <c r="D313" s="42">
        <v>42533.975358796299</v>
      </c>
      <c r="E313" s="42">
        <v>42533.976446759261</v>
      </c>
      <c r="F313" s="16" t="s">
        <v>36</v>
      </c>
      <c r="G313" s="16">
        <f>E313-D313</f>
        <v>1.0879629626288079E-3</v>
      </c>
      <c r="H313" s="14" t="s">
        <v>785</v>
      </c>
    </row>
    <row r="314" spans="1:8" x14ac:dyDescent="0.25">
      <c r="A314" s="43">
        <v>42533</v>
      </c>
      <c r="B314" s="13" t="s">
        <v>1213</v>
      </c>
      <c r="C314" s="13">
        <v>4016</v>
      </c>
      <c r="D314" s="42">
        <v>42533.969166666669</v>
      </c>
      <c r="E314" s="42">
        <v>42533.970393518517</v>
      </c>
      <c r="F314" s="16" t="s">
        <v>31</v>
      </c>
      <c r="G314" s="16">
        <f>E314-D314</f>
        <v>1.2268518476048484E-3</v>
      </c>
      <c r="H314" s="14" t="s">
        <v>785</v>
      </c>
    </row>
    <row r="315" spans="1:8" x14ac:dyDescent="0.25">
      <c r="A315" s="43">
        <v>42533</v>
      </c>
      <c r="B315" s="13" t="s">
        <v>1215</v>
      </c>
      <c r="C315" s="13">
        <v>4029</v>
      </c>
      <c r="D315" s="42">
        <v>42533.994074074071</v>
      </c>
      <c r="E315" s="42">
        <v>42533.995740740742</v>
      </c>
      <c r="F315" s="16" t="s">
        <v>35</v>
      </c>
      <c r="G315" s="16">
        <f>E315-D315</f>
        <v>1.6666666706441902E-3</v>
      </c>
      <c r="H315" s="14" t="s">
        <v>785</v>
      </c>
    </row>
    <row r="316" spans="1:8" x14ac:dyDescent="0.25">
      <c r="A316" s="43">
        <v>42534</v>
      </c>
      <c r="B316" s="13" t="s">
        <v>1238</v>
      </c>
      <c r="C316" s="13">
        <v>4043</v>
      </c>
      <c r="D316" s="42">
        <v>42534.26734953704</v>
      </c>
      <c r="E316" s="42">
        <v>42534.282916666663</v>
      </c>
      <c r="F316" s="13" t="s">
        <v>24</v>
      </c>
      <c r="G316" s="16">
        <f t="shared" ref="G316:G346" si="2">E316-D316</f>
        <v>1.5567129623377696E-2</v>
      </c>
      <c r="H316" s="14" t="s">
        <v>4703</v>
      </c>
    </row>
    <row r="317" spans="1:8" x14ac:dyDescent="0.25">
      <c r="A317" s="43">
        <v>42534</v>
      </c>
      <c r="B317" s="13" t="s">
        <v>1288</v>
      </c>
      <c r="C317" s="13">
        <v>4024</v>
      </c>
      <c r="D317" s="42">
        <v>42534.495740740742</v>
      </c>
      <c r="E317" s="42">
        <v>42534.515879629631</v>
      </c>
      <c r="F317" s="13" t="s">
        <v>25</v>
      </c>
      <c r="G317" s="16">
        <f t="shared" si="2"/>
        <v>2.0138888889050577E-2</v>
      </c>
      <c r="H317" s="14" t="s">
        <v>4740</v>
      </c>
    </row>
    <row r="318" spans="1:8" x14ac:dyDescent="0.25">
      <c r="A318" s="43">
        <v>42534</v>
      </c>
      <c r="B318" s="13" t="s">
        <v>1319</v>
      </c>
      <c r="C318" s="13">
        <v>4032</v>
      </c>
      <c r="D318" s="42">
        <v>42534.693680555552</v>
      </c>
      <c r="E318" s="42">
        <v>42534.728877314818</v>
      </c>
      <c r="F318" s="13" t="s">
        <v>32</v>
      </c>
      <c r="G318" s="16">
        <f t="shared" si="2"/>
        <v>3.5196759265090805E-2</v>
      </c>
      <c r="H318" s="14" t="s">
        <v>4741</v>
      </c>
    </row>
    <row r="319" spans="1:8" x14ac:dyDescent="0.25">
      <c r="A319" s="43">
        <v>42534</v>
      </c>
      <c r="B319" s="13" t="s">
        <v>1264</v>
      </c>
      <c r="C319" s="13">
        <v>4044</v>
      </c>
      <c r="D319" s="42">
        <v>42534.374895833331</v>
      </c>
      <c r="E319" s="42">
        <v>42534.377303240741</v>
      </c>
      <c r="F319" s="13" t="s">
        <v>24</v>
      </c>
      <c r="G319" s="16">
        <f t="shared" si="2"/>
        <v>2.4074074099189602E-3</v>
      </c>
      <c r="H319" s="14" t="s">
        <v>4739</v>
      </c>
    </row>
    <row r="320" spans="1:8" x14ac:dyDescent="0.25">
      <c r="A320" s="43">
        <v>42534</v>
      </c>
      <c r="B320" s="13" t="s">
        <v>1231</v>
      </c>
      <c r="C320" s="13">
        <v>4011</v>
      </c>
      <c r="D320" s="42">
        <v>42534.191076388888</v>
      </c>
      <c r="E320" s="42">
        <v>42534.206967592596</v>
      </c>
      <c r="F320" s="13" t="s">
        <v>33</v>
      </c>
      <c r="G320" s="16">
        <f t="shared" si="2"/>
        <v>1.5891203707724344E-2</v>
      </c>
      <c r="H320" s="14" t="s">
        <v>4737</v>
      </c>
    </row>
    <row r="321" spans="1:8" x14ac:dyDescent="0.25">
      <c r="A321" s="43">
        <v>42534</v>
      </c>
      <c r="B321" s="13" t="s">
        <v>1341</v>
      </c>
      <c r="C321" s="13">
        <v>4019</v>
      </c>
      <c r="D321" s="42">
        <v>42534.806400462963</v>
      </c>
      <c r="E321" s="42">
        <v>42534.837581018517</v>
      </c>
      <c r="F321" s="13" t="s">
        <v>29</v>
      </c>
      <c r="G321" s="16">
        <f t="shared" si="2"/>
        <v>3.1180555553874001E-2</v>
      </c>
      <c r="H321" s="14" t="s">
        <v>4742</v>
      </c>
    </row>
    <row r="322" spans="1:8" x14ac:dyDescent="0.25">
      <c r="A322" s="43">
        <v>42534</v>
      </c>
      <c r="B322" s="13" t="s">
        <v>1342</v>
      </c>
      <c r="C322" s="13">
        <v>4018</v>
      </c>
      <c r="D322" s="42">
        <v>42534.795717592591</v>
      </c>
      <c r="E322" s="42">
        <v>42534.803981481484</v>
      </c>
      <c r="F322" s="13" t="s">
        <v>36</v>
      </c>
      <c r="G322" s="16">
        <f t="shared" si="2"/>
        <v>8.2638888925430365E-3</v>
      </c>
      <c r="H322" s="14" t="s">
        <v>4742</v>
      </c>
    </row>
    <row r="323" spans="1:8" x14ac:dyDescent="0.25">
      <c r="A323" s="43">
        <v>42534</v>
      </c>
      <c r="B323" s="13" t="s">
        <v>1343</v>
      </c>
      <c r="C323" s="13">
        <v>4017</v>
      </c>
      <c r="D323" s="42">
        <v>42534.847534722219</v>
      </c>
      <c r="E323" s="42">
        <v>42534.869930555556</v>
      </c>
      <c r="F323" s="13" t="s">
        <v>36</v>
      </c>
      <c r="G323" s="16">
        <f t="shared" si="2"/>
        <v>2.2395833337213844E-2</v>
      </c>
      <c r="H323" s="14" t="s">
        <v>4742</v>
      </c>
    </row>
    <row r="324" spans="1:8" x14ac:dyDescent="0.25">
      <c r="A324" s="43">
        <v>42534</v>
      </c>
      <c r="B324" s="13" t="s">
        <v>1344</v>
      </c>
      <c r="C324" s="13">
        <v>4044</v>
      </c>
      <c r="D324" s="42">
        <v>42534.80810185185</v>
      </c>
      <c r="E324" s="42">
        <v>42534.854988425926</v>
      </c>
      <c r="F324" s="13" t="s">
        <v>24</v>
      </c>
      <c r="G324" s="16">
        <f t="shared" si="2"/>
        <v>4.6886574076779652E-2</v>
      </c>
      <c r="H324" s="14" t="s">
        <v>4742</v>
      </c>
    </row>
    <row r="325" spans="1:8" x14ac:dyDescent="0.25">
      <c r="A325" s="43">
        <v>42534</v>
      </c>
      <c r="B325" s="13" t="s">
        <v>1345</v>
      </c>
      <c r="C325" s="13">
        <v>4043</v>
      </c>
      <c r="D325" s="42">
        <v>42534.857916666668</v>
      </c>
      <c r="E325" s="42">
        <v>42534.879305555558</v>
      </c>
      <c r="F325" s="13" t="s">
        <v>24</v>
      </c>
      <c r="G325" s="16">
        <f t="shared" si="2"/>
        <v>2.138888889021473E-2</v>
      </c>
      <c r="H325" s="14" t="s">
        <v>4742</v>
      </c>
    </row>
    <row r="326" spans="1:8" x14ac:dyDescent="0.25">
      <c r="A326" s="43">
        <v>42534</v>
      </c>
      <c r="B326" s="13" t="s">
        <v>1347</v>
      </c>
      <c r="C326" s="13">
        <v>4010</v>
      </c>
      <c r="D326" s="42">
        <v>42534.884895833333</v>
      </c>
      <c r="E326" s="42">
        <v>42534.908391203702</v>
      </c>
      <c r="F326" s="13" t="s">
        <v>631</v>
      </c>
      <c r="G326" s="16">
        <f t="shared" si="2"/>
        <v>2.3495370369346347E-2</v>
      </c>
      <c r="H326" s="14" t="s">
        <v>4742</v>
      </c>
    </row>
    <row r="327" spans="1:8" x14ac:dyDescent="0.25">
      <c r="A327" s="43">
        <v>42534</v>
      </c>
      <c r="B327" s="13" t="s">
        <v>1348</v>
      </c>
      <c r="C327" s="13">
        <v>4009</v>
      </c>
      <c r="D327" s="42">
        <v>42534.863425925927</v>
      </c>
      <c r="E327" s="42">
        <v>42534.880833333336</v>
      </c>
      <c r="F327" s="13" t="s">
        <v>631</v>
      </c>
      <c r="G327" s="16">
        <f t="shared" si="2"/>
        <v>1.7407407409336884E-2</v>
      </c>
      <c r="H327" s="14" t="s">
        <v>4742</v>
      </c>
    </row>
    <row r="328" spans="1:8" x14ac:dyDescent="0.25">
      <c r="A328" s="43">
        <v>42534</v>
      </c>
      <c r="B328" s="13" t="s">
        <v>1349</v>
      </c>
      <c r="C328" s="13">
        <v>4019</v>
      </c>
      <c r="D328" s="42">
        <v>42534.901226851849</v>
      </c>
      <c r="E328" s="42">
        <v>42534.922905092593</v>
      </c>
      <c r="F328" s="13" t="s">
        <v>29</v>
      </c>
      <c r="G328" s="16">
        <f t="shared" si="2"/>
        <v>2.1678240744222421E-2</v>
      </c>
      <c r="H328" s="14" t="s">
        <v>4742</v>
      </c>
    </row>
    <row r="329" spans="1:8" x14ac:dyDescent="0.25">
      <c r="A329" s="43">
        <v>42534</v>
      </c>
      <c r="B329" s="13" t="s">
        <v>1350</v>
      </c>
      <c r="C329" s="13">
        <v>4018</v>
      </c>
      <c r="D329" s="42">
        <v>42534.877546296295</v>
      </c>
      <c r="E329" s="42">
        <v>42534.906805555554</v>
      </c>
      <c r="F329" s="13" t="s">
        <v>36</v>
      </c>
      <c r="G329" s="16">
        <f t="shared" si="2"/>
        <v>2.9259259259561077E-2</v>
      </c>
      <c r="H329" s="14" t="s">
        <v>4742</v>
      </c>
    </row>
    <row r="330" spans="1:8" x14ac:dyDescent="0.25">
      <c r="A330" s="43">
        <v>42534</v>
      </c>
      <c r="B330" s="13" t="s">
        <v>1351</v>
      </c>
      <c r="C330" s="13">
        <v>4043</v>
      </c>
      <c r="D330" s="42">
        <v>42534.920451388891</v>
      </c>
      <c r="E330" s="42">
        <v>42534.940682870372</v>
      </c>
      <c r="F330" s="13" t="s">
        <v>24</v>
      </c>
      <c r="G330" s="16">
        <f t="shared" si="2"/>
        <v>2.0231481481459923E-2</v>
      </c>
      <c r="H330" s="14" t="s">
        <v>4742</v>
      </c>
    </row>
    <row r="331" spans="1:8" x14ac:dyDescent="0.25">
      <c r="A331" s="43">
        <v>42534</v>
      </c>
      <c r="B331" s="13" t="s">
        <v>1352</v>
      </c>
      <c r="C331" s="13">
        <v>4044</v>
      </c>
      <c r="D331" s="42">
        <v>42534.88994212963</v>
      </c>
      <c r="E331" s="42">
        <v>42534.915983796294</v>
      </c>
      <c r="F331" s="13" t="s">
        <v>24</v>
      </c>
      <c r="G331" s="16">
        <f t="shared" si="2"/>
        <v>2.6041666664241347E-2</v>
      </c>
      <c r="H331" s="14" t="s">
        <v>4742</v>
      </c>
    </row>
    <row r="332" spans="1:8" x14ac:dyDescent="0.25">
      <c r="A332" s="43">
        <v>42534</v>
      </c>
      <c r="B332" s="13" t="s">
        <v>1355</v>
      </c>
      <c r="C332" s="13">
        <v>4010</v>
      </c>
      <c r="D332" s="42">
        <v>42534.951655092591</v>
      </c>
      <c r="E332" s="42">
        <v>42534.967222222222</v>
      </c>
      <c r="F332" s="13" t="s">
        <v>631</v>
      </c>
      <c r="G332" s="16">
        <f t="shared" si="2"/>
        <v>1.5567129630653653E-2</v>
      </c>
      <c r="H332" s="14" t="s">
        <v>4742</v>
      </c>
    </row>
    <row r="333" spans="1:8" x14ac:dyDescent="0.25">
      <c r="A333" s="43">
        <v>42534</v>
      </c>
      <c r="B333" s="13" t="s">
        <v>1356</v>
      </c>
      <c r="C333" s="13">
        <v>4009</v>
      </c>
      <c r="D333" s="42">
        <v>42534.855567129627</v>
      </c>
      <c r="E333" s="42">
        <v>42534.856921296298</v>
      </c>
      <c r="F333" s="13" t="s">
        <v>631</v>
      </c>
      <c r="G333" s="16">
        <f t="shared" si="2"/>
        <v>1.3541666703531519E-3</v>
      </c>
      <c r="H333" s="14" t="s">
        <v>4742</v>
      </c>
    </row>
    <row r="334" spans="1:8" x14ac:dyDescent="0.25">
      <c r="A334" s="43">
        <v>42534</v>
      </c>
      <c r="B334" s="13" t="s">
        <v>1365</v>
      </c>
      <c r="C334" s="13">
        <v>4019</v>
      </c>
      <c r="D334" s="42">
        <v>42535.055983796294</v>
      </c>
      <c r="E334" s="42">
        <v>42535.057615740741</v>
      </c>
      <c r="F334" s="13" t="s">
        <v>29</v>
      </c>
      <c r="G334" s="16">
        <f t="shared" si="2"/>
        <v>1.6319444475811906E-3</v>
      </c>
      <c r="H334" s="14" t="s">
        <v>785</v>
      </c>
    </row>
    <row r="335" spans="1:8" x14ac:dyDescent="0.25">
      <c r="A335" s="43">
        <v>42534</v>
      </c>
      <c r="B335" s="13" t="s">
        <v>1251</v>
      </c>
      <c r="C335" s="13">
        <v>4043</v>
      </c>
      <c r="D335" s="42">
        <v>42534.33965277778</v>
      </c>
      <c r="E335" s="42">
        <v>42534.365567129629</v>
      </c>
      <c r="F335" s="13" t="s">
        <v>24</v>
      </c>
      <c r="G335" s="16">
        <f t="shared" si="2"/>
        <v>2.5914351848769002E-2</v>
      </c>
      <c r="H335" s="14" t="s">
        <v>4738</v>
      </c>
    </row>
    <row r="336" spans="1:8" x14ac:dyDescent="0.25">
      <c r="A336" s="43">
        <v>42534</v>
      </c>
      <c r="B336" s="13" t="s">
        <v>1253</v>
      </c>
      <c r="C336" s="13">
        <v>4026</v>
      </c>
      <c r="D336" s="42">
        <v>42534.345138888886</v>
      </c>
      <c r="E336" s="42">
        <v>42534.376157407409</v>
      </c>
      <c r="F336" s="13" t="s">
        <v>26</v>
      </c>
      <c r="G336" s="16">
        <f t="shared" si="2"/>
        <v>3.1018518522614613E-2</v>
      </c>
      <c r="H336" s="14" t="s">
        <v>4738</v>
      </c>
    </row>
    <row r="337" spans="1:8" x14ac:dyDescent="0.25">
      <c r="A337" s="43">
        <v>42534</v>
      </c>
      <c r="B337" s="13" t="s">
        <v>1255</v>
      </c>
      <c r="C337" s="13">
        <v>4010</v>
      </c>
      <c r="D337" s="42">
        <v>42534.360833333332</v>
      </c>
      <c r="E337" s="42">
        <v>42534.384618055556</v>
      </c>
      <c r="F337" s="13" t="s">
        <v>631</v>
      </c>
      <c r="G337" s="16">
        <f t="shared" si="2"/>
        <v>2.3784722223354038E-2</v>
      </c>
      <c r="H337" s="14" t="s">
        <v>4738</v>
      </c>
    </row>
    <row r="338" spans="1:8" x14ac:dyDescent="0.25">
      <c r="A338" s="43">
        <v>42534</v>
      </c>
      <c r="B338" s="13" t="s">
        <v>1262</v>
      </c>
      <c r="C338" s="13">
        <v>4031</v>
      </c>
      <c r="D338" s="42">
        <v>42534.362430555557</v>
      </c>
      <c r="E338" s="42">
        <v>42534.375474537039</v>
      </c>
      <c r="F338" s="13" t="s">
        <v>32</v>
      </c>
      <c r="G338" s="16">
        <f t="shared" si="2"/>
        <v>1.3043981482042E-2</v>
      </c>
      <c r="H338" s="14" t="s">
        <v>4738</v>
      </c>
    </row>
    <row r="339" spans="1:8" x14ac:dyDescent="0.25">
      <c r="A339" s="43">
        <v>42535</v>
      </c>
      <c r="B339" s="13" t="s">
        <v>1452</v>
      </c>
      <c r="C339" s="13">
        <v>4024</v>
      </c>
      <c r="D339" s="42">
        <v>42535.568888888891</v>
      </c>
      <c r="E339" s="42">
        <v>42535.590856481482</v>
      </c>
      <c r="F339" s="13" t="s">
        <v>25</v>
      </c>
      <c r="G339" s="16">
        <f t="shared" si="2"/>
        <v>2.1967592590954155E-2</v>
      </c>
      <c r="H339" s="14" t="s">
        <v>4747</v>
      </c>
    </row>
    <row r="340" spans="1:8" x14ac:dyDescent="0.25">
      <c r="A340" s="43">
        <v>42535</v>
      </c>
      <c r="B340" s="13" t="s">
        <v>1472</v>
      </c>
      <c r="C340" s="13">
        <v>4044</v>
      </c>
      <c r="D340" s="42">
        <v>42535.667488425926</v>
      </c>
      <c r="E340" s="42">
        <v>42535.668796296297</v>
      </c>
      <c r="F340" s="13" t="s">
        <v>24</v>
      </c>
      <c r="G340" s="16">
        <f t="shared" si="2"/>
        <v>1.3078703705104999E-3</v>
      </c>
      <c r="H340" s="14" t="s">
        <v>4711</v>
      </c>
    </row>
    <row r="341" spans="1:8" x14ac:dyDescent="0.25">
      <c r="A341" s="43">
        <v>42535</v>
      </c>
      <c r="B341" s="13" t="s">
        <v>1383</v>
      </c>
      <c r="C341" s="13">
        <v>4020</v>
      </c>
      <c r="D341" s="42">
        <v>42535.191967592589</v>
      </c>
      <c r="E341" s="42">
        <v>42535.192557870374</v>
      </c>
      <c r="F341" s="13" t="s">
        <v>29</v>
      </c>
      <c r="G341" s="16">
        <f t="shared" si="2"/>
        <v>5.9027778479503468E-4</v>
      </c>
      <c r="H341" s="14" t="s">
        <v>4745</v>
      </c>
    </row>
    <row r="342" spans="1:8" x14ac:dyDescent="0.25">
      <c r="A342" s="43">
        <v>42535</v>
      </c>
      <c r="B342" s="13" t="s">
        <v>1408</v>
      </c>
      <c r="C342" s="13">
        <v>4015</v>
      </c>
      <c r="D342" s="42">
        <v>42535.361296296294</v>
      </c>
      <c r="E342" s="42">
        <v>42535.366354166668</v>
      </c>
      <c r="F342" s="13" t="s">
        <v>31</v>
      </c>
      <c r="G342" s="16">
        <f t="shared" si="2"/>
        <v>5.0578703740029596E-3</v>
      </c>
      <c r="H342" s="14" t="s">
        <v>4745</v>
      </c>
    </row>
    <row r="343" spans="1:8" x14ac:dyDescent="0.25">
      <c r="A343" s="43">
        <v>42535</v>
      </c>
      <c r="B343" s="13" t="s">
        <v>1430</v>
      </c>
      <c r="C343" s="13">
        <v>4023</v>
      </c>
      <c r="D343" s="42">
        <v>42535.473252314812</v>
      </c>
      <c r="E343" s="42">
        <v>42535.477407407408</v>
      </c>
      <c r="F343" s="13" t="s">
        <v>25</v>
      </c>
      <c r="G343" s="16">
        <f t="shared" si="2"/>
        <v>4.1550925961928442E-3</v>
      </c>
      <c r="H343" s="14" t="s">
        <v>4745</v>
      </c>
    </row>
    <row r="344" spans="1:8" x14ac:dyDescent="0.25">
      <c r="A344" s="43">
        <v>42535</v>
      </c>
      <c r="B344" s="13" t="s">
        <v>1462</v>
      </c>
      <c r="C344" s="13">
        <v>4016</v>
      </c>
      <c r="D344" s="42">
        <v>42535.613530092596</v>
      </c>
      <c r="E344" s="42">
        <v>42535.614386574074</v>
      </c>
      <c r="F344" s="13" t="s">
        <v>31</v>
      </c>
      <c r="G344" s="16">
        <f t="shared" si="2"/>
        <v>8.5648147796746343E-4</v>
      </c>
      <c r="H344" s="14" t="s">
        <v>4745</v>
      </c>
    </row>
    <row r="345" spans="1:8" x14ac:dyDescent="0.25">
      <c r="A345" s="43">
        <v>42535</v>
      </c>
      <c r="B345" s="13" t="s">
        <v>1442</v>
      </c>
      <c r="C345" s="13">
        <v>4040</v>
      </c>
      <c r="D345" s="42">
        <v>42535.503171296295</v>
      </c>
      <c r="E345" s="42">
        <v>42535.511747685188</v>
      </c>
      <c r="F345" s="13" t="s">
        <v>37</v>
      </c>
      <c r="G345" s="16">
        <f t="shared" si="2"/>
        <v>8.5763888928340748E-3</v>
      </c>
      <c r="H345" s="14" t="s">
        <v>4746</v>
      </c>
    </row>
    <row r="346" spans="1:8" x14ac:dyDescent="0.25">
      <c r="A346" s="43">
        <v>42535</v>
      </c>
      <c r="B346" s="13" t="s">
        <v>1381</v>
      </c>
      <c r="C346" s="13">
        <v>4009</v>
      </c>
      <c r="D346" s="42">
        <v>42535.176122685189</v>
      </c>
      <c r="E346" s="42">
        <v>42535.211782407408</v>
      </c>
      <c r="F346" s="13" t="s">
        <v>631</v>
      </c>
      <c r="G346" s="16">
        <f t="shared" si="2"/>
        <v>3.5659722219861578E-2</v>
      </c>
      <c r="H346" s="14" t="s">
        <v>4744</v>
      </c>
    </row>
    <row r="347" spans="1:8" x14ac:dyDescent="0.25">
      <c r="A347" s="43">
        <v>42536</v>
      </c>
      <c r="B347" s="13" t="s">
        <v>1615</v>
      </c>
      <c r="C347" s="13">
        <v>4029</v>
      </c>
      <c r="D347" s="42">
        <v>42536.645266203705</v>
      </c>
      <c r="E347" s="42">
        <v>42536.669502314813</v>
      </c>
      <c r="F347" s="13" t="s">
        <v>35</v>
      </c>
      <c r="G347" s="16">
        <f>E347-D347</f>
        <v>2.4236111108621117E-2</v>
      </c>
      <c r="H347" s="14" t="s">
        <v>4703</v>
      </c>
    </row>
    <row r="348" spans="1:8" x14ac:dyDescent="0.25">
      <c r="A348" s="43">
        <v>42536</v>
      </c>
      <c r="B348" s="13" t="s">
        <v>1593</v>
      </c>
      <c r="C348" s="13">
        <v>4029</v>
      </c>
      <c r="D348" s="42">
        <v>42536.54042824074</v>
      </c>
      <c r="E348" s="42">
        <v>42536.542870370373</v>
      </c>
      <c r="F348" s="13" t="s">
        <v>35</v>
      </c>
      <c r="G348" s="16">
        <f>E348-D348</f>
        <v>2.4421296329819597E-3</v>
      </c>
      <c r="H348" s="14" t="s">
        <v>4758</v>
      </c>
    </row>
    <row r="349" spans="1:8" x14ac:dyDescent="0.25">
      <c r="A349" s="43">
        <v>42536</v>
      </c>
      <c r="B349" s="13" t="s">
        <v>1546</v>
      </c>
      <c r="C349" s="13">
        <v>4032</v>
      </c>
      <c r="D349" s="42">
        <v>42536.325752314813</v>
      </c>
      <c r="E349" s="42">
        <v>42536.34715277778</v>
      </c>
      <c r="F349" s="13" t="s">
        <v>32</v>
      </c>
      <c r="G349" s="16">
        <f>E349-D349</f>
        <v>2.1400462966994382E-2</v>
      </c>
      <c r="H349" s="14" t="s">
        <v>4708</v>
      </c>
    </row>
    <row r="350" spans="1:8" x14ac:dyDescent="0.25">
      <c r="A350" s="43">
        <v>42536</v>
      </c>
      <c r="B350" s="13" t="s">
        <v>1520</v>
      </c>
      <c r="C350" s="13">
        <v>4032</v>
      </c>
      <c r="D350" s="42">
        <v>42536.170659722222</v>
      </c>
      <c r="E350" s="42">
        <v>42536.171111111114</v>
      </c>
      <c r="F350" s="13" t="s">
        <v>32</v>
      </c>
      <c r="G350" s="16">
        <f>E350-D350</f>
        <v>4.5138889254303649E-4</v>
      </c>
      <c r="H350" s="14" t="s">
        <v>4757</v>
      </c>
    </row>
    <row r="351" spans="1:8" x14ac:dyDescent="0.25">
      <c r="A351" s="43">
        <v>42536</v>
      </c>
      <c r="B351" s="13" t="s">
        <v>1594</v>
      </c>
      <c r="C351" s="13">
        <v>4030</v>
      </c>
      <c r="D351" s="42">
        <v>42536.578553240739</v>
      </c>
      <c r="E351" s="42">
        <v>42536.640347222223</v>
      </c>
      <c r="F351" s="13" t="s">
        <v>35</v>
      </c>
      <c r="G351" s="16">
        <f>E351-D351</f>
        <v>6.179398148378823E-2</v>
      </c>
      <c r="H351" s="14" t="s">
        <v>4745</v>
      </c>
    </row>
    <row r="352" spans="1:8" x14ac:dyDescent="0.25">
      <c r="A352" s="43">
        <v>42536</v>
      </c>
      <c r="B352" s="13" t="s">
        <v>1602</v>
      </c>
      <c r="C352" s="13">
        <v>4015</v>
      </c>
      <c r="D352" s="42">
        <v>42536.624108796299</v>
      </c>
      <c r="E352" s="42">
        <v>42536.663819444446</v>
      </c>
      <c r="F352" s="13" t="s">
        <v>31</v>
      </c>
      <c r="G352" s="16">
        <f>E352-D352</f>
        <v>3.9710648146865424E-2</v>
      </c>
      <c r="H352" s="14" t="s">
        <v>4745</v>
      </c>
    </row>
    <row r="353" spans="1:8" x14ac:dyDescent="0.25">
      <c r="A353" s="43">
        <v>42536</v>
      </c>
      <c r="B353" s="13" t="s">
        <v>1611</v>
      </c>
      <c r="C353" s="13">
        <v>4020</v>
      </c>
      <c r="D353" s="42">
        <v>42536.634386574071</v>
      </c>
      <c r="E353" s="42">
        <v>42536.643958333334</v>
      </c>
      <c r="F353" s="13" t="s">
        <v>29</v>
      </c>
      <c r="G353" s="16">
        <f>E353-D353</f>
        <v>9.5717592630535364E-3</v>
      </c>
      <c r="H353" s="14" t="s">
        <v>4745</v>
      </c>
    </row>
    <row r="354" spans="1:8" x14ac:dyDescent="0.25">
      <c r="A354" s="43">
        <v>42536</v>
      </c>
      <c r="B354" s="13" t="s">
        <v>1613</v>
      </c>
      <c r="C354" s="13">
        <v>4024</v>
      </c>
      <c r="D354" s="42">
        <v>42536.64471064815</v>
      </c>
      <c r="E354" s="42">
        <v>42536.645127314812</v>
      </c>
      <c r="F354" s="13" t="s">
        <v>25</v>
      </c>
      <c r="G354" s="16">
        <f>E354-D354</f>
        <v>4.1666666220407933E-4</v>
      </c>
      <c r="H354" s="14" t="s">
        <v>4745</v>
      </c>
    </row>
    <row r="355" spans="1:8" x14ac:dyDescent="0.25">
      <c r="A355" s="43">
        <v>42536</v>
      </c>
      <c r="B355" s="13" t="s">
        <v>1616</v>
      </c>
      <c r="C355" s="13">
        <v>4030</v>
      </c>
      <c r="D355" s="42">
        <v>42536.695763888885</v>
      </c>
      <c r="E355" s="42">
        <v>42536.715092592596</v>
      </c>
      <c r="F355" s="13" t="s">
        <v>35</v>
      </c>
      <c r="G355" s="16">
        <f>E355-D355</f>
        <v>1.9328703710925765E-2</v>
      </c>
      <c r="H355" s="14" t="s">
        <v>4759</v>
      </c>
    </row>
    <row r="356" spans="1:8" x14ac:dyDescent="0.25">
      <c r="A356" s="43">
        <v>42536</v>
      </c>
      <c r="B356" s="13" t="s">
        <v>1621</v>
      </c>
      <c r="C356" s="13">
        <v>4007</v>
      </c>
      <c r="D356" s="42">
        <v>42536.68954861111</v>
      </c>
      <c r="E356" s="42">
        <v>42536.692337962966</v>
      </c>
      <c r="F356" s="13" t="s">
        <v>23</v>
      </c>
      <c r="G356" s="16">
        <f>E356-D356</f>
        <v>2.7893518563359976E-3</v>
      </c>
      <c r="H356" s="14" t="s">
        <v>4759</v>
      </c>
    </row>
    <row r="357" spans="1:8" x14ac:dyDescent="0.25">
      <c r="A357" s="43">
        <v>42536</v>
      </c>
      <c r="B357" s="13" t="s">
        <v>1660</v>
      </c>
      <c r="C357" s="13">
        <v>4012</v>
      </c>
      <c r="D357" s="42">
        <v>42537.055451388886</v>
      </c>
      <c r="E357" s="42">
        <v>42537.086527777778</v>
      </c>
      <c r="F357" s="13" t="s">
        <v>33</v>
      </c>
      <c r="G357" s="16">
        <f>E357-D357</f>
        <v>3.107638889196096E-2</v>
      </c>
      <c r="H357" s="14" t="s">
        <v>4759</v>
      </c>
    </row>
    <row r="358" spans="1:8" x14ac:dyDescent="0.25">
      <c r="A358" s="43">
        <v>42536</v>
      </c>
      <c r="B358" s="13" t="s">
        <v>1623</v>
      </c>
      <c r="C358" s="13">
        <v>4025</v>
      </c>
      <c r="D358" s="42">
        <v>42536.695856481485</v>
      </c>
      <c r="E358" s="42">
        <v>42536.705277777779</v>
      </c>
      <c r="F358" s="13" t="s">
        <v>26</v>
      </c>
      <c r="G358" s="16">
        <f>E358-D358</f>
        <v>9.4212962940218858E-3</v>
      </c>
      <c r="H358" s="14" t="s">
        <v>4760</v>
      </c>
    </row>
    <row r="359" spans="1:8" x14ac:dyDescent="0.25">
      <c r="A359" s="43">
        <v>42536</v>
      </c>
      <c r="B359" s="13" t="s">
        <v>1626</v>
      </c>
      <c r="C359" s="13">
        <v>4019</v>
      </c>
      <c r="D359" s="42">
        <v>42536.769537037035</v>
      </c>
      <c r="E359" s="42">
        <v>42536.774421296293</v>
      </c>
      <c r="F359" s="13" t="s">
        <v>29</v>
      </c>
      <c r="G359" s="16">
        <f>E359-D359</f>
        <v>4.8842592586879618E-3</v>
      </c>
      <c r="H359" s="14" t="s">
        <v>4760</v>
      </c>
    </row>
    <row r="360" spans="1:8" x14ac:dyDescent="0.25">
      <c r="A360" s="43">
        <v>42536</v>
      </c>
      <c r="B360" s="13" t="s">
        <v>1627</v>
      </c>
      <c r="C360" s="13">
        <v>4016</v>
      </c>
      <c r="D360" s="42">
        <v>42536.722384259258</v>
      </c>
      <c r="E360" s="42">
        <v>42536.733449074076</v>
      </c>
      <c r="F360" s="13" t="s">
        <v>31</v>
      </c>
      <c r="G360" s="16">
        <f>E360-D360</f>
        <v>1.1064814818382729E-2</v>
      </c>
      <c r="H360" s="14" t="s">
        <v>4760</v>
      </c>
    </row>
    <row r="361" spans="1:8" x14ac:dyDescent="0.25">
      <c r="A361" s="43">
        <v>42536</v>
      </c>
      <c r="B361" s="13" t="s">
        <v>1629</v>
      </c>
      <c r="C361" s="13">
        <v>4011</v>
      </c>
      <c r="D361" s="42">
        <v>42536.733946759261</v>
      </c>
      <c r="E361" s="42">
        <v>42536.754548611112</v>
      </c>
      <c r="F361" s="13" t="s">
        <v>33</v>
      </c>
      <c r="G361" s="16">
        <f>E361-D361</f>
        <v>2.0601851851097308E-2</v>
      </c>
      <c r="H361" s="14" t="s">
        <v>4760</v>
      </c>
    </row>
    <row r="362" spans="1:8" x14ac:dyDescent="0.25">
      <c r="A362" s="43">
        <v>42536</v>
      </c>
      <c r="B362" s="13" t="s">
        <v>1631</v>
      </c>
      <c r="C362" s="13">
        <v>4024</v>
      </c>
      <c r="D362" s="42">
        <v>42536.73574074074</v>
      </c>
      <c r="E362" s="42">
        <v>42536.803263888891</v>
      </c>
      <c r="F362" s="13" t="s">
        <v>25</v>
      </c>
      <c r="G362" s="16">
        <f>E362-D362</f>
        <v>6.752314815093996E-2</v>
      </c>
      <c r="H362" s="14" t="s">
        <v>4760</v>
      </c>
    </row>
    <row r="363" spans="1:8" x14ac:dyDescent="0.25">
      <c r="A363" s="43">
        <v>42536</v>
      </c>
      <c r="B363" s="13" t="s">
        <v>1632</v>
      </c>
      <c r="C363" s="13">
        <v>4019</v>
      </c>
      <c r="D363" s="42">
        <v>42536.778298611112</v>
      </c>
      <c r="E363" s="42">
        <v>42536.830057870371</v>
      </c>
      <c r="F363" s="13" t="s">
        <v>29</v>
      </c>
      <c r="G363" s="16">
        <f>E363-D363</f>
        <v>5.1759259258687962E-2</v>
      </c>
      <c r="H363" s="14" t="s">
        <v>4760</v>
      </c>
    </row>
    <row r="364" spans="1:8" x14ac:dyDescent="0.25">
      <c r="A364" s="43">
        <v>42536</v>
      </c>
      <c r="B364" s="13" t="s">
        <v>1638</v>
      </c>
      <c r="C364" s="13">
        <v>4012</v>
      </c>
      <c r="D364" s="42">
        <v>42536.806493055556</v>
      </c>
      <c r="E364" s="42">
        <v>42536.853750000002</v>
      </c>
      <c r="F364" s="13" t="s">
        <v>33</v>
      </c>
      <c r="G364" s="16">
        <f>E364-D364</f>
        <v>4.7256944446417037E-2</v>
      </c>
      <c r="H364" s="14" t="s">
        <v>4760</v>
      </c>
    </row>
    <row r="365" spans="1:8" x14ac:dyDescent="0.25">
      <c r="A365" s="43">
        <v>42536</v>
      </c>
      <c r="B365" s="13" t="s">
        <v>1639</v>
      </c>
      <c r="C365" s="13">
        <v>4018</v>
      </c>
      <c r="D365" s="42">
        <v>42536.787199074075</v>
      </c>
      <c r="E365" s="42">
        <v>42536.788622685184</v>
      </c>
      <c r="F365" s="13" t="s">
        <v>36</v>
      </c>
      <c r="G365" s="16">
        <f>E365-D365</f>
        <v>1.4236111092031933E-3</v>
      </c>
      <c r="H365" s="14" t="s">
        <v>4760</v>
      </c>
    </row>
  </sheetData>
  <autoFilter ref="A1:J159">
    <sortState ref="A2:J284">
      <sortCondition ref="H1:H159"/>
    </sortState>
  </autoFilter>
  <sortState ref="A233:J239">
    <sortCondition ref="B233:B239"/>
  </sortState>
  <conditionalFormatting sqref="D2:H6">
    <cfRule type="expression" dxfId="1740" priority="470">
      <formula>#REF!&gt;#REF!</formula>
    </cfRule>
    <cfRule type="expression" dxfId="1739" priority="471">
      <formula>#REF!&gt;0</formula>
    </cfRule>
    <cfRule type="expression" dxfId="1738" priority="472">
      <formula>#REF!&gt;0</formula>
    </cfRule>
  </conditionalFormatting>
  <conditionalFormatting sqref="B2:H6 B240:H244">
    <cfRule type="expression" dxfId="1737" priority="469">
      <formula>NOT(ISBLANK($G2))</formula>
    </cfRule>
  </conditionalFormatting>
  <conditionalFormatting sqref="B2:C3 B22:C22 B15:C18 B8:C8 B45:C46 B63:C63">
    <cfRule type="expression" dxfId="1736" priority="473">
      <formula>$P6&gt;0</formula>
    </cfRule>
    <cfRule type="expression" dxfId="1735" priority="474">
      <formula>$O6&gt;0</formula>
    </cfRule>
  </conditionalFormatting>
  <conditionalFormatting sqref="B4:C4">
    <cfRule type="expression" dxfId="1734" priority="466">
      <formula>#REF!&gt;0</formula>
    </cfRule>
    <cfRule type="expression" dxfId="1733" priority="467">
      <formula>#REF!&gt;0</formula>
    </cfRule>
  </conditionalFormatting>
  <conditionalFormatting sqref="B5:C5">
    <cfRule type="expression" dxfId="1732" priority="463">
      <formula>$P15&gt;0</formula>
    </cfRule>
    <cfRule type="expression" dxfId="1731" priority="464">
      <formula>$O15&gt;0</formula>
    </cfRule>
  </conditionalFormatting>
  <conditionalFormatting sqref="B6:C6">
    <cfRule type="expression" dxfId="1730" priority="460">
      <formula>#REF!&gt;0</formula>
    </cfRule>
    <cfRule type="expression" dxfId="1729" priority="461">
      <formula>#REF!&gt;0</formula>
    </cfRule>
  </conditionalFormatting>
  <conditionalFormatting sqref="D7:H33">
    <cfRule type="expression" dxfId="1728" priority="454">
      <formula>#REF!&gt;#REF!</formula>
    </cfRule>
    <cfRule type="expression" dxfId="1727" priority="455">
      <formula>#REF!&gt;0</formula>
    </cfRule>
    <cfRule type="expression" dxfId="1726" priority="456">
      <formula>#REF!&gt;0</formula>
    </cfRule>
  </conditionalFormatting>
  <conditionalFormatting sqref="B7:H33">
    <cfRule type="expression" dxfId="1725" priority="453">
      <formula>NOT(ISBLANK($G7))</formula>
    </cfRule>
  </conditionalFormatting>
  <conditionalFormatting sqref="B20:C21 B24:C25 B12:C12 B7:C7 B47:C48 B37:C38 B42:C43 B62:C62 B69:C70 B79:C81">
    <cfRule type="expression" dxfId="1724" priority="457">
      <formula>$P10&gt;0</formula>
    </cfRule>
    <cfRule type="expression" dxfId="1723" priority="458">
      <formula>$O10&gt;0</formula>
    </cfRule>
  </conditionalFormatting>
  <conditionalFormatting sqref="B29:C30">
    <cfRule type="expression" dxfId="1722" priority="450">
      <formula>$P33&gt;0</formula>
    </cfRule>
    <cfRule type="expression" dxfId="1721" priority="451">
      <formula>$O33&gt;0</formula>
    </cfRule>
  </conditionalFormatting>
  <conditionalFormatting sqref="B9:C9">
    <cfRule type="expression" dxfId="1720" priority="447">
      <formula>#REF!&gt;0</formula>
    </cfRule>
    <cfRule type="expression" dxfId="1719" priority="448">
      <formula>#REF!&gt;0</formula>
    </cfRule>
  </conditionalFormatting>
  <conditionalFormatting sqref="B23:C23 B10:C10">
    <cfRule type="expression" dxfId="1718" priority="444">
      <formula>#REF!&gt;0</formula>
    </cfRule>
    <cfRule type="expression" dxfId="1717" priority="445">
      <formula>#REF!&gt;0</formula>
    </cfRule>
  </conditionalFormatting>
  <conditionalFormatting sqref="B14:C14 B11:C11 B68:C68 B87:C87 B85:C85 B78:C78 B91:C92 B158:C230 B240:C285">
    <cfRule type="expression" dxfId="1716" priority="441">
      <formula>$P13&gt;0</formula>
    </cfRule>
    <cfRule type="expression" dxfId="1715" priority="442">
      <formula>$O13&gt;0</formula>
    </cfRule>
  </conditionalFormatting>
  <conditionalFormatting sqref="B13:C13">
    <cfRule type="expression" dxfId="1714" priority="436">
      <formula>#REF!&gt;0</formula>
    </cfRule>
    <cfRule type="expression" dxfId="1713" priority="437">
      <formula>#REF!&gt;0</formula>
    </cfRule>
  </conditionalFormatting>
  <conditionalFormatting sqref="B19:C19">
    <cfRule type="expression" dxfId="1712" priority="433">
      <formula>#REF!&gt;0</formula>
    </cfRule>
    <cfRule type="expression" dxfId="1711" priority="434">
      <formula>#REF!&gt;0</formula>
    </cfRule>
  </conditionalFormatting>
  <conditionalFormatting sqref="B26:C28 B231:C232">
    <cfRule type="expression" dxfId="1710" priority="430">
      <formula>$P31&gt;0</formula>
    </cfRule>
    <cfRule type="expression" dxfId="1709" priority="431">
      <formula>$O31&gt;0</formula>
    </cfRule>
  </conditionalFormatting>
  <conditionalFormatting sqref="B31:C31">
    <cfRule type="expression" dxfId="1708" priority="423">
      <formula>#REF!&gt;0</formula>
    </cfRule>
    <cfRule type="expression" dxfId="1707" priority="424">
      <formula>#REF!&gt;0</formula>
    </cfRule>
  </conditionalFormatting>
  <conditionalFormatting sqref="B32:C32">
    <cfRule type="expression" dxfId="1706" priority="425">
      <formula>$P39&gt;0</formula>
    </cfRule>
    <cfRule type="expression" dxfId="1705" priority="426">
      <formula>$O39&gt;0</formula>
    </cfRule>
  </conditionalFormatting>
  <conditionalFormatting sqref="B33:C33">
    <cfRule type="expression" dxfId="1704" priority="420">
      <formula>$P44&gt;0</formula>
    </cfRule>
    <cfRule type="expression" dxfId="1703" priority="421">
      <formula>$O44&gt;0</formula>
    </cfRule>
  </conditionalFormatting>
  <conditionalFormatting sqref="D34:H59">
    <cfRule type="expression" dxfId="1702" priority="417">
      <formula>#REF!&gt;#REF!</formula>
    </cfRule>
    <cfRule type="expression" dxfId="1701" priority="418">
      <formula>#REF!&gt;0</formula>
    </cfRule>
    <cfRule type="expression" dxfId="1700" priority="419">
      <formula>#REF!&gt;0</formula>
    </cfRule>
  </conditionalFormatting>
  <conditionalFormatting sqref="B34:C34">
    <cfRule type="expression" dxfId="1699" priority="415">
      <formula>$P34&gt;0</formula>
    </cfRule>
    <cfRule type="expression" dxfId="1698" priority="416">
      <formula>$O34&gt;0</formula>
    </cfRule>
  </conditionalFormatting>
  <conditionalFormatting sqref="B34:H59">
    <cfRule type="expression" dxfId="1697" priority="413">
      <formula>NOT(ISBLANK($G34))</formula>
    </cfRule>
  </conditionalFormatting>
  <conditionalFormatting sqref="B35:C35">
    <cfRule type="expression" dxfId="1696" priority="410">
      <formula>#REF!&gt;0</formula>
    </cfRule>
    <cfRule type="expression" dxfId="1695" priority="411">
      <formula>#REF!&gt;0</formula>
    </cfRule>
  </conditionalFormatting>
  <conditionalFormatting sqref="B44:C44 B39:C39 B36:C36">
    <cfRule type="expression" dxfId="1694" priority="407">
      <formula>#REF!&gt;0</formula>
    </cfRule>
    <cfRule type="expression" dxfId="1693" priority="408">
      <formula>#REF!&gt;0</formula>
    </cfRule>
  </conditionalFormatting>
  <conditionalFormatting sqref="B50:C50">
    <cfRule type="expression" dxfId="1692" priority="400">
      <formula>$P53&gt;0</formula>
    </cfRule>
    <cfRule type="expression" dxfId="1691" priority="401">
      <formula>$O53&gt;0</formula>
    </cfRule>
  </conditionalFormatting>
  <conditionalFormatting sqref="B40:C41">
    <cfRule type="expression" dxfId="1690" priority="402">
      <formula>$P42&gt;0</formula>
    </cfRule>
    <cfRule type="expression" dxfId="1689" priority="403">
      <formula>$O42&gt;0</formula>
    </cfRule>
  </conditionalFormatting>
  <conditionalFormatting sqref="B49:C49">
    <cfRule type="expression" dxfId="1688" priority="397">
      <formula>$P53&gt;0</formula>
    </cfRule>
    <cfRule type="expression" dxfId="1687" priority="398">
      <formula>$O53&gt;0</formula>
    </cfRule>
  </conditionalFormatting>
  <conditionalFormatting sqref="B58:C58">
    <cfRule type="expression" dxfId="1686" priority="378">
      <formula>$P67&gt;0</formula>
    </cfRule>
    <cfRule type="expression" dxfId="1685" priority="379">
      <formula>$O67&gt;0</formula>
    </cfRule>
  </conditionalFormatting>
  <conditionalFormatting sqref="B51:C51">
    <cfRule type="expression" dxfId="1684" priority="381">
      <formula>#REF!&gt;0</formula>
    </cfRule>
    <cfRule type="expression" dxfId="1683" priority="382">
      <formula>#REF!&gt;0</formula>
    </cfRule>
  </conditionalFormatting>
  <conditionalFormatting sqref="B54:C57">
    <cfRule type="expression" dxfId="1682" priority="383">
      <formula>$P62&gt;0</formula>
    </cfRule>
    <cfRule type="expression" dxfId="1681" priority="384">
      <formula>$O62&gt;0</formula>
    </cfRule>
  </conditionalFormatting>
  <conditionalFormatting sqref="B59:C59">
    <cfRule type="expression" dxfId="1680" priority="387">
      <formula>$P69&gt;0</formula>
    </cfRule>
    <cfRule type="expression" dxfId="1679" priority="388">
      <formula>$O69&gt;0</formula>
    </cfRule>
  </conditionalFormatting>
  <conditionalFormatting sqref="B52:C52">
    <cfRule type="expression" dxfId="1678" priority="390">
      <formula>#REF!&gt;0</formula>
    </cfRule>
    <cfRule type="expression" dxfId="1677" priority="391">
      <formula>#REF!&gt;0</formula>
    </cfRule>
  </conditionalFormatting>
  <conditionalFormatting sqref="B53:C53">
    <cfRule type="expression" dxfId="1676" priority="392">
      <formula>$P60&gt;0</formula>
    </cfRule>
    <cfRule type="expression" dxfId="1675" priority="393">
      <formula>$O60&gt;0</formula>
    </cfRule>
  </conditionalFormatting>
  <conditionalFormatting sqref="D60:H67">
    <cfRule type="expression" dxfId="1674" priority="375">
      <formula>#REF!&gt;#REF!</formula>
    </cfRule>
    <cfRule type="expression" dxfId="1673" priority="376">
      <formula>#REF!&gt;0</formula>
    </cfRule>
    <cfRule type="expression" dxfId="1672" priority="377">
      <formula>#REF!&gt;0</formula>
    </cfRule>
  </conditionalFormatting>
  <conditionalFormatting sqref="B60:C60">
    <cfRule type="expression" dxfId="1671" priority="373">
      <formula>$P60&gt;0</formula>
    </cfRule>
    <cfRule type="expression" dxfId="1670" priority="374">
      <formula>$O60&gt;0</formula>
    </cfRule>
  </conditionalFormatting>
  <conditionalFormatting sqref="B60:H67">
    <cfRule type="expression" dxfId="1669" priority="371">
      <formula>NOT(ISBLANK($G60))</formula>
    </cfRule>
  </conditionalFormatting>
  <conditionalFormatting sqref="B61:C61">
    <cfRule type="expression" dxfId="1668" priority="368">
      <formula>$P63&gt;0</formula>
    </cfRule>
    <cfRule type="expression" dxfId="1667" priority="369">
      <formula>$O63&gt;0</formula>
    </cfRule>
  </conditionalFormatting>
  <conditionalFormatting sqref="B65:C65">
    <cfRule type="expression" dxfId="1666" priority="365">
      <formula>$P68&gt;0</formula>
    </cfRule>
    <cfRule type="expression" dxfId="1665" priority="366">
      <formula>$O68&gt;0</formula>
    </cfRule>
  </conditionalFormatting>
  <conditionalFormatting sqref="B66:C66">
    <cfRule type="expression" dxfId="1664" priority="362">
      <formula>$P70&gt;0</formula>
    </cfRule>
    <cfRule type="expression" dxfId="1663" priority="363">
      <formula>$O70&gt;0</formula>
    </cfRule>
  </conditionalFormatting>
  <conditionalFormatting sqref="B64:C64">
    <cfRule type="expression" dxfId="1662" priority="359">
      <formula>#REF!&gt;0</formula>
    </cfRule>
    <cfRule type="expression" dxfId="1661" priority="360">
      <formula>#REF!&gt;0</formula>
    </cfRule>
  </conditionalFormatting>
  <conditionalFormatting sqref="B67:C67">
    <cfRule type="expression" dxfId="1660" priority="355">
      <formula>$P76&gt;0</formula>
    </cfRule>
    <cfRule type="expression" dxfId="1659" priority="356">
      <formula>$O76&gt;0</formula>
    </cfRule>
  </conditionalFormatting>
  <conditionalFormatting sqref="D68:H76">
    <cfRule type="expression" dxfId="1658" priority="349">
      <formula>#REF!&gt;#REF!</formula>
    </cfRule>
    <cfRule type="expression" dxfId="1657" priority="350">
      <formula>#REF!&gt;0</formula>
    </cfRule>
    <cfRule type="expression" dxfId="1656" priority="351">
      <formula>#REF!&gt;0</formula>
    </cfRule>
  </conditionalFormatting>
  <conditionalFormatting sqref="B68:H76">
    <cfRule type="expression" dxfId="1655" priority="348">
      <formula>NOT(ISBLANK($G68))</formula>
    </cfRule>
  </conditionalFormatting>
  <conditionalFormatting sqref="B71:C71">
    <cfRule type="expression" dxfId="1654" priority="352">
      <formula>$P73&gt;0</formula>
    </cfRule>
    <cfRule type="expression" dxfId="1653" priority="353">
      <formula>$O73&gt;0</formula>
    </cfRule>
  </conditionalFormatting>
  <conditionalFormatting sqref="B74:C74">
    <cfRule type="expression" dxfId="1652" priority="345">
      <formula>$P77&gt;0</formula>
    </cfRule>
    <cfRule type="expression" dxfId="1651" priority="346">
      <formula>$O77&gt;0</formula>
    </cfRule>
  </conditionalFormatting>
  <conditionalFormatting sqref="B72:C72">
    <cfRule type="expression" dxfId="1650" priority="342">
      <formula>$P76&gt;0</formula>
    </cfRule>
    <cfRule type="expression" dxfId="1649" priority="343">
      <formula>$O76&gt;0</formula>
    </cfRule>
  </conditionalFormatting>
  <conditionalFormatting sqref="B73:C73">
    <cfRule type="expression" dxfId="1648" priority="339">
      <formula>#REF!&gt;0</formula>
    </cfRule>
    <cfRule type="expression" dxfId="1647" priority="340">
      <formula>#REF!&gt;0</formula>
    </cfRule>
  </conditionalFormatting>
  <conditionalFormatting sqref="B75:C75">
    <cfRule type="expression" dxfId="1646" priority="335">
      <formula>$P83&gt;0</formula>
    </cfRule>
    <cfRule type="expression" dxfId="1645" priority="336">
      <formula>$O83&gt;0</formula>
    </cfRule>
  </conditionalFormatting>
  <conditionalFormatting sqref="B76:C76">
    <cfRule type="expression" dxfId="1644" priority="332">
      <formula>$P86&gt;0</formula>
    </cfRule>
    <cfRule type="expression" dxfId="1643" priority="333">
      <formula>$O86&gt;0</formula>
    </cfRule>
  </conditionalFormatting>
  <conditionalFormatting sqref="D77:H90">
    <cfRule type="expression" dxfId="1642" priority="326">
      <formula>#REF!&gt;#REF!</formula>
    </cfRule>
    <cfRule type="expression" dxfId="1641" priority="327">
      <formula>#REF!&gt;0</formula>
    </cfRule>
    <cfRule type="expression" dxfId="1640" priority="328">
      <formula>#REF!&gt;0</formula>
    </cfRule>
  </conditionalFormatting>
  <conditionalFormatting sqref="B77:H90">
    <cfRule type="expression" dxfId="1639" priority="325">
      <formula>NOT(ISBLANK($G77))</formula>
    </cfRule>
  </conditionalFormatting>
  <conditionalFormatting sqref="B84:C84 B77:C77 B93:C93">
    <cfRule type="expression" dxfId="1638" priority="329">
      <formula>$P78&gt;0</formula>
    </cfRule>
    <cfRule type="expression" dxfId="1637" priority="330">
      <formula>$O78&gt;0</formula>
    </cfRule>
  </conditionalFormatting>
  <conditionalFormatting sqref="B89:C89">
    <cfRule type="expression" dxfId="1636" priority="322">
      <formula>$P91&gt;0</formula>
    </cfRule>
    <cfRule type="expression" dxfId="1635" priority="323">
      <formula>$O91&gt;0</formula>
    </cfRule>
  </conditionalFormatting>
  <conditionalFormatting sqref="B88:C88">
    <cfRule type="expression" dxfId="1634" priority="319">
      <formula>$P91&gt;0</formula>
    </cfRule>
    <cfRule type="expression" dxfId="1633" priority="320">
      <formula>$O91&gt;0</formula>
    </cfRule>
  </conditionalFormatting>
  <conditionalFormatting sqref="B82:C82">
    <cfRule type="expression" dxfId="1632" priority="316">
      <formula>#REF!&gt;0</formula>
    </cfRule>
    <cfRule type="expression" dxfId="1631" priority="317">
      <formula>#REF!&gt;0</formula>
    </cfRule>
  </conditionalFormatting>
  <conditionalFormatting sqref="B86:C86 B83:C83">
    <cfRule type="expression" dxfId="1630" priority="313">
      <formula>#REF!&gt;0</formula>
    </cfRule>
    <cfRule type="expression" dxfId="1629" priority="314">
      <formula>#REF!&gt;0</formula>
    </cfRule>
  </conditionalFormatting>
  <conditionalFormatting sqref="B90:C90">
    <cfRule type="expression" dxfId="1628" priority="307">
      <formula>$P97&gt;0</formula>
    </cfRule>
    <cfRule type="expression" dxfId="1627" priority="308">
      <formula>$O97&gt;0</formula>
    </cfRule>
  </conditionalFormatting>
  <conditionalFormatting sqref="D93:H98 D91:G92">
    <cfRule type="expression" dxfId="1626" priority="301">
      <formula>#REF!&gt;#REF!</formula>
    </cfRule>
    <cfRule type="expression" dxfId="1625" priority="302">
      <formula>#REF!&gt;0</formula>
    </cfRule>
    <cfRule type="expression" dxfId="1624" priority="303">
      <formula>#REF!&gt;0</formula>
    </cfRule>
  </conditionalFormatting>
  <conditionalFormatting sqref="B93:H98 B91:G92">
    <cfRule type="expression" dxfId="1623" priority="300">
      <formula>NOT(ISBLANK($G91))</formula>
    </cfRule>
  </conditionalFormatting>
  <conditionalFormatting sqref="B95:C95">
    <cfRule type="expression" dxfId="1622" priority="304">
      <formula>$P97&gt;0</formula>
    </cfRule>
    <cfRule type="expression" dxfId="1621" priority="305">
      <formula>$O97&gt;0</formula>
    </cfRule>
  </conditionalFormatting>
  <conditionalFormatting sqref="B97:C97">
    <cfRule type="expression" dxfId="1620" priority="297">
      <formula>$P98&gt;0</formula>
    </cfRule>
    <cfRule type="expression" dxfId="1619" priority="298">
      <formula>$O98&gt;0</formula>
    </cfRule>
  </conditionalFormatting>
  <conditionalFormatting sqref="B94:C94">
    <cfRule type="expression" dxfId="1618" priority="294">
      <formula>#REF!&gt;0</formula>
    </cfRule>
    <cfRule type="expression" dxfId="1617" priority="295">
      <formula>#REF!&gt;0</formula>
    </cfRule>
  </conditionalFormatting>
  <conditionalFormatting sqref="B96:C96">
    <cfRule type="expression" dxfId="1616" priority="290">
      <formula>#REF!&gt;0</formula>
    </cfRule>
    <cfRule type="expression" dxfId="1615" priority="291">
      <formula>#REF!&gt;0</formula>
    </cfRule>
  </conditionalFormatting>
  <conditionalFormatting sqref="B98:C98">
    <cfRule type="expression" dxfId="1614" priority="286">
      <formula>$P106&gt;0</formula>
    </cfRule>
    <cfRule type="expression" dxfId="1613" priority="287">
      <formula>$O106&gt;0</formula>
    </cfRule>
  </conditionalFormatting>
  <conditionalFormatting sqref="D99:H110">
    <cfRule type="expression" dxfId="1612" priority="280">
      <formula>#REF!&gt;#REF!</formula>
    </cfRule>
    <cfRule type="expression" dxfId="1611" priority="281">
      <formula>#REF!&gt;0</formula>
    </cfRule>
    <cfRule type="expression" dxfId="1610" priority="282">
      <formula>#REF!&gt;0</formula>
    </cfRule>
  </conditionalFormatting>
  <conditionalFormatting sqref="B99:H110">
    <cfRule type="expression" dxfId="1609" priority="279">
      <formula>NOT(ISBLANK($G99))</formula>
    </cfRule>
  </conditionalFormatting>
  <conditionalFormatting sqref="B109:C109 B101:C101 B99:C99">
    <cfRule type="expression" dxfId="1608" priority="283">
      <formula>$P102&gt;0</formula>
    </cfRule>
    <cfRule type="expression" dxfId="1607" priority="284">
      <formula>$O102&gt;0</formula>
    </cfRule>
  </conditionalFormatting>
  <conditionalFormatting sqref="B100:C100">
    <cfRule type="expression" dxfId="1606" priority="276">
      <formula>#REF!&gt;0</formula>
    </cfRule>
    <cfRule type="expression" dxfId="1605" priority="277">
      <formula>#REF!&gt;0</formula>
    </cfRule>
  </conditionalFormatting>
  <conditionalFormatting sqref="B102:C107">
    <cfRule type="expression" dxfId="1604" priority="273">
      <formula>$P104&gt;0</formula>
    </cfRule>
    <cfRule type="expression" dxfId="1603" priority="274">
      <formula>$O104&gt;0</formula>
    </cfRule>
  </conditionalFormatting>
  <conditionalFormatting sqref="B108:C108">
    <cfRule type="expression" dxfId="1602" priority="270">
      <formula>$P112&gt;0</formula>
    </cfRule>
    <cfRule type="expression" dxfId="1601" priority="271">
      <formula>$O112&gt;0</formula>
    </cfRule>
  </conditionalFormatting>
  <conditionalFormatting sqref="B110:C110">
    <cfRule type="expression" dxfId="1600" priority="266">
      <formula>$P116&gt;0</formula>
    </cfRule>
    <cfRule type="expression" dxfId="1599" priority="267">
      <formula>$O116&gt;0</formula>
    </cfRule>
  </conditionalFormatting>
  <conditionalFormatting sqref="D111:H116">
    <cfRule type="expression" dxfId="1598" priority="260">
      <formula>#REF!&gt;#REF!</formula>
    </cfRule>
    <cfRule type="expression" dxfId="1597" priority="261">
      <formula>#REF!&gt;0</formula>
    </cfRule>
    <cfRule type="expression" dxfId="1596" priority="262">
      <formula>#REF!&gt;0</formula>
    </cfRule>
  </conditionalFormatting>
  <conditionalFormatting sqref="B111:H116">
    <cfRule type="expression" dxfId="1595" priority="259">
      <formula>NOT(ISBLANK($G111))</formula>
    </cfRule>
  </conditionalFormatting>
  <conditionalFormatting sqref="B111:C111">
    <cfRule type="expression" dxfId="1594" priority="263">
      <formula>$P112&gt;0</formula>
    </cfRule>
    <cfRule type="expression" dxfId="1593" priority="264">
      <formula>$O112&gt;0</formula>
    </cfRule>
  </conditionalFormatting>
  <conditionalFormatting sqref="B112:C112">
    <cfRule type="expression" dxfId="1592" priority="256">
      <formula>#REF!&gt;0</formula>
    </cfRule>
    <cfRule type="expression" dxfId="1591" priority="257">
      <formula>#REF!&gt;0</formula>
    </cfRule>
  </conditionalFormatting>
  <conditionalFormatting sqref="B116:C116 B113:C114">
    <cfRule type="expression" dxfId="1590" priority="253">
      <formula>$P115&gt;0</formula>
    </cfRule>
    <cfRule type="expression" dxfId="1589" priority="254">
      <formula>$O115&gt;0</formula>
    </cfRule>
  </conditionalFormatting>
  <conditionalFormatting sqref="B115:C115">
    <cfRule type="expression" dxfId="1588" priority="250">
      <formula>$P118&gt;0</formula>
    </cfRule>
    <cfRule type="expression" dxfId="1587" priority="251">
      <formula>$O118&gt;0</formula>
    </cfRule>
  </conditionalFormatting>
  <conditionalFormatting sqref="D117:H124">
    <cfRule type="expression" dxfId="1586" priority="247">
      <formula>#REF!&gt;#REF!</formula>
    </cfRule>
    <cfRule type="expression" dxfId="1585" priority="248">
      <formula>#REF!&gt;0</formula>
    </cfRule>
    <cfRule type="expression" dxfId="1584" priority="249">
      <formula>#REF!&gt;0</formula>
    </cfRule>
  </conditionalFormatting>
  <conditionalFormatting sqref="B117:C118">
    <cfRule type="expression" dxfId="1583" priority="245">
      <formula>$P117&gt;0</formula>
    </cfRule>
    <cfRule type="expression" dxfId="1582" priority="246">
      <formula>$O117&gt;0</formula>
    </cfRule>
  </conditionalFormatting>
  <conditionalFormatting sqref="B117:H124">
    <cfRule type="expression" dxfId="1581" priority="243">
      <formula>NOT(ISBLANK($G117))</formula>
    </cfRule>
  </conditionalFormatting>
  <conditionalFormatting sqref="B121:C122 B119:C119">
    <cfRule type="expression" dxfId="1580" priority="240">
      <formula>$P122&gt;0</formula>
    </cfRule>
    <cfRule type="expression" dxfId="1579" priority="241">
      <formula>$O122&gt;0</formula>
    </cfRule>
  </conditionalFormatting>
  <conditionalFormatting sqref="B123:C123 B120:C120">
    <cfRule type="expression" dxfId="1578" priority="237">
      <formula>$P122&gt;0</formula>
    </cfRule>
    <cfRule type="expression" dxfId="1577" priority="238">
      <formula>$O122&gt;0</formula>
    </cfRule>
  </conditionalFormatting>
  <conditionalFormatting sqref="B124:C124">
    <cfRule type="expression" dxfId="1576" priority="234">
      <formula>$P134&gt;0</formula>
    </cfRule>
    <cfRule type="expression" dxfId="1575" priority="235">
      <formula>$O134&gt;0</formula>
    </cfRule>
  </conditionalFormatting>
  <conditionalFormatting sqref="D125:H130">
    <cfRule type="expression" dxfId="1574" priority="228">
      <formula>#REF!&gt;#REF!</formula>
    </cfRule>
    <cfRule type="expression" dxfId="1573" priority="229">
      <formula>#REF!&gt;0</formula>
    </cfRule>
    <cfRule type="expression" dxfId="1572" priority="230">
      <formula>#REF!&gt;0</formula>
    </cfRule>
  </conditionalFormatting>
  <conditionalFormatting sqref="B125:H130">
    <cfRule type="expression" dxfId="1571" priority="227">
      <formula>NOT(ISBLANK($G125))</formula>
    </cfRule>
  </conditionalFormatting>
  <conditionalFormatting sqref="B125:C125">
    <cfRule type="expression" dxfId="1570" priority="231">
      <formula>$P128&gt;0</formula>
    </cfRule>
    <cfRule type="expression" dxfId="1569" priority="232">
      <formula>$O128&gt;0</formula>
    </cfRule>
  </conditionalFormatting>
  <conditionalFormatting sqref="B126:C126">
    <cfRule type="expression" dxfId="1568" priority="224">
      <formula>$P130&gt;0</formula>
    </cfRule>
    <cfRule type="expression" dxfId="1567" priority="225">
      <formula>$O130&gt;0</formula>
    </cfRule>
  </conditionalFormatting>
  <conditionalFormatting sqref="B127:C127">
    <cfRule type="expression" dxfId="1566" priority="221">
      <formula>$P133&gt;0</formula>
    </cfRule>
    <cfRule type="expression" dxfId="1565" priority="222">
      <formula>$O133&gt;0</formula>
    </cfRule>
  </conditionalFormatting>
  <conditionalFormatting sqref="B128:C128">
    <cfRule type="expression" dxfId="1564" priority="212">
      <formula>$P136&gt;0</formula>
    </cfRule>
    <cfRule type="expression" dxfId="1563" priority="213">
      <formula>$O136&gt;0</formula>
    </cfRule>
  </conditionalFormatting>
  <conditionalFormatting sqref="B130:C130">
    <cfRule type="expression" dxfId="1562" priority="215">
      <formula>$P140&gt;0</formula>
    </cfRule>
    <cfRule type="expression" dxfId="1561" priority="216">
      <formula>$O140&gt;0</formula>
    </cfRule>
  </conditionalFormatting>
  <conditionalFormatting sqref="B129:C129">
    <cfRule type="expression" dxfId="1560" priority="218">
      <formula>$P138&gt;0</formula>
    </cfRule>
    <cfRule type="expression" dxfId="1559" priority="219">
      <formula>$O138&gt;0</formula>
    </cfRule>
  </conditionalFormatting>
  <conditionalFormatting sqref="D131:H141">
    <cfRule type="expression" dxfId="1558" priority="206">
      <formula>#REF!&gt;#REF!</formula>
    </cfRule>
    <cfRule type="expression" dxfId="1557" priority="207">
      <formula>#REF!&gt;0</formula>
    </cfRule>
    <cfRule type="expression" dxfId="1556" priority="208">
      <formula>#REF!&gt;0</formula>
    </cfRule>
  </conditionalFormatting>
  <conditionalFormatting sqref="B131:C131">
    <cfRule type="expression" dxfId="1555" priority="204">
      <formula>$P131&gt;0</formula>
    </cfRule>
    <cfRule type="expression" dxfId="1554" priority="205">
      <formula>$O131&gt;0</formula>
    </cfRule>
  </conditionalFormatting>
  <conditionalFormatting sqref="B131:H141">
    <cfRule type="expression" dxfId="1553" priority="202">
      <formula>NOT(ISBLANK($G131))</formula>
    </cfRule>
  </conditionalFormatting>
  <conditionalFormatting sqref="B132:C134">
    <cfRule type="expression" dxfId="1552" priority="209">
      <formula>$P134&gt;0</formula>
    </cfRule>
    <cfRule type="expression" dxfId="1551" priority="210">
      <formula>$O134&gt;0</formula>
    </cfRule>
  </conditionalFormatting>
  <conditionalFormatting sqref="B135:C136">
    <cfRule type="expression" dxfId="1550" priority="199">
      <formula>$P138&gt;0</formula>
    </cfRule>
    <cfRule type="expression" dxfId="1549" priority="200">
      <formula>$O138&gt;0</formula>
    </cfRule>
  </conditionalFormatting>
  <conditionalFormatting sqref="B137:C137">
    <cfRule type="expression" dxfId="1548" priority="196">
      <formula>$P141&gt;0</formula>
    </cfRule>
    <cfRule type="expression" dxfId="1547" priority="197">
      <formula>$O141&gt;0</formula>
    </cfRule>
  </conditionalFormatting>
  <conditionalFormatting sqref="B138:C139">
    <cfRule type="expression" dxfId="1546" priority="187">
      <formula>$P145&gt;0</formula>
    </cfRule>
    <cfRule type="expression" dxfId="1545" priority="188">
      <formula>$O145&gt;0</formula>
    </cfRule>
  </conditionalFormatting>
  <conditionalFormatting sqref="B140:C140">
    <cfRule type="expression" dxfId="1544" priority="190">
      <formula>$P148&gt;0</formula>
    </cfRule>
    <cfRule type="expression" dxfId="1543" priority="191">
      <formula>$O148&gt;0</formula>
    </cfRule>
  </conditionalFormatting>
  <conditionalFormatting sqref="B141:C141">
    <cfRule type="expression" dxfId="1542" priority="193">
      <formula>$P150&gt;0</formula>
    </cfRule>
    <cfRule type="expression" dxfId="1541" priority="194">
      <formula>$O150&gt;0</formula>
    </cfRule>
  </conditionalFormatting>
  <conditionalFormatting sqref="D142:H143">
    <cfRule type="expression" dxfId="1540" priority="184">
      <formula>#REF!&gt;#REF!</formula>
    </cfRule>
    <cfRule type="expression" dxfId="1539" priority="185">
      <formula>#REF!&gt;0</formula>
    </cfRule>
    <cfRule type="expression" dxfId="1538" priority="186">
      <formula>#REF!&gt;0</formula>
    </cfRule>
  </conditionalFormatting>
  <conditionalFormatting sqref="B142:C143">
    <cfRule type="expression" dxfId="1537" priority="182">
      <formula>$P142&gt;0</formula>
    </cfRule>
    <cfRule type="expression" dxfId="1536" priority="183">
      <formula>$O142&gt;0</formula>
    </cfRule>
  </conditionalFormatting>
  <conditionalFormatting sqref="B142:H143">
    <cfRule type="expression" dxfId="1535" priority="180">
      <formula>NOT(ISBLANK($G142))</formula>
    </cfRule>
  </conditionalFormatting>
  <conditionalFormatting sqref="D144:H232 D247:H272 D245:G246 D274:H274 D273:G273 D277:H278 D275:G276 D281:H285 D279:G280 D240:H244">
    <cfRule type="expression" dxfId="1534" priority="174">
      <formula>#REF!&gt;#REF!</formula>
    </cfRule>
    <cfRule type="expression" dxfId="1533" priority="175">
      <formula>#REF!&gt;0</formula>
    </cfRule>
    <cfRule type="expression" dxfId="1532" priority="176">
      <formula>#REF!&gt;0</formula>
    </cfRule>
  </conditionalFormatting>
  <conditionalFormatting sqref="B144:H232 B247:H272 B245:G246 B274:H274 B273:G273 B277:H278 B275:G276 B281:H285 B279:G280">
    <cfRule type="expression" dxfId="1531" priority="173">
      <formula>NOT(ISBLANK($G144))</formula>
    </cfRule>
  </conditionalFormatting>
  <conditionalFormatting sqref="B154:C155 B152:C152 B149:C150 B144:C145">
    <cfRule type="expression" dxfId="1530" priority="177">
      <formula>$P145&gt;0</formula>
    </cfRule>
    <cfRule type="expression" dxfId="1529" priority="178">
      <formula>$O145&gt;0</formula>
    </cfRule>
  </conditionalFormatting>
  <conditionalFormatting sqref="B153:C153 B151:C151 B146:C148">
    <cfRule type="expression" dxfId="1528" priority="170">
      <formula>$P148&gt;0</formula>
    </cfRule>
    <cfRule type="expression" dxfId="1527" priority="171">
      <formula>$O148&gt;0</formula>
    </cfRule>
  </conditionalFormatting>
  <conditionalFormatting sqref="B156:C157">
    <cfRule type="expression" dxfId="1526" priority="167">
      <formula>#REF!&gt;0</formula>
    </cfRule>
    <cfRule type="expression" dxfId="1525" priority="168">
      <formula>#REF!&gt;0</formula>
    </cfRule>
  </conditionalFormatting>
  <conditionalFormatting sqref="H91:H92">
    <cfRule type="expression" dxfId="1524" priority="112">
      <formula>#REF!&gt;#REF!</formula>
    </cfRule>
    <cfRule type="expression" dxfId="1523" priority="113">
      <formula>#REF!&gt;0</formula>
    </cfRule>
    <cfRule type="expression" dxfId="1522" priority="114">
      <formula>#REF!&gt;0</formula>
    </cfRule>
  </conditionalFormatting>
  <conditionalFormatting sqref="H91:H92">
    <cfRule type="expression" dxfId="1521" priority="111">
      <formula>NOT(ISBLANK($G91))</formula>
    </cfRule>
  </conditionalFormatting>
  <conditionalFormatting sqref="H245">
    <cfRule type="expression" dxfId="1520" priority="108">
      <formula>#REF!&gt;#REF!</formula>
    </cfRule>
    <cfRule type="expression" dxfId="1519" priority="109">
      <formula>#REF!&gt;0</formula>
    </cfRule>
    <cfRule type="expression" dxfId="1518" priority="110">
      <formula>#REF!&gt;0</formula>
    </cfRule>
  </conditionalFormatting>
  <conditionalFormatting sqref="H245">
    <cfRule type="expression" dxfId="1517" priority="107">
      <formula>NOT(ISBLANK($G245))</formula>
    </cfRule>
  </conditionalFormatting>
  <conditionalFormatting sqref="H246">
    <cfRule type="expression" dxfId="1516" priority="104">
      <formula>#REF!&gt;#REF!</formula>
    </cfRule>
    <cfRule type="expression" dxfId="1515" priority="105">
      <formula>#REF!&gt;0</formula>
    </cfRule>
    <cfRule type="expression" dxfId="1514" priority="106">
      <formula>#REF!&gt;0</formula>
    </cfRule>
  </conditionalFormatting>
  <conditionalFormatting sqref="H246">
    <cfRule type="expression" dxfId="1513" priority="103">
      <formula>NOT(ISBLANK($G246))</formula>
    </cfRule>
  </conditionalFormatting>
  <conditionalFormatting sqref="H273">
    <cfRule type="expression" dxfId="1512" priority="100">
      <formula>#REF!&gt;#REF!</formula>
    </cfRule>
    <cfRule type="expression" dxfId="1511" priority="101">
      <formula>#REF!&gt;0</formula>
    </cfRule>
    <cfRule type="expression" dxfId="1510" priority="102">
      <formula>#REF!&gt;0</formula>
    </cfRule>
  </conditionalFormatting>
  <conditionalFormatting sqref="H273">
    <cfRule type="expression" dxfId="1509" priority="99">
      <formula>NOT(ISBLANK($G273))</formula>
    </cfRule>
  </conditionalFormatting>
  <conditionalFormatting sqref="H275:H276">
    <cfRule type="expression" dxfId="1508" priority="92">
      <formula>#REF!&gt;#REF!</formula>
    </cfRule>
    <cfRule type="expression" dxfId="1507" priority="93">
      <formula>#REF!&gt;0</formula>
    </cfRule>
    <cfRule type="expression" dxfId="1506" priority="94">
      <formula>#REF!&gt;0</formula>
    </cfRule>
  </conditionalFormatting>
  <conditionalFormatting sqref="H275:H276">
    <cfRule type="expression" dxfId="1505" priority="91">
      <formula>NOT(ISBLANK($G275))</formula>
    </cfRule>
  </conditionalFormatting>
  <conditionalFormatting sqref="H279">
    <cfRule type="expression" dxfId="1504" priority="88">
      <formula>#REF!&gt;#REF!</formula>
    </cfRule>
    <cfRule type="expression" dxfId="1503" priority="89">
      <formula>#REF!&gt;0</formula>
    </cfRule>
    <cfRule type="expression" dxfId="1502" priority="90">
      <formula>#REF!&gt;0</formula>
    </cfRule>
  </conditionalFormatting>
  <conditionalFormatting sqref="H279">
    <cfRule type="expression" dxfId="1501" priority="87">
      <formula>NOT(ISBLANK($G279))</formula>
    </cfRule>
  </conditionalFormatting>
  <conditionalFormatting sqref="H280">
    <cfRule type="expression" dxfId="1500" priority="84">
      <formula>#REF!&gt;#REF!</formula>
    </cfRule>
    <cfRule type="expression" dxfId="1499" priority="85">
      <formula>#REF!&gt;0</formula>
    </cfRule>
    <cfRule type="expression" dxfId="1498" priority="86">
      <formula>#REF!&gt;0</formula>
    </cfRule>
  </conditionalFormatting>
  <conditionalFormatting sqref="H280">
    <cfRule type="expression" dxfId="1497" priority="83">
      <formula>NOT(ISBLANK($G280))</formula>
    </cfRule>
  </conditionalFormatting>
  <conditionalFormatting sqref="G233:G239">
    <cfRule type="expression" dxfId="1496" priority="80">
      <formula>#REF!&gt;#REF!</formula>
    </cfRule>
    <cfRule type="expression" dxfId="1495" priority="81">
      <formula>#REF!&gt;0</formula>
    </cfRule>
    <cfRule type="expression" dxfId="1494" priority="82">
      <formula>#REF!&gt;0</formula>
    </cfRule>
  </conditionalFormatting>
  <conditionalFormatting sqref="G233:G239">
    <cfRule type="expression" dxfId="1493" priority="79">
      <formula>NOT(ISBLANK($G233))</formula>
    </cfRule>
  </conditionalFormatting>
  <conditionalFormatting sqref="F233:F239">
    <cfRule type="expression" dxfId="1492" priority="77">
      <formula>$P233&gt;0</formula>
    </cfRule>
    <cfRule type="expression" dxfId="1491" priority="78">
      <formula>$O233&gt;0</formula>
    </cfRule>
  </conditionalFormatting>
  <conditionalFormatting sqref="B233:C239">
    <cfRule type="expression" dxfId="1490" priority="74">
      <formula>$P233&gt;0</formula>
    </cfRule>
    <cfRule type="expression" dxfId="1489" priority="75">
      <formula>$O233&gt;0</formula>
    </cfRule>
  </conditionalFormatting>
  <conditionalFormatting sqref="D233:D239">
    <cfRule type="expression" dxfId="1488" priority="71">
      <formula>$P233&gt;0</formula>
    </cfRule>
    <cfRule type="expression" dxfId="1487" priority="72">
      <formula>$O233&gt;0</formula>
    </cfRule>
  </conditionalFormatting>
  <conditionalFormatting sqref="E233:E239">
    <cfRule type="expression" dxfId="1486" priority="68">
      <formula>$P233&gt;0</formula>
    </cfRule>
    <cfRule type="expression" dxfId="1485" priority="69">
      <formula>$O233&gt;0</formula>
    </cfRule>
  </conditionalFormatting>
  <conditionalFormatting sqref="H233:H239">
    <cfRule type="expression" dxfId="1484" priority="65">
      <formula>$P233&gt;0</formula>
    </cfRule>
    <cfRule type="expression" dxfId="1483" priority="66">
      <formula>$O233&gt;0</formula>
    </cfRule>
  </conditionalFormatting>
  <conditionalFormatting sqref="G286:G290">
    <cfRule type="expression" dxfId="125" priority="61">
      <formula>#REF!&gt;#REF!</formula>
    </cfRule>
    <cfRule type="expression" dxfId="124" priority="62">
      <formula>#REF!&gt;0</formula>
    </cfRule>
    <cfRule type="expression" dxfId="123" priority="63">
      <formula>#REF!&gt;0</formula>
    </cfRule>
  </conditionalFormatting>
  <conditionalFormatting sqref="G286:G290">
    <cfRule type="expression" dxfId="119" priority="60">
      <formula>NOT(ISBLANK($G286))</formula>
    </cfRule>
  </conditionalFormatting>
  <conditionalFormatting sqref="B286:F290 H286:H290">
    <cfRule type="expression" dxfId="117" priority="58">
      <formula>$P286&gt;0</formula>
    </cfRule>
    <cfRule type="expression" dxfId="116" priority="59">
      <formula>$O286&gt;0</formula>
    </cfRule>
  </conditionalFormatting>
  <conditionalFormatting sqref="G291:G296">
    <cfRule type="expression" dxfId="109" priority="50">
      <formula>#REF!&gt;#REF!</formula>
    </cfRule>
    <cfRule type="expression" dxfId="108" priority="51">
      <formula>#REF!&gt;0</formula>
    </cfRule>
    <cfRule type="expression" dxfId="107" priority="52">
      <formula>#REF!&gt;0</formula>
    </cfRule>
  </conditionalFormatting>
  <conditionalFormatting sqref="G291:G296">
    <cfRule type="expression" dxfId="103" priority="49">
      <formula>NOT(ISBLANK($G291))</formula>
    </cfRule>
  </conditionalFormatting>
  <conditionalFormatting sqref="F291:F295 B291:E296 H291:H296">
    <cfRule type="expression" dxfId="101" priority="47">
      <formula>$P291&gt;0</formula>
    </cfRule>
    <cfRule type="expression" dxfId="100" priority="48">
      <formula>$O291&gt;0</formula>
    </cfRule>
  </conditionalFormatting>
  <conditionalFormatting sqref="F296">
    <cfRule type="expression" dxfId="97" priority="53">
      <formula>$P297&gt;0</formula>
    </cfRule>
    <cfRule type="expression" dxfId="96" priority="54">
      <formula>$O297&gt;0</formula>
    </cfRule>
  </conditionalFormatting>
  <conditionalFormatting sqref="G297:G315">
    <cfRule type="expression" dxfId="87" priority="31">
      <formula>#REF!&gt;#REF!</formula>
    </cfRule>
    <cfRule type="expression" dxfId="86" priority="32">
      <formula>#REF!&gt;0</formula>
    </cfRule>
    <cfRule type="expression" dxfId="85" priority="33">
      <formula>#REF!&gt;0</formula>
    </cfRule>
  </conditionalFormatting>
  <conditionalFormatting sqref="G297:G315">
    <cfRule type="expression" dxfId="81" priority="30">
      <formula>NOT(ISBLANK($G297))</formula>
    </cfRule>
  </conditionalFormatting>
  <conditionalFormatting sqref="F298:F300 B298:E315 H298:H315">
    <cfRule type="expression" dxfId="79" priority="28">
      <formula>$P299&gt;0</formula>
    </cfRule>
    <cfRule type="expression" dxfId="78" priority="29">
      <formula>$O299&gt;0</formula>
    </cfRule>
  </conditionalFormatting>
  <conditionalFormatting sqref="F301:F302 F304">
    <cfRule type="expression" dxfId="75" priority="34">
      <formula>$P303&gt;0</formula>
    </cfRule>
    <cfRule type="expression" dxfId="74" priority="35">
      <formula>$O303&gt;0</formula>
    </cfRule>
  </conditionalFormatting>
  <conditionalFormatting sqref="F305:F315">
    <cfRule type="expression" dxfId="71" priority="37">
      <formula>$P308&gt;0</formula>
    </cfRule>
    <cfRule type="expression" dxfId="70" priority="38">
      <formula>$O308&gt;0</formula>
    </cfRule>
  </conditionalFormatting>
  <conditionalFormatting sqref="F303">
    <cfRule type="expression" dxfId="67" priority="40">
      <formula>#REF!&gt;0</formula>
    </cfRule>
    <cfRule type="expression" dxfId="66" priority="41">
      <formula>#REF!&gt;0</formula>
    </cfRule>
  </conditionalFormatting>
  <conditionalFormatting sqref="B297:F297 H297">
    <cfRule type="expression" dxfId="63" priority="25">
      <formula>$P297&gt;0</formula>
    </cfRule>
    <cfRule type="expression" dxfId="62" priority="26">
      <formula>$O297&gt;0</formula>
    </cfRule>
  </conditionalFormatting>
  <conditionalFormatting sqref="G316:G338">
    <cfRule type="expression" dxfId="45" priority="21">
      <formula>#REF!&gt;#REF!</formula>
    </cfRule>
    <cfRule type="expression" dxfId="44" priority="22">
      <formula>#REF!&gt;0</formula>
    </cfRule>
    <cfRule type="expression" dxfId="43" priority="23">
      <formula>#REF!&gt;0</formula>
    </cfRule>
  </conditionalFormatting>
  <conditionalFormatting sqref="G316:G338">
    <cfRule type="expression" dxfId="39" priority="20">
      <formula>NOT(ISBLANK($G316))</formula>
    </cfRule>
  </conditionalFormatting>
  <conditionalFormatting sqref="B316:F338 H316:H338">
    <cfRule type="expression" dxfId="37" priority="17">
      <formula>$P316&gt;0</formula>
    </cfRule>
    <cfRule type="expression" dxfId="36" priority="18">
      <formula>$O316&gt;0</formula>
    </cfRule>
  </conditionalFormatting>
  <conditionalFormatting sqref="G339:G346">
    <cfRule type="expression" dxfId="31" priority="14">
      <formula>#REF!&gt;#REF!</formula>
    </cfRule>
    <cfRule type="expression" dxfId="30" priority="15">
      <formula>#REF!&gt;0</formula>
    </cfRule>
    <cfRule type="expression" dxfId="29" priority="16">
      <formula>#REF!&gt;0</formula>
    </cfRule>
  </conditionalFormatting>
  <conditionalFormatting sqref="G339:G346">
    <cfRule type="expression" dxfId="25" priority="13">
      <formula>NOT(ISBLANK($G339))</formula>
    </cfRule>
  </conditionalFormatting>
  <conditionalFormatting sqref="B339:F346 H339:H346">
    <cfRule type="expression" dxfId="23" priority="10">
      <formula>$P339&gt;0</formula>
    </cfRule>
    <cfRule type="expression" dxfId="22" priority="11">
      <formula>$O339&gt;0</formula>
    </cfRule>
  </conditionalFormatting>
  <conditionalFormatting sqref="G347:G365">
    <cfRule type="expression" dxfId="15" priority="6">
      <formula>#REF!&gt;#REF!</formula>
    </cfRule>
    <cfRule type="expression" dxfId="14" priority="7">
      <formula>#REF!&gt;0</formula>
    </cfRule>
    <cfRule type="expression" dxfId="13" priority="8">
      <formula>#REF!&gt;0</formula>
    </cfRule>
  </conditionalFormatting>
  <conditionalFormatting sqref="G347:G365">
    <cfRule type="expression" dxfId="9" priority="5">
      <formula>NOT(ISBLANK($G347))</formula>
    </cfRule>
  </conditionalFormatting>
  <conditionalFormatting sqref="B347:F365 H347:H365">
    <cfRule type="expression" dxfId="7" priority="2">
      <formula>$P347&gt;0</formula>
    </cfRule>
    <cfRule type="expression" dxfId="6" priority="3">
      <formula>$O347&gt;0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5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468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465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462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459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452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449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446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443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B240:C285</xm:sqref>
        </x14:conditionalFormatting>
        <x14:conditionalFormatting xmlns:xm="http://schemas.microsoft.com/office/excel/2006/main">
          <x14:cfRule type="expression" priority="440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38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39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35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32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29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27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28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22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14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12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09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04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05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06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399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396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380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385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386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389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394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395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372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70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367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364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361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358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357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354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47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344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41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38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37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34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31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24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21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18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15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12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11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10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09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06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299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296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293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292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289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288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285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278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275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272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269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268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265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258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255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252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244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42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39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36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33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26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23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14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17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20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03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11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01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198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189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192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195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81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79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172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169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76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73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70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67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64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  <x14:conditionalFormatting xmlns:xm="http://schemas.microsoft.com/office/excel/2006/main">
          <x14:cfRule type="expression" priority="57" id="{9A71F653-9335-426E-8AF2-8DB46B7A5092}">
            <xm:f>$N286&gt;'[Train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F286:F290</xm:sqref>
        </x14:conditionalFormatting>
        <x14:conditionalFormatting xmlns:xm="http://schemas.microsoft.com/office/excel/2006/main">
          <x14:cfRule type="expression" priority="56" id="{1525897B-A575-4B37-A87D-EEB081DB3F4A}">
            <xm:f>$N286&gt;'[Train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B286:E290 H286:H290</xm:sqref>
        </x14:conditionalFormatting>
        <x14:conditionalFormatting xmlns:xm="http://schemas.microsoft.com/office/excel/2006/main">
          <x14:cfRule type="expression" priority="46" id="{68A50A72-29DE-4510-A074-12828DA838CC}">
            <xm:f>$N291&gt;'[Train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F291:F295</xm:sqref>
        </x14:conditionalFormatting>
        <x14:conditionalFormatting xmlns:xm="http://schemas.microsoft.com/office/excel/2006/main">
          <x14:cfRule type="expression" priority="55" id="{93DE9187-3000-453C-901F-DC5243EF7255}">
            <xm:f>$N297&gt;'[Train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F296</xm:sqref>
        </x14:conditionalFormatting>
        <x14:conditionalFormatting xmlns:xm="http://schemas.microsoft.com/office/excel/2006/main">
          <x14:cfRule type="expression" priority="45" id="{CAD6EBAB-048A-4C75-B2A1-56CBD45B1941}">
            <xm:f>$N291&gt;'[Train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B291:E296 H291:H296</xm:sqref>
        </x14:conditionalFormatting>
        <x14:conditionalFormatting xmlns:xm="http://schemas.microsoft.com/office/excel/2006/main">
          <x14:cfRule type="expression" priority="27" id="{97E1DE21-589A-4FE5-BC01-5C272CE6ECB9}">
            <xm:f>$N297&gt;'[Train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F297</xm:sqref>
        </x14:conditionalFormatting>
        <x14:conditionalFormatting xmlns:xm="http://schemas.microsoft.com/office/excel/2006/main">
          <x14:cfRule type="expression" priority="36" id="{66C6286E-85E8-4E29-9F73-17AE495ACBFE}">
            <xm:f>$N303&gt;'[Train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F301:F302 F304</xm:sqref>
        </x14:conditionalFormatting>
        <x14:conditionalFormatting xmlns:xm="http://schemas.microsoft.com/office/excel/2006/main">
          <x14:cfRule type="expression" priority="39" id="{B4FE07D4-23A2-4943-BAE5-239E51D41E3E}">
            <xm:f>$N308&gt;'[Train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F305:F315</xm:sqref>
        </x14:conditionalFormatting>
        <x14:conditionalFormatting xmlns:xm="http://schemas.microsoft.com/office/excel/2006/main">
          <x14:cfRule type="expression" priority="42" id="{44486B0A-A408-466D-B920-C23D868F751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F303</xm:sqref>
        </x14:conditionalFormatting>
        <x14:conditionalFormatting xmlns:xm="http://schemas.microsoft.com/office/excel/2006/main">
          <x14:cfRule type="expression" priority="24" id="{F43FF700-95E0-455C-B4D5-378540627F8A}">
            <xm:f>$N297&gt;'[Train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B297:E297 H297</xm:sqref>
        </x14:conditionalFormatting>
        <x14:conditionalFormatting xmlns:xm="http://schemas.microsoft.com/office/excel/2006/main">
          <x14:cfRule type="expression" priority="43" id="{5BB8AB98-4FB1-43F4-8B77-B07FB9B6311C}">
            <xm:f>$N299&gt;'[Train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F298:F300</xm:sqref>
        </x14:conditionalFormatting>
        <x14:conditionalFormatting xmlns:xm="http://schemas.microsoft.com/office/excel/2006/main">
          <x14:cfRule type="expression" priority="44" id="{340FBE5C-0CF6-4A69-997D-663461955047}">
            <xm:f>$N299&gt;'[Train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B298:E315 H298:H315</xm:sqref>
        </x14:conditionalFormatting>
        <x14:conditionalFormatting xmlns:xm="http://schemas.microsoft.com/office/excel/2006/main">
          <x14:cfRule type="expression" priority="19" id="{095FF649-2CD0-4981-B309-3A6226A7E207}">
            <xm:f>$N316&gt;'[Train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B316:F338 H316:H338</xm:sqref>
        </x14:conditionalFormatting>
        <x14:conditionalFormatting xmlns:xm="http://schemas.microsoft.com/office/excel/2006/main">
          <x14:cfRule type="expression" priority="12" id="{975232B8-45FC-41F7-AFEE-332ACA20B33D}">
            <xm:f>$N339&gt;'[Train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F339:F346</xm:sqref>
        </x14:conditionalFormatting>
        <x14:conditionalFormatting xmlns:xm="http://schemas.microsoft.com/office/excel/2006/main">
          <x14:cfRule type="expression" priority="9" id="{4750E459-25C0-4AC1-A178-6BD63E827991}">
            <xm:f>$N339&gt;'[Train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B339:E346 H339:H346</xm:sqref>
        </x14:conditionalFormatting>
        <x14:conditionalFormatting xmlns:xm="http://schemas.microsoft.com/office/excel/2006/main">
          <x14:cfRule type="expression" priority="4" id="{7C9C4B89-852C-418F-A5D6-A08E7B112DD5}">
            <xm:f>$N347&gt;'[Train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F347:F365</xm:sqref>
        </x14:conditionalFormatting>
        <x14:conditionalFormatting xmlns:xm="http://schemas.microsoft.com/office/excel/2006/main">
          <x14:cfRule type="expression" priority="1" id="{92971091-11AD-45DA-977F-F2B431F4F869}">
            <xm:f>$N347&gt;'[Train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B347:E365 H347:H365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- 2016-05-30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1036" priority="41">
      <formula>#REF!&gt;#REF!</formula>
    </cfRule>
    <cfRule type="expression" dxfId="1035" priority="42">
      <formula>#REF!&gt;0</formula>
    </cfRule>
    <cfRule type="expression" dxfId="1034" priority="43">
      <formula>#REF!&gt;0</formula>
    </cfRule>
  </conditionalFormatting>
  <conditionalFormatting sqref="A145:G220 E142:F144 F3:F141">
    <cfRule type="expression" dxfId="1033" priority="40">
      <formula>NOT(ISBLANK($G3))</formula>
    </cfRule>
  </conditionalFormatting>
  <conditionalFormatting sqref="A145:B220">
    <cfRule type="expression" dxfId="1032" priority="44">
      <formula>$P156&gt;0</formula>
    </cfRule>
    <cfRule type="expression" dxfId="1031" priority="45">
      <formula>$O156&gt;0</formula>
    </cfRule>
  </conditionalFormatting>
  <conditionalFormatting sqref="E3:E141 A3:D144 G5:G144">
    <cfRule type="expression" dxfId="1030" priority="23">
      <formula>$P3&gt;0</formula>
    </cfRule>
    <cfRule type="expression" dxfId="1029" priority="24">
      <formula>$O3&gt;0</formula>
    </cfRule>
  </conditionalFormatting>
  <conditionalFormatting sqref="G3">
    <cfRule type="expression" dxfId="1028" priority="4">
      <formula>$P3&gt;0</formula>
    </cfRule>
    <cfRule type="expression" dxfId="1027" priority="5" stopIfTrue="1">
      <formula>$O3&gt;0</formula>
    </cfRule>
  </conditionalFormatting>
  <conditionalFormatting sqref="G4">
    <cfRule type="expression" dxfId="1026" priority="1">
      <formula>$P4&gt;0</formula>
    </cfRule>
    <cfRule type="expression" dxfId="1025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1019" priority="22">
      <formula>#REF!&gt;#REF!</formula>
    </cfRule>
    <cfRule type="expression" dxfId="1018" priority="23">
      <formula>#REF!&gt;0</formula>
    </cfRule>
    <cfRule type="expression" dxfId="1017" priority="24">
      <formula>#REF!&gt;0</formula>
    </cfRule>
  </conditionalFormatting>
  <conditionalFormatting sqref="A147:G225 F3:F146">
    <cfRule type="expression" dxfId="1016" priority="21">
      <formula>NOT(ISBLANK($G3))</formula>
    </cfRule>
  </conditionalFormatting>
  <conditionalFormatting sqref="A147:B225">
    <cfRule type="expression" dxfId="1015" priority="25">
      <formula>$P158&gt;0</formula>
    </cfRule>
    <cfRule type="expression" dxfId="1014" priority="26">
      <formula>$O158&gt;0</formula>
    </cfRule>
  </conditionalFormatting>
  <conditionalFormatting sqref="A3:A146">
    <cfRule type="expression" dxfId="1013" priority="17">
      <formula>$P3&gt;0</formula>
    </cfRule>
    <cfRule type="expression" dxfId="1012" priority="18">
      <formula>$O3&gt;0</formula>
    </cfRule>
  </conditionalFormatting>
  <conditionalFormatting sqref="B3:B146">
    <cfRule type="expression" dxfId="1011" priority="14">
      <formula>$P3&gt;0</formula>
    </cfRule>
    <cfRule type="expression" dxfId="1010" priority="15">
      <formula>$O3&gt;0</formula>
    </cfRule>
  </conditionalFormatting>
  <conditionalFormatting sqref="C3:C146">
    <cfRule type="expression" dxfId="1009" priority="11">
      <formula>$P3&gt;0</formula>
    </cfRule>
    <cfRule type="expression" dxfId="1008" priority="12">
      <formula>$O3&gt;0</formula>
    </cfRule>
  </conditionalFormatting>
  <conditionalFormatting sqref="D3:D146">
    <cfRule type="expression" dxfId="1007" priority="8">
      <formula>$P3&gt;0</formula>
    </cfRule>
    <cfRule type="expression" dxfId="1006" priority="9">
      <formula>$O3&gt;0</formula>
    </cfRule>
  </conditionalFormatting>
  <conditionalFormatting sqref="E3:E146">
    <cfRule type="expression" dxfId="1005" priority="5">
      <formula>$P3&gt;0</formula>
    </cfRule>
    <cfRule type="expression" dxfId="1004" priority="6">
      <formula>$O3&gt;0</formula>
    </cfRule>
  </conditionalFormatting>
  <conditionalFormatting sqref="G3:G146">
    <cfRule type="expression" dxfId="1003" priority="2">
      <formula>$P3&gt;0</formula>
    </cfRule>
    <cfRule type="expression" dxfId="1002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994" priority="34">
      <formula>#REF!&gt;#REF!</formula>
    </cfRule>
    <cfRule type="expression" dxfId="993" priority="35">
      <formula>#REF!&gt;0</formula>
    </cfRule>
    <cfRule type="expression" dxfId="992" priority="36">
      <formula>#REF!&gt;0</formula>
    </cfRule>
  </conditionalFormatting>
  <conditionalFormatting sqref="A149:G227 E3:F148">
    <cfRule type="expression" dxfId="991" priority="33">
      <formula>NOT(ISBLANK($G3))</formula>
    </cfRule>
  </conditionalFormatting>
  <conditionalFormatting sqref="A149:B227">
    <cfRule type="expression" dxfId="990" priority="37">
      <formula>$P160&gt;0</formula>
    </cfRule>
    <cfRule type="expression" dxfId="989" priority="38">
      <formula>$O160&gt;0</formula>
    </cfRule>
  </conditionalFormatting>
  <conditionalFormatting sqref="G4 A3:D148 G7 G11:G148">
    <cfRule type="expression" dxfId="988" priority="25">
      <formula>$P3&gt;0</formula>
    </cfRule>
    <cfRule type="expression" dxfId="987" priority="26">
      <formula>$O3&gt;0</formula>
    </cfRule>
  </conditionalFormatting>
  <conditionalFormatting sqref="G5:G6">
    <cfRule type="expression" dxfId="986" priority="10">
      <formula>$P5&gt;0</formula>
    </cfRule>
    <cfRule type="expression" dxfId="985" priority="11" stopIfTrue="1">
      <formula>$O5&gt;0</formula>
    </cfRule>
  </conditionalFormatting>
  <conditionalFormatting sqref="G10">
    <cfRule type="expression" dxfId="984" priority="7">
      <formula>$P10&gt;0</formula>
    </cfRule>
    <cfRule type="expression" dxfId="983" priority="8" stopIfTrue="1">
      <formula>$O10&gt;0</formula>
    </cfRule>
  </conditionalFormatting>
  <conditionalFormatting sqref="G8:G9">
    <cfRule type="expression" dxfId="982" priority="4">
      <formula>$P8&gt;0</formula>
    </cfRule>
    <cfRule type="expression" dxfId="981" priority="5" stopIfTrue="1">
      <formula>$O8&gt;0</formula>
    </cfRule>
  </conditionalFormatting>
  <conditionalFormatting sqref="G3">
    <cfRule type="expression" dxfId="980" priority="2">
      <formula>$P3&gt;0</formula>
    </cfRule>
    <cfRule type="expression" dxfId="979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- 2016-05-27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972" priority="20">
      <formula>#REF!&gt;#REF!</formula>
    </cfRule>
    <cfRule type="expression" dxfId="971" priority="21">
      <formula>#REF!&gt;0</formula>
    </cfRule>
    <cfRule type="expression" dxfId="970" priority="22">
      <formula>#REF!&gt;0</formula>
    </cfRule>
  </conditionalFormatting>
  <conditionalFormatting sqref="A147:G229 E3:F146">
    <cfRule type="expression" dxfId="969" priority="16">
      <formula>NOT(ISBLANK($G3))</formula>
    </cfRule>
  </conditionalFormatting>
  <conditionalFormatting sqref="A147:B229">
    <cfRule type="expression" dxfId="968" priority="38">
      <formula>$P158&gt;0</formula>
    </cfRule>
    <cfRule type="expression" dxfId="967" priority="39">
      <formula>$O158&gt;0</formula>
    </cfRule>
  </conditionalFormatting>
  <conditionalFormatting sqref="A3:D146">
    <cfRule type="expression" dxfId="966" priority="14">
      <formula>$P3&gt;0</formula>
    </cfRule>
    <cfRule type="expression" dxfId="965" priority="15">
      <formula>$O3&gt;0</formula>
    </cfRule>
  </conditionalFormatting>
  <conditionalFormatting sqref="G3:G146">
    <cfRule type="expression" dxfId="964" priority="2">
      <formula>$P3&gt;0</formula>
    </cfRule>
    <cfRule type="expression" dxfId="963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">
        <v>18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960" priority="28">
      <formula>#REF!&gt;#REF!</formula>
    </cfRule>
    <cfRule type="expression" dxfId="959" priority="29">
      <formula>#REF!&gt;0</formula>
    </cfRule>
    <cfRule type="expression" dxfId="958" priority="30">
      <formula>#REF!&gt;0</formula>
    </cfRule>
  </conditionalFormatting>
  <conditionalFormatting sqref="A149:B150">
    <cfRule type="expression" dxfId="957" priority="26">
      <formula>$P149&gt;0</formula>
    </cfRule>
    <cfRule type="expression" dxfId="956" priority="27">
      <formula>$O149&gt;0</formula>
    </cfRule>
  </conditionalFormatting>
  <conditionalFormatting sqref="E3:G148">
    <cfRule type="expression" dxfId="955" priority="10">
      <formula>#REF!&gt;#REF!</formula>
    </cfRule>
    <cfRule type="expression" dxfId="954" priority="11">
      <formula>#REF!&gt;0</formula>
    </cfRule>
    <cfRule type="expression" dxfId="953" priority="12">
      <formula>#REF!&gt;0</formula>
    </cfRule>
  </conditionalFormatting>
  <conditionalFormatting sqref="A3:B148">
    <cfRule type="expression" dxfId="952" priority="8">
      <formula>$P3&gt;0</formula>
    </cfRule>
    <cfRule type="expression" dxfId="951" priority="9">
      <formula>$O3&gt;0</formula>
    </cfRule>
  </conditionalFormatting>
  <conditionalFormatting sqref="C3:C148">
    <cfRule type="expression" dxfId="950" priority="5">
      <formula>$P3&gt;0</formula>
    </cfRule>
    <cfRule type="expression" dxfId="949" priority="6">
      <formula>$O3&gt;0</formula>
    </cfRule>
  </conditionalFormatting>
  <conditionalFormatting sqref="D3:D148">
    <cfRule type="expression" dxfId="948" priority="2">
      <formula>$P3&gt;0</formula>
    </cfRule>
    <cfRule type="expression" dxfId="94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">
        <v>19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942" priority="4">
      <formula>#REF!&gt;#REF!</formula>
    </cfRule>
    <cfRule type="expression" dxfId="941" priority="5">
      <formula>#REF!&gt;0</formula>
    </cfRule>
    <cfRule type="expression" dxfId="940" priority="6">
      <formula>#REF!&gt;0</formula>
    </cfRule>
  </conditionalFormatting>
  <conditionalFormatting sqref="A3:B149">
    <cfRule type="expression" dxfId="939" priority="2">
      <formula>$P3&gt;0</formula>
    </cfRule>
    <cfRule type="expression" dxfId="93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- 2016-05-08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36" priority="5">
      <formula>#REF!&gt;#REF!</formula>
    </cfRule>
    <cfRule type="expression" dxfId="935" priority="6">
      <formula>#REF!&gt;0</formula>
    </cfRule>
    <cfRule type="expression" dxfId="934" priority="7">
      <formula>#REF!&gt;0</formula>
    </cfRule>
  </conditionalFormatting>
  <conditionalFormatting sqref="A3:B147">
    <cfRule type="expression" dxfId="933" priority="3">
      <formula>$P3&gt;0</formula>
    </cfRule>
    <cfRule type="expression" dxfId="932" priority="4">
      <formula>$O3&gt;0</formula>
    </cfRule>
  </conditionalFormatting>
  <conditionalFormatting sqref="A3:G147">
    <cfRule type="expression" dxfId="93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- 2016-05-09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929" priority="16">
      <formula>#REF!&gt;#REF!</formula>
    </cfRule>
    <cfRule type="expression" dxfId="928" priority="17">
      <formula>#REF!&gt;0</formula>
    </cfRule>
    <cfRule type="expression" dxfId="927" priority="18">
      <formula>#REF!&gt;0</formula>
    </cfRule>
  </conditionalFormatting>
  <conditionalFormatting sqref="A3:B86 A88:B145 B87">
    <cfRule type="expression" dxfId="926" priority="14">
      <formula>$P3&gt;0</formula>
    </cfRule>
    <cfRule type="expression" dxfId="925" priority="15">
      <formula>$O3&gt;0</formula>
    </cfRule>
  </conditionalFormatting>
  <conditionalFormatting sqref="A3:G86 A88:G145 B87:G87">
    <cfRule type="expression" dxfId="924" priority="12">
      <formula>NOT(ISBLANK($G3))</formula>
    </cfRule>
  </conditionalFormatting>
  <conditionalFormatting sqref="A87">
    <cfRule type="expression" dxfId="923" priority="6">
      <formula>#REF!&gt;#REF!</formula>
    </cfRule>
    <cfRule type="expression" dxfId="922" priority="7">
      <formula>#REF!&gt;0</formula>
    </cfRule>
    <cfRule type="expression" dxfId="921" priority="8">
      <formula>#REF!&gt;0</formula>
    </cfRule>
  </conditionalFormatting>
  <conditionalFormatting sqref="A87">
    <cfRule type="expression" dxfId="92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918" priority="12">
      <formula>#REF!&gt;#REF!</formula>
    </cfRule>
    <cfRule type="expression" dxfId="917" priority="13">
      <formula>#REF!&gt;0</formula>
    </cfRule>
    <cfRule type="expression" dxfId="916" priority="14">
      <formula>#REF!&gt;0</formula>
    </cfRule>
  </conditionalFormatting>
  <conditionalFormatting sqref="B85 A86:B144 A3:B84 E3:E144">
    <cfRule type="expression" dxfId="915" priority="10">
      <formula>$P3&gt;0</formula>
    </cfRule>
    <cfRule type="expression" dxfId="914" priority="11">
      <formula>$O3&gt;0</formula>
    </cfRule>
  </conditionalFormatting>
  <conditionalFormatting sqref="B85:D85 A86:D144 A3:D84 F3:G144">
    <cfRule type="expression" dxfId="913" priority="8">
      <formula>NOT(ISBLANK($G3))</formula>
    </cfRule>
  </conditionalFormatting>
  <conditionalFormatting sqref="A85">
    <cfRule type="expression" dxfId="912" priority="5">
      <formula>#REF!&gt;#REF!</formula>
    </cfRule>
    <cfRule type="expression" dxfId="911" priority="6">
      <formula>#REF!&gt;0</formula>
    </cfRule>
    <cfRule type="expression" dxfId="910" priority="7">
      <formula>#REF!&gt;0</formula>
    </cfRule>
  </conditionalFormatting>
  <conditionalFormatting sqref="A85">
    <cfRule type="expression" dxfId="90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906" priority="16">
      <formula>#REF!&gt;#REF!</formula>
    </cfRule>
    <cfRule type="expression" dxfId="905" priority="17">
      <formula>#REF!&gt;0</formula>
    </cfRule>
    <cfRule type="expression" dxfId="904" priority="18">
      <formula>#REF!&gt;0</formula>
    </cfRule>
  </conditionalFormatting>
  <conditionalFormatting sqref="E3:E146 A3:C146">
    <cfRule type="expression" dxfId="903" priority="14">
      <formula>$P3&gt;0</formula>
    </cfRule>
    <cfRule type="expression" dxfId="902" priority="15">
      <formula>$O3&gt;0</formula>
    </cfRule>
  </conditionalFormatting>
  <conditionalFormatting sqref="F144:F146 D3:D143 F3:G143">
    <cfRule type="expression" dxfId="90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2"/>
  <sheetViews>
    <sheetView topLeftCell="A37" workbookViewId="0">
      <selection activeCell="H70" sqref="H70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15" t="s">
        <v>2234</v>
      </c>
      <c r="C2" s="103"/>
    </row>
    <row r="3" spans="2:3" x14ac:dyDescent="0.25">
      <c r="B3" s="114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C121</f>
        <v>137</v>
      </c>
    </row>
    <row r="7" spans="2:3" x14ac:dyDescent="0.25">
      <c r="B7" s="98" t="s">
        <v>784</v>
      </c>
      <c r="C7" s="101">
        <f>C129</f>
        <v>133</v>
      </c>
    </row>
    <row r="8" spans="2:3" x14ac:dyDescent="0.25">
      <c r="B8" s="98" t="s">
        <v>1076</v>
      </c>
      <c r="C8" s="101">
        <f>$C$136</f>
        <v>144</v>
      </c>
    </row>
    <row r="9" spans="2:3" x14ac:dyDescent="0.25">
      <c r="B9" s="98" t="s">
        <v>1222</v>
      </c>
      <c r="C9" s="101">
        <f>$C$144</f>
        <v>141</v>
      </c>
    </row>
    <row r="10" spans="2:3" x14ac:dyDescent="0.25">
      <c r="B10" s="98" t="s">
        <v>1667</v>
      </c>
      <c r="C10" s="101">
        <f>C153</f>
        <v>127</v>
      </c>
    </row>
    <row r="11" spans="2:3" x14ac:dyDescent="0.25">
      <c r="B11" s="98" t="s">
        <v>1668</v>
      </c>
      <c r="C11" s="101">
        <f>C161</f>
        <v>143</v>
      </c>
    </row>
    <row r="12" spans="2:3" x14ac:dyDescent="0.25">
      <c r="B12" s="98" t="s">
        <v>1669</v>
      </c>
      <c r="C12" s="101">
        <f>C169</f>
        <v>131</v>
      </c>
    </row>
    <row r="13" spans="2:3" x14ac:dyDescent="0.25">
      <c r="B13" s="98" t="s">
        <v>1670</v>
      </c>
      <c r="C13" s="101">
        <f>C177</f>
        <v>127</v>
      </c>
    </row>
    <row r="14" spans="2:3" x14ac:dyDescent="0.25">
      <c r="B14" s="98" t="s">
        <v>1955</v>
      </c>
      <c r="C14" s="101">
        <f>$C$185</f>
        <v>133</v>
      </c>
    </row>
    <row r="15" spans="2:3" x14ac:dyDescent="0.25">
      <c r="B15" s="98" t="s">
        <v>2093</v>
      </c>
      <c r="C15" s="101">
        <f>$C$193</f>
        <v>127</v>
      </c>
    </row>
    <row r="16" spans="2:3" x14ac:dyDescent="0.25">
      <c r="B16" s="98" t="s">
        <v>2233</v>
      </c>
      <c r="C16" s="101">
        <f>$C$201</f>
        <v>123</v>
      </c>
    </row>
    <row r="17" spans="2:3" x14ac:dyDescent="0.25">
      <c r="B17" s="98" t="s">
        <v>2790</v>
      </c>
      <c r="C17" s="101">
        <f>$C$209</f>
        <v>131</v>
      </c>
    </row>
    <row r="18" spans="2:3" x14ac:dyDescent="0.25">
      <c r="B18" s="98" t="s">
        <v>2791</v>
      </c>
      <c r="C18" s="101">
        <f>$C$217</f>
        <v>125</v>
      </c>
    </row>
    <row r="19" spans="2:3" x14ac:dyDescent="0.25">
      <c r="B19" s="98" t="s">
        <v>2792</v>
      </c>
      <c r="C19" s="101">
        <f>$C$225</f>
        <v>122</v>
      </c>
    </row>
    <row r="20" spans="2:3" x14ac:dyDescent="0.25">
      <c r="B20" s="98" t="s">
        <v>2793</v>
      </c>
      <c r="C20" s="101">
        <f>$C$233</f>
        <v>124</v>
      </c>
    </row>
    <row r="21" spans="2:3" x14ac:dyDescent="0.25">
      <c r="B21" s="98" t="s">
        <v>2794</v>
      </c>
      <c r="C21" s="101">
        <f>$C$241</f>
        <v>92</v>
      </c>
    </row>
    <row r="22" spans="2:3" x14ac:dyDescent="0.25">
      <c r="B22" s="98" t="s">
        <v>3072</v>
      </c>
      <c r="C22" s="101">
        <f>$C$249</f>
        <v>117</v>
      </c>
    </row>
    <row r="23" spans="2:3" x14ac:dyDescent="0.25">
      <c r="B23" s="98" t="s">
        <v>3073</v>
      </c>
      <c r="C23" s="101">
        <f>$C$257</f>
        <v>132</v>
      </c>
    </row>
    <row r="24" spans="2:3" x14ac:dyDescent="0.25">
      <c r="B24" s="98" t="s">
        <v>3214</v>
      </c>
      <c r="C24" s="101">
        <f>$C$265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$C$281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3823</v>
      </c>
      <c r="C28" s="102">
        <v>134</v>
      </c>
    </row>
    <row r="29" spans="2:3" ht="15.75" customHeight="1" x14ac:dyDescent="0.25">
      <c r="B29" s="98" t="s">
        <v>3818</v>
      </c>
      <c r="C29" s="102">
        <v>140</v>
      </c>
    </row>
    <row r="30" spans="2:3" ht="15.75" customHeight="1" x14ac:dyDescent="0.25">
      <c r="B30" s="98" t="s">
        <v>3819</v>
      </c>
      <c r="C30" s="102">
        <v>133</v>
      </c>
    </row>
    <row r="31" spans="2:3" ht="15.75" customHeight="1" x14ac:dyDescent="0.25">
      <c r="B31" s="98" t="s">
        <v>3820</v>
      </c>
      <c r="C31" s="102">
        <v>136</v>
      </c>
    </row>
    <row r="32" spans="2:3" ht="15.75" customHeight="1" x14ac:dyDescent="0.25">
      <c r="B32" s="98" t="s">
        <v>3821</v>
      </c>
      <c r="C32" s="102">
        <v>136</v>
      </c>
    </row>
    <row r="33" spans="2:6" ht="15.75" customHeight="1" x14ac:dyDescent="0.25">
      <c r="B33" s="98" t="s">
        <v>3822</v>
      </c>
      <c r="C33" s="102">
        <v>137</v>
      </c>
    </row>
    <row r="34" spans="2:6" s="111" customFormat="1" ht="15.75" customHeight="1" x14ac:dyDescent="0.25">
      <c r="B34" s="98" t="s">
        <v>4107</v>
      </c>
      <c r="C34" s="102">
        <v>135</v>
      </c>
    </row>
    <row r="35" spans="2:6" x14ac:dyDescent="0.25">
      <c r="B35" s="98" t="s">
        <v>4692</v>
      </c>
      <c r="C35" s="102">
        <v>132</v>
      </c>
    </row>
    <row r="36" spans="2:6" x14ac:dyDescent="0.25">
      <c r="B36" s="98" t="s">
        <v>4697</v>
      </c>
      <c r="C36" s="102">
        <v>134</v>
      </c>
    </row>
    <row r="37" spans="2:6" x14ac:dyDescent="0.25">
      <c r="B37" s="98" t="s">
        <v>4698</v>
      </c>
      <c r="C37" s="102">
        <v>114</v>
      </c>
    </row>
    <row r="38" spans="2:6" x14ac:dyDescent="0.25">
      <c r="B38" s="98" t="s">
        <v>4748</v>
      </c>
      <c r="C38" s="102">
        <v>141</v>
      </c>
    </row>
    <row r="39" spans="2:6" x14ac:dyDescent="0.25">
      <c r="B39" s="98" t="s">
        <v>4749</v>
      </c>
      <c r="C39" s="102">
        <v>140</v>
      </c>
    </row>
    <row r="40" spans="2:6" x14ac:dyDescent="0.25">
      <c r="B40" s="98" t="s">
        <v>4750</v>
      </c>
      <c r="C40" s="102">
        <v>123</v>
      </c>
    </row>
    <row r="41" spans="2:6" x14ac:dyDescent="0.25">
      <c r="B41" s="98" t="s">
        <v>4751</v>
      </c>
      <c r="C41" s="102">
        <v>117</v>
      </c>
    </row>
    <row r="42" spans="2:6" ht="15.75" thickBot="1" x14ac:dyDescent="0.3">
      <c r="B42" s="116" t="s">
        <v>4752</v>
      </c>
      <c r="C42" s="112">
        <v>134</v>
      </c>
    </row>
    <row r="43" spans="2:6" ht="15.75" thickBot="1" x14ac:dyDescent="0.3">
      <c r="B43" s="116" t="s">
        <v>4761</v>
      </c>
      <c r="C43" s="120">
        <v>111</v>
      </c>
    </row>
    <row r="44" spans="2:6" ht="15.75" thickBot="1" x14ac:dyDescent="0.3">
      <c r="B44" s="113" t="s">
        <v>14</v>
      </c>
      <c r="C44" s="30">
        <f>SUM(C3:C43)</f>
        <v>5373</v>
      </c>
    </row>
    <row r="45" spans="2:6" ht="15.75" thickBot="1" x14ac:dyDescent="0.3"/>
    <row r="46" spans="2:6" ht="15.75" thickBot="1" x14ac:dyDescent="0.3">
      <c r="B46" s="108">
        <v>42536</v>
      </c>
      <c r="C46" s="109"/>
      <c r="D46" s="109" t="s">
        <v>3</v>
      </c>
      <c r="E46" s="109"/>
      <c r="F46" s="110"/>
    </row>
    <row r="47" spans="2:6" ht="15.75" thickBot="1" x14ac:dyDescent="0.3">
      <c r="B47" s="79"/>
      <c r="C47" s="93" t="s">
        <v>13</v>
      </c>
      <c r="D47" s="93" t="s">
        <v>4</v>
      </c>
      <c r="E47" s="93" t="s">
        <v>5</v>
      </c>
      <c r="F47" s="94" t="s">
        <v>6</v>
      </c>
    </row>
    <row r="48" spans="2:6" x14ac:dyDescent="0.25">
      <c r="B48" s="80" t="s">
        <v>7</v>
      </c>
      <c r="C48" s="82">
        <v>130</v>
      </c>
      <c r="D48" s="82" t="s">
        <v>8</v>
      </c>
      <c r="E48" s="82" t="s">
        <v>8</v>
      </c>
      <c r="F48" s="83" t="s">
        <v>8</v>
      </c>
    </row>
    <row r="49" spans="2:6" x14ac:dyDescent="0.25">
      <c r="B49" s="80" t="s">
        <v>15</v>
      </c>
      <c r="C49" s="82">
        <v>111</v>
      </c>
      <c r="D49" s="84">
        <v>44.718318318262241</v>
      </c>
      <c r="E49" s="84">
        <v>36.516666663810611</v>
      </c>
      <c r="F49" s="85">
        <v>82.933333336841315</v>
      </c>
    </row>
    <row r="50" spans="2:6" x14ac:dyDescent="0.25">
      <c r="B50" s="80" t="s">
        <v>9</v>
      </c>
      <c r="C50" s="86">
        <v>0.85384615384615381</v>
      </c>
      <c r="D50" s="87" t="s">
        <v>8</v>
      </c>
      <c r="E50" s="82" t="s">
        <v>8</v>
      </c>
      <c r="F50" s="83" t="s">
        <v>8</v>
      </c>
    </row>
    <row r="51" spans="2:6" x14ac:dyDescent="0.25">
      <c r="B51" s="80" t="s">
        <v>16</v>
      </c>
      <c r="C51" s="82">
        <v>19</v>
      </c>
      <c r="D51" s="87" t="s">
        <v>8</v>
      </c>
      <c r="E51" s="87" t="s">
        <v>8</v>
      </c>
      <c r="F51" s="88" t="s">
        <v>8</v>
      </c>
    </row>
    <row r="52" spans="2:6" ht="15.75" thickBot="1" x14ac:dyDescent="0.3">
      <c r="B52" s="81" t="s">
        <v>17</v>
      </c>
      <c r="C52" s="89">
        <v>0</v>
      </c>
      <c r="D52" s="90" t="s">
        <v>8</v>
      </c>
      <c r="E52" s="90" t="s">
        <v>8</v>
      </c>
      <c r="F52" s="91" t="s">
        <v>8</v>
      </c>
    </row>
    <row r="53" spans="2:6" ht="15.75" thickBot="1" x14ac:dyDescent="0.3"/>
    <row r="54" spans="2:6" ht="15.75" thickBot="1" x14ac:dyDescent="0.3">
      <c r="B54" s="108">
        <v>42535</v>
      </c>
      <c r="C54" s="109"/>
      <c r="D54" s="109" t="s">
        <v>3</v>
      </c>
      <c r="E54" s="109"/>
      <c r="F54" s="110"/>
    </row>
    <row r="55" spans="2:6" ht="15.75" thickBot="1" x14ac:dyDescent="0.3">
      <c r="B55" s="79"/>
      <c r="C55" s="93" t="s">
        <v>13</v>
      </c>
      <c r="D55" s="93" t="s">
        <v>4</v>
      </c>
      <c r="E55" s="93" t="s">
        <v>5</v>
      </c>
      <c r="F55" s="94" t="s">
        <v>6</v>
      </c>
    </row>
    <row r="56" spans="2:6" x14ac:dyDescent="0.25">
      <c r="B56" s="80" t="s">
        <v>7</v>
      </c>
      <c r="C56" s="82">
        <v>142</v>
      </c>
      <c r="D56" s="82" t="s">
        <v>8</v>
      </c>
      <c r="E56" s="82" t="s">
        <v>8</v>
      </c>
      <c r="F56" s="83" t="s">
        <v>8</v>
      </c>
    </row>
    <row r="57" spans="2:6" x14ac:dyDescent="0.25">
      <c r="B57" s="80" t="s">
        <v>15</v>
      </c>
      <c r="C57" s="82">
        <v>134</v>
      </c>
      <c r="D57" s="84">
        <v>44.295646765715887</v>
      </c>
      <c r="E57" s="84">
        <v>36.400000001303852</v>
      </c>
      <c r="F57" s="85">
        <v>79.533333338331431</v>
      </c>
    </row>
    <row r="58" spans="2:6" x14ac:dyDescent="0.25">
      <c r="B58" s="80" t="s">
        <v>9</v>
      </c>
      <c r="C58" s="86">
        <v>0.94366197183098588</v>
      </c>
      <c r="D58" s="87" t="s">
        <v>8</v>
      </c>
      <c r="E58" s="82" t="s">
        <v>8</v>
      </c>
      <c r="F58" s="83" t="s">
        <v>8</v>
      </c>
    </row>
    <row r="59" spans="2:6" x14ac:dyDescent="0.25">
      <c r="B59" s="80" t="s">
        <v>16</v>
      </c>
      <c r="C59" s="82">
        <v>8</v>
      </c>
      <c r="D59" s="87" t="s">
        <v>8</v>
      </c>
      <c r="E59" s="87" t="s">
        <v>8</v>
      </c>
      <c r="F59" s="88" t="s">
        <v>8</v>
      </c>
    </row>
    <row r="60" spans="2:6" ht="15.75" thickBot="1" x14ac:dyDescent="0.3">
      <c r="B60" s="81" t="s">
        <v>17</v>
      </c>
      <c r="C60" s="89">
        <v>0</v>
      </c>
      <c r="D60" s="90" t="s">
        <v>8</v>
      </c>
      <c r="E60" s="90" t="s">
        <v>8</v>
      </c>
      <c r="F60" s="91" t="s">
        <v>8</v>
      </c>
    </row>
    <row r="61" spans="2:6" ht="15.75" thickBot="1" x14ac:dyDescent="0.3"/>
    <row r="62" spans="2:6" ht="15.75" thickBot="1" x14ac:dyDescent="0.3">
      <c r="B62" s="108">
        <v>42534</v>
      </c>
      <c r="C62" s="109"/>
      <c r="D62" s="109" t="s">
        <v>3</v>
      </c>
      <c r="E62" s="109"/>
      <c r="F62" s="110"/>
    </row>
    <row r="63" spans="2:6" ht="15.75" thickBot="1" x14ac:dyDescent="0.3">
      <c r="B63" s="79"/>
      <c r="C63" s="93" t="s">
        <v>13</v>
      </c>
      <c r="D63" s="93" t="s">
        <v>4</v>
      </c>
      <c r="E63" s="93" t="s">
        <v>5</v>
      </c>
      <c r="F63" s="94" t="s">
        <v>6</v>
      </c>
    </row>
    <row r="64" spans="2:6" x14ac:dyDescent="0.25">
      <c r="B64" s="80" t="s">
        <v>7</v>
      </c>
      <c r="C64" s="82">
        <v>141</v>
      </c>
      <c r="D64" s="82" t="s">
        <v>8</v>
      </c>
      <c r="E64" s="82" t="s">
        <v>8</v>
      </c>
      <c r="F64" s="83" t="s">
        <v>8</v>
      </c>
    </row>
    <row r="65" spans="2:6" x14ac:dyDescent="0.25">
      <c r="B65" s="80" t="s">
        <v>15</v>
      </c>
      <c r="C65" s="82">
        <v>117</v>
      </c>
      <c r="D65" s="117">
        <v>44.923789173167627</v>
      </c>
      <c r="E65" s="117">
        <v>36.783333329949528</v>
      </c>
      <c r="F65" s="118">
        <v>76.250000002328306</v>
      </c>
    </row>
    <row r="66" spans="2:6" x14ac:dyDescent="0.25">
      <c r="B66" s="80" t="s">
        <v>9</v>
      </c>
      <c r="C66" s="86">
        <v>0.82978723404255317</v>
      </c>
      <c r="D66" s="87" t="s">
        <v>8</v>
      </c>
      <c r="E66" s="82" t="s">
        <v>8</v>
      </c>
      <c r="F66" s="83" t="s">
        <v>8</v>
      </c>
    </row>
    <row r="67" spans="2:6" x14ac:dyDescent="0.25">
      <c r="B67" s="80" t="s">
        <v>16</v>
      </c>
      <c r="C67" s="82">
        <v>24</v>
      </c>
      <c r="D67" s="87" t="s">
        <v>8</v>
      </c>
      <c r="E67" s="87" t="s">
        <v>8</v>
      </c>
      <c r="F67" s="88" t="s">
        <v>8</v>
      </c>
    </row>
    <row r="68" spans="2:6" ht="15.75" thickBot="1" x14ac:dyDescent="0.3">
      <c r="B68" s="81" t="s">
        <v>17</v>
      </c>
      <c r="C68" s="89">
        <v>0</v>
      </c>
      <c r="D68" s="90" t="s">
        <v>8</v>
      </c>
      <c r="E68" s="90" t="s">
        <v>8</v>
      </c>
      <c r="F68" s="91" t="s">
        <v>8</v>
      </c>
    </row>
    <row r="69" spans="2:6" ht="15.75" thickBot="1" x14ac:dyDescent="0.3"/>
    <row r="70" spans="2:6" ht="15.75" thickBot="1" x14ac:dyDescent="0.3">
      <c r="B70" s="108">
        <v>42533</v>
      </c>
      <c r="C70" s="109"/>
      <c r="D70" s="109" t="s">
        <v>3</v>
      </c>
      <c r="E70" s="109"/>
      <c r="F70" s="110"/>
    </row>
    <row r="71" spans="2:6" ht="15.75" thickBot="1" x14ac:dyDescent="0.3">
      <c r="B71" s="79"/>
      <c r="C71" s="93" t="s">
        <v>13</v>
      </c>
      <c r="D71" s="93" t="s">
        <v>4</v>
      </c>
      <c r="E71" s="93" t="s">
        <v>5</v>
      </c>
      <c r="F71" s="94" t="s">
        <v>6</v>
      </c>
    </row>
    <row r="72" spans="2:6" x14ac:dyDescent="0.25">
      <c r="B72" s="80" t="s">
        <v>7</v>
      </c>
      <c r="C72" s="82">
        <v>138</v>
      </c>
      <c r="D72" s="82" t="s">
        <v>8</v>
      </c>
      <c r="E72" s="82" t="s">
        <v>8</v>
      </c>
      <c r="F72" s="83" t="s">
        <v>8</v>
      </c>
    </row>
    <row r="73" spans="2:6" x14ac:dyDescent="0.25">
      <c r="B73" s="80" t="s">
        <v>15</v>
      </c>
      <c r="C73" s="82">
        <v>119</v>
      </c>
      <c r="D73" s="117">
        <v>45.026836157450845</v>
      </c>
      <c r="E73" s="117">
        <v>37.46666666585952</v>
      </c>
      <c r="F73" s="118">
        <v>63.933333337772638</v>
      </c>
    </row>
    <row r="74" spans="2:6" x14ac:dyDescent="0.25">
      <c r="B74" s="80" t="s">
        <v>9</v>
      </c>
      <c r="C74" s="86">
        <v>0.8623188405797102</v>
      </c>
      <c r="D74" s="87" t="s">
        <v>8</v>
      </c>
      <c r="E74" s="82" t="s">
        <v>8</v>
      </c>
      <c r="F74" s="83" t="s">
        <v>8</v>
      </c>
    </row>
    <row r="75" spans="2:6" x14ac:dyDescent="0.25">
      <c r="B75" s="80" t="s">
        <v>16</v>
      </c>
      <c r="C75" s="82">
        <v>19</v>
      </c>
      <c r="D75" s="87" t="s">
        <v>8</v>
      </c>
      <c r="E75" s="87" t="s">
        <v>8</v>
      </c>
      <c r="F75" s="88" t="s">
        <v>8</v>
      </c>
    </row>
    <row r="76" spans="2:6" ht="15.75" thickBot="1" x14ac:dyDescent="0.3">
      <c r="B76" s="81" t="s">
        <v>17</v>
      </c>
      <c r="C76" s="89">
        <v>0</v>
      </c>
      <c r="D76" s="90" t="s">
        <v>8</v>
      </c>
      <c r="E76" s="90" t="s">
        <v>8</v>
      </c>
      <c r="F76" s="91" t="s">
        <v>8</v>
      </c>
    </row>
    <row r="77" spans="2:6" ht="15.75" thickBot="1" x14ac:dyDescent="0.3"/>
    <row r="78" spans="2:6" ht="15.75" thickBot="1" x14ac:dyDescent="0.3">
      <c r="B78" s="108">
        <v>42532</v>
      </c>
      <c r="C78" s="109"/>
      <c r="D78" s="109" t="s">
        <v>3</v>
      </c>
      <c r="E78" s="109"/>
      <c r="F78" s="110"/>
    </row>
    <row r="79" spans="2:6" ht="15.75" thickBot="1" x14ac:dyDescent="0.3">
      <c r="B79" s="79"/>
      <c r="C79" s="93" t="s">
        <v>13</v>
      </c>
      <c r="D79" s="93" t="s">
        <v>4</v>
      </c>
      <c r="E79" s="93" t="s">
        <v>5</v>
      </c>
      <c r="F79" s="94" t="s">
        <v>6</v>
      </c>
    </row>
    <row r="80" spans="2:6" x14ac:dyDescent="0.25">
      <c r="B80" s="80" t="s">
        <v>7</v>
      </c>
      <c r="C80" s="82">
        <v>146</v>
      </c>
      <c r="D80" s="82" t="s">
        <v>8</v>
      </c>
      <c r="E80" s="82" t="s">
        <v>8</v>
      </c>
      <c r="F80" s="83" t="s">
        <v>8</v>
      </c>
    </row>
    <row r="81" spans="2:6" x14ac:dyDescent="0.25">
      <c r="B81" s="80" t="s">
        <v>15</v>
      </c>
      <c r="C81" s="82">
        <v>140</v>
      </c>
      <c r="D81" s="117">
        <v>42.50851063845441</v>
      </c>
      <c r="E81" s="117">
        <v>36.133333335164934</v>
      </c>
      <c r="F81" s="118">
        <v>59.566666666651145</v>
      </c>
    </row>
    <row r="82" spans="2:6" x14ac:dyDescent="0.25">
      <c r="B82" s="80" t="s">
        <v>9</v>
      </c>
      <c r="C82" s="86">
        <v>0.95890410958904104</v>
      </c>
      <c r="D82" s="87" t="s">
        <v>8</v>
      </c>
      <c r="E82" s="82" t="s">
        <v>8</v>
      </c>
      <c r="F82" s="83" t="s">
        <v>8</v>
      </c>
    </row>
    <row r="83" spans="2:6" x14ac:dyDescent="0.25">
      <c r="B83" s="80" t="s">
        <v>16</v>
      </c>
      <c r="C83" s="82">
        <v>6</v>
      </c>
      <c r="D83" s="87" t="s">
        <v>8</v>
      </c>
      <c r="E83" s="87" t="s">
        <v>8</v>
      </c>
      <c r="F83" s="88" t="s">
        <v>8</v>
      </c>
    </row>
    <row r="84" spans="2:6" ht="15.75" thickBot="1" x14ac:dyDescent="0.3">
      <c r="B84" s="81" t="s">
        <v>17</v>
      </c>
      <c r="C84" s="89">
        <v>0</v>
      </c>
      <c r="D84" s="90" t="s">
        <v>8</v>
      </c>
      <c r="E84" s="90" t="s">
        <v>8</v>
      </c>
      <c r="F84" s="91" t="s">
        <v>8</v>
      </c>
    </row>
    <row r="85" spans="2:6" ht="15.75" thickBot="1" x14ac:dyDescent="0.3"/>
    <row r="86" spans="2:6" ht="15.75" thickBot="1" x14ac:dyDescent="0.3">
      <c r="B86" s="108">
        <v>42531</v>
      </c>
      <c r="C86" s="109"/>
      <c r="D86" s="109" t="s">
        <v>3</v>
      </c>
      <c r="E86" s="109"/>
      <c r="F86" s="110"/>
    </row>
    <row r="87" spans="2:6" ht="15.75" thickBot="1" x14ac:dyDescent="0.3">
      <c r="B87" s="79"/>
      <c r="C87" s="93" t="s">
        <v>13</v>
      </c>
      <c r="D87" s="93" t="s">
        <v>4</v>
      </c>
      <c r="E87" s="93" t="s">
        <v>5</v>
      </c>
      <c r="F87" s="94" t="s">
        <v>6</v>
      </c>
    </row>
    <row r="88" spans="2:6" x14ac:dyDescent="0.25">
      <c r="B88" s="80" t="s">
        <v>7</v>
      </c>
      <c r="C88" s="82">
        <v>146</v>
      </c>
      <c r="D88" s="82" t="s">
        <v>8</v>
      </c>
      <c r="E88" s="82" t="s">
        <v>8</v>
      </c>
      <c r="F88" s="83" t="s">
        <v>8</v>
      </c>
    </row>
    <row r="89" spans="2:6" x14ac:dyDescent="0.25">
      <c r="B89" s="80" t="s">
        <v>15</v>
      </c>
      <c r="C89" s="82">
        <v>141</v>
      </c>
      <c r="D89" s="84">
        <v>42.50851063845441</v>
      </c>
      <c r="E89" s="84">
        <v>36.133333335164934</v>
      </c>
      <c r="F89" s="85">
        <v>59.566666666651145</v>
      </c>
    </row>
    <row r="90" spans="2:6" x14ac:dyDescent="0.25">
      <c r="B90" s="80" t="s">
        <v>9</v>
      </c>
      <c r="C90" s="86">
        <v>0.96575342465753422</v>
      </c>
      <c r="D90" s="87" t="s">
        <v>8</v>
      </c>
      <c r="E90" s="82" t="s">
        <v>8</v>
      </c>
      <c r="F90" s="83" t="s">
        <v>8</v>
      </c>
    </row>
    <row r="91" spans="2:6" x14ac:dyDescent="0.25">
      <c r="B91" s="80" t="s">
        <v>16</v>
      </c>
      <c r="C91" s="82">
        <v>5</v>
      </c>
      <c r="D91" s="87" t="s">
        <v>8</v>
      </c>
      <c r="E91" s="87" t="s">
        <v>8</v>
      </c>
      <c r="F91" s="88" t="s">
        <v>8</v>
      </c>
    </row>
    <row r="92" spans="2:6" ht="15.75" thickBot="1" x14ac:dyDescent="0.3">
      <c r="B92" s="81" t="s">
        <v>17</v>
      </c>
      <c r="C92" s="89">
        <v>0</v>
      </c>
      <c r="D92" s="90" t="s">
        <v>8</v>
      </c>
      <c r="E92" s="90" t="s">
        <v>8</v>
      </c>
      <c r="F92" s="91" t="s">
        <v>8</v>
      </c>
    </row>
    <row r="93" spans="2:6" ht="15.75" thickBot="1" x14ac:dyDescent="0.3"/>
    <row r="94" spans="2:6" ht="15.75" thickBot="1" x14ac:dyDescent="0.3">
      <c r="B94" s="33">
        <v>42496</v>
      </c>
      <c r="C94" s="40"/>
      <c r="D94" s="121" t="s">
        <v>3</v>
      </c>
      <c r="E94" s="121"/>
      <c r="F94" s="122"/>
    </row>
    <row r="95" spans="2:6" ht="15.75" thickBot="1" x14ac:dyDescent="0.3">
      <c r="B95" s="28"/>
      <c r="C95" s="41" t="s">
        <v>13</v>
      </c>
      <c r="D95" s="41" t="s">
        <v>4</v>
      </c>
      <c r="E95" s="41" t="s">
        <v>5</v>
      </c>
      <c r="F95" s="41" t="s">
        <v>6</v>
      </c>
    </row>
    <row r="96" spans="2:6" x14ac:dyDescent="0.25">
      <c r="B96" s="22" t="s">
        <v>7</v>
      </c>
      <c r="C96" s="36">
        <f>'2016-05-06 Train Runs'!K5</f>
        <v>146</v>
      </c>
      <c r="D96" s="36" t="str">
        <f>'2016-05-06 Train Runs'!L5</f>
        <v>NA</v>
      </c>
      <c r="E96" s="36" t="str">
        <f>'2016-05-06 Train Runs'!M5</f>
        <v>NA</v>
      </c>
      <c r="F96" s="36" t="str">
        <f>'2016-05-06 Train Runs'!N5</f>
        <v>NA</v>
      </c>
    </row>
    <row r="97" spans="2:6" x14ac:dyDescent="0.25">
      <c r="B97" s="22" t="s">
        <v>15</v>
      </c>
      <c r="C97" s="37">
        <f>'2016-05-06 Train Runs'!K6</f>
        <v>146</v>
      </c>
      <c r="D97" s="37">
        <f>'2016-05-06 Train Runs'!L6</f>
        <v>43.054794521024768</v>
      </c>
      <c r="E97" s="37">
        <f>'2016-05-06 Train Runs'!M6</f>
        <v>35.300000006100163</v>
      </c>
      <c r="F97" s="37">
        <f>'2016-05-06 Train Runs'!N6</f>
        <v>57.366666665766388</v>
      </c>
    </row>
    <row r="98" spans="2:6" x14ac:dyDescent="0.25">
      <c r="B98" s="22" t="s">
        <v>9</v>
      </c>
      <c r="C98" s="31">
        <f>'2016-05-06 Train Runs'!K7</f>
        <v>1</v>
      </c>
      <c r="D98" s="38" t="str">
        <f>'2016-05-06 Train Runs'!L7</f>
        <v>NA</v>
      </c>
      <c r="E98" s="38" t="str">
        <f>'2016-05-06 Train Runs'!M7</f>
        <v>NA</v>
      </c>
      <c r="F98" s="38" t="str">
        <f>'2016-05-06 Train Runs'!N7</f>
        <v>NA</v>
      </c>
    </row>
    <row r="99" spans="2:6" x14ac:dyDescent="0.25">
      <c r="B99" s="22" t="s">
        <v>16</v>
      </c>
      <c r="C99" s="37">
        <f>'2016-05-06 Train Runs'!K8</f>
        <v>0</v>
      </c>
      <c r="D99" s="37" t="str">
        <f>'2016-05-06 Train Runs'!L8</f>
        <v>NA</v>
      </c>
      <c r="E99" s="37" t="str">
        <f>'2016-05-06 Train Runs'!M8</f>
        <v>NA</v>
      </c>
      <c r="F99" s="37" t="str">
        <f>'2016-05-06 Train Runs'!N8</f>
        <v>NA</v>
      </c>
    </row>
    <row r="100" spans="2:6" ht="15.75" thickBot="1" x14ac:dyDescent="0.3">
      <c r="B100" s="23" t="s">
        <v>17</v>
      </c>
      <c r="C100" s="39">
        <f>'2016-05-06 Train Runs'!K9</f>
        <v>0</v>
      </c>
      <c r="D100" s="39" t="str">
        <f>'2016-05-06 Train Runs'!L9</f>
        <v>NA</v>
      </c>
      <c r="E100" s="39" t="str">
        <f>'2016-05-06 Train Runs'!M9</f>
        <v>NA</v>
      </c>
      <c r="F100" s="39" t="str">
        <f>'2016-05-06 Train Runs'!N9</f>
        <v>NA</v>
      </c>
    </row>
    <row r="101" spans="2:6" ht="15.75" thickBot="1" x14ac:dyDescent="0.3"/>
    <row r="102" spans="2:6" ht="15.75" thickBot="1" x14ac:dyDescent="0.3">
      <c r="B102" s="33">
        <v>42497</v>
      </c>
      <c r="C102" s="40"/>
      <c r="D102" s="121" t="s">
        <v>3</v>
      </c>
      <c r="E102" s="121"/>
      <c r="F102" s="122"/>
    </row>
    <row r="103" spans="2:6" ht="15.75" thickBot="1" x14ac:dyDescent="0.3">
      <c r="B103" s="28"/>
      <c r="C103" s="41" t="s">
        <v>13</v>
      </c>
      <c r="D103" s="41" t="s">
        <v>4</v>
      </c>
      <c r="E103" s="41" t="s">
        <v>5</v>
      </c>
      <c r="F103" s="41" t="s">
        <v>6</v>
      </c>
    </row>
    <row r="104" spans="2:6" x14ac:dyDescent="0.25">
      <c r="B104" s="22" t="s">
        <v>7</v>
      </c>
      <c r="C104" s="36">
        <f>'2016-05-07 Train Runs'!K5</f>
        <v>147</v>
      </c>
      <c r="D104" s="36" t="str">
        <f>'2016-05-07 Train Runs'!L5</f>
        <v>NA</v>
      </c>
      <c r="E104" s="36" t="str">
        <f>'2016-05-07 Train Runs'!M5</f>
        <v>NA</v>
      </c>
      <c r="F104" s="36" t="str">
        <f>'2016-05-07 Train Runs'!N5</f>
        <v>NA</v>
      </c>
    </row>
    <row r="105" spans="2:6" x14ac:dyDescent="0.25">
      <c r="B105" s="22" t="s">
        <v>15</v>
      </c>
      <c r="C105" s="37">
        <f>'2016-05-07 Train Runs'!K6</f>
        <v>141</v>
      </c>
      <c r="D105" s="37">
        <f>'2016-05-07 Train Runs'!L6</f>
        <v>42.212018140387357</v>
      </c>
      <c r="E105" s="37">
        <f>'2016-05-07 Train Runs'!M6</f>
        <v>35.083333330694586</v>
      </c>
      <c r="F105" s="37">
        <f>'2016-05-07 Train Runs'!N6</f>
        <v>52.933333333348855</v>
      </c>
    </row>
    <row r="106" spans="2:6" x14ac:dyDescent="0.25">
      <c r="B106" s="22" t="s">
        <v>9</v>
      </c>
      <c r="C106" s="31">
        <f>'2016-05-07 Train Runs'!K7</f>
        <v>0.95918367346938771</v>
      </c>
      <c r="D106" s="38" t="str">
        <f>'2016-05-07 Train Runs'!L7</f>
        <v>NA</v>
      </c>
      <c r="E106" s="38" t="str">
        <f>'2016-05-07 Train Runs'!M7</f>
        <v>NA</v>
      </c>
      <c r="F106" s="38" t="str">
        <f>'2016-05-07 Train Runs'!N7</f>
        <v>NA</v>
      </c>
    </row>
    <row r="107" spans="2:6" x14ac:dyDescent="0.25">
      <c r="B107" s="22" t="s">
        <v>16</v>
      </c>
      <c r="C107" s="37">
        <f>'2016-05-07 Train Runs'!K8</f>
        <v>6</v>
      </c>
      <c r="D107" s="37" t="str">
        <f>'2016-05-07 Train Runs'!L8</f>
        <v>NA</v>
      </c>
      <c r="E107" s="37" t="str">
        <f>'2016-05-07 Train Runs'!M8</f>
        <v>NA</v>
      </c>
      <c r="F107" s="37" t="str">
        <f>'2016-05-07 Train Runs'!N8</f>
        <v>NA</v>
      </c>
    </row>
    <row r="108" spans="2:6" ht="15.75" thickBot="1" x14ac:dyDescent="0.3">
      <c r="B108" s="23" t="s">
        <v>17</v>
      </c>
      <c r="C108" s="39">
        <f>'2016-05-07 Train Runs'!K9</f>
        <v>0</v>
      </c>
      <c r="D108" s="39" t="str">
        <f>'2016-05-07 Train Runs'!L9</f>
        <v>NA</v>
      </c>
      <c r="E108" s="39" t="str">
        <f>'2016-05-07 Train Runs'!M9</f>
        <v>NA</v>
      </c>
      <c r="F108" s="39" t="str">
        <f>'2016-05-07 Train Runs'!N9</f>
        <v>NA</v>
      </c>
    </row>
    <row r="109" spans="2:6" ht="15.75" thickBot="1" x14ac:dyDescent="0.3"/>
    <row r="110" spans="2:6" ht="15.75" thickBot="1" x14ac:dyDescent="0.3">
      <c r="B110" s="33">
        <v>42498</v>
      </c>
      <c r="C110" s="40"/>
      <c r="D110" s="121" t="s">
        <v>3</v>
      </c>
      <c r="E110" s="121"/>
      <c r="F110" s="122"/>
    </row>
    <row r="111" spans="2:6" ht="15.75" thickBot="1" x14ac:dyDescent="0.3">
      <c r="B111" s="28"/>
      <c r="C111" s="41" t="s">
        <v>13</v>
      </c>
      <c r="D111" s="41" t="s">
        <v>4</v>
      </c>
      <c r="E111" s="41" t="s">
        <v>5</v>
      </c>
      <c r="F111" s="41" t="s">
        <v>6</v>
      </c>
    </row>
    <row r="112" spans="2:6" x14ac:dyDescent="0.25">
      <c r="B112" s="22" t="s">
        <v>7</v>
      </c>
      <c r="C112" s="36">
        <f>'2016-05-08 Train Runs'!K5</f>
        <v>145</v>
      </c>
      <c r="D112" s="36" t="str">
        <f>'2016-05-08 Train Runs'!L5</f>
        <v>NA</v>
      </c>
      <c r="E112" s="36" t="str">
        <f>'2016-05-08 Train Runs'!M5</f>
        <v>NA</v>
      </c>
      <c r="F112" s="36" t="str">
        <f>'2016-05-08 Train Runs'!N5</f>
        <v>NA</v>
      </c>
    </row>
    <row r="113" spans="2:6" x14ac:dyDescent="0.25">
      <c r="B113" s="22" t="s">
        <v>15</v>
      </c>
      <c r="C113" s="37">
        <f>'2016-05-08 Train Runs'!K6</f>
        <v>137</v>
      </c>
      <c r="D113" s="37">
        <f>'2016-05-08 Train Runs'!L6</f>
        <v>42.282068966026038</v>
      </c>
      <c r="E113" s="37">
        <f>'2016-05-08 Train Runs'!M6</f>
        <v>34.999999998835847</v>
      </c>
      <c r="F113" s="37">
        <f>'2016-05-08 Train Runs'!N6</f>
        <v>57.783333335537463</v>
      </c>
    </row>
    <row r="114" spans="2:6" x14ac:dyDescent="0.25">
      <c r="B114" s="22" t="s">
        <v>9</v>
      </c>
      <c r="C114" s="31">
        <f>'2016-05-08 Train Runs'!K7</f>
        <v>0.94482758620689655</v>
      </c>
      <c r="D114" s="38" t="str">
        <f>'2016-05-08 Train Runs'!L7</f>
        <v>NA</v>
      </c>
      <c r="E114" s="38" t="str">
        <f>'2016-05-08 Train Runs'!M7</f>
        <v>NA</v>
      </c>
      <c r="F114" s="38" t="str">
        <f>'2016-05-08 Train Runs'!N7</f>
        <v>NA</v>
      </c>
    </row>
    <row r="115" spans="2:6" x14ac:dyDescent="0.25">
      <c r="B115" s="22" t="s">
        <v>16</v>
      </c>
      <c r="C115" s="37">
        <f>'2016-05-08 Train Runs'!K8</f>
        <v>8</v>
      </c>
      <c r="D115" s="37" t="str">
        <f>'2016-05-08 Train Runs'!L8</f>
        <v>NA</v>
      </c>
      <c r="E115" s="37" t="str">
        <f>'2016-05-08 Train Runs'!M8</f>
        <v>NA</v>
      </c>
      <c r="F115" s="37" t="str">
        <f>'2016-05-08 Train Runs'!N8</f>
        <v>NA</v>
      </c>
    </row>
    <row r="116" spans="2:6" ht="15.75" thickBot="1" x14ac:dyDescent="0.3">
      <c r="B116" s="23" t="s">
        <v>17</v>
      </c>
      <c r="C116" s="39">
        <f>'2016-05-08 Train Runs'!K9</f>
        <v>0</v>
      </c>
      <c r="D116" s="39" t="str">
        <f>'2016-05-08 Train Runs'!L9</f>
        <v>NA</v>
      </c>
      <c r="E116" s="39" t="str">
        <f>'2016-05-08 Train Runs'!M9</f>
        <v>NA</v>
      </c>
      <c r="F116" s="39" t="str">
        <f>'2016-05-08 Train Runs'!N9</f>
        <v>NA</v>
      </c>
    </row>
    <row r="117" spans="2:6" ht="15.75" thickBot="1" x14ac:dyDescent="0.3"/>
    <row r="118" spans="2:6" ht="15.75" thickBot="1" x14ac:dyDescent="0.3">
      <c r="B118" s="33">
        <v>42499</v>
      </c>
      <c r="C118" s="40"/>
      <c r="D118" s="121" t="s">
        <v>3</v>
      </c>
      <c r="E118" s="121"/>
      <c r="F118" s="122"/>
    </row>
    <row r="119" spans="2:6" ht="15.75" thickBot="1" x14ac:dyDescent="0.3">
      <c r="B119" s="28"/>
      <c r="C119" s="41" t="s">
        <v>13</v>
      </c>
      <c r="D119" s="41" t="s">
        <v>4</v>
      </c>
      <c r="E119" s="41" t="s">
        <v>5</v>
      </c>
      <c r="F119" s="41" t="s">
        <v>6</v>
      </c>
    </row>
    <row r="120" spans="2:6" x14ac:dyDescent="0.25">
      <c r="B120" s="22" t="s">
        <v>7</v>
      </c>
      <c r="C120" s="36">
        <f>'2016-05-09 Train Runs'!K5</f>
        <v>143</v>
      </c>
      <c r="D120" s="36" t="str">
        <f>'2016-05-09 Train Runs'!L5</f>
        <v>NA</v>
      </c>
      <c r="E120" s="36" t="str">
        <f>'2016-05-09 Train Runs'!M5</f>
        <v>NA</v>
      </c>
      <c r="F120" s="36" t="str">
        <f>'2016-05-09 Train Runs'!N5</f>
        <v>NA</v>
      </c>
    </row>
    <row r="121" spans="2:6" x14ac:dyDescent="0.25">
      <c r="B121" s="22" t="s">
        <v>15</v>
      </c>
      <c r="C121" s="37">
        <f>'2016-05-09 Train Runs'!K6</f>
        <v>137</v>
      </c>
      <c r="D121" s="37">
        <f>'2016-05-09 Train Runs'!L6</f>
        <v>42.282068966026038</v>
      </c>
      <c r="E121" s="37">
        <f>'2016-05-09 Train Runs'!M6</f>
        <v>34.999999998835847</v>
      </c>
      <c r="F121" s="37">
        <f>'2016-05-09 Train Runs'!N6</f>
        <v>57.783333335537463</v>
      </c>
    </row>
    <row r="122" spans="2:6" x14ac:dyDescent="0.25">
      <c r="B122" s="22" t="s">
        <v>9</v>
      </c>
      <c r="C122" s="31">
        <f>'2016-05-09 Train Runs'!K7</f>
        <v>0.95804195804195802</v>
      </c>
      <c r="D122" s="38" t="str">
        <f>'2016-05-09 Train Runs'!L7</f>
        <v>NA</v>
      </c>
      <c r="E122" s="38" t="str">
        <f>'2016-05-09 Train Runs'!M7</f>
        <v>NA</v>
      </c>
      <c r="F122" s="38" t="str">
        <f>'2016-05-09 Train Runs'!N7</f>
        <v>NA</v>
      </c>
    </row>
    <row r="123" spans="2:6" x14ac:dyDescent="0.25">
      <c r="B123" s="22" t="s">
        <v>16</v>
      </c>
      <c r="C123" s="37">
        <f>'2016-05-09 Train Runs'!K8</f>
        <v>6</v>
      </c>
      <c r="D123" s="37" t="str">
        <f>'2016-05-09 Train Runs'!L8</f>
        <v>NA</v>
      </c>
      <c r="E123" s="37" t="str">
        <f>'2016-05-09 Train Runs'!M8</f>
        <v>NA</v>
      </c>
      <c r="F123" s="37" t="str">
        <f>'2016-05-09 Train Runs'!N8</f>
        <v>NA</v>
      </c>
    </row>
    <row r="124" spans="2:6" ht="15.75" thickBot="1" x14ac:dyDescent="0.3">
      <c r="B124" s="23" t="s">
        <v>17</v>
      </c>
      <c r="C124" s="39">
        <f>'2016-05-09 Train Runs'!K9</f>
        <v>0</v>
      </c>
      <c r="D124" s="39" t="str">
        <f>'2016-05-09 Train Runs'!L9</f>
        <v>NA</v>
      </c>
      <c r="E124" s="39" t="str">
        <f>'2016-05-09 Train Runs'!M9</f>
        <v>NA</v>
      </c>
      <c r="F124" s="39" t="str">
        <f>'2016-05-09 Train Runs'!N9</f>
        <v>NA</v>
      </c>
    </row>
    <row r="125" spans="2:6" ht="15.75" thickBot="1" x14ac:dyDescent="0.3"/>
    <row r="126" spans="2:6" ht="15.75" thickBot="1" x14ac:dyDescent="0.3">
      <c r="B126" s="33">
        <v>42500</v>
      </c>
      <c r="C126" s="40"/>
      <c r="D126" s="121" t="s">
        <v>3</v>
      </c>
      <c r="E126" s="121"/>
      <c r="F126" s="122"/>
    </row>
    <row r="127" spans="2:6" ht="15.75" thickBot="1" x14ac:dyDescent="0.3">
      <c r="B127" s="28"/>
      <c r="C127" s="41" t="s">
        <v>13</v>
      </c>
      <c r="D127" s="41" t="s">
        <v>4</v>
      </c>
      <c r="E127" s="41" t="s">
        <v>5</v>
      </c>
      <c r="F127" s="41" t="s">
        <v>6</v>
      </c>
    </row>
    <row r="128" spans="2:6" x14ac:dyDescent="0.25">
      <c r="B128" s="22" t="s">
        <v>7</v>
      </c>
      <c r="C128" s="36">
        <f>'2016-05-10 Train Runs'!K5</f>
        <v>142</v>
      </c>
      <c r="D128" s="36" t="str">
        <f>'2016-05-10 Train Runs'!L5</f>
        <v>NA</v>
      </c>
      <c r="E128" s="36" t="str">
        <f>'2016-05-10 Train Runs'!M5</f>
        <v>NA</v>
      </c>
      <c r="F128" s="36" t="str">
        <f>'2016-05-10 Train Runs'!N5</f>
        <v>NA</v>
      </c>
    </row>
    <row r="129" spans="2:6" x14ac:dyDescent="0.25">
      <c r="B129" s="22" t="s">
        <v>15</v>
      </c>
      <c r="C129" s="37">
        <f>'2016-05-10 Train Runs'!K6</f>
        <v>133</v>
      </c>
      <c r="D129" s="37">
        <f>'2016-05-10 Train Runs'!L6</f>
        <v>43.142253521112664</v>
      </c>
      <c r="E129" s="37">
        <f>'2016-05-10 Train Runs'!M6</f>
        <v>34.983333328273147</v>
      </c>
      <c r="F129" s="37">
        <f>'2016-05-10 Train Runs'!N6</f>
        <v>58.716666667023674</v>
      </c>
    </row>
    <row r="130" spans="2:6" x14ac:dyDescent="0.25">
      <c r="B130" s="22" t="s">
        <v>9</v>
      </c>
      <c r="C130" s="31">
        <f>'2016-05-10 Train Runs'!K7</f>
        <v>0.93661971830985913</v>
      </c>
      <c r="D130" s="38" t="str">
        <f>'2016-05-10 Train Runs'!L7</f>
        <v>NA</v>
      </c>
      <c r="E130" s="38" t="str">
        <f>'2016-05-10 Train Runs'!M7</f>
        <v>NA</v>
      </c>
      <c r="F130" s="38" t="str">
        <f>'2016-05-10 Train Runs'!N7</f>
        <v>NA</v>
      </c>
    </row>
    <row r="131" spans="2:6" x14ac:dyDescent="0.25">
      <c r="B131" s="22" t="s">
        <v>16</v>
      </c>
      <c r="C131" s="37">
        <f>'2016-05-10 Train Runs'!K8</f>
        <v>9</v>
      </c>
      <c r="D131" s="37" t="str">
        <f>'2016-05-10 Train Runs'!L8</f>
        <v>NA</v>
      </c>
      <c r="E131" s="37" t="str">
        <f>'2016-05-10 Train Runs'!M8</f>
        <v>NA</v>
      </c>
      <c r="F131" s="37" t="str">
        <f>'2016-05-10 Train Runs'!N8</f>
        <v>NA</v>
      </c>
    </row>
    <row r="132" spans="2:6" x14ac:dyDescent="0.25">
      <c r="B132" s="22" t="s">
        <v>17</v>
      </c>
      <c r="C132" s="37">
        <f>'2016-05-10 Train Runs'!K9</f>
        <v>0</v>
      </c>
      <c r="D132" s="37" t="str">
        <f>'2016-05-10 Train Runs'!L9</f>
        <v>NA</v>
      </c>
      <c r="E132" s="37" t="str">
        <f>'2016-05-10 Train Runs'!M9</f>
        <v>NA</v>
      </c>
      <c r="F132" s="37" t="str">
        <f>'2016-05-10 Train Runs'!N9</f>
        <v>NA</v>
      </c>
    </row>
    <row r="133" spans="2:6" ht="15.75" thickBot="1" x14ac:dyDescent="0.3">
      <c r="B133" s="51"/>
      <c r="C133" s="52"/>
      <c r="D133" s="52"/>
      <c r="E133" s="52"/>
      <c r="F133" s="52"/>
    </row>
    <row r="134" spans="2:6" ht="15.75" thickBot="1" x14ac:dyDescent="0.3">
      <c r="B134" s="20">
        <v>42501</v>
      </c>
      <c r="C134" s="21"/>
      <c r="D134" s="47" t="s">
        <v>3</v>
      </c>
      <c r="E134" s="47"/>
      <c r="F134" s="48"/>
    </row>
    <row r="135" spans="2:6" ht="15.75" thickBot="1" x14ac:dyDescent="0.3">
      <c r="B135" s="28"/>
      <c r="C135" s="3" t="s">
        <v>13</v>
      </c>
      <c r="D135" s="3" t="s">
        <v>4</v>
      </c>
      <c r="E135" s="3" t="s">
        <v>5</v>
      </c>
      <c r="F135" s="3" t="s">
        <v>6</v>
      </c>
    </row>
    <row r="136" spans="2:6" x14ac:dyDescent="0.25">
      <c r="B136" s="22" t="s">
        <v>7</v>
      </c>
      <c r="C136" s="24">
        <f>'2016-05-11 Train Runs'!K5</f>
        <v>144</v>
      </c>
      <c r="D136" s="24" t="str">
        <f>'2016-05-11 Train Runs'!L5</f>
        <v>NA</v>
      </c>
      <c r="E136" s="24" t="str">
        <f>'2016-05-11 Train Runs'!M5</f>
        <v>NA</v>
      </c>
      <c r="F136" s="24" t="str">
        <f>'2016-05-11 Train Runs'!N5</f>
        <v>NA</v>
      </c>
    </row>
    <row r="137" spans="2:6" x14ac:dyDescent="0.25">
      <c r="B137" s="22" t="s">
        <v>15</v>
      </c>
      <c r="C137" s="24">
        <f>'2016-05-11 Train Runs'!K6</f>
        <v>140</v>
      </c>
      <c r="D137" s="25">
        <f>'2016-05-11 Train Runs'!L6</f>
        <v>43.391666666163864</v>
      </c>
      <c r="E137" s="25">
        <f>'2016-05-11 Train Runs'!M6</f>
        <v>35.399999998044223</v>
      </c>
      <c r="F137" s="25">
        <f>'2016-05-11 Train Runs'!N6</f>
        <v>68.833333330694586</v>
      </c>
    </row>
    <row r="138" spans="2:6" x14ac:dyDescent="0.25">
      <c r="B138" s="22" t="s">
        <v>9</v>
      </c>
      <c r="C138" s="29">
        <f>'2016-05-11 Train Runs'!K7</f>
        <v>0.97222222222222221</v>
      </c>
      <c r="D138" s="26" t="str">
        <f>'2016-05-11 Train Runs'!L7</f>
        <v>NA</v>
      </c>
      <c r="E138" s="24" t="str">
        <f>'2016-05-11 Train Runs'!M7</f>
        <v>NA</v>
      </c>
      <c r="F138" s="24" t="str">
        <f>'2016-05-11 Train Runs'!N7</f>
        <v>NA</v>
      </c>
    </row>
    <row r="139" spans="2:6" x14ac:dyDescent="0.25">
      <c r="B139" s="22" t="s">
        <v>16</v>
      </c>
      <c r="C139" s="24">
        <f>'2016-05-11 Train Runs'!K8</f>
        <v>4</v>
      </c>
      <c r="D139" s="26" t="str">
        <f>'2016-05-11 Train Runs'!L8</f>
        <v>NA</v>
      </c>
      <c r="E139" s="26" t="str">
        <f>'2016-05-11 Train Runs'!M8</f>
        <v>NA</v>
      </c>
      <c r="F139" s="26" t="str">
        <f>'2016-05-11 Train Runs'!N8</f>
        <v>NA</v>
      </c>
    </row>
    <row r="140" spans="2:6" ht="15.75" thickBot="1" x14ac:dyDescent="0.3">
      <c r="B140" s="23" t="s">
        <v>17</v>
      </c>
      <c r="C140" s="30">
        <f>'2016-05-11 Train Runs'!K9</f>
        <v>0</v>
      </c>
      <c r="D140" s="27" t="str">
        <f>'2016-05-11 Train Runs'!L9</f>
        <v>NA</v>
      </c>
      <c r="E140" s="27" t="str">
        <f>'2016-05-11 Train Runs'!M9</f>
        <v>NA</v>
      </c>
      <c r="F140" s="27" t="str">
        <f>'2016-05-11 Train Runs'!N9</f>
        <v>NA</v>
      </c>
    </row>
    <row r="141" spans="2:6" ht="15.75" thickBot="1" x14ac:dyDescent="0.3"/>
    <row r="142" spans="2:6" ht="15.75" thickBot="1" x14ac:dyDescent="0.3">
      <c r="B142" s="20">
        <v>42502</v>
      </c>
      <c r="C142" s="21"/>
      <c r="D142" s="47" t="s">
        <v>3</v>
      </c>
      <c r="E142" s="47"/>
      <c r="F142" s="48"/>
    </row>
    <row r="143" spans="2:6" ht="15.75" thickBot="1" x14ac:dyDescent="0.3">
      <c r="B143" s="28"/>
      <c r="C143" s="3" t="s">
        <v>13</v>
      </c>
      <c r="D143" s="3" t="s">
        <v>4</v>
      </c>
      <c r="E143" s="3" t="s">
        <v>5</v>
      </c>
      <c r="F143" s="3" t="s">
        <v>6</v>
      </c>
    </row>
    <row r="144" spans="2:6" x14ac:dyDescent="0.25">
      <c r="B144" s="22" t="s">
        <v>7</v>
      </c>
      <c r="C144" s="24">
        <f>'2016-05-12 Train Runs'!K5</f>
        <v>141</v>
      </c>
      <c r="D144" s="24" t="str">
        <f>'2016-05-12 Train Runs'!L5</f>
        <v>NA</v>
      </c>
      <c r="E144" s="24" t="str">
        <f>'2016-05-12 Train Runs'!M5</f>
        <v>NA</v>
      </c>
      <c r="F144" s="24" t="str">
        <f>'2016-05-12 Train Runs'!N5</f>
        <v>NA</v>
      </c>
    </row>
    <row r="145" spans="2:6" x14ac:dyDescent="0.25">
      <c r="B145" s="22" t="s">
        <v>15</v>
      </c>
      <c r="C145" s="24">
        <f>'2016-05-12 Train Runs'!K6</f>
        <v>134</v>
      </c>
      <c r="D145" s="25">
        <f>'2016-05-12 Train Runs'!L6</f>
        <v>44.467661691188411</v>
      </c>
      <c r="E145" s="25">
        <f>'2016-05-12 Train Runs'!M6</f>
        <v>34.116666658082977</v>
      </c>
      <c r="F145" s="25">
        <f>'2016-05-12 Train Runs'!N6</f>
        <v>114.299999991199</v>
      </c>
    </row>
    <row r="146" spans="2:6" x14ac:dyDescent="0.25">
      <c r="B146" s="22" t="s">
        <v>9</v>
      </c>
      <c r="C146" s="29">
        <f>'2016-05-12 Train Runs'!K7</f>
        <v>0.95035460992907805</v>
      </c>
      <c r="D146" s="26" t="str">
        <f>'2016-05-12 Train Runs'!L7</f>
        <v>NA</v>
      </c>
      <c r="E146" s="24" t="str">
        <f>'2016-05-12 Train Runs'!M7</f>
        <v>NA</v>
      </c>
      <c r="F146" s="24" t="str">
        <f>'2016-05-12 Train Runs'!N7</f>
        <v>NA</v>
      </c>
    </row>
    <row r="147" spans="2:6" x14ac:dyDescent="0.25">
      <c r="B147" s="22" t="s">
        <v>16</v>
      </c>
      <c r="C147" s="24">
        <f>'2016-05-12 Train Runs'!K8</f>
        <v>7</v>
      </c>
      <c r="D147" s="26" t="str">
        <f>'2016-05-12 Train Runs'!L8</f>
        <v>NA</v>
      </c>
      <c r="E147" s="26" t="str">
        <f>'2016-05-12 Train Runs'!M8</f>
        <v>NA</v>
      </c>
      <c r="F147" s="26" t="str">
        <f>'2016-05-12 Train Runs'!N8</f>
        <v>NA</v>
      </c>
    </row>
    <row r="148" spans="2:6" ht="15.75" thickBot="1" x14ac:dyDescent="0.3">
      <c r="B148" s="23" t="s">
        <v>17</v>
      </c>
      <c r="C148" s="30">
        <f>'2016-05-12 Train Runs'!K9</f>
        <v>0</v>
      </c>
      <c r="D148" s="27" t="str">
        <f>'2016-05-12 Train Runs'!L9</f>
        <v>NA</v>
      </c>
      <c r="E148" s="27" t="str">
        <f>'2016-05-12 Train Runs'!M9</f>
        <v>NA</v>
      </c>
      <c r="F148" s="27" t="str">
        <f>'2016-05-12 Train Runs'!N9</f>
        <v>NA</v>
      </c>
    </row>
    <row r="149" spans="2:6" ht="15.75" thickBot="1" x14ac:dyDescent="0.3"/>
    <row r="150" spans="2:6" ht="15.75" thickBot="1" x14ac:dyDescent="0.3">
      <c r="B150" s="20">
        <v>42503</v>
      </c>
      <c r="C150" s="21"/>
      <c r="D150" s="53" t="s">
        <v>3</v>
      </c>
      <c r="E150" s="53"/>
      <c r="F150" s="54"/>
    </row>
    <row r="151" spans="2:6" ht="15.75" thickBot="1" x14ac:dyDescent="0.3">
      <c r="B151" s="28"/>
      <c r="C151" s="3" t="s">
        <v>13</v>
      </c>
      <c r="D151" s="3" t="s">
        <v>4</v>
      </c>
      <c r="E151" s="3" t="s">
        <v>5</v>
      </c>
      <c r="F151" s="3" t="s">
        <v>6</v>
      </c>
    </row>
    <row r="152" spans="2:6" x14ac:dyDescent="0.25">
      <c r="B152" s="22" t="s">
        <v>7</v>
      </c>
      <c r="C152" s="24">
        <f>'2016-05-13 Train Runs'!K5</f>
        <v>143</v>
      </c>
      <c r="D152" s="24" t="str">
        <f>'2016-05-13 Train Runs'!L5</f>
        <v>NA</v>
      </c>
      <c r="E152" s="24" t="str">
        <f>'2016-05-13 Train Runs'!M5</f>
        <v>NA</v>
      </c>
      <c r="F152" s="24" t="str">
        <f>'2016-05-13 Train Runs'!N5</f>
        <v>NA</v>
      </c>
    </row>
    <row r="153" spans="2:6" x14ac:dyDescent="0.25">
      <c r="B153" s="22" t="s">
        <v>15</v>
      </c>
      <c r="C153" s="24">
        <f>'2016-05-13 Train Runs'!K6</f>
        <v>127</v>
      </c>
      <c r="D153" s="25">
        <f>'2016-05-13 Train Runs'!L6</f>
        <v>42.152214452051197</v>
      </c>
      <c r="E153" s="25">
        <f>'2016-05-13 Train Runs'!M6</f>
        <v>35.100000001257285</v>
      </c>
      <c r="F153" s="25">
        <f>'2016-05-13 Train Runs'!N6</f>
        <v>60.266666673123837</v>
      </c>
    </row>
    <row r="154" spans="2:6" x14ac:dyDescent="0.25">
      <c r="B154" s="22" t="s">
        <v>9</v>
      </c>
      <c r="C154" s="29">
        <f>'2016-05-13 Train Runs'!K7</f>
        <v>0.88811188811188813</v>
      </c>
      <c r="D154" s="26" t="str">
        <f>'2016-05-13 Train Runs'!L7</f>
        <v>NA</v>
      </c>
      <c r="E154" s="24" t="str">
        <f>'2016-05-13 Train Runs'!M7</f>
        <v>NA</v>
      </c>
      <c r="F154" s="24" t="str">
        <f>'2016-05-13 Train Runs'!N7</f>
        <v>NA</v>
      </c>
    </row>
    <row r="155" spans="2:6" x14ac:dyDescent="0.25">
      <c r="B155" s="22" t="s">
        <v>16</v>
      </c>
      <c r="C155" s="24">
        <f>'2016-05-13 Train Runs'!K8</f>
        <v>16</v>
      </c>
      <c r="D155" s="26" t="str">
        <f>'2016-05-13 Train Runs'!L8</f>
        <v>NA</v>
      </c>
      <c r="E155" s="26" t="str">
        <f>'2016-05-13 Train Runs'!M8</f>
        <v>NA</v>
      </c>
      <c r="F155" s="26" t="str">
        <f>'2016-05-13 Train Runs'!N8</f>
        <v>NA</v>
      </c>
    </row>
    <row r="156" spans="2:6" ht="15.75" thickBot="1" x14ac:dyDescent="0.3">
      <c r="B156" s="23" t="s">
        <v>17</v>
      </c>
      <c r="C156" s="30">
        <f>'2016-05-13 Train Runs'!K9</f>
        <v>0</v>
      </c>
      <c r="D156" s="27" t="str">
        <f>'2016-05-13 Train Runs'!L9</f>
        <v>NA</v>
      </c>
      <c r="E156" s="27" t="str">
        <f>'2016-05-13 Train Runs'!M9</f>
        <v>NA</v>
      </c>
      <c r="F156" s="27" t="str">
        <f>'2016-05-13 Train Runs'!N9</f>
        <v>NA</v>
      </c>
    </row>
    <row r="157" spans="2:6" ht="15.75" thickBot="1" x14ac:dyDescent="0.3"/>
    <row r="158" spans="2:6" ht="15.75" thickBot="1" x14ac:dyDescent="0.3">
      <c r="B158" s="20">
        <v>42504</v>
      </c>
      <c r="C158" s="21"/>
      <c r="D158" s="53" t="s">
        <v>3</v>
      </c>
      <c r="E158" s="53"/>
      <c r="F158" s="54"/>
    </row>
    <row r="159" spans="2:6" ht="15.75" thickBot="1" x14ac:dyDescent="0.3">
      <c r="B159" s="28"/>
      <c r="C159" s="3" t="s">
        <v>13</v>
      </c>
      <c r="D159" s="3" t="s">
        <v>4</v>
      </c>
      <c r="E159" s="3" t="s">
        <v>5</v>
      </c>
      <c r="F159" s="3" t="s">
        <v>6</v>
      </c>
    </row>
    <row r="160" spans="2:6" x14ac:dyDescent="0.25">
      <c r="B160" s="22" t="s">
        <v>7</v>
      </c>
      <c r="C160" s="24">
        <f>'2016-05-14 Train Runs'!K5</f>
        <v>145</v>
      </c>
      <c r="D160" s="24" t="str">
        <f>'2016-05-14 Train Runs'!L5</f>
        <v>NA</v>
      </c>
      <c r="E160" s="24" t="str">
        <f>'2016-05-14 Train Runs'!M5</f>
        <v>NA</v>
      </c>
      <c r="F160" s="24" t="str">
        <f>'2016-05-14 Train Runs'!N5</f>
        <v>NA</v>
      </c>
    </row>
    <row r="161" spans="2:6" x14ac:dyDescent="0.25">
      <c r="B161" s="22" t="s">
        <v>15</v>
      </c>
      <c r="C161" s="24">
        <f>'2016-05-14 Train Runs'!K6</f>
        <v>143</v>
      </c>
      <c r="D161" s="25">
        <f>'2016-05-14 Train Runs'!L6</f>
        <v>42.423793103425474</v>
      </c>
      <c r="E161" s="25">
        <f>'2016-05-14 Train Runs'!M6</f>
        <v>34.983333338750526</v>
      </c>
      <c r="F161" s="25">
        <f>'2016-05-14 Train Runs'!N6</f>
        <v>56.049999995157123</v>
      </c>
    </row>
    <row r="162" spans="2:6" x14ac:dyDescent="0.25">
      <c r="B162" s="22" t="s">
        <v>9</v>
      </c>
      <c r="C162" s="29">
        <f>'2016-05-14 Train Runs'!K7</f>
        <v>0.98620689655172411</v>
      </c>
      <c r="D162" s="26" t="str">
        <f>'2016-05-14 Train Runs'!L7</f>
        <v>NA</v>
      </c>
      <c r="E162" s="24" t="str">
        <f>'2016-05-14 Train Runs'!M7</f>
        <v>NA</v>
      </c>
      <c r="F162" s="24" t="str">
        <f>'2016-05-14 Train Runs'!N7</f>
        <v>NA</v>
      </c>
    </row>
    <row r="163" spans="2:6" x14ac:dyDescent="0.25">
      <c r="B163" s="22" t="s">
        <v>16</v>
      </c>
      <c r="C163" s="24">
        <f>'2016-05-14 Train Runs'!K8</f>
        <v>2</v>
      </c>
      <c r="D163" s="26" t="str">
        <f>'2016-05-14 Train Runs'!L8</f>
        <v>NA</v>
      </c>
      <c r="E163" s="26" t="str">
        <f>'2016-05-14 Train Runs'!M8</f>
        <v>NA</v>
      </c>
      <c r="F163" s="26" t="str">
        <f>'2016-05-14 Train Runs'!N8</f>
        <v>NA</v>
      </c>
    </row>
    <row r="164" spans="2:6" ht="15.75" thickBot="1" x14ac:dyDescent="0.3">
      <c r="B164" s="23" t="s">
        <v>17</v>
      </c>
      <c r="C164" s="30">
        <f>'2016-05-14 Train Runs'!K9</f>
        <v>0</v>
      </c>
      <c r="D164" s="27" t="str">
        <f>'2016-05-14 Train Runs'!L9</f>
        <v>NA</v>
      </c>
      <c r="E164" s="27" t="str">
        <f>'2016-05-14 Train Runs'!M9</f>
        <v>NA</v>
      </c>
      <c r="F164" s="27" t="str">
        <f>'2016-05-14 Train Runs'!N9</f>
        <v>NA</v>
      </c>
    </row>
    <row r="165" spans="2:6" ht="15.75" thickBot="1" x14ac:dyDescent="0.3"/>
    <row r="166" spans="2:6" ht="15.75" thickBot="1" x14ac:dyDescent="0.3">
      <c r="B166" s="20">
        <v>42505</v>
      </c>
      <c r="C166" s="21"/>
      <c r="D166" s="53" t="s">
        <v>3</v>
      </c>
      <c r="E166" s="53"/>
      <c r="F166" s="54"/>
    </row>
    <row r="167" spans="2:6" ht="15.75" thickBot="1" x14ac:dyDescent="0.3">
      <c r="B167" s="28"/>
      <c r="C167" s="3" t="s">
        <v>13</v>
      </c>
      <c r="D167" s="3" t="s">
        <v>4</v>
      </c>
      <c r="E167" s="3" t="s">
        <v>5</v>
      </c>
      <c r="F167" s="3" t="s">
        <v>6</v>
      </c>
    </row>
    <row r="168" spans="2:6" x14ac:dyDescent="0.25">
      <c r="B168" s="22" t="s">
        <v>7</v>
      </c>
      <c r="C168" s="24">
        <f>'2016-05-15 Train Runs'!K5</f>
        <v>142</v>
      </c>
      <c r="D168" s="24" t="str">
        <f>'2016-05-15 Train Runs'!L5</f>
        <v>NA</v>
      </c>
      <c r="E168" s="24" t="str">
        <f>'2016-05-15 Train Runs'!M5</f>
        <v>NA</v>
      </c>
      <c r="F168" s="24" t="str">
        <f>'2016-05-15 Train Runs'!N5</f>
        <v>NA</v>
      </c>
    </row>
    <row r="169" spans="2:6" x14ac:dyDescent="0.25">
      <c r="B169" s="22" t="s">
        <v>15</v>
      </c>
      <c r="C169" s="24">
        <f>'2016-05-15 Train Runs'!K6</f>
        <v>131</v>
      </c>
      <c r="D169" s="25">
        <f>'2016-05-15 Train Runs'!L6</f>
        <v>42.673591549260685</v>
      </c>
      <c r="E169" s="25">
        <f>'2016-05-15 Train Runs'!M6</f>
        <v>35.66666666418314</v>
      </c>
      <c r="F169" s="25">
        <f>'2016-05-15 Train Runs'!N6</f>
        <v>57.20000000204891</v>
      </c>
    </row>
    <row r="170" spans="2:6" x14ac:dyDescent="0.25">
      <c r="B170" s="22" t="s">
        <v>9</v>
      </c>
      <c r="C170" s="29">
        <f>'2016-05-15 Train Runs'!K7</f>
        <v>0.92253521126760563</v>
      </c>
      <c r="D170" s="26" t="str">
        <f>'2016-05-15 Train Runs'!L7</f>
        <v>NA</v>
      </c>
      <c r="E170" s="24" t="str">
        <f>'2016-05-15 Train Runs'!M7</f>
        <v>NA</v>
      </c>
      <c r="F170" s="24" t="str">
        <f>'2016-05-15 Train Runs'!N7</f>
        <v>NA</v>
      </c>
    </row>
    <row r="171" spans="2:6" x14ac:dyDescent="0.25">
      <c r="B171" s="22" t="s">
        <v>16</v>
      </c>
      <c r="C171" s="24">
        <f>'2016-05-15 Train Runs'!K8</f>
        <v>11</v>
      </c>
      <c r="D171" s="26" t="str">
        <f>'2016-05-15 Train Runs'!L8</f>
        <v>NA</v>
      </c>
      <c r="E171" s="26" t="str">
        <f>'2016-05-15 Train Runs'!M8</f>
        <v>NA</v>
      </c>
      <c r="F171" s="26" t="str">
        <f>'2016-05-15 Train Runs'!N8</f>
        <v>NA</v>
      </c>
    </row>
    <row r="172" spans="2:6" ht="15.75" thickBot="1" x14ac:dyDescent="0.3">
      <c r="B172" s="23" t="s">
        <v>17</v>
      </c>
      <c r="C172" s="30">
        <f>'2016-05-15 Train Runs'!K9</f>
        <v>0</v>
      </c>
      <c r="D172" s="27" t="str">
        <f>'2016-05-15 Train Runs'!L9</f>
        <v>NA</v>
      </c>
      <c r="E172" s="27" t="str">
        <f>'2016-05-15 Train Runs'!M9</f>
        <v>NA</v>
      </c>
      <c r="F172" s="27" t="str">
        <f>'2016-05-15 Train Runs'!N9</f>
        <v>NA</v>
      </c>
    </row>
    <row r="173" spans="2:6" ht="15.75" thickBot="1" x14ac:dyDescent="0.3"/>
    <row r="174" spans="2:6" ht="15.75" thickBot="1" x14ac:dyDescent="0.3">
      <c r="B174" s="20">
        <v>42506</v>
      </c>
      <c r="C174" s="21"/>
      <c r="D174" s="53" t="s">
        <v>3</v>
      </c>
      <c r="E174" s="53"/>
      <c r="F174" s="54"/>
    </row>
    <row r="175" spans="2:6" ht="15.75" thickBot="1" x14ac:dyDescent="0.3">
      <c r="B175" s="28"/>
      <c r="C175" s="3" t="s">
        <v>13</v>
      </c>
      <c r="D175" s="3" t="s">
        <v>4</v>
      </c>
      <c r="E175" s="3" t="s">
        <v>5</v>
      </c>
      <c r="F175" s="3" t="s">
        <v>6</v>
      </c>
    </row>
    <row r="176" spans="2:6" x14ac:dyDescent="0.25">
      <c r="B176" s="22" t="s">
        <v>7</v>
      </c>
      <c r="C176" s="24">
        <f>'2016-05-16 Train Runs'!K5</f>
        <v>133</v>
      </c>
      <c r="D176" s="24" t="str">
        <f>'2016-05-16 Train Runs'!L5</f>
        <v>NA</v>
      </c>
      <c r="E176" s="24" t="str">
        <f>'2016-05-16 Train Runs'!M5</f>
        <v>NA</v>
      </c>
      <c r="F176" s="24" t="str">
        <f>'2016-05-16 Train Runs'!N5</f>
        <v>NA</v>
      </c>
    </row>
    <row r="177" spans="2:6" x14ac:dyDescent="0.25">
      <c r="B177" s="22" t="s">
        <v>15</v>
      </c>
      <c r="C177" s="24">
        <f>'2016-05-16 Train Runs'!K6</f>
        <v>127</v>
      </c>
      <c r="D177" s="25">
        <f>'2016-05-16 Train Runs'!L6</f>
        <v>44.154761904593265</v>
      </c>
      <c r="E177" s="25">
        <f>'2016-05-16 Train Runs'!M6</f>
        <v>35.399999998044223</v>
      </c>
      <c r="F177" s="25">
        <f>'2016-05-16 Train Runs'!N6</f>
        <v>76.633333330973983</v>
      </c>
    </row>
    <row r="178" spans="2:6" x14ac:dyDescent="0.25">
      <c r="B178" s="22" t="s">
        <v>9</v>
      </c>
      <c r="C178" s="29">
        <f>'2016-05-16 Train Runs'!K7</f>
        <v>0.95488721804511278</v>
      </c>
      <c r="D178" s="26" t="str">
        <f>'2016-05-16 Train Runs'!L7</f>
        <v>NA</v>
      </c>
      <c r="E178" s="24" t="str">
        <f>'2016-05-16 Train Runs'!M7</f>
        <v>NA</v>
      </c>
      <c r="F178" s="24" t="str">
        <f>'2016-05-16 Train Runs'!N7</f>
        <v>NA</v>
      </c>
    </row>
    <row r="179" spans="2:6" x14ac:dyDescent="0.25">
      <c r="B179" s="22" t="s">
        <v>16</v>
      </c>
      <c r="C179" s="24">
        <f>'2016-05-16 Train Runs'!K8</f>
        <v>6</v>
      </c>
      <c r="D179" s="26" t="str">
        <f>'2016-05-16 Train Runs'!L8</f>
        <v>NA</v>
      </c>
      <c r="E179" s="26" t="str">
        <f>'2016-05-16 Train Runs'!M8</f>
        <v>NA</v>
      </c>
      <c r="F179" s="26" t="str">
        <f>'2016-05-16 Train Runs'!N8</f>
        <v>NA</v>
      </c>
    </row>
    <row r="180" spans="2:6" ht="15.75" thickBot="1" x14ac:dyDescent="0.3">
      <c r="B180" s="23" t="s">
        <v>17</v>
      </c>
      <c r="C180" s="30">
        <f>'2016-05-16 Train Runs'!K9</f>
        <v>0</v>
      </c>
      <c r="D180" s="27" t="str">
        <f>'2016-05-16 Train Runs'!L9</f>
        <v>NA</v>
      </c>
      <c r="E180" s="27" t="str">
        <f>'2016-05-16 Train Runs'!M9</f>
        <v>NA</v>
      </c>
      <c r="F180" s="27" t="str">
        <f>'2016-05-16 Train Runs'!N9</f>
        <v>NA</v>
      </c>
    </row>
    <row r="181" spans="2:6" ht="15.75" thickBot="1" x14ac:dyDescent="0.3"/>
    <row r="182" spans="2:6" ht="15.75" thickBot="1" x14ac:dyDescent="0.3">
      <c r="B182" s="20">
        <v>42507</v>
      </c>
      <c r="C182" s="21"/>
      <c r="D182" s="55" t="s">
        <v>3</v>
      </c>
      <c r="E182" s="55"/>
      <c r="F182" s="56"/>
    </row>
    <row r="183" spans="2:6" ht="15.75" thickBot="1" x14ac:dyDescent="0.3">
      <c r="B183" s="28"/>
      <c r="C183" s="3" t="s">
        <v>13</v>
      </c>
      <c r="D183" s="3" t="s">
        <v>4</v>
      </c>
      <c r="E183" s="3" t="s">
        <v>5</v>
      </c>
      <c r="F183" s="3" t="s">
        <v>6</v>
      </c>
    </row>
    <row r="184" spans="2:6" x14ac:dyDescent="0.25">
      <c r="B184" s="22" t="s">
        <v>7</v>
      </c>
      <c r="C184" s="24">
        <f>'2016-05-17 Train Runs'!K5</f>
        <v>141</v>
      </c>
      <c r="D184" s="24" t="str">
        <f>'2016-05-17 Train Runs'!L5</f>
        <v>NA</v>
      </c>
      <c r="E184" s="24" t="str">
        <f>'2016-05-17 Train Runs'!M5</f>
        <v>NA</v>
      </c>
      <c r="F184" s="24" t="str">
        <f>'2016-05-17 Train Runs'!N5</f>
        <v>NA</v>
      </c>
    </row>
    <row r="185" spans="2:6" x14ac:dyDescent="0.25">
      <c r="B185" s="22" t="s">
        <v>15</v>
      </c>
      <c r="C185" s="24">
        <f>'2016-05-17 Train Runs'!K6</f>
        <v>133</v>
      </c>
      <c r="D185" s="25">
        <f>'2016-05-17 Train Runs'!L6</f>
        <v>43.071445221369565</v>
      </c>
      <c r="E185" s="25">
        <f>'2016-05-17 Train Runs'!M6</f>
        <v>34.833333335118368</v>
      </c>
      <c r="F185" s="25">
        <f>'2016-05-17 Train Runs'!N6</f>
        <v>67.399999997578561</v>
      </c>
    </row>
    <row r="186" spans="2:6" x14ac:dyDescent="0.25">
      <c r="B186" s="22" t="s">
        <v>9</v>
      </c>
      <c r="C186" s="29">
        <f>'2016-05-17 Train Runs'!K7</f>
        <v>0.94326241134751776</v>
      </c>
      <c r="D186" s="26" t="str">
        <f>'2016-05-17 Train Runs'!L7</f>
        <v>NA</v>
      </c>
      <c r="E186" s="24" t="str">
        <f>'2016-05-17 Train Runs'!M7</f>
        <v>NA</v>
      </c>
      <c r="F186" s="24" t="str">
        <f>'2016-05-17 Train Runs'!N7</f>
        <v>NA</v>
      </c>
    </row>
    <row r="187" spans="2:6" x14ac:dyDescent="0.25">
      <c r="B187" s="22" t="s">
        <v>16</v>
      </c>
      <c r="C187" s="24">
        <f>'2016-05-17 Train Runs'!K8</f>
        <v>8</v>
      </c>
      <c r="D187" s="26" t="str">
        <f>'2016-05-17 Train Runs'!L8</f>
        <v>NA</v>
      </c>
      <c r="E187" s="26" t="str">
        <f>'2016-05-17 Train Runs'!M8</f>
        <v>NA</v>
      </c>
      <c r="F187" s="26" t="str">
        <f>'2016-05-17 Train Runs'!N8</f>
        <v>NA</v>
      </c>
    </row>
    <row r="188" spans="2:6" ht="15.75" thickBot="1" x14ac:dyDescent="0.3">
      <c r="B188" s="23" t="s">
        <v>17</v>
      </c>
      <c r="C188" s="30">
        <f>'2016-05-17 Train Runs'!K9</f>
        <v>0</v>
      </c>
      <c r="D188" s="27" t="str">
        <f>'2016-05-17 Train Runs'!L9</f>
        <v>NA</v>
      </c>
      <c r="E188" s="27" t="str">
        <f>'2016-05-17 Train Runs'!M9</f>
        <v>NA</v>
      </c>
      <c r="F188" s="27" t="str">
        <f>'2016-05-17 Train Runs'!N9</f>
        <v>NA</v>
      </c>
    </row>
    <row r="189" spans="2:6" ht="15.75" thickBot="1" x14ac:dyDescent="0.3"/>
    <row r="190" spans="2:6" ht="15.75" thickBot="1" x14ac:dyDescent="0.3">
      <c r="B190" s="20">
        <v>42508</v>
      </c>
      <c r="C190" s="21"/>
      <c r="D190" s="57" t="s">
        <v>3</v>
      </c>
      <c r="E190" s="57"/>
      <c r="F190" s="58"/>
    </row>
    <row r="191" spans="2:6" ht="15.75" thickBot="1" x14ac:dyDescent="0.3">
      <c r="B191" s="28"/>
      <c r="C191" s="3" t="s">
        <v>13</v>
      </c>
      <c r="D191" s="3" t="s">
        <v>4</v>
      </c>
      <c r="E191" s="3" t="s">
        <v>5</v>
      </c>
      <c r="F191" s="3" t="s">
        <v>6</v>
      </c>
    </row>
    <row r="192" spans="2:6" x14ac:dyDescent="0.25">
      <c r="B192" s="22" t="s">
        <v>7</v>
      </c>
      <c r="C192" s="24">
        <f>'2016-05-18 Train Runs'!K5</f>
        <v>133</v>
      </c>
      <c r="D192" s="24" t="str">
        <f>'2016-05-18 Train Runs'!L5</f>
        <v>NA</v>
      </c>
      <c r="E192" s="24" t="str">
        <f>'2016-05-18 Train Runs'!M5</f>
        <v>NA</v>
      </c>
      <c r="F192" s="24" t="str">
        <f>'2016-05-18 Train Runs'!N5</f>
        <v>NA</v>
      </c>
    </row>
    <row r="193" spans="2:6" x14ac:dyDescent="0.25">
      <c r="B193" s="22" t="s">
        <v>15</v>
      </c>
      <c r="C193" s="24">
        <f>'2016-05-18 Train Runs'!K6</f>
        <v>127</v>
      </c>
      <c r="D193" s="25">
        <f>'2016-05-18 Train Runs'!L6</f>
        <v>44.217167919802769</v>
      </c>
      <c r="E193" s="25">
        <f>'2016-05-18 Train Runs'!M6</f>
        <v>35.550000001676381</v>
      </c>
      <c r="F193" s="25">
        <f>'2016-05-18 Train Runs'!N6</f>
        <v>67.416666668141261</v>
      </c>
    </row>
    <row r="194" spans="2:6" x14ac:dyDescent="0.25">
      <c r="B194" s="22" t="s">
        <v>9</v>
      </c>
      <c r="C194" s="29">
        <f>'2016-05-18 Train Runs'!K7</f>
        <v>0.95488721804511278</v>
      </c>
      <c r="D194" s="26" t="str">
        <f>'2016-05-18 Train Runs'!L7</f>
        <v>NA</v>
      </c>
      <c r="E194" s="24" t="str">
        <f>'2016-05-18 Train Runs'!M7</f>
        <v>NA</v>
      </c>
      <c r="F194" s="24" t="str">
        <f>'2016-05-18 Train Runs'!N7</f>
        <v>NA</v>
      </c>
    </row>
    <row r="195" spans="2:6" x14ac:dyDescent="0.25">
      <c r="B195" s="22" t="s">
        <v>16</v>
      </c>
      <c r="C195" s="24">
        <f>'2016-05-18 Train Runs'!K8</f>
        <v>6</v>
      </c>
      <c r="D195" s="26" t="str">
        <f>'2016-05-18 Train Runs'!L8</f>
        <v>NA</v>
      </c>
      <c r="E195" s="26" t="str">
        <f>'2016-05-18 Train Runs'!M8</f>
        <v>NA</v>
      </c>
      <c r="F195" s="26" t="str">
        <f>'2016-05-18 Train Runs'!N8</f>
        <v>NA</v>
      </c>
    </row>
    <row r="196" spans="2:6" ht="15.75" thickBot="1" x14ac:dyDescent="0.3">
      <c r="B196" s="23" t="s">
        <v>17</v>
      </c>
      <c r="C196" s="30">
        <f>'2016-05-18 Train Runs'!K9</f>
        <v>0</v>
      </c>
      <c r="D196" s="27" t="str">
        <f>'2016-05-18 Train Runs'!L9</f>
        <v>NA</v>
      </c>
      <c r="E196" s="27" t="str">
        <f>'2016-05-18 Train Runs'!M9</f>
        <v>NA</v>
      </c>
      <c r="F196" s="27" t="str">
        <f>'2016-05-18 Train Runs'!N9</f>
        <v>NA</v>
      </c>
    </row>
    <row r="197" spans="2:6" ht="15.75" thickBot="1" x14ac:dyDescent="0.3"/>
    <row r="198" spans="2:6" ht="15.75" thickBot="1" x14ac:dyDescent="0.3">
      <c r="B198" s="20">
        <v>42509</v>
      </c>
      <c r="C198" s="21"/>
      <c r="D198" s="59" t="s">
        <v>3</v>
      </c>
      <c r="E198" s="59"/>
      <c r="F198" s="60"/>
    </row>
    <row r="199" spans="2:6" ht="15.75" thickBot="1" x14ac:dyDescent="0.3">
      <c r="B199" s="28"/>
      <c r="C199" s="3" t="s">
        <v>13</v>
      </c>
      <c r="D199" s="3" t="s">
        <v>4</v>
      </c>
      <c r="E199" s="3" t="s">
        <v>5</v>
      </c>
      <c r="F199" s="3" t="s">
        <v>6</v>
      </c>
    </row>
    <row r="200" spans="2:6" x14ac:dyDescent="0.25">
      <c r="B200" s="22" t="s">
        <v>7</v>
      </c>
      <c r="C200" s="24">
        <f>'2016-05-19 Train Runs'!K5</f>
        <v>135</v>
      </c>
      <c r="D200" s="24" t="str">
        <f>'2016-05-19 Train Runs'!L5</f>
        <v>NA</v>
      </c>
      <c r="E200" s="24" t="str">
        <f>'2016-05-19 Train Runs'!M5</f>
        <v>NA</v>
      </c>
      <c r="F200" s="24" t="str">
        <f>'2016-05-19 Train Runs'!N5</f>
        <v>NA</v>
      </c>
    </row>
    <row r="201" spans="2:6" x14ac:dyDescent="0.25">
      <c r="B201" s="22" t="s">
        <v>15</v>
      </c>
      <c r="C201" s="24">
        <f>'2016-05-19 Train Runs'!K6</f>
        <v>123</v>
      </c>
      <c r="D201" s="25">
        <f>'2016-05-19 Train Runs'!L6</f>
        <v>42.520864197882581</v>
      </c>
      <c r="E201" s="25">
        <f>'2016-05-19 Train Runs'!M6</f>
        <v>35.399999998044223</v>
      </c>
      <c r="F201" s="25">
        <f>'2016-05-19 Train Runs'!N6</f>
        <v>61.166666663484648</v>
      </c>
    </row>
    <row r="202" spans="2:6" x14ac:dyDescent="0.25">
      <c r="B202" s="22" t="s">
        <v>9</v>
      </c>
      <c r="C202" s="29">
        <f>'2016-05-19 Train Runs'!K7</f>
        <v>0.91111111111111109</v>
      </c>
      <c r="D202" s="26" t="str">
        <f>'2016-05-19 Train Runs'!L7</f>
        <v>NA</v>
      </c>
      <c r="E202" s="24" t="str">
        <f>'2016-05-19 Train Runs'!M7</f>
        <v>NA</v>
      </c>
      <c r="F202" s="24" t="str">
        <f>'2016-05-19 Train Runs'!N7</f>
        <v>NA</v>
      </c>
    </row>
    <row r="203" spans="2:6" x14ac:dyDescent="0.25">
      <c r="B203" s="22" t="s">
        <v>16</v>
      </c>
      <c r="C203" s="24">
        <f>'2016-05-19 Train Runs'!K8</f>
        <v>12</v>
      </c>
      <c r="D203" s="26" t="str">
        <f>'2016-05-19 Train Runs'!L8</f>
        <v>NA</v>
      </c>
      <c r="E203" s="26" t="str">
        <f>'2016-05-19 Train Runs'!M8</f>
        <v>NA</v>
      </c>
      <c r="F203" s="26" t="str">
        <f>'2016-05-19 Train Runs'!N8</f>
        <v>NA</v>
      </c>
    </row>
    <row r="204" spans="2:6" ht="15.75" thickBot="1" x14ac:dyDescent="0.3">
      <c r="B204" s="23" t="s">
        <v>17</v>
      </c>
      <c r="C204" s="30">
        <f>'2016-05-19 Train Runs'!K9</f>
        <v>0</v>
      </c>
      <c r="D204" s="27" t="str">
        <f>'2016-05-19 Train Runs'!L9</f>
        <v>NA</v>
      </c>
      <c r="E204" s="27" t="str">
        <f>'2016-05-19 Train Runs'!M9</f>
        <v>NA</v>
      </c>
      <c r="F204" s="27" t="str">
        <f>'2016-05-19 Train Runs'!N9</f>
        <v>NA</v>
      </c>
    </row>
    <row r="205" spans="2:6" ht="15.75" thickBot="1" x14ac:dyDescent="0.3"/>
    <row r="206" spans="2:6" ht="15.75" thickBot="1" x14ac:dyDescent="0.3">
      <c r="B206" s="20">
        <v>42510</v>
      </c>
      <c r="C206" s="21"/>
      <c r="D206" s="63" t="s">
        <v>3</v>
      </c>
      <c r="E206" s="63"/>
      <c r="F206" s="64"/>
    </row>
    <row r="207" spans="2:6" ht="15.75" thickBot="1" x14ac:dyDescent="0.3">
      <c r="B207" s="28"/>
      <c r="C207" s="3" t="s">
        <v>13</v>
      </c>
      <c r="D207" s="3" t="s">
        <v>4</v>
      </c>
      <c r="E207" s="3" t="s">
        <v>5</v>
      </c>
      <c r="F207" s="3" t="s">
        <v>6</v>
      </c>
    </row>
    <row r="208" spans="2:6" x14ac:dyDescent="0.25">
      <c r="B208" s="22" t="s">
        <v>7</v>
      </c>
      <c r="C208" s="24">
        <f>'2016-05-20 Train Runs'!K5</f>
        <v>139</v>
      </c>
      <c r="D208" s="24" t="str">
        <f>'2016-05-20 Train Runs'!L5</f>
        <v>NA</v>
      </c>
      <c r="E208" s="24" t="str">
        <f>'2016-05-20 Train Runs'!M5</f>
        <v>NA</v>
      </c>
      <c r="F208" s="24" t="str">
        <f>'2016-05-20 Train Runs'!N5</f>
        <v>NA</v>
      </c>
    </row>
    <row r="209" spans="2:6" x14ac:dyDescent="0.25">
      <c r="B209" s="22" t="s">
        <v>15</v>
      </c>
      <c r="C209" s="24">
        <f>'2016-05-20 Train Runs'!K6</f>
        <v>131</v>
      </c>
      <c r="D209" s="25">
        <f>'2016-05-20 Train Runs'!L6</f>
        <v>44.964734298409894</v>
      </c>
      <c r="E209" s="25">
        <f>'2016-05-20 Train Runs'!M6</f>
        <v>34.516666667768732</v>
      </c>
      <c r="F209" s="25">
        <f>'2016-05-20 Train Runs'!N6</f>
        <v>63.233333331299946</v>
      </c>
    </row>
    <row r="210" spans="2:6" x14ac:dyDescent="0.25">
      <c r="B210" s="22" t="s">
        <v>9</v>
      </c>
      <c r="C210" s="29">
        <f>'2016-05-20 Train Runs'!K7</f>
        <v>0.94244604316546765</v>
      </c>
      <c r="D210" s="26" t="str">
        <f>'2016-05-20 Train Runs'!L7</f>
        <v>NA</v>
      </c>
      <c r="E210" s="24" t="str">
        <f>'2016-05-20 Train Runs'!M7</f>
        <v>NA</v>
      </c>
      <c r="F210" s="24" t="str">
        <f>'2016-05-20 Train Runs'!N7</f>
        <v>NA</v>
      </c>
    </row>
    <row r="211" spans="2:6" x14ac:dyDescent="0.25">
      <c r="B211" s="22" t="s">
        <v>16</v>
      </c>
      <c r="C211" s="24">
        <f>'2016-05-20 Train Runs'!K8</f>
        <v>8</v>
      </c>
      <c r="D211" s="26" t="str">
        <f>'2016-05-20 Train Runs'!L8</f>
        <v>NA</v>
      </c>
      <c r="E211" s="26" t="str">
        <f>'2016-05-20 Train Runs'!M8</f>
        <v>NA</v>
      </c>
      <c r="F211" s="26" t="str">
        <f>'2016-05-20 Train Runs'!N8</f>
        <v>NA</v>
      </c>
    </row>
    <row r="212" spans="2:6" ht="15.75" thickBot="1" x14ac:dyDescent="0.3">
      <c r="B212" s="23" t="s">
        <v>17</v>
      </c>
      <c r="C212" s="30">
        <f>'2016-05-20 Train Runs'!K9</f>
        <v>1</v>
      </c>
      <c r="D212" s="27" t="str">
        <f>'2016-05-20 Train Runs'!L9</f>
        <v>NA</v>
      </c>
      <c r="E212" s="27" t="str">
        <f>'2016-05-20 Train Runs'!M9</f>
        <v>NA</v>
      </c>
      <c r="F212" s="27" t="str">
        <f>'2016-05-20 Train Runs'!N9</f>
        <v>NA</v>
      </c>
    </row>
    <row r="213" spans="2:6" ht="15.75" thickBot="1" x14ac:dyDescent="0.3"/>
    <row r="214" spans="2:6" ht="15.75" thickBot="1" x14ac:dyDescent="0.3">
      <c r="B214" s="20">
        <v>42511</v>
      </c>
      <c r="C214" s="21"/>
      <c r="D214" s="63" t="s">
        <v>3</v>
      </c>
      <c r="E214" s="63"/>
      <c r="F214" s="64"/>
    </row>
    <row r="215" spans="2:6" ht="15.75" thickBot="1" x14ac:dyDescent="0.3">
      <c r="B215" s="28"/>
      <c r="C215" s="3" t="s">
        <v>13</v>
      </c>
      <c r="D215" s="3" t="s">
        <v>4</v>
      </c>
      <c r="E215" s="3" t="s">
        <v>5</v>
      </c>
      <c r="F215" s="3" t="s">
        <v>6</v>
      </c>
    </row>
    <row r="216" spans="2:6" x14ac:dyDescent="0.25">
      <c r="B216" s="22" t="s">
        <v>7</v>
      </c>
      <c r="C216" s="24">
        <f>'2016-05-21 Train Runs'!K5</f>
        <v>139</v>
      </c>
      <c r="D216" s="24" t="str">
        <f>'2016-05-21 Train Runs'!L5</f>
        <v>NA</v>
      </c>
      <c r="E216" s="24" t="str">
        <f>'2016-05-21 Train Runs'!M5</f>
        <v>NA</v>
      </c>
      <c r="F216" s="24" t="str">
        <f>'2016-05-21 Train Runs'!N5</f>
        <v>NA</v>
      </c>
    </row>
    <row r="217" spans="2:6" x14ac:dyDescent="0.25">
      <c r="B217" s="22" t="s">
        <v>15</v>
      </c>
      <c r="C217" s="24">
        <f>'2016-05-21 Train Runs'!K6</f>
        <v>125</v>
      </c>
      <c r="D217" s="25">
        <f>'2016-05-21 Train Runs'!L6</f>
        <v>42.520864197882581</v>
      </c>
      <c r="E217" s="25">
        <f>'2016-05-21 Train Runs'!M6</f>
        <v>35.399999998044223</v>
      </c>
      <c r="F217" s="25">
        <f>'2016-05-21 Train Runs'!N6</f>
        <v>61.166666663484648</v>
      </c>
    </row>
    <row r="218" spans="2:6" x14ac:dyDescent="0.25">
      <c r="B218" s="22" t="s">
        <v>9</v>
      </c>
      <c r="C218" s="29">
        <f>'2016-05-21 Train Runs'!K7</f>
        <v>0.89928057553956831</v>
      </c>
      <c r="D218" s="26" t="str">
        <f>'2016-05-21 Train Runs'!L7</f>
        <v>NA</v>
      </c>
      <c r="E218" s="24" t="str">
        <f>'2016-05-21 Train Runs'!M7</f>
        <v>NA</v>
      </c>
      <c r="F218" s="24" t="str">
        <f>'2016-05-21 Train Runs'!N7</f>
        <v>NA</v>
      </c>
    </row>
    <row r="219" spans="2:6" x14ac:dyDescent="0.25">
      <c r="B219" s="22" t="s">
        <v>16</v>
      </c>
      <c r="C219" s="24">
        <f>'2016-05-21 Train Runs'!K8</f>
        <v>14</v>
      </c>
      <c r="D219" s="26" t="str">
        <f>'2016-05-21 Train Runs'!L8</f>
        <v>NA</v>
      </c>
      <c r="E219" s="26" t="str">
        <f>'2016-05-21 Train Runs'!M8</f>
        <v>NA</v>
      </c>
      <c r="F219" s="26" t="str">
        <f>'2016-05-21 Train Runs'!N8</f>
        <v>NA</v>
      </c>
    </row>
    <row r="220" spans="2:6" ht="15.75" thickBot="1" x14ac:dyDescent="0.3">
      <c r="B220" s="23" t="s">
        <v>17</v>
      </c>
      <c r="C220" s="30">
        <f>'2016-05-21 Train Runs'!K9</f>
        <v>0</v>
      </c>
      <c r="D220" s="27" t="str">
        <f>'2016-05-21 Train Runs'!L9</f>
        <v>NA</v>
      </c>
      <c r="E220" s="27" t="str">
        <f>'2016-05-21 Train Runs'!M9</f>
        <v>NA</v>
      </c>
      <c r="F220" s="27" t="str">
        <f>'2016-05-21 Train Runs'!N9</f>
        <v>NA</v>
      </c>
    </row>
    <row r="221" spans="2:6" ht="15.75" thickBot="1" x14ac:dyDescent="0.3"/>
    <row r="222" spans="2:6" ht="15.75" thickBot="1" x14ac:dyDescent="0.3">
      <c r="B222" s="20">
        <v>42512</v>
      </c>
      <c r="C222" s="21"/>
      <c r="D222" s="63" t="s">
        <v>3</v>
      </c>
      <c r="E222" s="63"/>
      <c r="F222" s="64"/>
    </row>
    <row r="223" spans="2:6" ht="15.75" thickBot="1" x14ac:dyDescent="0.3">
      <c r="B223" s="28"/>
      <c r="C223" s="3" t="s">
        <v>13</v>
      </c>
      <c r="D223" s="3" t="s">
        <v>4</v>
      </c>
      <c r="E223" s="3" t="s">
        <v>5</v>
      </c>
      <c r="F223" s="3" t="s">
        <v>6</v>
      </c>
    </row>
    <row r="224" spans="2:6" x14ac:dyDescent="0.25">
      <c r="B224" s="22" t="s">
        <v>7</v>
      </c>
      <c r="C224" s="24">
        <f>'2016-05-22 Train Runs'!K5</f>
        <v>131</v>
      </c>
      <c r="D224" s="24" t="str">
        <f>'2016-05-22 Train Runs'!L5</f>
        <v>NA</v>
      </c>
      <c r="E224" s="24" t="str">
        <f>'2016-05-22 Train Runs'!M5</f>
        <v>NA</v>
      </c>
      <c r="F224" s="24" t="str">
        <f>'2016-05-22 Train Runs'!N5</f>
        <v>NA</v>
      </c>
    </row>
    <row r="225" spans="2:6" x14ac:dyDescent="0.25">
      <c r="B225" s="22" t="s">
        <v>15</v>
      </c>
      <c r="C225" s="24">
        <f>'2016-05-22 Train Runs'!K6</f>
        <v>122</v>
      </c>
      <c r="D225" s="25">
        <f>'2016-05-22 Train Runs'!L6</f>
        <v>42.520864197882581</v>
      </c>
      <c r="E225" s="25">
        <f>'2016-05-22 Train Runs'!M6</f>
        <v>35.399999998044223</v>
      </c>
      <c r="F225" s="25">
        <f>'2016-05-22 Train Runs'!N6</f>
        <v>61.166666663484648</v>
      </c>
    </row>
    <row r="226" spans="2:6" x14ac:dyDescent="0.25">
      <c r="B226" s="22" t="s">
        <v>9</v>
      </c>
      <c r="C226" s="29">
        <f>'2016-05-22 Train Runs'!K7</f>
        <v>0.93129770992366412</v>
      </c>
      <c r="D226" s="26" t="str">
        <f>'2016-05-22 Train Runs'!L7</f>
        <v>NA</v>
      </c>
      <c r="E226" s="24" t="str">
        <f>'2016-05-22 Train Runs'!M7</f>
        <v>NA</v>
      </c>
      <c r="F226" s="24" t="str">
        <f>'2016-05-22 Train Runs'!N7</f>
        <v>NA</v>
      </c>
    </row>
    <row r="227" spans="2:6" x14ac:dyDescent="0.25">
      <c r="B227" s="22" t="s">
        <v>16</v>
      </c>
      <c r="C227" s="24">
        <f>'2016-05-22 Train Runs'!K8</f>
        <v>9</v>
      </c>
      <c r="D227" s="26" t="str">
        <f>'2016-05-22 Train Runs'!L8</f>
        <v>NA</v>
      </c>
      <c r="E227" s="26" t="str">
        <f>'2016-05-22 Train Runs'!M8</f>
        <v>NA</v>
      </c>
      <c r="F227" s="26" t="str">
        <f>'2016-05-22 Train Runs'!N8</f>
        <v>NA</v>
      </c>
    </row>
    <row r="228" spans="2:6" ht="15.75" thickBot="1" x14ac:dyDescent="0.3">
      <c r="B228" s="23" t="s">
        <v>17</v>
      </c>
      <c r="C228" s="30">
        <f>'2016-05-22 Train Runs'!K9</f>
        <v>0</v>
      </c>
      <c r="D228" s="27" t="str">
        <f>'2016-05-22 Train Runs'!L9</f>
        <v>NA</v>
      </c>
      <c r="E228" s="27" t="str">
        <f>'2016-05-22 Train Runs'!M9</f>
        <v>NA</v>
      </c>
      <c r="F228" s="27" t="str">
        <f>'2016-05-22 Train Runs'!N9</f>
        <v>NA</v>
      </c>
    </row>
    <row r="229" spans="2:6" ht="15.75" thickBot="1" x14ac:dyDescent="0.3"/>
    <row r="230" spans="2:6" ht="15.75" thickBot="1" x14ac:dyDescent="0.3">
      <c r="B230" s="20">
        <v>42513</v>
      </c>
      <c r="C230" s="21"/>
      <c r="D230" s="63" t="s">
        <v>3</v>
      </c>
      <c r="E230" s="63"/>
      <c r="F230" s="64"/>
    </row>
    <row r="231" spans="2:6" ht="15.75" thickBot="1" x14ac:dyDescent="0.3">
      <c r="B231" s="28"/>
      <c r="C231" s="3" t="s">
        <v>13</v>
      </c>
      <c r="D231" s="3" t="s">
        <v>4</v>
      </c>
      <c r="E231" s="3" t="s">
        <v>5</v>
      </c>
      <c r="F231" s="3" t="s">
        <v>6</v>
      </c>
    </row>
    <row r="232" spans="2:6" x14ac:dyDescent="0.25">
      <c r="B232" s="22" t="s">
        <v>7</v>
      </c>
      <c r="C232" s="24">
        <f>'2016-05-23 Train Runs'!K5</f>
        <v>132</v>
      </c>
      <c r="D232" s="24" t="str">
        <f>'2016-05-23 Train Runs'!L5</f>
        <v>NA</v>
      </c>
      <c r="E232" s="24" t="str">
        <f>'2016-05-23 Train Runs'!M5</f>
        <v>NA</v>
      </c>
      <c r="F232" s="24" t="str">
        <f>'2016-05-23 Train Runs'!N5</f>
        <v>NA</v>
      </c>
    </row>
    <row r="233" spans="2:6" x14ac:dyDescent="0.25">
      <c r="B233" s="22" t="s">
        <v>15</v>
      </c>
      <c r="C233" s="24">
        <f>'2016-05-23 Train Runs'!K6</f>
        <v>124</v>
      </c>
      <c r="D233" s="25">
        <f>'2016-05-23 Train Runs'!L6</f>
        <v>45.650378787990618</v>
      </c>
      <c r="E233" s="25">
        <f>'2016-05-23 Train Runs'!M6</f>
        <v>35.516666660550982</v>
      </c>
      <c r="F233" s="25">
        <f>'2016-05-23 Train Runs'!N6</f>
        <v>143.45000000554137</v>
      </c>
    </row>
    <row r="234" spans="2:6" x14ac:dyDescent="0.25">
      <c r="B234" s="22" t="s">
        <v>9</v>
      </c>
      <c r="C234" s="29">
        <f>'2016-05-23 Train Runs'!K7</f>
        <v>0.93939393939393945</v>
      </c>
      <c r="D234" s="26" t="str">
        <f>'2016-05-23 Train Runs'!L7</f>
        <v>NA</v>
      </c>
      <c r="E234" s="24" t="str">
        <f>'2016-05-23 Train Runs'!M7</f>
        <v>NA</v>
      </c>
      <c r="F234" s="24" t="str">
        <f>'2016-05-23 Train Runs'!N7</f>
        <v>NA</v>
      </c>
    </row>
    <row r="235" spans="2:6" x14ac:dyDescent="0.25">
      <c r="B235" s="22" t="s">
        <v>16</v>
      </c>
      <c r="C235" s="24">
        <f>'2016-05-23 Train Runs'!K8</f>
        <v>8</v>
      </c>
      <c r="D235" s="26" t="str">
        <f>'2016-05-23 Train Runs'!L8</f>
        <v>NA</v>
      </c>
      <c r="E235" s="26" t="str">
        <f>'2016-05-23 Train Runs'!M8</f>
        <v>NA</v>
      </c>
      <c r="F235" s="26" t="str">
        <f>'2016-05-23 Train Runs'!N8</f>
        <v>NA</v>
      </c>
    </row>
    <row r="236" spans="2:6" ht="15.75" thickBot="1" x14ac:dyDescent="0.3">
      <c r="B236" s="23" t="s">
        <v>17</v>
      </c>
      <c r="C236" s="30">
        <f>'2016-05-23 Train Runs'!K9</f>
        <v>0</v>
      </c>
      <c r="D236" s="27" t="str">
        <f>'2016-05-23 Train Runs'!L9</f>
        <v>NA</v>
      </c>
      <c r="E236" s="27" t="str">
        <f>'2016-05-23 Train Runs'!M9</f>
        <v>NA</v>
      </c>
      <c r="F236" s="27" t="str">
        <f>'2016-05-23 Train Runs'!N9</f>
        <v>NA</v>
      </c>
    </row>
    <row r="237" spans="2:6" ht="15.75" thickBot="1" x14ac:dyDescent="0.3"/>
    <row r="238" spans="2:6" ht="15.75" thickBot="1" x14ac:dyDescent="0.3">
      <c r="B238" s="20">
        <f>B230+1</f>
        <v>42514</v>
      </c>
      <c r="C238" s="21"/>
      <c r="D238" s="65" t="s">
        <v>3</v>
      </c>
      <c r="E238" s="65"/>
      <c r="F238" s="66"/>
    </row>
    <row r="239" spans="2:6" ht="15.75" thickBot="1" x14ac:dyDescent="0.3">
      <c r="B239" s="28"/>
      <c r="C239" s="3" t="s">
        <v>13</v>
      </c>
      <c r="D239" s="3" t="s">
        <v>4</v>
      </c>
      <c r="E239" s="3" t="s">
        <v>5</v>
      </c>
      <c r="F239" s="3" t="s">
        <v>6</v>
      </c>
    </row>
    <row r="240" spans="2:6" x14ac:dyDescent="0.25">
      <c r="B240" s="22" t="s">
        <v>7</v>
      </c>
      <c r="C240" s="24">
        <f>'2016-05-24 Train Runs'!K5</f>
        <v>117</v>
      </c>
      <c r="D240" s="24" t="str">
        <f>'2016-05-24 Train Runs'!L5</f>
        <v>NA</v>
      </c>
      <c r="E240" s="24" t="str">
        <f>'2016-05-24 Train Runs'!M5</f>
        <v>NA</v>
      </c>
      <c r="F240" s="24" t="str">
        <f>'2016-05-24 Train Runs'!N5</f>
        <v>NA</v>
      </c>
    </row>
    <row r="241" spans="2:6" x14ac:dyDescent="0.25">
      <c r="B241" s="22" t="s">
        <v>15</v>
      </c>
      <c r="C241" s="24">
        <f>'2016-05-24 Train Runs'!K6</f>
        <v>92</v>
      </c>
      <c r="D241" s="25">
        <f>'2016-05-24 Train Runs'!L6</f>
        <v>42.115099714529642</v>
      </c>
      <c r="E241" s="25">
        <f>'2016-05-24 Train Runs'!M6</f>
        <v>25.833333337213844</v>
      </c>
      <c r="F241" s="25">
        <f>'2016-05-24 Train Runs'!N6</f>
        <v>193.56666667386889</v>
      </c>
    </row>
    <row r="242" spans="2:6" x14ac:dyDescent="0.25">
      <c r="B242" s="22" t="s">
        <v>9</v>
      </c>
      <c r="C242" s="29">
        <f>'2016-05-24 Train Runs'!K7</f>
        <v>0.78632478632478631</v>
      </c>
      <c r="D242" s="26" t="str">
        <f>'2016-05-24 Train Runs'!L7</f>
        <v>NA</v>
      </c>
      <c r="E242" s="24" t="str">
        <f>'2016-05-24 Train Runs'!M7</f>
        <v>NA</v>
      </c>
      <c r="F242" s="24" t="str">
        <f>'2016-05-24 Train Runs'!N7</f>
        <v>NA</v>
      </c>
    </row>
    <row r="243" spans="2:6" x14ac:dyDescent="0.25">
      <c r="B243" s="22" t="s">
        <v>16</v>
      </c>
      <c r="C243" s="24">
        <f>'2016-05-24 Train Runs'!K8</f>
        <v>25</v>
      </c>
      <c r="D243" s="26" t="str">
        <f>'2016-05-24 Train Runs'!L8</f>
        <v>NA</v>
      </c>
      <c r="E243" s="26" t="str">
        <f>'2016-05-24 Train Runs'!M8</f>
        <v>NA</v>
      </c>
      <c r="F243" s="26" t="str">
        <f>'2016-05-24 Train Runs'!N8</f>
        <v>NA</v>
      </c>
    </row>
    <row r="244" spans="2:6" ht="15.75" thickBot="1" x14ac:dyDescent="0.3">
      <c r="B244" s="23" t="s">
        <v>17</v>
      </c>
      <c r="C244" s="30">
        <f>'2016-05-24 Train Runs'!K9</f>
        <v>0</v>
      </c>
      <c r="D244" s="27" t="str">
        <f>'2016-05-24 Train Runs'!L9</f>
        <v>NA</v>
      </c>
      <c r="E244" s="27" t="str">
        <f>'2016-05-24 Train Runs'!M9</f>
        <v>NA</v>
      </c>
      <c r="F244" s="27" t="str">
        <f>'2016-05-24 Train Runs'!N9</f>
        <v>NA</v>
      </c>
    </row>
    <row r="245" spans="2:6" ht="15.75" thickBot="1" x14ac:dyDescent="0.3"/>
    <row r="246" spans="2:6" ht="15.75" thickBot="1" x14ac:dyDescent="0.3">
      <c r="B246" s="20">
        <f>B238+1</f>
        <v>42515</v>
      </c>
      <c r="C246" s="21"/>
      <c r="D246" s="67" t="s">
        <v>3</v>
      </c>
      <c r="E246" s="67"/>
      <c r="F246" s="68"/>
    </row>
    <row r="247" spans="2:6" ht="15.75" thickBot="1" x14ac:dyDescent="0.3">
      <c r="B247" s="28"/>
      <c r="C247" s="3" t="s">
        <v>13</v>
      </c>
      <c r="D247" s="3" t="s">
        <v>4</v>
      </c>
      <c r="E247" s="3" t="s">
        <v>5</v>
      </c>
      <c r="F247" s="3" t="s">
        <v>6</v>
      </c>
    </row>
    <row r="248" spans="2:6" x14ac:dyDescent="0.25">
      <c r="B248" s="22" t="s">
        <v>7</v>
      </c>
      <c r="C248" s="24">
        <f>'2016-05-25 Train Runs'!K5</f>
        <v>144</v>
      </c>
      <c r="D248" s="24" t="str">
        <f>'2016-05-25 Train Runs'!L5</f>
        <v>NA</v>
      </c>
      <c r="E248" s="24" t="str">
        <f>'2016-05-25 Train Runs'!M5</f>
        <v>NA</v>
      </c>
      <c r="F248" s="24" t="str">
        <f>'2016-05-25 Train Runs'!N5</f>
        <v>NA</v>
      </c>
    </row>
    <row r="249" spans="2:6" x14ac:dyDescent="0.25">
      <c r="B249" s="22" t="s">
        <v>15</v>
      </c>
      <c r="C249" s="24">
        <f>'2016-05-25 Train Runs'!K6</f>
        <v>117</v>
      </c>
      <c r="D249" s="25">
        <f>'2016-05-25 Train Runs'!L6</f>
        <v>37.577199074454256</v>
      </c>
      <c r="E249" s="25">
        <f>'2016-05-25 Train Runs'!M6</f>
        <v>35.650000004097819</v>
      </c>
      <c r="F249" s="25">
        <f>'2016-05-25 Train Runs'!N6</f>
        <v>55.933333332650363</v>
      </c>
    </row>
    <row r="250" spans="2:6" x14ac:dyDescent="0.25">
      <c r="B250" s="22" t="s">
        <v>9</v>
      </c>
      <c r="C250" s="29">
        <f>'2016-05-25 Train Runs'!K7</f>
        <v>0.8125</v>
      </c>
      <c r="D250" s="26" t="str">
        <f>'2016-05-25 Train Runs'!L7</f>
        <v>NA</v>
      </c>
      <c r="E250" s="24" t="str">
        <f>'2016-05-25 Train Runs'!M7</f>
        <v>NA</v>
      </c>
      <c r="F250" s="24" t="str">
        <f>'2016-05-25 Train Runs'!N7</f>
        <v>NA</v>
      </c>
    </row>
    <row r="251" spans="2:6" x14ac:dyDescent="0.25">
      <c r="B251" s="22" t="s">
        <v>16</v>
      </c>
      <c r="C251" s="24">
        <f>'2016-05-25 Train Runs'!K8</f>
        <v>27</v>
      </c>
      <c r="D251" s="26" t="str">
        <f>'2016-05-25 Train Runs'!L8</f>
        <v>NA</v>
      </c>
      <c r="E251" s="26" t="str">
        <f>'2016-05-25 Train Runs'!M8</f>
        <v>NA</v>
      </c>
      <c r="F251" s="26" t="str">
        <f>'2016-05-25 Train Runs'!N8</f>
        <v>NA</v>
      </c>
    </row>
    <row r="252" spans="2:6" ht="15.75" thickBot="1" x14ac:dyDescent="0.3">
      <c r="B252" s="23" t="s">
        <v>17</v>
      </c>
      <c r="C252" s="30">
        <f>'2016-05-25 Train Runs'!K9</f>
        <v>0</v>
      </c>
      <c r="D252" s="27" t="str">
        <f>'2016-05-25 Train Runs'!L9</f>
        <v>NA</v>
      </c>
      <c r="E252" s="27" t="str">
        <f>'2016-05-25 Train Runs'!M9</f>
        <v>NA</v>
      </c>
      <c r="F252" s="27" t="str">
        <f>'2016-05-25 Train Runs'!N9</f>
        <v>NA</v>
      </c>
    </row>
    <row r="253" spans="2:6" ht="15.75" thickBot="1" x14ac:dyDescent="0.3"/>
    <row r="254" spans="2:6" ht="15.75" thickBot="1" x14ac:dyDescent="0.3">
      <c r="B254" s="20">
        <f>B246+1</f>
        <v>42516</v>
      </c>
      <c r="C254" s="21"/>
      <c r="D254" s="69" t="s">
        <v>3</v>
      </c>
      <c r="E254" s="69"/>
      <c r="F254" s="70"/>
    </row>
    <row r="255" spans="2:6" ht="15.75" thickBot="1" x14ac:dyDescent="0.3">
      <c r="B255" s="28"/>
      <c r="C255" s="3" t="s">
        <v>13</v>
      </c>
      <c r="D255" s="3" t="s">
        <v>4</v>
      </c>
      <c r="E255" s="3" t="s">
        <v>5</v>
      </c>
      <c r="F255" s="3" t="s">
        <v>6</v>
      </c>
    </row>
    <row r="256" spans="2:6" x14ac:dyDescent="0.25">
      <c r="B256" s="22" t="s">
        <v>7</v>
      </c>
      <c r="C256" s="24">
        <f>'2016-05-26 Train Runs'!K5</f>
        <v>137</v>
      </c>
      <c r="D256" s="24" t="str">
        <f>'2016-05-26 Train Runs'!L5</f>
        <v>NA</v>
      </c>
      <c r="E256" s="24" t="str">
        <f>'2016-05-26 Train Runs'!M5</f>
        <v>NA</v>
      </c>
      <c r="F256" s="24" t="str">
        <f>'2016-05-26 Train Runs'!N5</f>
        <v>NA</v>
      </c>
    </row>
    <row r="257" spans="2:6" x14ac:dyDescent="0.25">
      <c r="B257" s="22" t="s">
        <v>15</v>
      </c>
      <c r="C257" s="24">
        <f>'2016-05-26 Train Runs'!K6</f>
        <v>132</v>
      </c>
      <c r="D257" s="25">
        <f>'2016-05-26 Train Runs'!L6</f>
        <v>43.590404041090302</v>
      </c>
      <c r="E257" s="25">
        <f>'2016-05-26 Train Runs'!M6</f>
        <v>35.899999999674037</v>
      </c>
      <c r="F257" s="25">
        <f>'2016-05-26 Train Runs'!N6</f>
        <v>59.800000002142042</v>
      </c>
    </row>
    <row r="258" spans="2:6" x14ac:dyDescent="0.25">
      <c r="B258" s="22" t="s">
        <v>9</v>
      </c>
      <c r="C258" s="29">
        <f>'2016-05-26 Train Runs'!K7</f>
        <v>0.96350364963503654</v>
      </c>
      <c r="D258" s="26" t="str">
        <f>'2016-05-26 Train Runs'!L7</f>
        <v>NA</v>
      </c>
      <c r="E258" s="24" t="str">
        <f>'2016-05-26 Train Runs'!M7</f>
        <v>NA</v>
      </c>
      <c r="F258" s="24" t="str">
        <f>'2016-05-26 Train Runs'!N7</f>
        <v>NA</v>
      </c>
    </row>
    <row r="259" spans="2:6" x14ac:dyDescent="0.25">
      <c r="B259" s="22" t="s">
        <v>16</v>
      </c>
      <c r="C259" s="24">
        <f>'2016-05-26 Train Runs'!K8</f>
        <v>5</v>
      </c>
      <c r="D259" s="26" t="str">
        <f>'2016-05-26 Train Runs'!L8</f>
        <v>NA</v>
      </c>
      <c r="E259" s="26" t="str">
        <f>'2016-05-26 Train Runs'!M8</f>
        <v>NA</v>
      </c>
      <c r="F259" s="26" t="str">
        <f>'2016-05-26 Train Runs'!N8</f>
        <v>NA</v>
      </c>
    </row>
    <row r="260" spans="2:6" ht="15.75" thickBot="1" x14ac:dyDescent="0.3">
      <c r="B260" s="23" t="s">
        <v>17</v>
      </c>
      <c r="C260" s="30">
        <f>'2016-05-26 Train Runs'!K9</f>
        <v>0</v>
      </c>
      <c r="D260" s="27" t="str">
        <f>'2016-05-26 Train Runs'!L9</f>
        <v>NA</v>
      </c>
      <c r="E260" s="27" t="str">
        <f>'2016-05-26 Train Runs'!M9</f>
        <v>NA</v>
      </c>
      <c r="F260" s="27" t="str">
        <f>'2016-05-26 Train Runs'!N9</f>
        <v>NA</v>
      </c>
    </row>
    <row r="261" spans="2:6" ht="15.75" thickBot="1" x14ac:dyDescent="0.3"/>
    <row r="262" spans="2:6" ht="15.75" thickBot="1" x14ac:dyDescent="0.3">
      <c r="B262" s="108">
        <v>42517</v>
      </c>
      <c r="C262" s="74"/>
      <c r="D262" s="74" t="s">
        <v>3</v>
      </c>
      <c r="E262" s="74"/>
      <c r="F262" s="75"/>
    </row>
    <row r="263" spans="2:6" ht="15.75" thickBot="1" x14ac:dyDescent="0.3">
      <c r="B263" s="79"/>
      <c r="C263" s="93" t="s">
        <v>13</v>
      </c>
      <c r="D263" s="93" t="s">
        <v>4</v>
      </c>
      <c r="E263" s="93" t="s">
        <v>5</v>
      </c>
      <c r="F263" s="94" t="s">
        <v>6</v>
      </c>
    </row>
    <row r="264" spans="2:6" x14ac:dyDescent="0.25">
      <c r="B264" s="80" t="s">
        <v>7</v>
      </c>
      <c r="C264" s="82">
        <v>144</v>
      </c>
      <c r="D264" s="82" t="s">
        <v>8</v>
      </c>
      <c r="E264" s="82" t="s">
        <v>8</v>
      </c>
      <c r="F264" s="83" t="s">
        <v>8</v>
      </c>
    </row>
    <row r="265" spans="2:6" x14ac:dyDescent="0.25">
      <c r="B265" s="80" t="s">
        <v>15</v>
      </c>
      <c r="C265" s="82">
        <v>136</v>
      </c>
      <c r="D265" s="84">
        <v>43.309558823504418</v>
      </c>
      <c r="E265" s="84">
        <v>36.333333329530433</v>
      </c>
      <c r="F265" s="85">
        <v>55.783333329018205</v>
      </c>
    </row>
    <row r="266" spans="2:6" x14ac:dyDescent="0.25">
      <c r="B266" s="80" t="s">
        <v>9</v>
      </c>
      <c r="C266" s="86">
        <v>0.94444444444444442</v>
      </c>
      <c r="D266" s="87" t="s">
        <v>8</v>
      </c>
      <c r="E266" s="82" t="s">
        <v>8</v>
      </c>
      <c r="F266" s="83" t="s">
        <v>8</v>
      </c>
    </row>
    <row r="267" spans="2:6" x14ac:dyDescent="0.25">
      <c r="B267" s="80" t="s">
        <v>16</v>
      </c>
      <c r="C267" s="82">
        <v>8</v>
      </c>
      <c r="D267" s="87" t="s">
        <v>8</v>
      </c>
      <c r="E267" s="87" t="s">
        <v>8</v>
      </c>
      <c r="F267" s="88" t="s">
        <v>8</v>
      </c>
    </row>
    <row r="268" spans="2:6" ht="15.75" thickBot="1" x14ac:dyDescent="0.3">
      <c r="B268" s="81" t="s">
        <v>17</v>
      </c>
      <c r="C268" s="89">
        <v>0</v>
      </c>
      <c r="D268" s="90" t="s">
        <v>8</v>
      </c>
      <c r="E268" s="90" t="s">
        <v>8</v>
      </c>
      <c r="F268" s="91" t="s">
        <v>8</v>
      </c>
    </row>
    <row r="269" spans="2:6" ht="15.75" thickBot="1" x14ac:dyDescent="0.3"/>
    <row r="270" spans="2:6" ht="15.75" thickBot="1" x14ac:dyDescent="0.3">
      <c r="B270" s="108">
        <v>42518</v>
      </c>
      <c r="C270" s="74"/>
      <c r="D270" s="74" t="s">
        <v>3</v>
      </c>
      <c r="E270" s="74"/>
      <c r="F270" s="75"/>
    </row>
    <row r="271" spans="2:6" ht="15.75" thickBot="1" x14ac:dyDescent="0.3">
      <c r="B271" s="79"/>
      <c r="C271" s="93" t="s">
        <v>13</v>
      </c>
      <c r="D271" s="93" t="s">
        <v>4</v>
      </c>
      <c r="E271" s="93" t="s">
        <v>5</v>
      </c>
      <c r="F271" s="94" t="s">
        <v>6</v>
      </c>
    </row>
    <row r="272" spans="2:6" x14ac:dyDescent="0.25">
      <c r="B272" s="80" t="s">
        <v>7</v>
      </c>
      <c r="C272" s="82">
        <v>146</v>
      </c>
      <c r="D272" s="82" t="s">
        <v>8</v>
      </c>
      <c r="E272" s="82" t="s">
        <v>8</v>
      </c>
      <c r="F272" s="83" t="s">
        <v>8</v>
      </c>
    </row>
    <row r="273" spans="2:6" x14ac:dyDescent="0.25">
      <c r="B273" s="80" t="s">
        <v>15</v>
      </c>
      <c r="C273" s="82">
        <v>138</v>
      </c>
      <c r="D273" s="84">
        <v>44.170289855177067</v>
      </c>
      <c r="E273" s="84">
        <v>35.550000001676381</v>
      </c>
      <c r="F273" s="85">
        <v>156.43333332496695</v>
      </c>
    </row>
    <row r="274" spans="2:6" x14ac:dyDescent="0.25">
      <c r="B274" s="80" t="s">
        <v>9</v>
      </c>
      <c r="C274" s="86">
        <v>0.9452054794520548</v>
      </c>
      <c r="D274" s="87" t="s">
        <v>8</v>
      </c>
      <c r="E274" s="82" t="s">
        <v>8</v>
      </c>
      <c r="F274" s="83" t="s">
        <v>8</v>
      </c>
    </row>
    <row r="275" spans="2:6" x14ac:dyDescent="0.25">
      <c r="B275" s="80" t="s">
        <v>16</v>
      </c>
      <c r="C275" s="82">
        <v>8</v>
      </c>
      <c r="D275" s="87" t="s">
        <v>8</v>
      </c>
      <c r="E275" s="87" t="s">
        <v>8</v>
      </c>
      <c r="F275" s="88" t="s">
        <v>8</v>
      </c>
    </row>
    <row r="276" spans="2:6" ht="15.75" thickBot="1" x14ac:dyDescent="0.3">
      <c r="B276" s="81" t="s">
        <v>17</v>
      </c>
      <c r="C276" s="89">
        <v>0</v>
      </c>
      <c r="D276" s="90" t="s">
        <v>8</v>
      </c>
      <c r="E276" s="90" t="s">
        <v>8</v>
      </c>
      <c r="F276" s="91" t="s">
        <v>8</v>
      </c>
    </row>
    <row r="277" spans="2:6" ht="15.75" thickBot="1" x14ac:dyDescent="0.3"/>
    <row r="278" spans="2:6" ht="15.75" thickBot="1" x14ac:dyDescent="0.3">
      <c r="B278" s="108">
        <v>42519</v>
      </c>
      <c r="C278" s="74"/>
      <c r="D278" s="74" t="s">
        <v>3</v>
      </c>
      <c r="E278" s="74"/>
      <c r="F278" s="75"/>
    </row>
    <row r="279" spans="2:6" ht="15.75" thickBot="1" x14ac:dyDescent="0.3">
      <c r="B279" s="79"/>
      <c r="C279" s="93" t="s">
        <v>13</v>
      </c>
      <c r="D279" s="93" t="s">
        <v>4</v>
      </c>
      <c r="E279" s="93" t="s">
        <v>5</v>
      </c>
      <c r="F279" s="94" t="s">
        <v>6</v>
      </c>
    </row>
    <row r="280" spans="2:6" x14ac:dyDescent="0.25">
      <c r="B280" s="80" t="s">
        <v>7</v>
      </c>
      <c r="C280" s="82">
        <v>144</v>
      </c>
      <c r="D280" s="82" t="s">
        <v>8</v>
      </c>
      <c r="E280" s="82" t="s">
        <v>8</v>
      </c>
      <c r="F280" s="83" t="s">
        <v>8</v>
      </c>
    </row>
    <row r="281" spans="2:6" x14ac:dyDescent="0.25">
      <c r="B281" s="80" t="s">
        <v>15</v>
      </c>
      <c r="C281" s="82">
        <v>141</v>
      </c>
      <c r="D281" s="84">
        <v>42.745035461080754</v>
      </c>
      <c r="E281" s="84">
        <v>35.866666669026017</v>
      </c>
      <c r="F281" s="85">
        <v>53.766666672891006</v>
      </c>
    </row>
    <row r="282" spans="2:6" x14ac:dyDescent="0.25">
      <c r="B282" s="80" t="s">
        <v>9</v>
      </c>
      <c r="C282" s="86">
        <v>0.97916666666666663</v>
      </c>
      <c r="D282" s="87" t="s">
        <v>8</v>
      </c>
      <c r="E282" s="82" t="s">
        <v>8</v>
      </c>
      <c r="F282" s="83" t="s">
        <v>8</v>
      </c>
    </row>
    <row r="283" spans="2:6" x14ac:dyDescent="0.25">
      <c r="B283" s="80" t="s">
        <v>16</v>
      </c>
      <c r="C283" s="82">
        <v>3</v>
      </c>
      <c r="D283" s="87" t="s">
        <v>8</v>
      </c>
      <c r="E283" s="87" t="s">
        <v>8</v>
      </c>
      <c r="F283" s="88" t="s">
        <v>8</v>
      </c>
    </row>
    <row r="284" spans="2:6" ht="15.75" thickBot="1" x14ac:dyDescent="0.3">
      <c r="B284" s="81" t="s">
        <v>17</v>
      </c>
      <c r="C284" s="89">
        <v>0</v>
      </c>
      <c r="D284" s="90" t="s">
        <v>8</v>
      </c>
      <c r="E284" s="90" t="s">
        <v>8</v>
      </c>
      <c r="F284" s="91" t="s">
        <v>8</v>
      </c>
    </row>
    <row r="285" spans="2:6" ht="15.75" thickBot="1" x14ac:dyDescent="0.3"/>
    <row r="286" spans="2:6" ht="15.75" thickBot="1" x14ac:dyDescent="0.3">
      <c r="B286" s="108">
        <v>42520</v>
      </c>
      <c r="C286" s="74"/>
      <c r="D286" s="74" t="s">
        <v>3</v>
      </c>
      <c r="E286" s="74"/>
      <c r="F286" s="75"/>
    </row>
    <row r="287" spans="2:6" ht="15.75" thickBot="1" x14ac:dyDescent="0.3">
      <c r="B287" s="79"/>
      <c r="C287" s="93" t="s">
        <v>13</v>
      </c>
      <c r="D287" s="93" t="s">
        <v>4</v>
      </c>
      <c r="E287" s="93" t="s">
        <v>5</v>
      </c>
      <c r="F287" s="94" t="s">
        <v>6</v>
      </c>
    </row>
    <row r="288" spans="2:6" x14ac:dyDescent="0.25">
      <c r="B288" s="80" t="s">
        <v>7</v>
      </c>
      <c r="C288" s="82">
        <v>142</v>
      </c>
      <c r="D288" s="82" t="s">
        <v>8</v>
      </c>
      <c r="E288" s="82" t="s">
        <v>8</v>
      </c>
      <c r="F288" s="83" t="s">
        <v>8</v>
      </c>
    </row>
    <row r="289" spans="2:6" x14ac:dyDescent="0.25">
      <c r="B289" s="80" t="s">
        <v>15</v>
      </c>
      <c r="C289" s="82">
        <v>128</v>
      </c>
      <c r="D289" s="84">
        <v>44.086614173056013</v>
      </c>
      <c r="E289" s="84">
        <v>34.899999996414408</v>
      </c>
      <c r="F289" s="85">
        <v>60.683333342894912</v>
      </c>
    </row>
    <row r="290" spans="2:6" x14ac:dyDescent="0.25">
      <c r="B290" s="80" t="s">
        <v>9</v>
      </c>
      <c r="C290" s="86">
        <v>0.90140845070422537</v>
      </c>
      <c r="D290" s="87" t="s">
        <v>8</v>
      </c>
      <c r="E290" s="82" t="s">
        <v>8</v>
      </c>
      <c r="F290" s="83" t="s">
        <v>8</v>
      </c>
    </row>
    <row r="291" spans="2:6" x14ac:dyDescent="0.25">
      <c r="B291" s="80" t="s">
        <v>16</v>
      </c>
      <c r="C291" s="82">
        <v>14</v>
      </c>
      <c r="D291" s="87" t="s">
        <v>8</v>
      </c>
      <c r="E291" s="87" t="s">
        <v>8</v>
      </c>
      <c r="F291" s="88" t="s">
        <v>8</v>
      </c>
    </row>
    <row r="292" spans="2:6" ht="15.75" thickBot="1" x14ac:dyDescent="0.3">
      <c r="B292" s="81" t="s">
        <v>17</v>
      </c>
      <c r="C292" s="89">
        <v>0</v>
      </c>
      <c r="D292" s="90" t="s">
        <v>8</v>
      </c>
      <c r="E292" s="90" t="s">
        <v>8</v>
      </c>
      <c r="F292" s="91" t="s">
        <v>8</v>
      </c>
    </row>
    <row r="293" spans="2:6" ht="15.75" thickBot="1" x14ac:dyDescent="0.3"/>
    <row r="294" spans="2:6" ht="15.75" thickBot="1" x14ac:dyDescent="0.3">
      <c r="B294" s="108">
        <v>42521</v>
      </c>
      <c r="C294" s="74"/>
      <c r="D294" s="74" t="s">
        <v>3</v>
      </c>
      <c r="E294" s="74"/>
      <c r="F294" s="75"/>
    </row>
    <row r="295" spans="2:6" ht="15.75" thickBot="1" x14ac:dyDescent="0.3">
      <c r="B295" s="79"/>
      <c r="C295" s="93" t="s">
        <v>13</v>
      </c>
      <c r="D295" s="93" t="s">
        <v>4</v>
      </c>
      <c r="E295" s="93" t="s">
        <v>5</v>
      </c>
      <c r="F295" s="94" t="s">
        <v>6</v>
      </c>
    </row>
    <row r="296" spans="2:6" x14ac:dyDescent="0.25">
      <c r="B296" s="80" t="s">
        <v>7</v>
      </c>
      <c r="C296" s="82">
        <v>142</v>
      </c>
      <c r="D296" s="82" t="s">
        <v>8</v>
      </c>
      <c r="E296" s="82" t="s">
        <v>8</v>
      </c>
      <c r="F296" s="83" t="s">
        <v>8</v>
      </c>
    </row>
    <row r="297" spans="2:6" x14ac:dyDescent="0.25">
      <c r="B297" s="80" t="s">
        <v>15</v>
      </c>
      <c r="C297" s="82">
        <v>134</v>
      </c>
      <c r="D297" s="84">
        <v>44.44082687376067</v>
      </c>
      <c r="E297" s="84">
        <v>35.66666666418314</v>
      </c>
      <c r="F297" s="85">
        <v>85.833333333721384</v>
      </c>
    </row>
    <row r="298" spans="2:6" x14ac:dyDescent="0.25">
      <c r="B298" s="80" t="s">
        <v>9</v>
      </c>
      <c r="C298" s="86">
        <v>0.94366197183098588</v>
      </c>
      <c r="D298" s="87" t="s">
        <v>8</v>
      </c>
      <c r="E298" s="82" t="s">
        <v>8</v>
      </c>
      <c r="F298" s="83" t="s">
        <v>8</v>
      </c>
    </row>
    <row r="299" spans="2:6" x14ac:dyDescent="0.25">
      <c r="B299" s="80" t="s">
        <v>16</v>
      </c>
      <c r="C299" s="82">
        <v>8</v>
      </c>
      <c r="D299" s="87" t="s">
        <v>8</v>
      </c>
      <c r="E299" s="87" t="s">
        <v>8</v>
      </c>
      <c r="F299" s="88" t="s">
        <v>8</v>
      </c>
    </row>
    <row r="300" spans="2:6" ht="15.75" thickBot="1" x14ac:dyDescent="0.3">
      <c r="B300" s="81" t="s">
        <v>17</v>
      </c>
      <c r="C300" s="89">
        <v>0</v>
      </c>
      <c r="D300" s="90" t="s">
        <v>8</v>
      </c>
      <c r="E300" s="90" t="s">
        <v>8</v>
      </c>
      <c r="F300" s="91" t="s">
        <v>8</v>
      </c>
    </row>
    <row r="301" spans="2:6" ht="15.75" thickBot="1" x14ac:dyDescent="0.3"/>
    <row r="302" spans="2:6" ht="15.75" thickBot="1" x14ac:dyDescent="0.3">
      <c r="B302" s="73">
        <v>42522</v>
      </c>
      <c r="C302" s="74"/>
      <c r="D302" s="74" t="s">
        <v>3</v>
      </c>
      <c r="E302" s="74"/>
      <c r="F302" s="75"/>
    </row>
    <row r="303" spans="2:6" ht="15.75" thickBot="1" x14ac:dyDescent="0.3">
      <c r="B303" s="78"/>
      <c r="C303" s="92" t="s">
        <v>13</v>
      </c>
      <c r="D303" s="93" t="s">
        <v>4</v>
      </c>
      <c r="E303" s="93" t="s">
        <v>5</v>
      </c>
      <c r="F303" s="94" t="s">
        <v>6</v>
      </c>
    </row>
    <row r="304" spans="2:6" x14ac:dyDescent="0.25">
      <c r="B304" s="76" t="s">
        <v>7</v>
      </c>
      <c r="C304" s="95">
        <v>144</v>
      </c>
      <c r="D304" s="82" t="s">
        <v>8</v>
      </c>
      <c r="E304" s="82" t="s">
        <v>8</v>
      </c>
      <c r="F304" s="83" t="s">
        <v>8</v>
      </c>
    </row>
    <row r="305" spans="2:6" x14ac:dyDescent="0.25">
      <c r="B305" s="76" t="s">
        <v>15</v>
      </c>
      <c r="C305" s="95">
        <v>140</v>
      </c>
      <c r="D305" s="84">
        <v>44.44082687376067</v>
      </c>
      <c r="E305" s="84">
        <v>35.66666666418314</v>
      </c>
      <c r="F305" s="85">
        <v>85.833333333721384</v>
      </c>
    </row>
    <row r="306" spans="2:6" x14ac:dyDescent="0.25">
      <c r="B306" s="76" t="s">
        <v>9</v>
      </c>
      <c r="C306" s="96">
        <v>0.97222222222222221</v>
      </c>
      <c r="D306" s="87" t="s">
        <v>8</v>
      </c>
      <c r="E306" s="82" t="s">
        <v>8</v>
      </c>
      <c r="F306" s="83" t="s">
        <v>8</v>
      </c>
    </row>
    <row r="307" spans="2:6" x14ac:dyDescent="0.25">
      <c r="B307" s="76" t="s">
        <v>16</v>
      </c>
      <c r="C307" s="95">
        <v>4</v>
      </c>
      <c r="D307" s="87" t="s">
        <v>8</v>
      </c>
      <c r="E307" s="87" t="s">
        <v>8</v>
      </c>
      <c r="F307" s="88" t="s">
        <v>8</v>
      </c>
    </row>
    <row r="308" spans="2:6" ht="15.75" thickBot="1" x14ac:dyDescent="0.3">
      <c r="B308" s="77" t="s">
        <v>17</v>
      </c>
      <c r="C308" s="97">
        <v>0</v>
      </c>
      <c r="D308" s="90" t="s">
        <v>8</v>
      </c>
      <c r="E308" s="90" t="s">
        <v>8</v>
      </c>
      <c r="F308" s="91" t="s">
        <v>8</v>
      </c>
    </row>
    <row r="309" spans="2:6" ht="15.75" thickBot="1" x14ac:dyDescent="0.3">
      <c r="C309" s="32"/>
      <c r="D309" s="32"/>
      <c r="E309" s="32"/>
      <c r="F309" s="32"/>
    </row>
    <row r="310" spans="2:6" ht="15.75" thickBot="1" x14ac:dyDescent="0.3">
      <c r="B310" s="108">
        <v>42523</v>
      </c>
      <c r="C310" s="109"/>
      <c r="D310" s="109" t="s">
        <v>3</v>
      </c>
      <c r="E310" s="109"/>
      <c r="F310" s="110"/>
    </row>
    <row r="311" spans="2:6" ht="15.75" thickBot="1" x14ac:dyDescent="0.3">
      <c r="B311" s="79"/>
      <c r="C311" s="93" t="s">
        <v>13</v>
      </c>
      <c r="D311" s="93" t="s">
        <v>4</v>
      </c>
      <c r="E311" s="93" t="s">
        <v>5</v>
      </c>
      <c r="F311" s="94" t="s">
        <v>6</v>
      </c>
    </row>
    <row r="312" spans="2:6" x14ac:dyDescent="0.25">
      <c r="B312" s="80" t="s">
        <v>7</v>
      </c>
      <c r="C312" s="82">
        <v>144</v>
      </c>
      <c r="D312" s="82" t="s">
        <v>8</v>
      </c>
      <c r="E312" s="82" t="s">
        <v>8</v>
      </c>
      <c r="F312" s="83" t="s">
        <v>8</v>
      </c>
    </row>
    <row r="313" spans="2:6" x14ac:dyDescent="0.25">
      <c r="B313" s="80" t="s">
        <v>15</v>
      </c>
      <c r="C313" s="82">
        <v>133</v>
      </c>
      <c r="D313" s="84">
        <v>44.325814535981394</v>
      </c>
      <c r="E313" s="84">
        <v>35.983333331532776</v>
      </c>
      <c r="F313" s="85">
        <v>57.300000004470348</v>
      </c>
    </row>
    <row r="314" spans="2:6" x14ac:dyDescent="0.25">
      <c r="B314" s="80" t="s">
        <v>9</v>
      </c>
      <c r="C314" s="86">
        <v>0.92361111111111116</v>
      </c>
      <c r="D314" s="87" t="s">
        <v>8</v>
      </c>
      <c r="E314" s="82" t="s">
        <v>8</v>
      </c>
      <c r="F314" s="83" t="s">
        <v>8</v>
      </c>
    </row>
    <row r="315" spans="2:6" x14ac:dyDescent="0.25">
      <c r="B315" s="80" t="s">
        <v>16</v>
      </c>
      <c r="C315" s="82">
        <v>11</v>
      </c>
      <c r="D315" s="87" t="s">
        <v>8</v>
      </c>
      <c r="E315" s="87" t="s">
        <v>8</v>
      </c>
      <c r="F315" s="88" t="s">
        <v>8</v>
      </c>
    </row>
    <row r="316" spans="2:6" ht="15.75" thickBot="1" x14ac:dyDescent="0.3">
      <c r="B316" s="81" t="s">
        <v>17</v>
      </c>
      <c r="C316" s="89">
        <v>0</v>
      </c>
      <c r="D316" s="90" t="s">
        <v>8</v>
      </c>
      <c r="E316" s="90" t="s">
        <v>8</v>
      </c>
      <c r="F316" s="91" t="s">
        <v>8</v>
      </c>
    </row>
    <row r="317" spans="2:6" ht="15.75" thickBot="1" x14ac:dyDescent="0.3">
      <c r="C317" s="32"/>
      <c r="D317" s="32"/>
      <c r="E317" s="32"/>
      <c r="F317" s="32"/>
    </row>
    <row r="318" spans="2:6" ht="15.75" thickBot="1" x14ac:dyDescent="0.3">
      <c r="B318" s="108">
        <v>42524</v>
      </c>
      <c r="C318" s="109"/>
      <c r="D318" s="109" t="s">
        <v>3</v>
      </c>
      <c r="E318" s="109"/>
      <c r="F318" s="110"/>
    </row>
    <row r="319" spans="2:6" ht="15.75" thickBot="1" x14ac:dyDescent="0.3">
      <c r="B319" s="79"/>
      <c r="C319" s="93" t="s">
        <v>13</v>
      </c>
      <c r="D319" s="93" t="s">
        <v>4</v>
      </c>
      <c r="E319" s="93" t="s">
        <v>5</v>
      </c>
      <c r="F319" s="94" t="s">
        <v>6</v>
      </c>
    </row>
    <row r="320" spans="2:6" x14ac:dyDescent="0.25">
      <c r="B320" s="80" t="s">
        <v>7</v>
      </c>
      <c r="C320" s="82">
        <v>144</v>
      </c>
      <c r="D320" s="82" t="s">
        <v>8</v>
      </c>
      <c r="E320" s="82" t="s">
        <v>8</v>
      </c>
      <c r="F320" s="83" t="s">
        <v>8</v>
      </c>
    </row>
    <row r="321" spans="2:6" x14ac:dyDescent="0.25">
      <c r="B321" s="80" t="s">
        <v>15</v>
      </c>
      <c r="C321" s="82">
        <v>136</v>
      </c>
      <c r="D321" s="84">
        <v>43.779135802217446</v>
      </c>
      <c r="E321" s="84">
        <v>36.58333333558403</v>
      </c>
      <c r="F321" s="85">
        <v>54.883333338657394</v>
      </c>
    </row>
    <row r="322" spans="2:6" x14ac:dyDescent="0.25">
      <c r="B322" s="80" t="s">
        <v>9</v>
      </c>
      <c r="C322" s="86">
        <v>0.94444444444444442</v>
      </c>
      <c r="D322" s="87" t="s">
        <v>8</v>
      </c>
      <c r="E322" s="82" t="s">
        <v>8</v>
      </c>
      <c r="F322" s="83" t="s">
        <v>8</v>
      </c>
    </row>
    <row r="323" spans="2:6" x14ac:dyDescent="0.25">
      <c r="B323" s="80" t="s">
        <v>16</v>
      </c>
      <c r="C323" s="82">
        <v>8</v>
      </c>
      <c r="D323" s="87" t="s">
        <v>8</v>
      </c>
      <c r="E323" s="87" t="s">
        <v>8</v>
      </c>
      <c r="F323" s="88" t="s">
        <v>8</v>
      </c>
    </row>
    <row r="324" spans="2:6" ht="15.75" thickBot="1" x14ac:dyDescent="0.3">
      <c r="B324" s="81" t="s">
        <v>17</v>
      </c>
      <c r="C324" s="89">
        <v>0</v>
      </c>
      <c r="D324" s="90" t="s">
        <v>8</v>
      </c>
      <c r="E324" s="90" t="s">
        <v>8</v>
      </c>
      <c r="F324" s="91" t="s">
        <v>8</v>
      </c>
    </row>
    <row r="325" spans="2:6" ht="15.75" thickBot="1" x14ac:dyDescent="0.3">
      <c r="C325" s="32"/>
      <c r="D325" s="32"/>
      <c r="E325" s="32"/>
      <c r="F325" s="32"/>
    </row>
    <row r="326" spans="2:6" ht="15.75" thickBot="1" x14ac:dyDescent="0.3">
      <c r="B326" s="108">
        <v>42525</v>
      </c>
      <c r="C326" s="109"/>
      <c r="D326" s="109" t="s">
        <v>3</v>
      </c>
      <c r="E326" s="109"/>
      <c r="F326" s="110"/>
    </row>
    <row r="327" spans="2:6" ht="15.75" thickBot="1" x14ac:dyDescent="0.3">
      <c r="B327" s="79"/>
      <c r="C327" s="93" t="s">
        <v>13</v>
      </c>
      <c r="D327" s="93" t="s">
        <v>4</v>
      </c>
      <c r="E327" s="93" t="s">
        <v>5</v>
      </c>
      <c r="F327" s="94" t="s">
        <v>6</v>
      </c>
    </row>
    <row r="328" spans="2:6" x14ac:dyDescent="0.25">
      <c r="B328" s="80" t="s">
        <v>7</v>
      </c>
      <c r="C328" s="82">
        <v>146</v>
      </c>
      <c r="D328" s="82" t="s">
        <v>8</v>
      </c>
      <c r="E328" s="82" t="s">
        <v>8</v>
      </c>
      <c r="F328" s="83" t="s">
        <v>8</v>
      </c>
    </row>
    <row r="329" spans="2:6" x14ac:dyDescent="0.25">
      <c r="B329" s="80" t="s">
        <v>15</v>
      </c>
      <c r="C329" s="82">
        <v>136</v>
      </c>
      <c r="D329" s="84">
        <v>44.619362745562448</v>
      </c>
      <c r="E329" s="84">
        <v>37.183333329157904</v>
      </c>
      <c r="F329" s="85">
        <v>63.200000000651926</v>
      </c>
    </row>
    <row r="330" spans="2:6" x14ac:dyDescent="0.25">
      <c r="B330" s="80" t="s">
        <v>9</v>
      </c>
      <c r="C330" s="86">
        <v>0.93150684931506844</v>
      </c>
      <c r="D330" s="87" t="s">
        <v>8</v>
      </c>
      <c r="E330" s="82" t="s">
        <v>8</v>
      </c>
      <c r="F330" s="83" t="s">
        <v>8</v>
      </c>
    </row>
    <row r="331" spans="2:6" x14ac:dyDescent="0.25">
      <c r="B331" s="80" t="s">
        <v>16</v>
      </c>
      <c r="C331" s="82">
        <v>10</v>
      </c>
      <c r="D331" s="87" t="s">
        <v>8</v>
      </c>
      <c r="E331" s="87" t="s">
        <v>8</v>
      </c>
      <c r="F331" s="88" t="s">
        <v>8</v>
      </c>
    </row>
    <row r="332" spans="2:6" ht="15.75" thickBot="1" x14ac:dyDescent="0.3">
      <c r="B332" s="81" t="s">
        <v>17</v>
      </c>
      <c r="C332" s="89">
        <v>0</v>
      </c>
      <c r="D332" s="90" t="s">
        <v>8</v>
      </c>
      <c r="E332" s="90" t="s">
        <v>8</v>
      </c>
      <c r="F332" s="91" t="s">
        <v>8</v>
      </c>
    </row>
    <row r="333" spans="2:6" ht="15.75" thickBot="1" x14ac:dyDescent="0.3">
      <c r="C333" s="32"/>
      <c r="D333" s="32"/>
      <c r="E333" s="32"/>
      <c r="F333" s="32"/>
    </row>
    <row r="334" spans="2:6" ht="15.75" thickBot="1" x14ac:dyDescent="0.3">
      <c r="B334" s="108">
        <v>42526</v>
      </c>
      <c r="C334" s="109"/>
      <c r="D334" s="109" t="s">
        <v>3</v>
      </c>
      <c r="E334" s="109"/>
      <c r="F334" s="110"/>
    </row>
    <row r="335" spans="2:6" ht="15.75" thickBot="1" x14ac:dyDescent="0.3">
      <c r="B335" s="79"/>
      <c r="C335" s="93" t="s">
        <v>13</v>
      </c>
      <c r="D335" s="93" t="s">
        <v>4</v>
      </c>
      <c r="E335" s="93" t="s">
        <v>5</v>
      </c>
      <c r="F335" s="94" t="s">
        <v>6</v>
      </c>
    </row>
    <row r="336" spans="2:6" x14ac:dyDescent="0.25">
      <c r="B336" s="80" t="s">
        <v>7</v>
      </c>
      <c r="C336" s="82">
        <v>144</v>
      </c>
      <c r="D336" s="82" t="s">
        <v>8</v>
      </c>
      <c r="E336" s="82" t="s">
        <v>8</v>
      </c>
      <c r="F336" s="83" t="s">
        <v>8</v>
      </c>
    </row>
    <row r="337" spans="2:6" x14ac:dyDescent="0.25">
      <c r="B337" s="80" t="s">
        <v>15</v>
      </c>
      <c r="C337" s="82">
        <v>137</v>
      </c>
      <c r="D337" s="84">
        <v>43.473479318429114</v>
      </c>
      <c r="E337" s="84">
        <v>35.116666661342606</v>
      </c>
      <c r="F337" s="85">
        <v>54.3999999971129</v>
      </c>
    </row>
    <row r="338" spans="2:6" x14ac:dyDescent="0.25">
      <c r="B338" s="80" t="s">
        <v>9</v>
      </c>
      <c r="C338" s="86">
        <v>0.95138888888888884</v>
      </c>
      <c r="D338" s="87" t="s">
        <v>8</v>
      </c>
      <c r="E338" s="82" t="s">
        <v>8</v>
      </c>
      <c r="F338" s="83" t="s">
        <v>8</v>
      </c>
    </row>
    <row r="339" spans="2:6" x14ac:dyDescent="0.25">
      <c r="B339" s="80" t="s">
        <v>16</v>
      </c>
      <c r="C339" s="82">
        <v>7</v>
      </c>
      <c r="D339" s="87" t="s">
        <v>8</v>
      </c>
      <c r="E339" s="87" t="s">
        <v>8</v>
      </c>
      <c r="F339" s="88" t="s">
        <v>8</v>
      </c>
    </row>
    <row r="340" spans="2:6" ht="15.75" thickBot="1" x14ac:dyDescent="0.3">
      <c r="B340" s="81" t="s">
        <v>17</v>
      </c>
      <c r="C340" s="89">
        <v>0</v>
      </c>
      <c r="D340" s="90" t="s">
        <v>8</v>
      </c>
      <c r="E340" s="90" t="s">
        <v>8</v>
      </c>
      <c r="F340" s="91" t="s">
        <v>8</v>
      </c>
    </row>
    <row r="341" spans="2:6" ht="15.75" thickBot="1" x14ac:dyDescent="0.3">
      <c r="C341" s="32"/>
      <c r="D341" s="32"/>
      <c r="E341" s="32"/>
      <c r="F341" s="32"/>
    </row>
    <row r="342" spans="2:6" ht="15.75" thickBot="1" x14ac:dyDescent="0.3">
      <c r="B342" s="108">
        <v>42527</v>
      </c>
      <c r="C342" s="109"/>
      <c r="D342" s="109" t="s">
        <v>3</v>
      </c>
      <c r="E342" s="109"/>
      <c r="F342" s="110"/>
    </row>
    <row r="343" spans="2:6" ht="15.75" thickBot="1" x14ac:dyDescent="0.3">
      <c r="B343" s="79"/>
      <c r="C343" s="93" t="s">
        <v>13</v>
      </c>
      <c r="D343" s="93" t="s">
        <v>4</v>
      </c>
      <c r="E343" s="93" t="s">
        <v>5</v>
      </c>
      <c r="F343" s="94" t="s">
        <v>6</v>
      </c>
    </row>
    <row r="344" spans="2:6" x14ac:dyDescent="0.25">
      <c r="B344" s="80" t="s">
        <v>7</v>
      </c>
      <c r="C344" s="82">
        <v>144</v>
      </c>
      <c r="D344" s="82" t="s">
        <v>8</v>
      </c>
      <c r="E344" s="82" t="s">
        <v>8</v>
      </c>
      <c r="F344" s="83" t="s">
        <v>8</v>
      </c>
    </row>
    <row r="345" spans="2:6" x14ac:dyDescent="0.25">
      <c r="B345" s="80" t="s">
        <v>15</v>
      </c>
      <c r="C345" s="82">
        <v>135</v>
      </c>
      <c r="D345" s="84">
        <v>44.205845771591989</v>
      </c>
      <c r="E345" s="84">
        <v>35.283333335537463</v>
      </c>
      <c r="F345" s="85">
        <v>64.966666671680287</v>
      </c>
    </row>
    <row r="346" spans="2:6" x14ac:dyDescent="0.25">
      <c r="B346" s="80" t="s">
        <v>9</v>
      </c>
      <c r="C346" s="86">
        <v>0.9375</v>
      </c>
      <c r="D346" s="87" t="s">
        <v>8</v>
      </c>
      <c r="E346" s="82" t="s">
        <v>8</v>
      </c>
      <c r="F346" s="83" t="s">
        <v>8</v>
      </c>
    </row>
    <row r="347" spans="2:6" x14ac:dyDescent="0.25">
      <c r="B347" s="80" t="s">
        <v>16</v>
      </c>
      <c r="C347" s="82">
        <v>9</v>
      </c>
      <c r="D347" s="87" t="s">
        <v>8</v>
      </c>
      <c r="E347" s="87" t="s">
        <v>8</v>
      </c>
      <c r="F347" s="88" t="s">
        <v>8</v>
      </c>
    </row>
    <row r="348" spans="2:6" ht="15.75" thickBot="1" x14ac:dyDescent="0.3">
      <c r="B348" s="81" t="s">
        <v>17</v>
      </c>
      <c r="C348" s="89">
        <v>0</v>
      </c>
      <c r="D348" s="90" t="s">
        <v>8</v>
      </c>
      <c r="E348" s="90" t="s">
        <v>8</v>
      </c>
      <c r="F348" s="91" t="s">
        <v>8</v>
      </c>
    </row>
    <row r="349" spans="2:6" ht="15.75" thickBot="1" x14ac:dyDescent="0.3"/>
    <row r="350" spans="2:6" ht="15.75" thickBot="1" x14ac:dyDescent="0.3">
      <c r="B350" s="108">
        <v>42528</v>
      </c>
      <c r="C350" s="109"/>
      <c r="D350" s="109" t="s">
        <v>3</v>
      </c>
      <c r="E350" s="109"/>
      <c r="F350" s="110"/>
    </row>
    <row r="351" spans="2:6" ht="15.75" thickBot="1" x14ac:dyDescent="0.3">
      <c r="B351" s="79"/>
      <c r="C351" s="93" t="s">
        <v>13</v>
      </c>
      <c r="D351" s="93" t="s">
        <v>4</v>
      </c>
      <c r="E351" s="93" t="s">
        <v>5</v>
      </c>
      <c r="F351" s="94" t="s">
        <v>6</v>
      </c>
    </row>
    <row r="352" spans="2:6" x14ac:dyDescent="0.25">
      <c r="B352" s="80" t="s">
        <v>7</v>
      </c>
      <c r="C352" s="82">
        <v>144</v>
      </c>
      <c r="D352" s="82" t="s">
        <v>8</v>
      </c>
      <c r="E352" s="82" t="s">
        <v>8</v>
      </c>
      <c r="F352" s="83" t="s">
        <v>8</v>
      </c>
    </row>
    <row r="353" spans="2:6" x14ac:dyDescent="0.25">
      <c r="B353" s="80" t="s">
        <v>15</v>
      </c>
      <c r="C353" s="82">
        <v>132</v>
      </c>
      <c r="D353" s="84">
        <v>44</v>
      </c>
      <c r="E353" s="84">
        <v>37</v>
      </c>
      <c r="F353" s="85">
        <v>58</v>
      </c>
    </row>
    <row r="354" spans="2:6" x14ac:dyDescent="0.25">
      <c r="B354" s="80" t="s">
        <v>9</v>
      </c>
      <c r="C354" s="86">
        <v>0.91700000000000004</v>
      </c>
      <c r="D354" s="87" t="s">
        <v>8</v>
      </c>
      <c r="E354" s="82" t="s">
        <v>8</v>
      </c>
      <c r="F354" s="83" t="s">
        <v>8</v>
      </c>
    </row>
    <row r="355" spans="2:6" x14ac:dyDescent="0.25">
      <c r="B355" s="80" t="s">
        <v>16</v>
      </c>
      <c r="C355" s="82">
        <v>12</v>
      </c>
      <c r="D355" s="87" t="s">
        <v>8</v>
      </c>
      <c r="E355" s="87" t="s">
        <v>8</v>
      </c>
      <c r="F355" s="88" t="s">
        <v>8</v>
      </c>
    </row>
    <row r="356" spans="2:6" ht="15.75" thickBot="1" x14ac:dyDescent="0.3">
      <c r="B356" s="81" t="s">
        <v>17</v>
      </c>
      <c r="C356" s="89">
        <v>0</v>
      </c>
      <c r="D356" s="90" t="s">
        <v>8</v>
      </c>
      <c r="E356" s="90" t="s">
        <v>8</v>
      </c>
      <c r="F356" s="91" t="s">
        <v>8</v>
      </c>
    </row>
    <row r="357" spans="2:6" ht="15.75" thickBot="1" x14ac:dyDescent="0.3"/>
    <row r="358" spans="2:6" ht="15.75" thickBot="1" x14ac:dyDescent="0.3">
      <c r="B358" s="108">
        <v>42529</v>
      </c>
      <c r="C358" s="109"/>
      <c r="D358" s="109" t="s">
        <v>3</v>
      </c>
      <c r="E358" s="109"/>
      <c r="F358" s="110"/>
    </row>
    <row r="359" spans="2:6" ht="15.75" thickBot="1" x14ac:dyDescent="0.3">
      <c r="B359" s="79"/>
      <c r="C359" s="93" t="s">
        <v>13</v>
      </c>
      <c r="D359" s="93" t="s">
        <v>4</v>
      </c>
      <c r="E359" s="93" t="s">
        <v>5</v>
      </c>
      <c r="F359" s="94" t="s">
        <v>6</v>
      </c>
    </row>
    <row r="360" spans="2:6" x14ac:dyDescent="0.25">
      <c r="B360" s="80" t="s">
        <v>7</v>
      </c>
      <c r="C360" s="82">
        <v>144</v>
      </c>
      <c r="D360" s="82" t="s">
        <v>8</v>
      </c>
      <c r="E360" s="82" t="s">
        <v>8</v>
      </c>
      <c r="F360" s="83" t="s">
        <v>8</v>
      </c>
    </row>
    <row r="361" spans="2:6" x14ac:dyDescent="0.25">
      <c r="B361" s="80" t="s">
        <v>15</v>
      </c>
      <c r="C361" s="82">
        <v>134</v>
      </c>
      <c r="D361" s="84">
        <v>44.7338308456333</v>
      </c>
      <c r="E361" s="84">
        <v>36.216666667023674</v>
      </c>
      <c r="F361" s="85">
        <v>59.116666666232049</v>
      </c>
    </row>
    <row r="362" spans="2:6" x14ac:dyDescent="0.25">
      <c r="B362" s="80" t="s">
        <v>9</v>
      </c>
      <c r="C362" s="86">
        <v>0.93055555555555558</v>
      </c>
      <c r="D362" s="87" t="s">
        <v>8</v>
      </c>
      <c r="E362" s="82" t="s">
        <v>8</v>
      </c>
      <c r="F362" s="83" t="s">
        <v>8</v>
      </c>
    </row>
    <row r="363" spans="2:6" x14ac:dyDescent="0.25">
      <c r="B363" s="80" t="s">
        <v>16</v>
      </c>
      <c r="C363" s="82">
        <v>10</v>
      </c>
      <c r="D363" s="87" t="s">
        <v>8</v>
      </c>
      <c r="E363" s="87" t="s">
        <v>8</v>
      </c>
      <c r="F363" s="88" t="s">
        <v>8</v>
      </c>
    </row>
    <row r="364" spans="2:6" ht="15.75" thickBot="1" x14ac:dyDescent="0.3">
      <c r="B364" s="81" t="s">
        <v>17</v>
      </c>
      <c r="C364" s="89">
        <v>0</v>
      </c>
      <c r="D364" s="90" t="s">
        <v>8</v>
      </c>
      <c r="E364" s="90" t="s">
        <v>8</v>
      </c>
      <c r="F364" s="91" t="s">
        <v>8</v>
      </c>
    </row>
    <row r="365" spans="2:6" ht="15.75" thickBot="1" x14ac:dyDescent="0.3"/>
    <row r="366" spans="2:6" ht="15.75" thickBot="1" x14ac:dyDescent="0.3">
      <c r="B366" s="108">
        <v>42530</v>
      </c>
      <c r="C366" s="109"/>
      <c r="D366" s="109" t="s">
        <v>3</v>
      </c>
      <c r="E366" s="109"/>
      <c r="F366" s="110"/>
    </row>
    <row r="367" spans="2:6" ht="15.75" thickBot="1" x14ac:dyDescent="0.3">
      <c r="B367" s="79"/>
      <c r="C367" s="93" t="s">
        <v>13</v>
      </c>
      <c r="D367" s="93" t="s">
        <v>4</v>
      </c>
      <c r="E367" s="93" t="s">
        <v>5</v>
      </c>
      <c r="F367" s="94" t="s">
        <v>6</v>
      </c>
    </row>
    <row r="368" spans="2:6" x14ac:dyDescent="0.25">
      <c r="B368" s="80" t="s">
        <v>7</v>
      </c>
      <c r="C368" s="82">
        <v>131</v>
      </c>
      <c r="D368" s="82" t="s">
        <v>8</v>
      </c>
      <c r="E368" s="82" t="s">
        <v>8</v>
      </c>
      <c r="F368" s="83" t="s">
        <v>8</v>
      </c>
    </row>
    <row r="369" spans="2:6" x14ac:dyDescent="0.25">
      <c r="B369" s="80" t="s">
        <v>15</v>
      </c>
      <c r="C369" s="82">
        <v>114</v>
      </c>
      <c r="D369" s="84">
        <v>44.7338308456333</v>
      </c>
      <c r="E369" s="84">
        <v>36.216666667023674</v>
      </c>
      <c r="F369" s="85">
        <v>59.116666666232049</v>
      </c>
    </row>
    <row r="370" spans="2:6" x14ac:dyDescent="0.25">
      <c r="B370" s="80" t="s">
        <v>9</v>
      </c>
      <c r="C370" s="86">
        <v>0.87022900763358779</v>
      </c>
      <c r="D370" s="87" t="s">
        <v>8</v>
      </c>
      <c r="E370" s="82" t="s">
        <v>8</v>
      </c>
      <c r="F370" s="83" t="s">
        <v>8</v>
      </c>
    </row>
    <row r="371" spans="2:6" x14ac:dyDescent="0.25">
      <c r="B371" s="80" t="s">
        <v>16</v>
      </c>
      <c r="C371" s="82">
        <v>17</v>
      </c>
      <c r="D371" s="87" t="s">
        <v>8</v>
      </c>
      <c r="E371" s="87" t="s">
        <v>8</v>
      </c>
      <c r="F371" s="88" t="s">
        <v>8</v>
      </c>
    </row>
    <row r="372" spans="2:6" ht="15.75" thickBot="1" x14ac:dyDescent="0.3">
      <c r="B372" s="81" t="s">
        <v>17</v>
      </c>
      <c r="C372" s="89">
        <v>0</v>
      </c>
      <c r="D372" s="90" t="s">
        <v>8</v>
      </c>
      <c r="E372" s="90" t="s">
        <v>8</v>
      </c>
      <c r="F372" s="91" t="s">
        <v>8</v>
      </c>
    </row>
  </sheetData>
  <mergeCells count="5">
    <mergeCell ref="D126:F126"/>
    <mergeCell ref="D118:F118"/>
    <mergeCell ref="D110:F110"/>
    <mergeCell ref="D102:F102"/>
    <mergeCell ref="D94:F9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897" priority="10">
      <formula>#REF!&gt;#REF!</formula>
    </cfRule>
    <cfRule type="expression" dxfId="896" priority="11">
      <formula>#REF!&gt;0</formula>
    </cfRule>
    <cfRule type="expression" dxfId="895" priority="12">
      <formula>#REF!&gt;0</formula>
    </cfRule>
  </conditionalFormatting>
  <conditionalFormatting sqref="B85 A3:B84 A86:B143 E3:E143">
    <cfRule type="expression" dxfId="894" priority="8">
      <formula>$P3&gt;0</formula>
    </cfRule>
    <cfRule type="expression" dxfId="893" priority="9">
      <formula>$O3&gt;0</formula>
    </cfRule>
  </conditionalFormatting>
  <conditionalFormatting sqref="B85:D85 A3:D84 A86:D143 F3:G143">
    <cfRule type="expression" dxfId="892" priority="6">
      <formula>NOT(ISBLANK($G3))</formula>
    </cfRule>
  </conditionalFormatting>
  <conditionalFormatting sqref="A85">
    <cfRule type="expression" dxfId="891" priority="3">
      <formula>#REF!&gt;#REF!</formula>
    </cfRule>
    <cfRule type="expression" dxfId="890" priority="4">
      <formula>#REF!&gt;0</formula>
    </cfRule>
    <cfRule type="expression" dxfId="889" priority="5">
      <formula>#REF!&gt;0</formula>
    </cfRule>
  </conditionalFormatting>
  <conditionalFormatting sqref="A85">
    <cfRule type="expression" dxfId="88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885" priority="37">
      <formula>#REF!&gt;#REF!</formula>
    </cfRule>
    <cfRule type="expression" dxfId="884" priority="38">
      <formula>#REF!&gt;0</formula>
    </cfRule>
    <cfRule type="expression" dxfId="883" priority="39">
      <formula>#REF!&gt;0</formula>
    </cfRule>
  </conditionalFormatting>
  <conditionalFormatting sqref="A3:G102 A104:G162 A103:F103">
    <cfRule type="expression" dxfId="882" priority="33">
      <formula>NOT(ISBLANK($G3))</formula>
    </cfRule>
  </conditionalFormatting>
  <conditionalFormatting sqref="A3:B5 A89:B90 A103:B103 A121:B121 A113:B113">
    <cfRule type="expression" dxfId="881" priority="58">
      <formula>$P4&gt;0</formula>
    </cfRule>
    <cfRule type="expression" dxfId="880" priority="59">
      <formula>$O4&gt;0</formula>
    </cfRule>
  </conditionalFormatting>
  <conditionalFormatting sqref="A6:B87 A91:B101 A124:B162 A104:B111 A114:B119">
    <cfRule type="expression" dxfId="879" priority="73">
      <formula>$P8&gt;0</formula>
    </cfRule>
    <cfRule type="expression" dxfId="878" priority="74">
      <formula>$O8&gt;0</formula>
    </cfRule>
  </conditionalFormatting>
  <conditionalFormatting sqref="A88:B88 A102:B102 A120:B120 A122:B123">
    <cfRule type="expression" dxfId="877" priority="91">
      <formula>#REF!&gt;0</formula>
    </cfRule>
    <cfRule type="expression" dxfId="876" priority="92">
      <formula>#REF!&gt;0</formula>
    </cfRule>
  </conditionalFormatting>
  <conditionalFormatting sqref="A112:B112">
    <cfRule type="expression" dxfId="875" priority="113">
      <formula>#REF!&gt;0</formula>
    </cfRule>
    <cfRule type="expression" dxfId="874" priority="114">
      <formula>#REF!&gt;0</formula>
    </cfRule>
  </conditionalFormatting>
  <conditionalFormatting sqref="G103">
    <cfRule type="expression" dxfId="873" priority="2">
      <formula>#REF!&gt;#REF!</formula>
    </cfRule>
    <cfRule type="expression" dxfId="872" priority="3">
      <formula>#REF!&gt;0</formula>
    </cfRule>
    <cfRule type="expression" dxfId="871" priority="4">
      <formula>#REF!&gt;0</formula>
    </cfRule>
  </conditionalFormatting>
  <conditionalFormatting sqref="G103">
    <cfRule type="expression" dxfId="870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865" priority="25">
      <formula>#REF!&gt;#REF!</formula>
    </cfRule>
    <cfRule type="expression" dxfId="864" priority="26">
      <formula>#REF!&gt;0</formula>
    </cfRule>
    <cfRule type="expression" dxfId="863" priority="27">
      <formula>#REF!&gt;0</formula>
    </cfRule>
  </conditionalFormatting>
  <conditionalFormatting sqref="A3:B164">
    <cfRule type="expression" dxfId="862" priority="23">
      <formula>$P3&gt;0</formula>
    </cfRule>
    <cfRule type="expression" dxfId="861" priority="24">
      <formula>$O3&gt;0</formula>
    </cfRule>
  </conditionalFormatting>
  <conditionalFormatting sqref="A3:G164">
    <cfRule type="expression" dxfId="860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- 2016-05-15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858" priority="5">
      <formula>#REF!&gt;#REF!</formula>
    </cfRule>
    <cfRule type="expression" dxfId="857" priority="6">
      <formula>#REF!&gt;0</formula>
    </cfRule>
    <cfRule type="expression" dxfId="856" priority="7">
      <formula>#REF!&gt;0</formula>
    </cfRule>
  </conditionalFormatting>
  <conditionalFormatting sqref="A3:B6">
    <cfRule type="expression" dxfId="855" priority="3">
      <formula>$P3&gt;0</formula>
    </cfRule>
    <cfRule type="expression" dxfId="854" priority="4">
      <formula>$O3&gt;0</formula>
    </cfRule>
  </conditionalFormatting>
  <conditionalFormatting sqref="A3:G154">
    <cfRule type="expression" dxfId="853" priority="1">
      <formula>NOT(ISBLANK($G3))</formula>
    </cfRule>
  </conditionalFormatting>
  <conditionalFormatting sqref="A27:B110">
    <cfRule type="expression" dxfId="852" priority="141">
      <formula>$P30&gt;0</formula>
    </cfRule>
    <cfRule type="expression" dxfId="851" priority="142">
      <formula>$O30&gt;0</formula>
    </cfRule>
  </conditionalFormatting>
  <conditionalFormatting sqref="A7:B26">
    <cfRule type="expression" dxfId="850" priority="153">
      <formula>$P9&gt;0</formula>
    </cfRule>
    <cfRule type="expression" dxfId="849" priority="154">
      <formula>$O9&gt;0</formula>
    </cfRule>
  </conditionalFormatting>
  <conditionalFormatting sqref="A111:B128">
    <cfRule type="expression" dxfId="848" priority="166">
      <formula>$P115&gt;0</formula>
    </cfRule>
    <cfRule type="expression" dxfId="847" priority="167">
      <formula>$O115&gt;0</formula>
    </cfRule>
  </conditionalFormatting>
  <conditionalFormatting sqref="A129:B131">
    <cfRule type="expression" dxfId="846" priority="180">
      <formula>$P136&gt;0</formula>
    </cfRule>
    <cfRule type="expression" dxfId="845" priority="181">
      <formula>$O136&gt;0</formula>
    </cfRule>
  </conditionalFormatting>
  <conditionalFormatting sqref="A132:B132">
    <cfRule type="expression" dxfId="844" priority="194">
      <formula>$P140&gt;0</formula>
    </cfRule>
    <cfRule type="expression" dxfId="843" priority="195">
      <formula>$O140&gt;0</formula>
    </cfRule>
  </conditionalFormatting>
  <conditionalFormatting sqref="A133:B133">
    <cfRule type="expression" dxfId="842" priority="208">
      <formula>$P142&gt;0</formula>
    </cfRule>
    <cfRule type="expression" dxfId="841" priority="209">
      <formula>$O142&gt;0</formula>
    </cfRule>
  </conditionalFormatting>
  <conditionalFormatting sqref="A134:B154">
    <cfRule type="expression" dxfId="840" priority="222">
      <formula>$P144&gt;0</formula>
    </cfRule>
    <cfRule type="expression" dxfId="839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- 2016-05-16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830" priority="5">
      <formula>#REF!&gt;#REF!</formula>
    </cfRule>
    <cfRule type="expression" dxfId="829" priority="6">
      <formula>#REF!&gt;0</formula>
    </cfRule>
    <cfRule type="expression" dxfId="828" priority="7">
      <formula>#REF!&gt;0</formula>
    </cfRule>
  </conditionalFormatting>
  <conditionalFormatting sqref="A3:B6">
    <cfRule type="expression" dxfId="827" priority="3">
      <formula>$P3&gt;0</formula>
    </cfRule>
    <cfRule type="expression" dxfId="826" priority="4">
      <formula>$O3&gt;0</formula>
    </cfRule>
  </conditionalFormatting>
  <conditionalFormatting sqref="A3:G152">
    <cfRule type="expression" dxfId="825" priority="1">
      <formula>NOT(ISBLANK($G3))</formula>
    </cfRule>
  </conditionalFormatting>
  <conditionalFormatting sqref="A27:B110 A121:B123">
    <cfRule type="expression" dxfId="824" priority="8">
      <formula>$P30&gt;0</formula>
    </cfRule>
    <cfRule type="expression" dxfId="823" priority="9">
      <formula>$O30&gt;0</formula>
    </cfRule>
  </conditionalFormatting>
  <conditionalFormatting sqref="A7:B26">
    <cfRule type="expression" dxfId="822" priority="11">
      <formula>$P9&gt;0</formula>
    </cfRule>
    <cfRule type="expression" dxfId="821" priority="12">
      <formula>$O9&gt;0</formula>
    </cfRule>
  </conditionalFormatting>
  <conditionalFormatting sqref="A111:B119 A124:B127">
    <cfRule type="expression" dxfId="820" priority="14">
      <formula>$P115&gt;0</formula>
    </cfRule>
    <cfRule type="expression" dxfId="819" priority="15">
      <formula>$O115&gt;0</formula>
    </cfRule>
  </conditionalFormatting>
  <conditionalFormatting sqref="A128:B130">
    <cfRule type="expression" dxfId="818" priority="17">
      <formula>$P134&gt;0</formula>
    </cfRule>
    <cfRule type="expression" dxfId="817" priority="18">
      <formula>$O134&gt;0</formula>
    </cfRule>
  </conditionalFormatting>
  <conditionalFormatting sqref="A131:B131">
    <cfRule type="expression" dxfId="816" priority="20">
      <formula>$P138&gt;0</formula>
    </cfRule>
    <cfRule type="expression" dxfId="815" priority="21">
      <formula>$O138&gt;0</formula>
    </cfRule>
  </conditionalFormatting>
  <conditionalFormatting sqref="A132:B132">
    <cfRule type="expression" dxfId="814" priority="23">
      <formula>$P140&gt;0</formula>
    </cfRule>
    <cfRule type="expression" dxfId="813" priority="24">
      <formula>$O140&gt;0</formula>
    </cfRule>
  </conditionalFormatting>
  <conditionalFormatting sqref="A134:B152">
    <cfRule type="expression" dxfId="812" priority="26">
      <formula>$P144&gt;0</formula>
    </cfRule>
    <cfRule type="expression" dxfId="811" priority="27">
      <formula>$O144&gt;0</formula>
    </cfRule>
  </conditionalFormatting>
  <conditionalFormatting sqref="A120:B120">
    <cfRule type="expression" dxfId="810" priority="240">
      <formula>#REF!&gt;0</formula>
    </cfRule>
    <cfRule type="expression" dxfId="809" priority="241">
      <formula>#REF!&gt;0</formula>
    </cfRule>
  </conditionalFormatting>
  <conditionalFormatting sqref="A133:B133">
    <cfRule type="expression" dxfId="808" priority="256">
      <formula>$P142&gt;0</formula>
    </cfRule>
    <cfRule type="expression" dxfId="807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- 2016-05-17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795" priority="5">
      <formula>#REF!&gt;#REF!</formula>
    </cfRule>
    <cfRule type="expression" dxfId="794" priority="6">
      <formula>#REF!&gt;0</formula>
    </cfRule>
    <cfRule type="expression" dxfId="793" priority="7">
      <formula>#REF!&gt;0</formula>
    </cfRule>
  </conditionalFormatting>
  <conditionalFormatting sqref="A3:B6">
    <cfRule type="expression" dxfId="792" priority="3">
      <formula>$P3&gt;0</formula>
    </cfRule>
    <cfRule type="expression" dxfId="791" priority="4">
      <formula>$O3&gt;0</formula>
    </cfRule>
  </conditionalFormatting>
  <conditionalFormatting sqref="A3:G148">
    <cfRule type="expression" dxfId="790" priority="1">
      <formula>NOT(ISBLANK($G3))</formula>
    </cfRule>
  </conditionalFormatting>
  <conditionalFormatting sqref="A117:B119 A27:B41 A103:B106 A45:B45 A49:B99">
    <cfRule type="expression" dxfId="789" priority="8">
      <formula>$P30&gt;0</formula>
    </cfRule>
    <cfRule type="expression" dxfId="788" priority="9">
      <formula>$O30&gt;0</formula>
    </cfRule>
  </conditionalFormatting>
  <conditionalFormatting sqref="A7:B26 A43:B44 A101:B102">
    <cfRule type="expression" dxfId="787" priority="11">
      <formula>$P9&gt;0</formula>
    </cfRule>
    <cfRule type="expression" dxfId="786" priority="12">
      <formula>$O9&gt;0</formula>
    </cfRule>
  </conditionalFormatting>
  <conditionalFormatting sqref="A107:B115 A120:B123">
    <cfRule type="expression" dxfId="785" priority="14">
      <formula>$P111&gt;0</formula>
    </cfRule>
    <cfRule type="expression" dxfId="784" priority="15">
      <formula>$O111&gt;0</formula>
    </cfRule>
  </conditionalFormatting>
  <conditionalFormatting sqref="A124:B126">
    <cfRule type="expression" dxfId="783" priority="17">
      <formula>$P130&gt;0</formula>
    </cfRule>
    <cfRule type="expression" dxfId="782" priority="18">
      <formula>$O130&gt;0</formula>
    </cfRule>
  </conditionalFormatting>
  <conditionalFormatting sqref="A127:B127">
    <cfRule type="expression" dxfId="781" priority="20">
      <formula>$P134&gt;0</formula>
    </cfRule>
    <cfRule type="expression" dxfId="780" priority="21">
      <formula>$O134&gt;0</formula>
    </cfRule>
  </conditionalFormatting>
  <conditionalFormatting sqref="A128:B128">
    <cfRule type="expression" dxfId="779" priority="23">
      <formula>$P136&gt;0</formula>
    </cfRule>
    <cfRule type="expression" dxfId="778" priority="24">
      <formula>$O136&gt;0</formula>
    </cfRule>
  </conditionalFormatting>
  <conditionalFormatting sqref="A130:B148">
    <cfRule type="expression" dxfId="777" priority="26">
      <formula>$P140&gt;0</formula>
    </cfRule>
    <cfRule type="expression" dxfId="776" priority="27">
      <formula>$O140&gt;0</formula>
    </cfRule>
  </conditionalFormatting>
  <conditionalFormatting sqref="A116:B116">
    <cfRule type="expression" dxfId="775" priority="29">
      <formula>#REF!&gt;0</formula>
    </cfRule>
    <cfRule type="expression" dxfId="774" priority="30">
      <formula>#REF!&gt;0</formula>
    </cfRule>
  </conditionalFormatting>
  <conditionalFormatting sqref="A129:B129">
    <cfRule type="expression" dxfId="773" priority="33">
      <formula>$P138&gt;0</formula>
    </cfRule>
    <cfRule type="expression" dxfId="772" priority="34">
      <formula>$O138&gt;0</formula>
    </cfRule>
  </conditionalFormatting>
  <conditionalFormatting sqref="A42:B42 A100:B100">
    <cfRule type="expression" dxfId="771" priority="275">
      <formula>#REF!&gt;0</formula>
    </cfRule>
    <cfRule type="expression" dxfId="770" priority="276">
      <formula>#REF!&gt;0</formula>
    </cfRule>
  </conditionalFormatting>
  <conditionalFormatting sqref="A48:B48">
    <cfRule type="expression" dxfId="769" priority="295">
      <formula>$P49&gt;0</formula>
    </cfRule>
    <cfRule type="expression" dxfId="768" priority="296">
      <formula>$O49&gt;0</formula>
    </cfRule>
  </conditionalFormatting>
  <conditionalFormatting sqref="A46:B47">
    <cfRule type="expression" dxfId="767" priority="297">
      <formula>#REF!&gt;0</formula>
    </cfRule>
    <cfRule type="expression" dxfId="766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751" priority="5">
      <formula>#REF!&gt;#REF!</formula>
    </cfRule>
    <cfRule type="expression" dxfId="750" priority="6">
      <formula>#REF!&gt;0</formula>
    </cfRule>
    <cfRule type="expression" dxfId="749" priority="7">
      <formula>#REF!&gt;0</formula>
    </cfRule>
  </conditionalFormatting>
  <conditionalFormatting sqref="A3:B6">
    <cfRule type="expression" dxfId="748" priority="3">
      <formula>$P3&gt;0</formula>
    </cfRule>
    <cfRule type="expression" dxfId="747" priority="4">
      <formula>$O3&gt;0</formula>
    </cfRule>
  </conditionalFormatting>
  <conditionalFormatting sqref="A3:G144">
    <cfRule type="expression" dxfId="746" priority="1">
      <formula>NOT(ISBLANK($G3))</formula>
    </cfRule>
  </conditionalFormatting>
  <conditionalFormatting sqref="A113:B115 A26:B40 A99:B102 A44:B44 A48:B50 A56:B58 A62:B95">
    <cfRule type="expression" dxfId="745" priority="8">
      <formula>$P29&gt;0</formula>
    </cfRule>
    <cfRule type="expression" dxfId="744" priority="9">
      <formula>$O29&gt;0</formula>
    </cfRule>
  </conditionalFormatting>
  <conditionalFormatting sqref="A42:B43 A97:B98 A7:B11 A14:B25 A52:B55 A60:B61">
    <cfRule type="expression" dxfId="743" priority="11">
      <formula>$P9&gt;0</formula>
    </cfRule>
    <cfRule type="expression" dxfId="742" priority="12">
      <formula>$O9&gt;0</formula>
    </cfRule>
  </conditionalFormatting>
  <conditionalFormatting sqref="A103:B111 A116:B119">
    <cfRule type="expression" dxfId="741" priority="14">
      <formula>$P107&gt;0</formula>
    </cfRule>
    <cfRule type="expression" dxfId="740" priority="15">
      <formula>$O107&gt;0</formula>
    </cfRule>
  </conditionalFormatting>
  <conditionalFormatting sqref="A120:B122">
    <cfRule type="expression" dxfId="739" priority="17">
      <formula>$P126&gt;0</formula>
    </cfRule>
    <cfRule type="expression" dxfId="738" priority="18">
      <formula>$O126&gt;0</formula>
    </cfRule>
  </conditionalFormatting>
  <conditionalFormatting sqref="A123:B123">
    <cfRule type="expression" dxfId="737" priority="20">
      <formula>$P130&gt;0</formula>
    </cfRule>
    <cfRule type="expression" dxfId="736" priority="21">
      <formula>$O130&gt;0</formula>
    </cfRule>
  </conditionalFormatting>
  <conditionalFormatting sqref="A124:B124">
    <cfRule type="expression" dxfId="735" priority="23">
      <formula>$P132&gt;0</formula>
    </cfRule>
    <cfRule type="expression" dxfId="734" priority="24">
      <formula>$O132&gt;0</formula>
    </cfRule>
  </conditionalFormatting>
  <conditionalFormatting sqref="A126:B144">
    <cfRule type="expression" dxfId="733" priority="26">
      <formula>$P136&gt;0</formula>
    </cfRule>
    <cfRule type="expression" dxfId="732" priority="27">
      <formula>$O136&gt;0</formula>
    </cfRule>
  </conditionalFormatting>
  <conditionalFormatting sqref="A112:B112">
    <cfRule type="expression" dxfId="731" priority="29">
      <formula>#REF!&gt;0</formula>
    </cfRule>
    <cfRule type="expression" dxfId="730" priority="30">
      <formula>#REF!&gt;0</formula>
    </cfRule>
  </conditionalFormatting>
  <conditionalFormatting sqref="A125:B125">
    <cfRule type="expression" dxfId="729" priority="33">
      <formula>$P134&gt;0</formula>
    </cfRule>
    <cfRule type="expression" dxfId="728" priority="34">
      <formula>$O134&gt;0</formula>
    </cfRule>
  </conditionalFormatting>
  <conditionalFormatting sqref="A41:B41 A96:B96">
    <cfRule type="expression" dxfId="727" priority="36">
      <formula>#REF!&gt;0</formula>
    </cfRule>
    <cfRule type="expression" dxfId="726" priority="37">
      <formula>#REF!&gt;0</formula>
    </cfRule>
  </conditionalFormatting>
  <conditionalFormatting sqref="A47:B47 A13:B13">
    <cfRule type="expression" dxfId="725" priority="39">
      <formula>$P14&gt;0</formula>
    </cfRule>
    <cfRule type="expression" dxfId="724" priority="40">
      <formula>$O14&gt;0</formula>
    </cfRule>
  </conditionalFormatting>
  <conditionalFormatting sqref="A45:B46">
    <cfRule type="expression" dxfId="723" priority="41">
      <formula>#REF!&gt;0</formula>
    </cfRule>
    <cfRule type="expression" dxfId="722" priority="42">
      <formula>#REF!&gt;0</formula>
    </cfRule>
  </conditionalFormatting>
  <conditionalFormatting sqref="A12:B12">
    <cfRule type="expression" dxfId="721" priority="319">
      <formula>#REF!&gt;0</formula>
    </cfRule>
    <cfRule type="expression" dxfId="720" priority="320">
      <formula>#REF!&gt;0</formula>
    </cfRule>
  </conditionalFormatting>
  <conditionalFormatting sqref="A51:B51 A59:B59">
    <cfRule type="expression" dxfId="719" priority="341">
      <formula>#REF!&gt;0</formula>
    </cfRule>
    <cfRule type="expression" dxfId="718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700" priority="5">
      <formula>#REF!&gt;#REF!</formula>
    </cfRule>
    <cfRule type="expression" dxfId="699" priority="6">
      <formula>#REF!&gt;0</formula>
    </cfRule>
    <cfRule type="expression" dxfId="698" priority="7">
      <formula>#REF!&gt;0</formula>
    </cfRule>
  </conditionalFormatting>
  <conditionalFormatting sqref="A3:B6">
    <cfRule type="expression" dxfId="697" priority="3">
      <formula>$P3&gt;0</formula>
    </cfRule>
    <cfRule type="expression" dxfId="696" priority="4">
      <formula>$O3&gt;0</formula>
    </cfRule>
  </conditionalFormatting>
  <conditionalFormatting sqref="A3:G139">
    <cfRule type="expression" dxfId="695" priority="1">
      <formula>NOT(ISBLANK($G3))</formula>
    </cfRule>
  </conditionalFormatting>
  <conditionalFormatting sqref="A108:B110 A26:B40 A44:B44 A48:B50 A56:B58 A62:B63 A67:B68 A74:B79 A83:B91 A95:B95">
    <cfRule type="expression" dxfId="694" priority="8">
      <formula>$P29&gt;0</formula>
    </cfRule>
    <cfRule type="expression" dxfId="693" priority="9">
      <formula>$O29&gt;0</formula>
    </cfRule>
  </conditionalFormatting>
  <conditionalFormatting sqref="A42:B43 A93:B94 A7:B11 A14:B25 A52:B55 A60:B61 A65:B66 A70:B73 A81:B82 A97:B98">
    <cfRule type="expression" dxfId="692" priority="11">
      <formula>$P9&gt;0</formula>
    </cfRule>
    <cfRule type="expression" dxfId="691" priority="12">
      <formula>$O9&gt;0</formula>
    </cfRule>
  </conditionalFormatting>
  <conditionalFormatting sqref="A111:B114 A99:B106">
    <cfRule type="expression" dxfId="690" priority="14">
      <formula>$P103&gt;0</formula>
    </cfRule>
    <cfRule type="expression" dxfId="689" priority="15">
      <formula>$O103&gt;0</formula>
    </cfRule>
  </conditionalFormatting>
  <conditionalFormatting sqref="A115:B117">
    <cfRule type="expression" dxfId="688" priority="17">
      <formula>$P121&gt;0</formula>
    </cfRule>
    <cfRule type="expression" dxfId="687" priority="18">
      <formula>$O121&gt;0</formula>
    </cfRule>
  </conditionalFormatting>
  <conditionalFormatting sqref="A118:B118">
    <cfRule type="expression" dxfId="686" priority="20">
      <formula>$P125&gt;0</formula>
    </cfRule>
    <cfRule type="expression" dxfId="685" priority="21">
      <formula>$O125&gt;0</formula>
    </cfRule>
  </conditionalFormatting>
  <conditionalFormatting sqref="A119:B119">
    <cfRule type="expression" dxfId="684" priority="23">
      <formula>$P127&gt;0</formula>
    </cfRule>
    <cfRule type="expression" dxfId="683" priority="24">
      <formula>$O127&gt;0</formula>
    </cfRule>
  </conditionalFormatting>
  <conditionalFormatting sqref="A121:B139">
    <cfRule type="expression" dxfId="682" priority="26">
      <formula>$P131&gt;0</formula>
    </cfRule>
    <cfRule type="expression" dxfId="681" priority="27">
      <formula>$O131&gt;0</formula>
    </cfRule>
  </conditionalFormatting>
  <conditionalFormatting sqref="A107:B107">
    <cfRule type="expression" dxfId="680" priority="29">
      <formula>#REF!&gt;0</formula>
    </cfRule>
    <cfRule type="expression" dxfId="679" priority="30">
      <formula>#REF!&gt;0</formula>
    </cfRule>
  </conditionalFormatting>
  <conditionalFormatting sqref="A120:B120">
    <cfRule type="expression" dxfId="678" priority="33">
      <formula>$P129&gt;0</formula>
    </cfRule>
    <cfRule type="expression" dxfId="677" priority="34">
      <formula>$O129&gt;0</formula>
    </cfRule>
  </conditionalFormatting>
  <conditionalFormatting sqref="A41:B41 A92:B92">
    <cfRule type="expression" dxfId="676" priority="36">
      <formula>#REF!&gt;0</formula>
    </cfRule>
    <cfRule type="expression" dxfId="675" priority="37">
      <formula>#REF!&gt;0</formula>
    </cfRule>
  </conditionalFormatting>
  <conditionalFormatting sqref="A47:B47 A13:B13">
    <cfRule type="expression" dxfId="674" priority="39">
      <formula>$P14&gt;0</formula>
    </cfRule>
    <cfRule type="expression" dxfId="673" priority="40">
      <formula>$O14&gt;0</formula>
    </cfRule>
  </conditionalFormatting>
  <conditionalFormatting sqref="A45:B46">
    <cfRule type="expression" dxfId="672" priority="41">
      <formula>#REF!&gt;0</formula>
    </cfRule>
    <cfRule type="expression" dxfId="671" priority="42">
      <formula>#REF!&gt;0</formula>
    </cfRule>
  </conditionalFormatting>
  <conditionalFormatting sqref="A12:B12">
    <cfRule type="expression" dxfId="670" priority="45">
      <formula>#REF!&gt;0</formula>
    </cfRule>
    <cfRule type="expression" dxfId="669" priority="46">
      <formula>#REF!&gt;0</formula>
    </cfRule>
  </conditionalFormatting>
  <conditionalFormatting sqref="A51:B51 A59:B59">
    <cfRule type="expression" dxfId="668" priority="48">
      <formula>#REF!&gt;0</formula>
    </cfRule>
    <cfRule type="expression" dxfId="667" priority="49">
      <formula>#REF!&gt;0</formula>
    </cfRule>
  </conditionalFormatting>
  <conditionalFormatting sqref="A64:B64 A69:B69 A80:B80 A96:B96">
    <cfRule type="expression" dxfId="666" priority="363">
      <formula>#REF!&gt;0</formula>
    </cfRule>
    <cfRule type="expression" dxfId="665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46" priority="14">
      <formula>#REF!&gt;#REF!</formula>
    </cfRule>
    <cfRule type="expression" dxfId="645" priority="15">
      <formula>#REF!&gt;0</formula>
    </cfRule>
    <cfRule type="expression" dxfId="644" priority="16">
      <formula>#REF!&gt;0</formula>
    </cfRule>
  </conditionalFormatting>
  <conditionalFormatting sqref="A3:B6 A14:B14 A73:B73">
    <cfRule type="expression" dxfId="643" priority="12">
      <formula>$P3&gt;0</formula>
    </cfRule>
    <cfRule type="expression" dxfId="642" priority="13">
      <formula>$O3&gt;0</formula>
    </cfRule>
  </conditionalFormatting>
  <conditionalFormatting sqref="A9:F141 G9:G136 A3:G8">
    <cfRule type="expression" dxfId="641" priority="10">
      <formula>NOT(ISBLANK($G3))</formula>
    </cfRule>
  </conditionalFormatting>
  <conditionalFormatting sqref="A27:B41 A45:B45 A49:B51 A57:B59 A63:B64 A68:B69 A74:B79 A83:B91 A95:B95 A104:B105 A7:B8">
    <cfRule type="expression" dxfId="640" priority="17">
      <formula>$P9&gt;0</formula>
    </cfRule>
    <cfRule type="expression" dxfId="639" priority="18">
      <formula>$O9&gt;0</formula>
    </cfRule>
  </conditionalFormatting>
  <conditionalFormatting sqref="A43:B44 A93:B94 A9:B12 A15:B26 A53:B56 A61:B62 A66:B67 A81:B82 A97:B98 A71:B71 A107:B108">
    <cfRule type="expression" dxfId="638" priority="20">
      <formula>$P10&gt;0</formula>
    </cfRule>
    <cfRule type="expression" dxfId="637" priority="21">
      <formula>$O10&gt;0</formula>
    </cfRule>
  </conditionalFormatting>
  <conditionalFormatting sqref="A109:B112 A99:B102">
    <cfRule type="expression" dxfId="636" priority="23">
      <formula>$P102&gt;0</formula>
    </cfRule>
    <cfRule type="expression" dxfId="635" priority="24">
      <formula>$O102&gt;0</formula>
    </cfRule>
  </conditionalFormatting>
  <conditionalFormatting sqref="A113:B114">
    <cfRule type="expression" dxfId="634" priority="26">
      <formula>$P118&gt;0</formula>
    </cfRule>
    <cfRule type="expression" dxfId="633" priority="27">
      <formula>$O118&gt;0</formula>
    </cfRule>
  </conditionalFormatting>
  <conditionalFormatting sqref="A116:B116">
    <cfRule type="expression" dxfId="632" priority="29">
      <formula>$P121&gt;0</formula>
    </cfRule>
    <cfRule type="expression" dxfId="631" priority="30">
      <formula>$O121&gt;0</formula>
    </cfRule>
  </conditionalFormatting>
  <conditionalFormatting sqref="A117:B117">
    <cfRule type="expression" dxfId="630" priority="32">
      <formula>$P123&gt;0</formula>
    </cfRule>
    <cfRule type="expression" dxfId="629" priority="33">
      <formula>$O123&gt;0</formula>
    </cfRule>
  </conditionalFormatting>
  <conditionalFormatting sqref="A121:B141">
    <cfRule type="expression" dxfId="628" priority="35">
      <formula>$P130&gt;0</formula>
    </cfRule>
    <cfRule type="expression" dxfId="627" priority="36">
      <formula>$O130&gt;0</formula>
    </cfRule>
  </conditionalFormatting>
  <conditionalFormatting sqref="A118:B118">
    <cfRule type="expression" dxfId="626" priority="42">
      <formula>$P125&gt;0</formula>
    </cfRule>
    <cfRule type="expression" dxfId="625" priority="43">
      <formula>$O125&gt;0</formula>
    </cfRule>
  </conditionalFormatting>
  <conditionalFormatting sqref="A42:B42 A92:B92">
    <cfRule type="expression" dxfId="624" priority="45">
      <formula>#REF!&gt;0</formula>
    </cfRule>
    <cfRule type="expression" dxfId="623" priority="46">
      <formula>#REF!&gt;0</formula>
    </cfRule>
  </conditionalFormatting>
  <conditionalFormatting sqref="A48:B48">
    <cfRule type="expression" dxfId="622" priority="48">
      <formula>$P48&gt;0</formula>
    </cfRule>
    <cfRule type="expression" dxfId="621" priority="49">
      <formula>$O48&gt;0</formula>
    </cfRule>
  </conditionalFormatting>
  <conditionalFormatting sqref="A46:B47">
    <cfRule type="expression" dxfId="620" priority="50">
      <formula>#REF!&gt;0</formula>
    </cfRule>
    <cfRule type="expression" dxfId="619" priority="51">
      <formula>#REF!&gt;0</formula>
    </cfRule>
  </conditionalFormatting>
  <conditionalFormatting sqref="A13:B13">
    <cfRule type="expression" dxfId="618" priority="54">
      <formula>#REF!&gt;0</formula>
    </cfRule>
    <cfRule type="expression" dxfId="617" priority="55">
      <formula>#REF!&gt;0</formula>
    </cfRule>
  </conditionalFormatting>
  <conditionalFormatting sqref="A52:B52 A60:B60">
    <cfRule type="expression" dxfId="616" priority="57">
      <formula>#REF!&gt;0</formula>
    </cfRule>
    <cfRule type="expression" dxfId="615" priority="58">
      <formula>#REF!&gt;0</formula>
    </cfRule>
  </conditionalFormatting>
  <conditionalFormatting sqref="A65:B65 A70:B70 A80:B80 A96:B96">
    <cfRule type="expression" dxfId="614" priority="61">
      <formula>#REF!&gt;0</formula>
    </cfRule>
    <cfRule type="expression" dxfId="613" priority="62">
      <formula>#REF!&gt;0</formula>
    </cfRule>
  </conditionalFormatting>
  <conditionalFormatting sqref="A72:B72">
    <cfRule type="expression" dxfId="612" priority="394">
      <formula>#REF!&gt;0</formula>
    </cfRule>
    <cfRule type="expression" dxfId="611" priority="395">
      <formula>#REF!&gt;0</formula>
    </cfRule>
  </conditionalFormatting>
  <conditionalFormatting sqref="A103:B103">
    <cfRule type="expression" dxfId="610" priority="415">
      <formula>#REF!&gt;0</formula>
    </cfRule>
    <cfRule type="expression" dxfId="609" priority="416">
      <formula>#REF!&gt;0</formula>
    </cfRule>
  </conditionalFormatting>
  <conditionalFormatting sqref="A106:B106">
    <cfRule type="expression" dxfId="608" priority="436">
      <formula>#REF!&gt;0</formula>
    </cfRule>
    <cfRule type="expression" dxfId="607" priority="437">
      <formula>#REF!&gt;0</formula>
    </cfRule>
  </conditionalFormatting>
  <conditionalFormatting sqref="A115:B115">
    <cfRule type="expression" dxfId="606" priority="454">
      <formula>#REF!&gt;0</formula>
    </cfRule>
    <cfRule type="expression" dxfId="605" priority="455">
      <formula>#REF!&gt;0</formula>
    </cfRule>
  </conditionalFormatting>
  <conditionalFormatting sqref="A119:B120">
    <cfRule type="expression" dxfId="604" priority="456">
      <formula>$P127&gt;0</formula>
    </cfRule>
    <cfRule type="expression" dxfId="603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77" priority="5">
      <formula>#REF!&gt;#REF!</formula>
    </cfRule>
    <cfRule type="expression" dxfId="576" priority="6">
      <formula>#REF!&gt;0</formula>
    </cfRule>
    <cfRule type="expression" dxfId="575" priority="7">
      <formula>#REF!&gt;0</formula>
    </cfRule>
  </conditionalFormatting>
  <conditionalFormatting sqref="A3:B6">
    <cfRule type="expression" dxfId="574" priority="3">
      <formula>$P3&gt;0</formula>
    </cfRule>
    <cfRule type="expression" dxfId="573" priority="4">
      <formula>$O3&gt;0</formula>
    </cfRule>
  </conditionalFormatting>
  <conditionalFormatting sqref="A3:G141">
    <cfRule type="expression" dxfId="572" priority="1">
      <formula>NOT(ISBLANK($G3))</formula>
    </cfRule>
  </conditionalFormatting>
  <conditionalFormatting sqref="A26:B40 A44:B44 A48:B50 A56:B58 A62:B63 A88:B88 A67:B67 A80:B84 A73:B73 A93:B96">
    <cfRule type="expression" dxfId="571" priority="8">
      <formula>$P29&gt;0</formula>
    </cfRule>
    <cfRule type="expression" dxfId="570" priority="9">
      <formula>$O29&gt;0</formula>
    </cfRule>
  </conditionalFormatting>
  <conditionalFormatting sqref="A42:B43 A86:B87 A7:B11 A14:B25 A52:B55 A60:B61 A69:B69 A75:B75 A98:B99 A79:B79 A90:B90">
    <cfRule type="expression" dxfId="569" priority="11">
      <formula>$P9&gt;0</formula>
    </cfRule>
    <cfRule type="expression" dxfId="568" priority="12">
      <formula>$O9&gt;0</formula>
    </cfRule>
  </conditionalFormatting>
  <conditionalFormatting sqref="A100:B103">
    <cfRule type="expression" dxfId="567" priority="14">
      <formula>$P104&gt;0</formula>
    </cfRule>
    <cfRule type="expression" dxfId="566" priority="15">
      <formula>$O104&gt;0</formula>
    </cfRule>
  </conditionalFormatting>
  <conditionalFormatting sqref="A104:B106">
    <cfRule type="expression" dxfId="565" priority="17">
      <formula>$P110&gt;0</formula>
    </cfRule>
    <cfRule type="expression" dxfId="564" priority="18">
      <formula>$O110&gt;0</formula>
    </cfRule>
  </conditionalFormatting>
  <conditionalFormatting sqref="A107:B107 A128:B134">
    <cfRule type="expression" dxfId="563" priority="20">
      <formula>$P114&gt;0</formula>
    </cfRule>
    <cfRule type="expression" dxfId="562" priority="21">
      <formula>$O114&gt;0</formula>
    </cfRule>
  </conditionalFormatting>
  <conditionalFormatting sqref="A108:B108 A124:B126 A135:B141">
    <cfRule type="expression" dxfId="561" priority="23">
      <formula>$P116&gt;0</formula>
    </cfRule>
    <cfRule type="expression" dxfId="560" priority="24">
      <formula>$O116&gt;0</formula>
    </cfRule>
  </conditionalFormatting>
  <conditionalFormatting sqref="A110:B117">
    <cfRule type="expression" dxfId="559" priority="26">
      <formula>$P120&gt;0</formula>
    </cfRule>
    <cfRule type="expression" dxfId="558" priority="27">
      <formula>$O120&gt;0</formula>
    </cfRule>
  </conditionalFormatting>
  <conditionalFormatting sqref="A109:B109 A119:B122">
    <cfRule type="expression" dxfId="557" priority="33">
      <formula>$P118&gt;0</formula>
    </cfRule>
    <cfRule type="expression" dxfId="556" priority="34">
      <formula>$O118&gt;0</formula>
    </cfRule>
  </conditionalFormatting>
  <conditionalFormatting sqref="A41:B41 A85:B85">
    <cfRule type="expression" dxfId="555" priority="36">
      <formula>#REF!&gt;0</formula>
    </cfRule>
    <cfRule type="expression" dxfId="554" priority="37">
      <formula>#REF!&gt;0</formula>
    </cfRule>
  </conditionalFormatting>
  <conditionalFormatting sqref="A47:B47 A13:B13 A66:B66 A71:B72">
    <cfRule type="expression" dxfId="553" priority="39">
      <formula>$P14&gt;0</formula>
    </cfRule>
    <cfRule type="expression" dxfId="552" priority="40">
      <formula>$O14&gt;0</formula>
    </cfRule>
  </conditionalFormatting>
  <conditionalFormatting sqref="A45:B46">
    <cfRule type="expression" dxfId="551" priority="41">
      <formula>#REF!&gt;0</formula>
    </cfRule>
    <cfRule type="expression" dxfId="550" priority="42">
      <formula>#REF!&gt;0</formula>
    </cfRule>
  </conditionalFormatting>
  <conditionalFormatting sqref="A12:B12">
    <cfRule type="expression" dxfId="549" priority="45">
      <formula>#REF!&gt;0</formula>
    </cfRule>
    <cfRule type="expression" dxfId="548" priority="46">
      <formula>#REF!&gt;0</formula>
    </cfRule>
  </conditionalFormatting>
  <conditionalFormatting sqref="A51:B51 A59:B59">
    <cfRule type="expression" dxfId="547" priority="48">
      <formula>#REF!&gt;0</formula>
    </cfRule>
    <cfRule type="expression" dxfId="546" priority="49">
      <formula>#REF!&gt;0</formula>
    </cfRule>
  </conditionalFormatting>
  <conditionalFormatting sqref="A64:B64 A68:B68 A76:B76 A89:B89">
    <cfRule type="expression" dxfId="545" priority="52">
      <formula>#REF!&gt;0</formula>
    </cfRule>
    <cfRule type="expression" dxfId="544" priority="53">
      <formula>#REF!&gt;0</formula>
    </cfRule>
  </conditionalFormatting>
  <conditionalFormatting sqref="A65:B65 A70:B70 A77:B77">
    <cfRule type="expression" dxfId="543" priority="480">
      <formula>#REF!&gt;0</formula>
    </cfRule>
    <cfRule type="expression" dxfId="542" priority="481">
      <formula>#REF!&gt;0</formula>
    </cfRule>
  </conditionalFormatting>
  <conditionalFormatting sqref="A74:B74">
    <cfRule type="expression" dxfId="541" priority="515">
      <formula>#REF!&gt;0</formula>
    </cfRule>
    <cfRule type="expression" dxfId="540" priority="516">
      <formula>#REF!&gt;0</formula>
    </cfRule>
  </conditionalFormatting>
  <conditionalFormatting sqref="A92:B92">
    <cfRule type="expression" dxfId="539" priority="548">
      <formula>#REF!&gt;0</formula>
    </cfRule>
    <cfRule type="expression" dxfId="538" priority="549">
      <formula>#REF!&gt;0</formula>
    </cfRule>
  </conditionalFormatting>
  <conditionalFormatting sqref="A118:B118">
    <cfRule type="expression" dxfId="537" priority="577">
      <formula>#REF!&gt;0</formula>
    </cfRule>
    <cfRule type="expression" dxfId="536" priority="578">
      <formula>#REF!&gt;0</formula>
    </cfRule>
  </conditionalFormatting>
  <conditionalFormatting sqref="A123:B123">
    <cfRule type="expression" dxfId="535" priority="614">
      <formula>#REF!&gt;0</formula>
    </cfRule>
    <cfRule type="expression" dxfId="534" priority="615">
      <formula>#REF!&gt;0</formula>
    </cfRule>
  </conditionalFormatting>
  <conditionalFormatting sqref="A127:B127">
    <cfRule type="expression" dxfId="533" priority="657">
      <formula>#REF!&gt;0</formula>
    </cfRule>
    <cfRule type="expression" dxfId="532" priority="658">
      <formula>#REF!&gt;0</formula>
    </cfRule>
  </conditionalFormatting>
  <conditionalFormatting sqref="A97:B97">
    <cfRule type="expression" dxfId="531" priority="677">
      <formula>#REF!&gt;0</formula>
    </cfRule>
    <cfRule type="expression" dxfId="530" priority="678">
      <formula>#REF!&gt;0</formula>
    </cfRule>
  </conditionalFormatting>
  <conditionalFormatting sqref="A78:B78 A91:B91">
    <cfRule type="expression" dxfId="529" priority="695">
      <formula>#REF!&gt;0</formula>
    </cfRule>
    <cfRule type="expression" dxfId="528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- 2016-06-15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>D3-C3</f>
        <v>2.4236111108621117E-2</v>
      </c>
      <c r="G3" s="14" t="s">
        <v>4703</v>
      </c>
      <c r="I3" s="119" t="e">
        <f>VALUE(LEFT(A3,3))-VALUE(LEFT(A2,3))</f>
        <v>#VALUE!</v>
      </c>
      <c r="J3" s="20">
        <v>42536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>D4-C4</f>
        <v>2.4421296329819597E-3</v>
      </c>
      <c r="G4" s="14" t="s">
        <v>4758</v>
      </c>
      <c r="I4" s="11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>D5-C5</f>
        <v>2.1400462966994382E-2</v>
      </c>
      <c r="G5" s="14" t="s">
        <v>4708</v>
      </c>
      <c r="I5" s="119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>D6-C6</f>
        <v>4.5138889254303649E-4</v>
      </c>
      <c r="G6" s="14" t="s">
        <v>4757</v>
      </c>
      <c r="I6" s="119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>D7-C7</f>
        <v>6.179398148378823E-2</v>
      </c>
      <c r="G7" s="14" t="s">
        <v>4745</v>
      </c>
      <c r="I7" s="119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>D8-C8</f>
        <v>3.9710648146865424E-2</v>
      </c>
      <c r="G8" s="14" t="s">
        <v>4745</v>
      </c>
      <c r="I8" s="119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>D9-C9</f>
        <v>9.5717592630535364E-3</v>
      </c>
      <c r="G9" s="14" t="s">
        <v>4745</v>
      </c>
      <c r="I9" s="11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>D10-C10</f>
        <v>4.1666666220407933E-4</v>
      </c>
      <c r="G10" s="14" t="s">
        <v>4745</v>
      </c>
      <c r="I10" s="119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>D11-C11</f>
        <v>1.9328703710925765E-2</v>
      </c>
      <c r="G11" s="14" t="s">
        <v>4759</v>
      </c>
      <c r="I11" s="119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>D12-C12</f>
        <v>2.7893518563359976E-3</v>
      </c>
      <c r="G12" s="14" t="s">
        <v>4759</v>
      </c>
      <c r="I12" s="119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>D13-C13</f>
        <v>3.107638889196096E-2</v>
      </c>
      <c r="G13" s="14" t="s">
        <v>4759</v>
      </c>
      <c r="I13" s="119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>D14-C14</f>
        <v>9.4212962940218858E-3</v>
      </c>
      <c r="G14" s="14" t="s">
        <v>4760</v>
      </c>
      <c r="I14" s="119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>D15-C15</f>
        <v>4.8842592586879618E-3</v>
      </c>
      <c r="G15" s="14" t="s">
        <v>4760</v>
      </c>
      <c r="I15" s="119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>D16-C16</f>
        <v>1.1064814818382729E-2</v>
      </c>
      <c r="G16" s="14" t="s">
        <v>4760</v>
      </c>
      <c r="I16" s="119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>D17-C17</f>
        <v>2.0601851851097308E-2</v>
      </c>
      <c r="G17" s="14" t="s">
        <v>4760</v>
      </c>
      <c r="I17" s="119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>D18-C18</f>
        <v>6.752314815093996E-2</v>
      </c>
      <c r="G18" s="14" t="s">
        <v>4760</v>
      </c>
      <c r="I18" s="119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>D19-C19</f>
        <v>5.1759259258687962E-2</v>
      </c>
      <c r="G19" s="14" t="s">
        <v>4760</v>
      </c>
      <c r="I19" s="119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>D20-C20</f>
        <v>4.7256944446417037E-2</v>
      </c>
      <c r="G20" s="14" t="s">
        <v>4760</v>
      </c>
      <c r="I20" s="119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>D21-C21</f>
        <v>1.4236111092031933E-3</v>
      </c>
      <c r="G21" s="14" t="s">
        <v>4760</v>
      </c>
      <c r="I21" s="119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>D22-C22</f>
        <v>4.3217592588916887E-2</v>
      </c>
      <c r="G22" s="10"/>
      <c r="I22" s="119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>D23-C23</f>
        <v>3.0752314814890269E-2</v>
      </c>
      <c r="G23" s="10"/>
      <c r="I23" s="119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>D24-C24</f>
        <v>3.0983796292275656E-2</v>
      </c>
      <c r="G24" s="10"/>
      <c r="I24" s="119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>D25-C25</f>
        <v>2.9178240736655425E-2</v>
      </c>
      <c r="G25" s="10"/>
      <c r="I25" s="119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>D26-C26</f>
        <v>3.0451388884102926E-2</v>
      </c>
      <c r="G26" s="10"/>
      <c r="I26" s="119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>D27-C27</f>
        <v>3.0810185184236616E-2</v>
      </c>
      <c r="G27" s="10"/>
      <c r="I27" s="119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>D28-C28</f>
        <v>3.0196759260434192E-2</v>
      </c>
      <c r="G28" s="10"/>
      <c r="I28" s="119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>D29-C29</f>
        <v>3.9606481484952383E-2</v>
      </c>
      <c r="G29" s="10"/>
      <c r="I29" s="119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>D30-C30</f>
        <v>3.1319444438850041E-2</v>
      </c>
      <c r="G30" s="10"/>
      <c r="I30" s="119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>D31-C31</f>
        <v>2.8113425927585922E-2</v>
      </c>
      <c r="G31" s="10"/>
      <c r="I31" s="119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>D32-C32</f>
        <v>3.3402777771698311E-2</v>
      </c>
      <c r="G32" s="10"/>
      <c r="I32" s="119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>D33-C33</f>
        <v>2.73263888884685E-2</v>
      </c>
      <c r="G33" s="10"/>
      <c r="I33" s="119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>D34-C34</f>
        <v>2.923611111327773E-2</v>
      </c>
      <c r="G34" s="10"/>
      <c r="I34" s="119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>D35-C35</f>
        <v>3.1863425923802424E-2</v>
      </c>
      <c r="G35" s="10"/>
      <c r="I35" s="119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>D36-C36</f>
        <v>3.0023148152395152E-2</v>
      </c>
      <c r="G36" s="10"/>
      <c r="I36" s="119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>D37-C37</f>
        <v>2.8449074074160308E-2</v>
      </c>
      <c r="G37" s="10"/>
      <c r="I37" s="119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>D38-C38</f>
        <v>3.0243055560276844E-2</v>
      </c>
      <c r="G38" s="10"/>
      <c r="I38" s="119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>D39-C39</f>
        <v>2.940972222131677E-2</v>
      </c>
      <c r="G39" s="10"/>
      <c r="I39" s="119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>D40-C40</f>
        <v>2.9120370367309079E-2</v>
      </c>
      <c r="G40" s="10"/>
      <c r="I40" s="119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>D41-C41</f>
        <v>2.8877314813144039E-2</v>
      </c>
      <c r="G41" s="10"/>
      <c r="I41" s="119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>D42-C42</f>
        <v>3.1377314815472346E-2</v>
      </c>
      <c r="G42" s="10"/>
      <c r="I42" s="119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>D43-C43</f>
        <v>2.8819444443797693E-2</v>
      </c>
      <c r="G43" s="10"/>
      <c r="I43" s="119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>D44-C44</f>
        <v>2.7013888888177462E-2</v>
      </c>
      <c r="G44" s="10"/>
      <c r="I44" s="119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>D45-C45</f>
        <v>2.9375000005529728E-2</v>
      </c>
      <c r="G45" s="10"/>
      <c r="I45" s="119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>D46-C46</f>
        <v>2.8391203704813961E-2</v>
      </c>
      <c r="G46" s="10"/>
      <c r="I46" s="119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>D47-C47</f>
        <v>2.9027777774899732E-2</v>
      </c>
      <c r="G47" s="10"/>
      <c r="I47" s="119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>D48-C48</f>
        <v>2.9363425928750075E-2</v>
      </c>
      <c r="G48" s="10"/>
      <c r="I48" s="119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>D49-C49</f>
        <v>2.9826388890796807E-2</v>
      </c>
      <c r="G49" s="10"/>
      <c r="I49" s="119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>D50-C50</f>
        <v>2.662037037225673E-2</v>
      </c>
      <c r="G50" s="10"/>
      <c r="I50" s="119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>D51-C51</f>
        <v>2.9768518514174502E-2</v>
      </c>
      <c r="G51" s="10"/>
      <c r="I51" s="119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>D52-C52</f>
        <v>2.8263888889341615E-2</v>
      </c>
      <c r="G52" s="10"/>
      <c r="I52" s="119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>D53-C53</f>
        <v>3.3865740741021E-2</v>
      </c>
      <c r="G53" s="10"/>
      <c r="I53" s="119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>D54-C54</f>
        <v>3.0648148145701271E-2</v>
      </c>
      <c r="G54" s="10"/>
      <c r="I54" s="119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>D55-C55</f>
        <v>3.2256944439723156E-2</v>
      </c>
      <c r="G55" s="10"/>
      <c r="I55" s="119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>D56-C56</f>
        <v>3.0543981476512272E-2</v>
      </c>
      <c r="G56" s="10"/>
      <c r="I56" s="119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>D57-C57</f>
        <v>2.8796296297514345E-2</v>
      </c>
      <c r="G57" s="10"/>
      <c r="I57" s="119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>D58-C58</f>
        <v>2.5706018517666962E-2</v>
      </c>
      <c r="G58" s="10"/>
      <c r="I58" s="119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>D59-C59</f>
        <v>2.7627314811979886E-2</v>
      </c>
      <c r="G59" s="10"/>
      <c r="I59" s="119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>D60-C60</f>
        <v>2.6574074072414078E-2</v>
      </c>
      <c r="G60" s="10"/>
      <c r="I60" s="119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>D61-C61</f>
        <v>2.7141203703649808E-2</v>
      </c>
      <c r="G61" s="10"/>
      <c r="I61" s="119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>D62-C62</f>
        <v>3.1145833330811001E-2</v>
      </c>
      <c r="G62" s="10"/>
      <c r="I62" s="119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>D63-C63</f>
        <v>3.2858796294021886E-2</v>
      </c>
      <c r="G63" s="10"/>
      <c r="I63" s="119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>D64-C64</f>
        <v>2.5358796294312924E-2</v>
      </c>
      <c r="G64" s="10"/>
      <c r="I64" s="119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>D65-C65</f>
        <v>3.2916666663368233E-2</v>
      </c>
      <c r="G65" s="10"/>
      <c r="I65" s="119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>D66-C66</f>
        <v>2.9340277782466728E-2</v>
      </c>
      <c r="G66" s="10"/>
      <c r="I66" s="119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>D67-C67</f>
        <v>3.1574074069794733E-2</v>
      </c>
      <c r="G67" s="10"/>
      <c r="I67" s="119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>D68-C68</f>
        <v>2.9120370374585036E-2</v>
      </c>
      <c r="G68" s="10"/>
      <c r="I68" s="119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>D69-C69</f>
        <v>3.2094907408463769E-2</v>
      </c>
      <c r="G69" s="10"/>
      <c r="I69" s="119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>D70-C70</f>
        <v>2.7245370372838806E-2</v>
      </c>
      <c r="G70" s="10"/>
      <c r="I70" s="119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>D71-C71</f>
        <v>2.7199074072996154E-2</v>
      </c>
      <c r="G71" s="10"/>
      <c r="I71" s="119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>D72-C72</f>
        <v>2.7696759265381843E-2</v>
      </c>
      <c r="G72" s="10"/>
      <c r="I72" s="119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>D73-C73</f>
        <v>2.8622685189475305E-2</v>
      </c>
      <c r="G73" s="10"/>
      <c r="I73" s="119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>D74-C74</f>
        <v>2.9745370375167113E-2</v>
      </c>
      <c r="G74" s="10"/>
      <c r="I74" s="119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>D75-C75</f>
        <v>3.309027777868323E-2</v>
      </c>
      <c r="G75" s="10"/>
      <c r="I75" s="119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>D76-C76</f>
        <v>2.6423611110658385E-2</v>
      </c>
      <c r="G76" s="10"/>
      <c r="I76" s="119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>D77-C77</f>
        <v>3.3807870371674653E-2</v>
      </c>
      <c r="G77" s="10"/>
      <c r="I77" s="119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>D78-C78</f>
        <v>2.771990741166519E-2</v>
      </c>
      <c r="G78" s="10"/>
      <c r="I78" s="119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>D79-C79</f>
        <v>3.1770833331393078E-2</v>
      </c>
      <c r="G79" s="10"/>
      <c r="I79" s="119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>D80-C80</f>
        <v>3.1481481484661344E-2</v>
      </c>
      <c r="G80" s="10"/>
      <c r="I80" s="119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>D81-C81</f>
        <v>3.3587962963792961E-2</v>
      </c>
      <c r="G81" s="10"/>
      <c r="I81" s="119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>D82-C82</f>
        <v>2.8321759258687962E-2</v>
      </c>
      <c r="G82" s="10"/>
      <c r="I82" s="119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>D83-C83</f>
        <v>3.8402777776354924E-2</v>
      </c>
      <c r="G83" s="10"/>
      <c r="I83" s="119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>D84-C84</f>
        <v>2.679398148029577E-2</v>
      </c>
      <c r="G84" s="10"/>
      <c r="I84" s="119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>D85-C85</f>
        <v>2.8564814820128959E-2</v>
      </c>
      <c r="G85" s="10"/>
      <c r="I85" s="119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>D86-C86</f>
        <v>3.0416666668315884E-2</v>
      </c>
      <c r="G86" s="10"/>
      <c r="I86" s="119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>D87-C87</f>
        <v>3.1238425923220348E-2</v>
      </c>
      <c r="G87" s="10"/>
      <c r="I87" s="119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>D88-C88</f>
        <v>2.9467592590663116E-2</v>
      </c>
      <c r="G88" s="10"/>
      <c r="I88" s="119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>D89-C89</f>
        <v>3.439814814919373E-2</v>
      </c>
      <c r="G89" s="10"/>
      <c r="I89" s="119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>D90-C90</f>
        <v>2.7662037035042886E-2</v>
      </c>
      <c r="G90" s="10"/>
      <c r="I90" s="119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>D91-C91</f>
        <v>2.8888888889923692E-2</v>
      </c>
      <c r="G91" s="10"/>
      <c r="I91" s="119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>D92-C92</f>
        <v>2.9282407413120382E-2</v>
      </c>
      <c r="G92" s="10"/>
      <c r="I92" s="119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>D93-C93</f>
        <v>3.4062500002619345E-2</v>
      </c>
      <c r="G93" s="10"/>
      <c r="I93" s="119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>D94-C94</f>
        <v>2.9513888883229811E-2</v>
      </c>
      <c r="G94" s="10"/>
      <c r="I94" s="119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>D95-C95</f>
        <v>3.3009259255777579E-2</v>
      </c>
      <c r="G95" s="10"/>
      <c r="I95" s="119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>D96-C96</f>
        <v>2.7187499996216502E-2</v>
      </c>
      <c r="G96" s="10"/>
      <c r="I96" s="119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>D97-C97</f>
        <v>2.8182870366435964E-2</v>
      </c>
      <c r="G97" s="10"/>
      <c r="I97" s="119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>D98-C98</f>
        <v>3.2210648147156462E-2</v>
      </c>
      <c r="G98" s="10"/>
      <c r="I98" s="119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>D99-C99</f>
        <v>2.7488425927003846E-2</v>
      </c>
      <c r="G99" s="10"/>
      <c r="I99" s="119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>D100-C100</f>
        <v>3.3449074078816921E-2</v>
      </c>
      <c r="G100" s="10"/>
      <c r="I100" s="119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>D101-C101</f>
        <v>3.068287036876427E-2</v>
      </c>
      <c r="G101" s="10"/>
      <c r="I101" s="119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>D102-C102</f>
        <v>2.9791666667733807E-2</v>
      </c>
      <c r="G102" s="10"/>
      <c r="I102" s="119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>D103-C103</f>
        <v>2.9282407405844424E-2</v>
      </c>
      <c r="G103" s="10"/>
      <c r="I103" s="119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>D104-C104</f>
        <v>3.3067129632399883E-2</v>
      </c>
      <c r="G104" s="10"/>
      <c r="I104" s="119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>D105-C105</f>
        <v>2.9421296298096422E-2</v>
      </c>
      <c r="G105" s="10"/>
      <c r="I105" s="119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>D106-C106</f>
        <v>3.5150462965248153E-2</v>
      </c>
      <c r="G106" s="10"/>
      <c r="I106" s="119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>D107-C107</f>
        <v>3.0590277776354924E-2</v>
      </c>
      <c r="G107" s="10"/>
      <c r="I107" s="119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>D108-C108</f>
        <v>3.2060185185400769E-2</v>
      </c>
      <c r="G108" s="10"/>
      <c r="I108" s="119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>D109-C109</f>
        <v>2.7384259257814847E-2</v>
      </c>
      <c r="G109" s="10"/>
      <c r="I109" s="119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>D110-C110</f>
        <v>5.2280092597356997E-2</v>
      </c>
      <c r="G110" s="10"/>
      <c r="I110" s="119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>D111-C111</f>
        <v>2.774305555067258E-2</v>
      </c>
      <c r="G111" s="10"/>
      <c r="I111" s="119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>D112-C112</f>
        <v>5.7592592595028691E-2</v>
      </c>
      <c r="G112" s="10"/>
      <c r="I112" s="119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>D113-C113</f>
        <v>3.888888889196096E-2</v>
      </c>
      <c r="G113" s="10"/>
      <c r="I113" s="119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>D114-C114</f>
        <v>4.6041666668315884E-2</v>
      </c>
      <c r="G114" s="10"/>
      <c r="I114" s="119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>D115-C115</f>
        <v>3.3796296302170958E-2</v>
      </c>
      <c r="G115" s="10"/>
      <c r="I115" s="119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>D116-C116</f>
        <v>3.2905092593864538E-2</v>
      </c>
      <c r="G116" s="10"/>
      <c r="I116" s="119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>D117-C117</f>
        <v>3.7314814813726116E-2</v>
      </c>
      <c r="G117" s="10"/>
      <c r="I117" s="119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>D118-C118</f>
        <v>3.3321759256068617E-2</v>
      </c>
      <c r="G118" s="10"/>
      <c r="I118" s="119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>D119-C119</f>
        <v>4.1990740741312038E-2</v>
      </c>
      <c r="G119" s="10"/>
      <c r="I119" s="119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>D120-C120</f>
        <v>3.3113425924966577E-2</v>
      </c>
      <c r="G120" s="10"/>
      <c r="I120" s="119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>D121-C121</f>
        <v>3.1770833331393078E-2</v>
      </c>
      <c r="G121" s="10"/>
      <c r="I121" s="119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>D122-C122</f>
        <v>2.9560185183072463E-2</v>
      </c>
      <c r="G122" s="10"/>
      <c r="I122" s="119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>D123-C123</f>
        <v>4.0115740739565808E-2</v>
      </c>
      <c r="G123" s="10"/>
      <c r="I123" s="119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>D124-C124</f>
        <v>2.9930555559985805E-2</v>
      </c>
      <c r="G124" s="10"/>
      <c r="I124" s="119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>D125-C125</f>
        <v>2.9756944444670808E-2</v>
      </c>
      <c r="G125" s="10"/>
      <c r="I125" s="119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>D126-C126</f>
        <v>2.6597222225973383E-2</v>
      </c>
      <c r="G126" s="10"/>
      <c r="I126" s="119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>D127-C127</f>
        <v>3.7418981475639157E-2</v>
      </c>
      <c r="G127" s="10"/>
      <c r="I127" s="119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>D128-C128</f>
        <v>3.5300925927003846E-2</v>
      </c>
      <c r="G128" s="10"/>
      <c r="I128" s="119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>D129-C129</f>
        <v>2.5462962963501923E-2</v>
      </c>
      <c r="G129" s="10"/>
      <c r="I129" s="119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>D130-C130</f>
        <v>2.7210648149775807E-2</v>
      </c>
      <c r="G130" s="10"/>
      <c r="I130" s="119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>D131-C131</f>
        <v>2.8437499997380655E-2</v>
      </c>
      <c r="G131" s="10"/>
      <c r="I131" s="119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>D132-C132</f>
        <v>3.5335648150066845E-2</v>
      </c>
      <c r="G132" s="10"/>
      <c r="I132" s="119"/>
    </row>
    <row r="133" spans="1:9" x14ac:dyDescent="0.25">
      <c r="A133" s="6"/>
      <c r="B133" s="6"/>
      <c r="C133" s="18"/>
      <c r="D133" s="18"/>
      <c r="E133" s="15"/>
      <c r="F133" s="15"/>
      <c r="G133" s="10"/>
      <c r="I133" s="105"/>
    </row>
    <row r="134" spans="1:9" x14ac:dyDescent="0.25">
      <c r="A134" s="6"/>
      <c r="B134" s="6"/>
      <c r="C134" s="18"/>
      <c r="D134" s="18"/>
      <c r="E134" s="15"/>
      <c r="F134" s="15"/>
      <c r="G134" s="10"/>
      <c r="I134" s="105"/>
    </row>
    <row r="135" spans="1:9" x14ac:dyDescent="0.25">
      <c r="A135" s="6"/>
      <c r="B135" s="6"/>
      <c r="C135" s="18"/>
      <c r="D135" s="18"/>
      <c r="E135" s="15"/>
      <c r="F135" s="15"/>
      <c r="G135" s="10"/>
      <c r="I135" s="105"/>
    </row>
    <row r="136" spans="1:9" x14ac:dyDescent="0.25">
      <c r="A136" s="6"/>
      <c r="B136" s="6"/>
      <c r="C136" s="18"/>
      <c r="D136" s="18"/>
      <c r="E136" s="15"/>
      <c r="F136" s="15"/>
      <c r="G136" s="10"/>
      <c r="I136" s="105"/>
    </row>
    <row r="137" spans="1:9" x14ac:dyDescent="0.25">
      <c r="A137" s="6"/>
      <c r="B137" s="6"/>
      <c r="C137" s="18"/>
      <c r="D137" s="18"/>
      <c r="E137" s="15"/>
      <c r="F137" s="15"/>
      <c r="G137" s="10"/>
      <c r="I137" s="105"/>
    </row>
    <row r="138" spans="1:9" x14ac:dyDescent="0.25">
      <c r="A138" s="6"/>
      <c r="B138" s="6"/>
      <c r="C138" s="18"/>
      <c r="D138" s="18"/>
      <c r="E138" s="15"/>
      <c r="F138" s="15"/>
      <c r="G138" s="10"/>
      <c r="I138" s="105"/>
    </row>
    <row r="139" spans="1:9" x14ac:dyDescent="0.25">
      <c r="A139" s="6"/>
      <c r="B139" s="6"/>
      <c r="C139" s="18"/>
      <c r="D139" s="18"/>
      <c r="E139" s="15"/>
      <c r="F139" s="15"/>
      <c r="G139" s="10"/>
      <c r="I139" s="105"/>
    </row>
    <row r="140" spans="1:9" x14ac:dyDescent="0.25">
      <c r="A140" s="6"/>
      <c r="B140" s="6"/>
      <c r="C140" s="18"/>
      <c r="D140" s="18"/>
      <c r="E140" s="15"/>
      <c r="F140" s="15"/>
      <c r="G140" s="10"/>
      <c r="I140" s="105"/>
    </row>
    <row r="141" spans="1:9" x14ac:dyDescent="0.25">
      <c r="A141" s="6"/>
      <c r="B141" s="6"/>
      <c r="C141" s="18"/>
      <c r="D141" s="18"/>
      <c r="E141" s="15"/>
      <c r="F141" s="15"/>
      <c r="G141" s="10"/>
      <c r="I141" s="105"/>
    </row>
    <row r="142" spans="1:9" x14ac:dyDescent="0.25">
      <c r="A142" s="6"/>
      <c r="B142" s="6"/>
      <c r="C142" s="18"/>
      <c r="D142" s="18"/>
      <c r="E142" s="15"/>
      <c r="F142" s="15"/>
      <c r="G142" s="10"/>
      <c r="I142" s="105"/>
    </row>
    <row r="143" spans="1:9" x14ac:dyDescent="0.25">
      <c r="A143" s="6"/>
      <c r="B143" s="6"/>
      <c r="C143" s="18"/>
      <c r="D143" s="18"/>
      <c r="E143" s="15"/>
      <c r="F143" s="15"/>
      <c r="G143" s="10"/>
      <c r="I143" s="105"/>
    </row>
    <row r="144" spans="1:9" x14ac:dyDescent="0.25">
      <c r="A144" s="6"/>
      <c r="B144" s="6"/>
      <c r="C144" s="18"/>
      <c r="D144" s="18"/>
      <c r="E144" s="15"/>
      <c r="F144" s="15"/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384" priority="39">
      <formula>#REF!&gt;#REF!</formula>
    </cfRule>
    <cfRule type="expression" dxfId="1383" priority="40">
      <formula>#REF!&gt;0</formula>
    </cfRule>
    <cfRule type="expression" dxfId="1382" priority="41">
      <formula>#REF!&gt;0</formula>
    </cfRule>
  </conditionalFormatting>
  <conditionalFormatting sqref="A133:G160 F3:F132">
    <cfRule type="expression" dxfId="1381" priority="38">
      <formula>NOT(ISBLANK($G3))</formula>
    </cfRule>
  </conditionalFormatting>
  <conditionalFormatting sqref="A133:B160">
    <cfRule type="expression" dxfId="1380" priority="42">
      <formula>$P150&gt;0</formula>
    </cfRule>
    <cfRule type="expression" dxfId="1379" priority="43">
      <formula>$O150&gt;0</formula>
    </cfRule>
  </conditionalFormatting>
  <conditionalFormatting sqref="A3:E93 G3:G93">
    <cfRule type="expression" dxfId="1378" priority="35">
      <formula>$P3&gt;0</formula>
    </cfRule>
    <cfRule type="expression" dxfId="1377" priority="36">
      <formula>$O3&gt;0</formula>
    </cfRule>
  </conditionalFormatting>
  <conditionalFormatting sqref="A132:B132 E108:E132 A108:D131 G108:G131">
    <cfRule type="expression" dxfId="1376" priority="23">
      <formula>$P111&gt;0</formula>
    </cfRule>
    <cfRule type="expression" dxfId="1375" priority="24">
      <formula>$O111&gt;0</formula>
    </cfRule>
  </conditionalFormatting>
  <conditionalFormatting sqref="C132">
    <cfRule type="expression" dxfId="1374" priority="17">
      <formula>$P135&gt;0</formula>
    </cfRule>
    <cfRule type="expression" dxfId="1373" priority="18">
      <formula>$O135&gt;0</formula>
    </cfRule>
  </conditionalFormatting>
  <conditionalFormatting sqref="D132">
    <cfRule type="expression" dxfId="1372" priority="11">
      <formula>$P135&gt;0</formula>
    </cfRule>
    <cfRule type="expression" dxfId="1371" priority="12">
      <formula>$O135&gt;0</formula>
    </cfRule>
  </conditionalFormatting>
  <conditionalFormatting sqref="I3:I132">
    <cfRule type="cellIs" dxfId="1370" priority="9" operator="equal">
      <formula>"Y"</formula>
    </cfRule>
  </conditionalFormatting>
  <conditionalFormatting sqref="I3:I132">
    <cfRule type="cellIs" dxfId="1369" priority="8" operator="greaterThan">
      <formula>1</formula>
    </cfRule>
  </conditionalFormatting>
  <conditionalFormatting sqref="I3:I132">
    <cfRule type="cellIs" dxfId="1368" priority="7" operator="equal">
      <formula>0</formula>
    </cfRule>
  </conditionalFormatting>
  <conditionalFormatting sqref="G132">
    <cfRule type="expression" dxfId="1367" priority="2">
      <formula>$P135&gt;0</formula>
    </cfRule>
    <cfRule type="expression" dxfId="1366" priority="3">
      <formula>$O135&gt;0</formula>
    </cfRule>
  </conditionalFormatting>
  <conditionalFormatting sqref="A98:E107 G98:G107">
    <cfRule type="expression" dxfId="1365" priority="1114">
      <formula>$P100&gt;0</formula>
    </cfRule>
    <cfRule type="expression" dxfId="1364" priority="1115">
      <formula>$O100&gt;0</formula>
    </cfRule>
  </conditionalFormatting>
  <conditionalFormatting sqref="A94:E97 G94:G97">
    <cfRule type="expression" dxfId="1363" priority="1134">
      <formula>$P95&gt;0</formula>
    </cfRule>
    <cfRule type="expression" dxfId="1362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- 2016-05-22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498" priority="14">
      <formula>#REF!&gt;#REF!</formula>
    </cfRule>
    <cfRule type="expression" dxfId="497" priority="15">
      <formula>#REF!&gt;0</formula>
    </cfRule>
    <cfRule type="expression" dxfId="496" priority="16">
      <formula>#REF!&gt;0</formula>
    </cfRule>
  </conditionalFormatting>
  <conditionalFormatting sqref="A3:B6">
    <cfRule type="expression" dxfId="495" priority="12">
      <formula>$P3&gt;0</formula>
    </cfRule>
    <cfRule type="expression" dxfId="494" priority="13">
      <formula>$O3&gt;0</formula>
    </cfRule>
  </conditionalFormatting>
  <conditionalFormatting sqref="A3:G67 A69:G139 E68:G68">
    <cfRule type="expression" dxfId="493" priority="10">
      <formula>NOT(ISBLANK($G3))</formula>
    </cfRule>
  </conditionalFormatting>
  <conditionalFormatting sqref="A108:B110 A26:B40 A44:B44 A48:B50 A56:B58 A62:B63 A83:B91 A95:B95 A75:B78 A69:B69 A66:B66">
    <cfRule type="expression" dxfId="492" priority="17">
      <formula>$P29&gt;0</formula>
    </cfRule>
    <cfRule type="expression" dxfId="491" priority="18">
      <formula>$O29&gt;0</formula>
    </cfRule>
  </conditionalFormatting>
  <conditionalFormatting sqref="A42:B43 A93:B94 A7:B11 A14:B25 A52:B55 A60:B61 A71:B74 A97:B98 A80:B80 A82:B82 A65:B65">
    <cfRule type="expression" dxfId="490" priority="20">
      <formula>$P9&gt;0</formula>
    </cfRule>
    <cfRule type="expression" dxfId="489" priority="21">
      <formula>$O9&gt;0</formula>
    </cfRule>
  </conditionalFormatting>
  <conditionalFormatting sqref="A111:B114 A99:B106 A67:B67">
    <cfRule type="expression" dxfId="488" priority="23">
      <formula>$P71&gt;0</formula>
    </cfRule>
    <cfRule type="expression" dxfId="487" priority="24">
      <formula>$O71&gt;0</formula>
    </cfRule>
  </conditionalFormatting>
  <conditionalFormatting sqref="A115:B117">
    <cfRule type="expression" dxfId="486" priority="26">
      <formula>$P121&gt;0</formula>
    </cfRule>
    <cfRule type="expression" dxfId="485" priority="27">
      <formula>$O121&gt;0</formula>
    </cfRule>
  </conditionalFormatting>
  <conditionalFormatting sqref="A118:B118">
    <cfRule type="expression" dxfId="484" priority="29">
      <formula>$P125&gt;0</formula>
    </cfRule>
    <cfRule type="expression" dxfId="483" priority="30">
      <formula>$O125&gt;0</formula>
    </cfRule>
  </conditionalFormatting>
  <conditionalFormatting sqref="A119:B119">
    <cfRule type="expression" dxfId="482" priority="32">
      <formula>$P127&gt;0</formula>
    </cfRule>
    <cfRule type="expression" dxfId="481" priority="33">
      <formula>$O127&gt;0</formula>
    </cfRule>
  </conditionalFormatting>
  <conditionalFormatting sqref="A121:B139">
    <cfRule type="expression" dxfId="480" priority="35">
      <formula>$P131&gt;0</formula>
    </cfRule>
    <cfRule type="expression" dxfId="479" priority="36">
      <formula>$O131&gt;0</formula>
    </cfRule>
  </conditionalFormatting>
  <conditionalFormatting sqref="A107:B107">
    <cfRule type="expression" dxfId="478" priority="38">
      <formula>#REF!&gt;0</formula>
    </cfRule>
    <cfRule type="expression" dxfId="477" priority="39">
      <formula>#REF!&gt;0</formula>
    </cfRule>
  </conditionalFormatting>
  <conditionalFormatting sqref="A120:B120">
    <cfRule type="expression" dxfId="476" priority="42">
      <formula>$P129&gt;0</formula>
    </cfRule>
    <cfRule type="expression" dxfId="475" priority="43">
      <formula>$O129&gt;0</formula>
    </cfRule>
  </conditionalFormatting>
  <conditionalFormatting sqref="A41:B41 A92:B92">
    <cfRule type="expression" dxfId="474" priority="45">
      <formula>#REF!&gt;0</formula>
    </cfRule>
    <cfRule type="expression" dxfId="473" priority="46">
      <formula>#REF!&gt;0</formula>
    </cfRule>
  </conditionalFormatting>
  <conditionalFormatting sqref="A47:B47 A13:B13">
    <cfRule type="expression" dxfId="472" priority="48">
      <formula>$P14&gt;0</formula>
    </cfRule>
    <cfRule type="expression" dxfId="471" priority="49">
      <formula>$O14&gt;0</formula>
    </cfRule>
  </conditionalFormatting>
  <conditionalFormatting sqref="A45:B46">
    <cfRule type="expression" dxfId="470" priority="50">
      <formula>#REF!&gt;0</formula>
    </cfRule>
    <cfRule type="expression" dxfId="469" priority="51">
      <formula>#REF!&gt;0</formula>
    </cfRule>
  </conditionalFormatting>
  <conditionalFormatting sqref="A12:B12">
    <cfRule type="expression" dxfId="468" priority="54">
      <formula>#REF!&gt;0</formula>
    </cfRule>
    <cfRule type="expression" dxfId="467" priority="55">
      <formula>#REF!&gt;0</formula>
    </cfRule>
  </conditionalFormatting>
  <conditionalFormatting sqref="A51:B51 A59:B59">
    <cfRule type="expression" dxfId="466" priority="57">
      <formula>#REF!&gt;0</formula>
    </cfRule>
    <cfRule type="expression" dxfId="465" priority="58">
      <formula>#REF!&gt;0</formula>
    </cfRule>
  </conditionalFormatting>
  <conditionalFormatting sqref="A64:B64 A70:B70 A81:B81 A96:B96">
    <cfRule type="expression" dxfId="464" priority="61">
      <formula>#REF!&gt;0</formula>
    </cfRule>
    <cfRule type="expression" dxfId="463" priority="62">
      <formula>#REF!&gt;0</formula>
    </cfRule>
  </conditionalFormatting>
  <conditionalFormatting sqref="A79:B79">
    <cfRule type="expression" dxfId="462" priority="643">
      <formula>#REF!&gt;0</formula>
    </cfRule>
    <cfRule type="expression" dxfId="461" priority="644">
      <formula>#REF!&gt;0</formula>
    </cfRule>
  </conditionalFormatting>
  <conditionalFormatting sqref="A68:B68">
    <cfRule type="expression" dxfId="460" priority="8">
      <formula>$P68&gt;0</formula>
    </cfRule>
    <cfRule type="expression" dxfId="459" priority="9">
      <formula>$O68&gt;0</formula>
    </cfRule>
  </conditionalFormatting>
  <conditionalFormatting sqref="C68">
    <cfRule type="expression" dxfId="458" priority="5">
      <formula>$P68&gt;0</formula>
    </cfRule>
    <cfRule type="expression" dxfId="457" priority="6">
      <formula>$O68&gt;0</formula>
    </cfRule>
  </conditionalFormatting>
  <conditionalFormatting sqref="D68">
    <cfRule type="expression" dxfId="456" priority="2">
      <formula>$P68&gt;0</formula>
    </cfRule>
    <cfRule type="expression" dxfId="455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430" priority="14">
      <formula>#REF!&gt;#REF!</formula>
    </cfRule>
    <cfRule type="expression" dxfId="429" priority="15">
      <formula>#REF!&gt;0</formula>
    </cfRule>
    <cfRule type="expression" dxfId="428" priority="16">
      <formula>#REF!&gt;0</formula>
    </cfRule>
  </conditionalFormatting>
  <conditionalFormatting sqref="A3:B6">
    <cfRule type="expression" dxfId="427" priority="12">
      <formula>$P3&gt;0</formula>
    </cfRule>
    <cfRule type="expression" dxfId="426" priority="13">
      <formula>$O3&gt;0</formula>
    </cfRule>
  </conditionalFormatting>
  <conditionalFormatting sqref="E68:G68 A3:G67 A69:G138">
    <cfRule type="expression" dxfId="425" priority="10">
      <formula>NOT(ISBLANK($G3))</formula>
    </cfRule>
  </conditionalFormatting>
  <conditionalFormatting sqref="A108:B110 A26:B40 A44:B44 A48:B50 A56:B58 A62:B63 A83:B91 A95:B95 A75:B78 A69:B69 A66:B66">
    <cfRule type="expression" dxfId="424" priority="17">
      <formula>$P29&gt;0</formula>
    </cfRule>
    <cfRule type="expression" dxfId="423" priority="18">
      <formula>$O29&gt;0</formula>
    </cfRule>
  </conditionalFormatting>
  <conditionalFormatting sqref="A42:B43 A93:B94 A7:B11 A14:B25 A52:B55 A60:B61 A71:B74 A97:B98 A80:B80 A82:B82 A65:B65">
    <cfRule type="expression" dxfId="422" priority="20">
      <formula>$P9&gt;0</formula>
    </cfRule>
    <cfRule type="expression" dxfId="421" priority="21">
      <formula>$O9&gt;0</formula>
    </cfRule>
  </conditionalFormatting>
  <conditionalFormatting sqref="A111:B114 A99:B106 A67:B67">
    <cfRule type="expression" dxfId="420" priority="23">
      <formula>$P71&gt;0</formula>
    </cfRule>
    <cfRule type="expression" dxfId="419" priority="24">
      <formula>$O71&gt;0</formula>
    </cfRule>
  </conditionalFormatting>
  <conditionalFormatting sqref="A115:B117">
    <cfRule type="expression" dxfId="418" priority="26">
      <formula>$P121&gt;0</formula>
    </cfRule>
    <cfRule type="expression" dxfId="417" priority="27">
      <formula>$O121&gt;0</formula>
    </cfRule>
  </conditionalFormatting>
  <conditionalFormatting sqref="A118:B118">
    <cfRule type="expression" dxfId="416" priority="29">
      <formula>$P125&gt;0</formula>
    </cfRule>
    <cfRule type="expression" dxfId="415" priority="30">
      <formula>$O125&gt;0</formula>
    </cfRule>
  </conditionalFormatting>
  <conditionalFormatting sqref="A119:B119">
    <cfRule type="expression" dxfId="414" priority="32">
      <formula>$P127&gt;0</formula>
    </cfRule>
    <cfRule type="expression" dxfId="413" priority="33">
      <formula>$O127&gt;0</formula>
    </cfRule>
  </conditionalFormatting>
  <conditionalFormatting sqref="A130:B138">
    <cfRule type="expression" dxfId="412" priority="35">
      <formula>$P140&gt;0</formula>
    </cfRule>
    <cfRule type="expression" dxfId="411" priority="36">
      <formula>$O140&gt;0</formula>
    </cfRule>
  </conditionalFormatting>
  <conditionalFormatting sqref="A107:B107">
    <cfRule type="expression" dxfId="410" priority="38">
      <formula>#REF!&gt;0</formula>
    </cfRule>
    <cfRule type="expression" dxfId="409" priority="39">
      <formula>#REF!&gt;0</formula>
    </cfRule>
  </conditionalFormatting>
  <conditionalFormatting sqref="A120:B129">
    <cfRule type="expression" dxfId="408" priority="42">
      <formula>$P129&gt;0</formula>
    </cfRule>
    <cfRule type="expression" dxfId="407" priority="43">
      <formula>$O129&gt;0</formula>
    </cfRule>
  </conditionalFormatting>
  <conditionalFormatting sqref="A41:B41 A92:B92">
    <cfRule type="expression" dxfId="406" priority="45">
      <formula>#REF!&gt;0</formula>
    </cfRule>
    <cfRule type="expression" dxfId="405" priority="46">
      <formula>#REF!&gt;0</formula>
    </cfRule>
  </conditionalFormatting>
  <conditionalFormatting sqref="A47:B47 A13:B13">
    <cfRule type="expression" dxfId="404" priority="48">
      <formula>$P14&gt;0</formula>
    </cfRule>
    <cfRule type="expression" dxfId="403" priority="49">
      <formula>$O14&gt;0</formula>
    </cfRule>
  </conditionalFormatting>
  <conditionalFormatting sqref="A45:B46">
    <cfRule type="expression" dxfId="402" priority="50">
      <formula>#REF!&gt;0</formula>
    </cfRule>
    <cfRule type="expression" dxfId="401" priority="51">
      <formula>#REF!&gt;0</formula>
    </cfRule>
  </conditionalFormatting>
  <conditionalFormatting sqref="A12:B12">
    <cfRule type="expression" dxfId="400" priority="54">
      <formula>#REF!&gt;0</formula>
    </cfRule>
    <cfRule type="expression" dxfId="399" priority="55">
      <formula>#REF!&gt;0</formula>
    </cfRule>
  </conditionalFormatting>
  <conditionalFormatting sqref="A51:B51 A59:B59">
    <cfRule type="expression" dxfId="398" priority="57">
      <formula>#REF!&gt;0</formula>
    </cfRule>
    <cfRule type="expression" dxfId="397" priority="58">
      <formula>#REF!&gt;0</formula>
    </cfRule>
  </conditionalFormatting>
  <conditionalFormatting sqref="A64:B64 A70:B70 A81:B81 A96:B96">
    <cfRule type="expression" dxfId="396" priority="61">
      <formula>#REF!&gt;0</formula>
    </cfRule>
    <cfRule type="expression" dxfId="395" priority="62">
      <formula>#REF!&gt;0</formula>
    </cfRule>
  </conditionalFormatting>
  <conditionalFormatting sqref="A79:B79">
    <cfRule type="expression" dxfId="394" priority="64">
      <formula>#REF!&gt;0</formula>
    </cfRule>
    <cfRule type="expression" dxfId="393" priority="65">
      <formula>#REF!&gt;0</formula>
    </cfRule>
  </conditionalFormatting>
  <conditionalFormatting sqref="A68:B68">
    <cfRule type="expression" dxfId="392" priority="8">
      <formula>$P68&gt;0</formula>
    </cfRule>
    <cfRule type="expression" dxfId="391" priority="9">
      <formula>$O68&gt;0</formula>
    </cfRule>
  </conditionalFormatting>
  <conditionalFormatting sqref="C68">
    <cfRule type="expression" dxfId="390" priority="5">
      <formula>$P68&gt;0</formula>
    </cfRule>
    <cfRule type="expression" dxfId="389" priority="6">
      <formula>$O68&gt;0</formula>
    </cfRule>
  </conditionalFormatting>
  <conditionalFormatting sqref="D68">
    <cfRule type="expression" dxfId="388" priority="2">
      <formula>$P68&gt;0</formula>
    </cfRule>
    <cfRule type="expression" dxfId="387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362" priority="14">
      <formula>#REF!&gt;#REF!</formula>
    </cfRule>
    <cfRule type="expression" dxfId="361" priority="15">
      <formula>#REF!&gt;0</formula>
    </cfRule>
    <cfRule type="expression" dxfId="360" priority="16">
      <formula>#REF!&gt;0</formula>
    </cfRule>
  </conditionalFormatting>
  <conditionalFormatting sqref="A3:B5">
    <cfRule type="expression" dxfId="359" priority="12">
      <formula>$P3&gt;0</formula>
    </cfRule>
    <cfRule type="expression" dxfId="358" priority="13">
      <formula>$O3&gt;0</formula>
    </cfRule>
  </conditionalFormatting>
  <conditionalFormatting sqref="A3:G126">
    <cfRule type="expression" dxfId="357" priority="10">
      <formula>NOT(ISBLANK($G3))</formula>
    </cfRule>
  </conditionalFormatting>
  <conditionalFormatting sqref="A100:B102 A42:B42 A46:B48 A54:B56 A75:B83 A87:B87 A25:B36">
    <cfRule type="expression" dxfId="356" priority="17">
      <formula>$P29&gt;0</formula>
    </cfRule>
    <cfRule type="expression" dxfId="355" priority="18">
      <formula>$O29&gt;0</formula>
    </cfRule>
  </conditionalFormatting>
  <conditionalFormatting sqref="A85:B86 A6:B10 A13:B24 A50:B53 A89:B90 A38:B39 A41:B41 A58:B61 A63:B65 A69:B71">
    <cfRule type="expression" dxfId="354" priority="20">
      <formula>$P9&gt;0</formula>
    </cfRule>
    <cfRule type="expression" dxfId="353" priority="21">
      <formula>$O9&gt;0</formula>
    </cfRule>
  </conditionalFormatting>
  <conditionalFormatting sqref="A103:B106 A91:B98 A109:B109">
    <cfRule type="expression" dxfId="352" priority="23">
      <formula>$P96&gt;0</formula>
    </cfRule>
    <cfRule type="expression" dxfId="351" priority="24">
      <formula>$O96&gt;0</formula>
    </cfRule>
  </conditionalFormatting>
  <conditionalFormatting sqref="A107:B107">
    <cfRule type="expression" dxfId="350" priority="26">
      <formula>$P113&gt;0</formula>
    </cfRule>
    <cfRule type="expression" dxfId="349" priority="27">
      <formula>$O113&gt;0</formula>
    </cfRule>
  </conditionalFormatting>
  <conditionalFormatting sqref="A110:B110">
    <cfRule type="expression" dxfId="348" priority="29">
      <formula>$P116&gt;0</formula>
    </cfRule>
    <cfRule type="expression" dxfId="347" priority="30">
      <formula>$O116&gt;0</formula>
    </cfRule>
  </conditionalFormatting>
  <conditionalFormatting sqref="A120:B126">
    <cfRule type="expression" dxfId="346" priority="35">
      <formula>$P131&gt;0</formula>
    </cfRule>
    <cfRule type="expression" dxfId="345" priority="36">
      <formula>$O131&gt;0</formula>
    </cfRule>
  </conditionalFormatting>
  <conditionalFormatting sqref="A99:B99">
    <cfRule type="expression" dxfId="344" priority="38">
      <formula>#REF!&gt;0</formula>
    </cfRule>
    <cfRule type="expression" dxfId="343" priority="39">
      <formula>#REF!&gt;0</formula>
    </cfRule>
  </conditionalFormatting>
  <conditionalFormatting sqref="A118:B118">
    <cfRule type="expression" dxfId="342" priority="42">
      <formula>$P127&gt;0</formula>
    </cfRule>
    <cfRule type="expression" dxfId="341" priority="43">
      <formula>$O127&gt;0</formula>
    </cfRule>
  </conditionalFormatting>
  <conditionalFormatting sqref="A40:B40 A84:B84">
    <cfRule type="expression" dxfId="340" priority="45">
      <formula>#REF!&gt;0</formula>
    </cfRule>
    <cfRule type="expression" dxfId="339" priority="46">
      <formula>#REF!&gt;0</formula>
    </cfRule>
  </conditionalFormatting>
  <conditionalFormatting sqref="A45:B45 A12:B12 A67:B68 A73:B73">
    <cfRule type="expression" dxfId="338" priority="48">
      <formula>$P14&gt;0</formula>
    </cfRule>
    <cfRule type="expression" dxfId="337" priority="49">
      <formula>$O14&gt;0</formula>
    </cfRule>
  </conditionalFormatting>
  <conditionalFormatting sqref="A43:B44">
    <cfRule type="expression" dxfId="336" priority="50">
      <formula>#REF!&gt;0</formula>
    </cfRule>
    <cfRule type="expression" dxfId="335" priority="51">
      <formula>#REF!&gt;0</formula>
    </cfRule>
  </conditionalFormatting>
  <conditionalFormatting sqref="A11:B11">
    <cfRule type="expression" dxfId="334" priority="54">
      <formula>#REF!&gt;0</formula>
    </cfRule>
    <cfRule type="expression" dxfId="333" priority="55">
      <formula>#REF!&gt;0</formula>
    </cfRule>
  </conditionalFormatting>
  <conditionalFormatting sqref="A49:B49 A57:B57">
    <cfRule type="expression" dxfId="332" priority="57">
      <formula>#REF!&gt;0</formula>
    </cfRule>
    <cfRule type="expression" dxfId="331" priority="58">
      <formula>#REF!&gt;0</formula>
    </cfRule>
  </conditionalFormatting>
  <conditionalFormatting sqref="A62:B62 A66:B66 A74:B74 A88:B88">
    <cfRule type="expression" dxfId="330" priority="61">
      <formula>#REF!&gt;0</formula>
    </cfRule>
    <cfRule type="expression" dxfId="329" priority="62">
      <formula>#REF!&gt;0</formula>
    </cfRule>
  </conditionalFormatting>
  <conditionalFormatting sqref="A72:B72">
    <cfRule type="expression" dxfId="328" priority="64">
      <formula>#REF!&gt;0</formula>
    </cfRule>
    <cfRule type="expression" dxfId="327" priority="65">
      <formula>#REF!&gt;0</formula>
    </cfRule>
  </conditionalFormatting>
  <conditionalFormatting sqref="A37:B37">
    <cfRule type="expression" dxfId="326" priority="805">
      <formula>#REF!&gt;0</formula>
    </cfRule>
    <cfRule type="expression" dxfId="325" priority="806">
      <formula>#REF!&gt;0</formula>
    </cfRule>
  </conditionalFormatting>
  <conditionalFormatting sqref="A108:B108">
    <cfRule type="expression" dxfId="324" priority="837">
      <formula>#REF!&gt;0</formula>
    </cfRule>
    <cfRule type="expression" dxfId="323" priority="838">
      <formula>#REF!&gt;0</formula>
    </cfRule>
  </conditionalFormatting>
  <conditionalFormatting sqref="A111:B111">
    <cfRule type="expression" dxfId="322" priority="858">
      <formula>#REF!&gt;0</formula>
    </cfRule>
    <cfRule type="expression" dxfId="321" priority="859">
      <formula>#REF!&gt;0</formula>
    </cfRule>
  </conditionalFormatting>
  <conditionalFormatting sqref="A114:B117">
    <cfRule type="expression" dxfId="320" priority="860">
      <formula>$P122&gt;0</formula>
    </cfRule>
    <cfRule type="expression" dxfId="319" priority="861">
      <formula>$O122&gt;0</formula>
    </cfRule>
  </conditionalFormatting>
  <conditionalFormatting sqref="A119:B119">
    <cfRule type="expression" dxfId="318" priority="874">
      <formula>$P129&gt;0</formula>
    </cfRule>
    <cfRule type="expression" dxfId="317" priority="875">
      <formula>$O129&gt;0</formula>
    </cfRule>
  </conditionalFormatting>
  <conditionalFormatting sqref="A112:B112">
    <cfRule type="expression" dxfId="316" priority="880">
      <formula>#REF!&gt;0</formula>
    </cfRule>
    <cfRule type="expression" dxfId="315" priority="881">
      <formula>#REF!&gt;0</formula>
    </cfRule>
  </conditionalFormatting>
  <conditionalFormatting sqref="A113:B113">
    <cfRule type="expression" dxfId="314" priority="882">
      <formula>$P120&gt;0</formula>
    </cfRule>
    <cfRule type="expression" dxfId="313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- 2016-05-25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284" priority="5">
      <formula>#REF!&gt;#REF!</formula>
    </cfRule>
    <cfRule type="expression" dxfId="283" priority="6">
      <formula>#REF!&gt;0</formula>
    </cfRule>
    <cfRule type="expression" dxfId="282" priority="7">
      <formula>#REF!&gt;0</formula>
    </cfRule>
  </conditionalFormatting>
  <conditionalFormatting sqref="A3:B5">
    <cfRule type="expression" dxfId="281" priority="3">
      <formula>$P3&gt;0</formula>
    </cfRule>
    <cfRule type="expression" dxfId="280" priority="4">
      <formula>$O3&gt;0</formula>
    </cfRule>
  </conditionalFormatting>
  <conditionalFormatting sqref="A3:G252">
    <cfRule type="expression" dxfId="279" priority="1">
      <formula>NOT(ISBLANK($G3))</formula>
    </cfRule>
  </conditionalFormatting>
  <conditionalFormatting sqref="A100:B102 A42:B42 A46:B48 A54:B56 A75:B83 A87:B87 A25:B36">
    <cfRule type="expression" dxfId="278" priority="8">
      <formula>$P29&gt;0</formula>
    </cfRule>
    <cfRule type="expression" dxfId="277" priority="9">
      <formula>$O29&gt;0</formula>
    </cfRule>
  </conditionalFormatting>
  <conditionalFormatting sqref="A85:B86 A6:B10 A13:B24 A50:B53 A89:B90 A38:B39 A41:B41 A58:B61 A63:B65 A69:B71">
    <cfRule type="expression" dxfId="276" priority="11">
      <formula>$P9&gt;0</formula>
    </cfRule>
    <cfRule type="expression" dxfId="275" priority="12">
      <formula>$O9&gt;0</formula>
    </cfRule>
  </conditionalFormatting>
  <conditionalFormatting sqref="A103:B106 A91:B98 A109:B109">
    <cfRule type="expression" dxfId="274" priority="14">
      <formula>$P96&gt;0</formula>
    </cfRule>
    <cfRule type="expression" dxfId="273" priority="15">
      <formula>$O96&gt;0</formula>
    </cfRule>
  </conditionalFormatting>
  <conditionalFormatting sqref="A107:B107">
    <cfRule type="expression" dxfId="272" priority="17">
      <formula>$P113&gt;0</formula>
    </cfRule>
    <cfRule type="expression" dxfId="271" priority="18">
      <formula>$O113&gt;0</formula>
    </cfRule>
  </conditionalFormatting>
  <conditionalFormatting sqref="A110:B110">
    <cfRule type="expression" dxfId="270" priority="20">
      <formula>$P116&gt;0</formula>
    </cfRule>
    <cfRule type="expression" dxfId="269" priority="21">
      <formula>$O116&gt;0</formula>
    </cfRule>
  </conditionalFormatting>
  <conditionalFormatting sqref="A120:B252">
    <cfRule type="expression" dxfId="268" priority="23">
      <formula>$P131&gt;0</formula>
    </cfRule>
    <cfRule type="expression" dxfId="267" priority="24">
      <formula>$O131&gt;0</formula>
    </cfRule>
  </conditionalFormatting>
  <conditionalFormatting sqref="A99:B99">
    <cfRule type="expression" dxfId="266" priority="26">
      <formula>#REF!&gt;0</formula>
    </cfRule>
    <cfRule type="expression" dxfId="265" priority="27">
      <formula>#REF!&gt;0</formula>
    </cfRule>
  </conditionalFormatting>
  <conditionalFormatting sqref="A118:B118">
    <cfRule type="expression" dxfId="264" priority="30">
      <formula>$P127&gt;0</formula>
    </cfRule>
    <cfRule type="expression" dxfId="263" priority="31">
      <formula>$O127&gt;0</formula>
    </cfRule>
  </conditionalFormatting>
  <conditionalFormatting sqref="A40:B40 A84:B84">
    <cfRule type="expression" dxfId="262" priority="33">
      <formula>#REF!&gt;0</formula>
    </cfRule>
    <cfRule type="expression" dxfId="261" priority="34">
      <formula>#REF!&gt;0</formula>
    </cfRule>
  </conditionalFormatting>
  <conditionalFormatting sqref="A45:B45 A12:B12 A67:B68 A73:B73">
    <cfRule type="expression" dxfId="260" priority="36">
      <formula>$P14&gt;0</formula>
    </cfRule>
    <cfRule type="expression" dxfId="259" priority="37">
      <formula>$O14&gt;0</formula>
    </cfRule>
  </conditionalFormatting>
  <conditionalFormatting sqref="A43:B44">
    <cfRule type="expression" dxfId="258" priority="38">
      <formula>#REF!&gt;0</formula>
    </cfRule>
    <cfRule type="expression" dxfId="257" priority="39">
      <formula>#REF!&gt;0</formula>
    </cfRule>
  </conditionalFormatting>
  <conditionalFormatting sqref="A11:B11">
    <cfRule type="expression" dxfId="256" priority="42">
      <formula>#REF!&gt;0</formula>
    </cfRule>
    <cfRule type="expression" dxfId="255" priority="43">
      <formula>#REF!&gt;0</formula>
    </cfRule>
  </conditionalFormatting>
  <conditionalFormatting sqref="A49:B49 A57:B57">
    <cfRule type="expression" dxfId="254" priority="45">
      <formula>#REF!&gt;0</formula>
    </cfRule>
    <cfRule type="expression" dxfId="253" priority="46">
      <formula>#REF!&gt;0</formula>
    </cfRule>
  </conditionalFormatting>
  <conditionalFormatting sqref="A62:B62 A66:B66 A74:B74 A88:B88">
    <cfRule type="expression" dxfId="252" priority="49">
      <formula>#REF!&gt;0</formula>
    </cfRule>
    <cfRule type="expression" dxfId="251" priority="50">
      <formula>#REF!&gt;0</formula>
    </cfRule>
  </conditionalFormatting>
  <conditionalFormatting sqref="A72:B72">
    <cfRule type="expression" dxfId="250" priority="52">
      <formula>#REF!&gt;0</formula>
    </cfRule>
    <cfRule type="expression" dxfId="249" priority="53">
      <formula>#REF!&gt;0</formula>
    </cfRule>
  </conditionalFormatting>
  <conditionalFormatting sqref="A37:B37">
    <cfRule type="expression" dxfId="248" priority="57">
      <formula>#REF!&gt;0</formula>
    </cfRule>
    <cfRule type="expression" dxfId="247" priority="58">
      <formula>#REF!&gt;0</formula>
    </cfRule>
  </conditionalFormatting>
  <conditionalFormatting sqref="A108:B108">
    <cfRule type="expression" dxfId="246" priority="61">
      <formula>#REF!&gt;0</formula>
    </cfRule>
    <cfRule type="expression" dxfId="245" priority="62">
      <formula>#REF!&gt;0</formula>
    </cfRule>
  </conditionalFormatting>
  <conditionalFormatting sqref="A111:B111">
    <cfRule type="expression" dxfId="244" priority="64">
      <formula>#REF!&gt;0</formula>
    </cfRule>
    <cfRule type="expression" dxfId="243" priority="65">
      <formula>#REF!&gt;0</formula>
    </cfRule>
  </conditionalFormatting>
  <conditionalFormatting sqref="A114:B117">
    <cfRule type="expression" dxfId="242" priority="66">
      <formula>$P122&gt;0</formula>
    </cfRule>
    <cfRule type="expression" dxfId="241" priority="67">
      <formula>$O122&gt;0</formula>
    </cfRule>
  </conditionalFormatting>
  <conditionalFormatting sqref="A119:B119">
    <cfRule type="expression" dxfId="240" priority="70">
      <formula>$P129&gt;0</formula>
    </cfRule>
    <cfRule type="expression" dxfId="239" priority="71">
      <formula>$O129&gt;0</formula>
    </cfRule>
  </conditionalFormatting>
  <conditionalFormatting sqref="A112:B112">
    <cfRule type="expression" dxfId="238" priority="73">
      <formula>#REF!&gt;0</formula>
    </cfRule>
    <cfRule type="expression" dxfId="237" priority="74">
      <formula>#REF!&gt;0</formula>
    </cfRule>
  </conditionalFormatting>
  <conditionalFormatting sqref="A113:B113">
    <cfRule type="expression" dxfId="236" priority="75">
      <formula>$P120&gt;0</formula>
    </cfRule>
    <cfRule type="expression" dxfId="235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- 2016-05-26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206" priority="5">
      <formula>#REF!&gt;#REF!</formula>
    </cfRule>
    <cfRule type="expression" dxfId="205" priority="6">
      <formula>#REF!&gt;0</formula>
    </cfRule>
    <cfRule type="expression" dxfId="204" priority="7">
      <formula>#REF!&gt;0</formula>
    </cfRule>
  </conditionalFormatting>
  <conditionalFormatting sqref="A3:B5">
    <cfRule type="expression" dxfId="203" priority="3">
      <formula>$P3&gt;0</formula>
    </cfRule>
    <cfRule type="expression" dxfId="202" priority="4">
      <formula>$O3&gt;0</formula>
    </cfRule>
  </conditionalFormatting>
  <conditionalFormatting sqref="A3:G235">
    <cfRule type="expression" dxfId="201" priority="1">
      <formula>NOT(ISBLANK($G3))</formula>
    </cfRule>
  </conditionalFormatting>
  <conditionalFormatting sqref="A100:B102 A42:B42 A46:B48 A54:B56 A75:B83 A87:B87 A25:B36">
    <cfRule type="expression" dxfId="200" priority="8">
      <formula>$P29&gt;0</formula>
    </cfRule>
    <cfRule type="expression" dxfId="199" priority="9">
      <formula>$O29&gt;0</formula>
    </cfRule>
  </conditionalFormatting>
  <conditionalFormatting sqref="A85:B86 A6:B10 A13:B24 A50:B53 A89:B90 A38:B39 A41:B41 A58:B61 A63:B65 A69:B71">
    <cfRule type="expression" dxfId="198" priority="11">
      <formula>$P9&gt;0</formula>
    </cfRule>
    <cfRule type="expression" dxfId="197" priority="12">
      <formula>$O9&gt;0</formula>
    </cfRule>
  </conditionalFormatting>
  <conditionalFormatting sqref="A103:B106 A91:B98 A109:B109">
    <cfRule type="expression" dxfId="196" priority="14">
      <formula>$P96&gt;0</formula>
    </cfRule>
    <cfRule type="expression" dxfId="195" priority="15">
      <formula>$O96&gt;0</formula>
    </cfRule>
  </conditionalFormatting>
  <conditionalFormatting sqref="A107:B107">
    <cfRule type="expression" dxfId="194" priority="17">
      <formula>$P113&gt;0</formula>
    </cfRule>
    <cfRule type="expression" dxfId="193" priority="18">
      <formula>$O113&gt;0</formula>
    </cfRule>
  </conditionalFormatting>
  <conditionalFormatting sqref="A110:B110">
    <cfRule type="expression" dxfId="192" priority="20">
      <formula>$P116&gt;0</formula>
    </cfRule>
    <cfRule type="expression" dxfId="191" priority="21">
      <formula>$O116&gt;0</formula>
    </cfRule>
  </conditionalFormatting>
  <conditionalFormatting sqref="A140:B235">
    <cfRule type="expression" dxfId="190" priority="23">
      <formula>$P151&gt;0</formula>
    </cfRule>
    <cfRule type="expression" dxfId="189" priority="24">
      <formula>$O151&gt;0</formula>
    </cfRule>
  </conditionalFormatting>
  <conditionalFormatting sqref="A99:B99">
    <cfRule type="expression" dxfId="188" priority="26">
      <formula>#REF!&gt;0</formula>
    </cfRule>
    <cfRule type="expression" dxfId="187" priority="27">
      <formula>#REF!&gt;0</formula>
    </cfRule>
  </conditionalFormatting>
  <conditionalFormatting sqref="A118:B118">
    <cfRule type="expression" dxfId="186" priority="30">
      <formula>$P127&gt;0</formula>
    </cfRule>
    <cfRule type="expression" dxfId="185" priority="31">
      <formula>$O127&gt;0</formula>
    </cfRule>
  </conditionalFormatting>
  <conditionalFormatting sqref="A40:B40 A84:B84">
    <cfRule type="expression" dxfId="184" priority="33">
      <formula>#REF!&gt;0</formula>
    </cfRule>
    <cfRule type="expression" dxfId="183" priority="34">
      <formula>#REF!&gt;0</formula>
    </cfRule>
  </conditionalFormatting>
  <conditionalFormatting sqref="A45:B45 A12:B12 A67:B68 A73:B73">
    <cfRule type="expression" dxfId="182" priority="36">
      <formula>$P14&gt;0</formula>
    </cfRule>
    <cfRule type="expression" dxfId="181" priority="37">
      <formula>$O14&gt;0</formula>
    </cfRule>
  </conditionalFormatting>
  <conditionalFormatting sqref="A43:B44">
    <cfRule type="expression" dxfId="180" priority="38">
      <formula>#REF!&gt;0</formula>
    </cfRule>
    <cfRule type="expression" dxfId="179" priority="39">
      <formula>#REF!&gt;0</formula>
    </cfRule>
  </conditionalFormatting>
  <conditionalFormatting sqref="A11:B11">
    <cfRule type="expression" dxfId="178" priority="42">
      <formula>#REF!&gt;0</formula>
    </cfRule>
    <cfRule type="expression" dxfId="177" priority="43">
      <formula>#REF!&gt;0</formula>
    </cfRule>
  </conditionalFormatting>
  <conditionalFormatting sqref="A49:B49 A57:B57">
    <cfRule type="expression" dxfId="176" priority="45">
      <formula>#REF!&gt;0</formula>
    </cfRule>
    <cfRule type="expression" dxfId="175" priority="46">
      <formula>#REF!&gt;0</formula>
    </cfRule>
  </conditionalFormatting>
  <conditionalFormatting sqref="A62:B62 A66:B66 A74:B74 A88:B88">
    <cfRule type="expression" dxfId="174" priority="49">
      <formula>#REF!&gt;0</formula>
    </cfRule>
    <cfRule type="expression" dxfId="173" priority="50">
      <formula>#REF!&gt;0</formula>
    </cfRule>
  </conditionalFormatting>
  <conditionalFormatting sqref="A72:B72">
    <cfRule type="expression" dxfId="172" priority="52">
      <formula>#REF!&gt;0</formula>
    </cfRule>
    <cfRule type="expression" dxfId="171" priority="53">
      <formula>#REF!&gt;0</formula>
    </cfRule>
  </conditionalFormatting>
  <conditionalFormatting sqref="A37:B37">
    <cfRule type="expression" dxfId="170" priority="57">
      <formula>#REF!&gt;0</formula>
    </cfRule>
    <cfRule type="expression" dxfId="169" priority="58">
      <formula>#REF!&gt;0</formula>
    </cfRule>
  </conditionalFormatting>
  <conditionalFormatting sqref="A108:B108">
    <cfRule type="expression" dxfId="168" priority="61">
      <formula>#REF!&gt;0</formula>
    </cfRule>
    <cfRule type="expression" dxfId="167" priority="62">
      <formula>#REF!&gt;0</formula>
    </cfRule>
  </conditionalFormatting>
  <conditionalFormatting sqref="A111:B111">
    <cfRule type="expression" dxfId="166" priority="64">
      <formula>#REF!&gt;0</formula>
    </cfRule>
    <cfRule type="expression" dxfId="165" priority="65">
      <formula>#REF!&gt;0</formula>
    </cfRule>
  </conditionalFormatting>
  <conditionalFormatting sqref="A114:B117">
    <cfRule type="expression" dxfId="164" priority="66">
      <formula>$P122&gt;0</formula>
    </cfRule>
    <cfRule type="expression" dxfId="163" priority="67">
      <formula>$O122&gt;0</formula>
    </cfRule>
  </conditionalFormatting>
  <conditionalFormatting sqref="A119:B119 A121:B129">
    <cfRule type="expression" dxfId="162" priority="70">
      <formula>$P129&gt;0</formula>
    </cfRule>
    <cfRule type="expression" dxfId="161" priority="71">
      <formula>$O129&gt;0</formula>
    </cfRule>
  </conditionalFormatting>
  <conditionalFormatting sqref="A112:B112">
    <cfRule type="expression" dxfId="160" priority="73">
      <formula>#REF!&gt;0</formula>
    </cfRule>
    <cfRule type="expression" dxfId="159" priority="74">
      <formula>#REF!&gt;0</formula>
    </cfRule>
  </conditionalFormatting>
  <conditionalFormatting sqref="A113:B113">
    <cfRule type="expression" dxfId="158" priority="75">
      <formula>$P120&gt;0</formula>
    </cfRule>
    <cfRule type="expression" dxfId="157" priority="76">
      <formula>$O120&gt;0</formula>
    </cfRule>
  </conditionalFormatting>
  <conditionalFormatting sqref="A120:B120 A130:B139">
    <cfRule type="expression" dxfId="156" priority="898">
      <formula>#REF!&gt;0</formula>
    </cfRule>
    <cfRule type="expression" dxfId="155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- 2016-06-14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5"/>
      <c r="J3" s="20">
        <v>42535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4711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5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5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5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5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5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5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5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5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5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5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5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5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5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5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5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5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5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5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5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5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5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5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5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5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5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5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5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5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5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5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5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5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5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5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5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5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5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5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5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5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5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5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5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5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5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5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5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5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5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5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5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5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5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5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5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5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5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5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5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5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5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5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5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5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5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5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5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5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5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5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5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5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5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5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5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5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5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5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5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5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5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5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5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5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5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5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5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5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5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5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5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5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5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5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5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5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5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5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5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5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5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5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5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5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5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5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5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5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5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5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5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5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5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5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5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5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5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5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5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5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5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5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5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5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5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5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5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5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5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5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5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5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5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5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5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5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5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5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349" priority="44">
      <formula>#REF!&gt;#REF!</formula>
    </cfRule>
    <cfRule type="expression" dxfId="1348" priority="45">
      <formula>#REF!&gt;0</formula>
    </cfRule>
    <cfRule type="expression" dxfId="1347" priority="46">
      <formula>#REF!&gt;0</formula>
    </cfRule>
  </conditionalFormatting>
  <conditionalFormatting sqref="A145:G172 E141:F144 F3:F140">
    <cfRule type="expression" dxfId="1346" priority="43">
      <formula>NOT(ISBLANK($G3))</formula>
    </cfRule>
  </conditionalFormatting>
  <conditionalFormatting sqref="A145:B172">
    <cfRule type="expression" dxfId="1345" priority="47">
      <formula>$P159&gt;0</formula>
    </cfRule>
    <cfRule type="expression" dxfId="1344" priority="48">
      <formula>$O159&gt;0</formula>
    </cfRule>
  </conditionalFormatting>
  <conditionalFormatting sqref="E3:E138 A3:D144 G3:G144">
    <cfRule type="expression" dxfId="1343" priority="38">
      <formula>$P3&gt;0</formula>
    </cfRule>
    <cfRule type="expression" dxfId="1342" priority="39">
      <formula>$O3&gt;0</formula>
    </cfRule>
  </conditionalFormatting>
  <conditionalFormatting sqref="E140">
    <cfRule type="expression" dxfId="1341" priority="23">
      <formula>$P140&gt;0</formula>
    </cfRule>
    <cfRule type="expression" dxfId="1340" priority="24">
      <formula>$O140&gt;0</formula>
    </cfRule>
  </conditionalFormatting>
  <conditionalFormatting sqref="E139">
    <cfRule type="expression" dxfId="1339" priority="20">
      <formula>$P139&gt;0</formula>
    </cfRule>
    <cfRule type="expression" dxfId="1338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- 2016-06-13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5"/>
      <c r="J3" s="20">
        <v>42534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5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5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5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5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5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5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5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5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5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5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5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5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5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5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5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5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5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5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5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5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5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5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5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5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5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5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5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5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5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5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5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5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5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5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5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5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5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5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5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5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5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5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5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5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5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5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5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5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5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5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5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5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5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5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5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5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5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5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5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5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5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5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5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5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5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5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5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5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5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5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5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5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5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5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5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5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5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5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5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5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5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5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5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5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5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5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5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5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5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5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5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5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5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5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5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5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5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5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5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5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5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5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5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5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5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5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5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5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5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5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5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5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5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5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5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5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5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5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5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5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5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5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5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5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5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5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5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5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5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5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5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5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5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5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5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5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5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5"/>
    </row>
    <row r="144" spans="1:9" x14ac:dyDescent="0.25">
      <c r="A144" s="6"/>
      <c r="B144" s="6"/>
      <c r="C144" s="18"/>
      <c r="D144" s="18"/>
      <c r="E144" s="15"/>
      <c r="F144" s="15"/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  <row r="173" spans="1:9" x14ac:dyDescent="0.25">
      <c r="A173" s="6"/>
      <c r="B173" s="6"/>
      <c r="C173" s="18"/>
      <c r="D173" s="18"/>
      <c r="E173" s="15"/>
      <c r="F173" s="15"/>
      <c r="G173" s="10"/>
      <c r="I173" s="105"/>
    </row>
    <row r="174" spans="1:9" x14ac:dyDescent="0.25">
      <c r="A174" s="6"/>
      <c r="B174" s="6"/>
      <c r="C174" s="18"/>
      <c r="D174" s="18"/>
      <c r="E174" s="15"/>
      <c r="F174" s="15"/>
      <c r="G174" s="10"/>
      <c r="I174" s="105"/>
    </row>
    <row r="175" spans="1:9" x14ac:dyDescent="0.25">
      <c r="A175" s="6"/>
      <c r="B175" s="6"/>
      <c r="C175" s="18"/>
      <c r="D175" s="18"/>
      <c r="E175" s="15"/>
      <c r="F175" s="15"/>
      <c r="G175" s="10"/>
      <c r="I175" s="105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332" priority="42">
      <formula>#REF!&gt;#REF!</formula>
    </cfRule>
    <cfRule type="expression" dxfId="1331" priority="43">
      <formula>#REF!&gt;0</formula>
    </cfRule>
    <cfRule type="expression" dxfId="1330" priority="44">
      <formula>#REF!&gt;0</formula>
    </cfRule>
  </conditionalFormatting>
  <conditionalFormatting sqref="A144:G175 F3:F143">
    <cfRule type="expression" dxfId="1329" priority="41">
      <formula>NOT(ISBLANK($G3))</formula>
    </cfRule>
  </conditionalFormatting>
  <conditionalFormatting sqref="A144:B175">
    <cfRule type="expression" dxfId="1328" priority="45">
      <formula>$P158&gt;0</formula>
    </cfRule>
    <cfRule type="expression" dxfId="1327" priority="46">
      <formula>$O158&gt;0</formula>
    </cfRule>
  </conditionalFormatting>
  <conditionalFormatting sqref="A142:B142 A3:E141 G3:G141">
    <cfRule type="expression" dxfId="1326" priority="29">
      <formula>$P3&gt;0</formula>
    </cfRule>
    <cfRule type="expression" dxfId="1325" priority="30">
      <formula>$O3&gt;0</formula>
    </cfRule>
  </conditionalFormatting>
  <conditionalFormatting sqref="A143:B143">
    <cfRule type="expression" dxfId="1324" priority="32">
      <formula>$P143&gt;0</formula>
    </cfRule>
    <cfRule type="expression" dxfId="1323" priority="33">
      <formula>$O143&gt;0</formula>
    </cfRule>
  </conditionalFormatting>
  <conditionalFormatting sqref="C143">
    <cfRule type="expression" dxfId="1322" priority="26">
      <formula>$P143&gt;0</formula>
    </cfRule>
    <cfRule type="expression" dxfId="1321" priority="27">
      <formula>$O143&gt;0</formula>
    </cfRule>
  </conditionalFormatting>
  <conditionalFormatting sqref="C142">
    <cfRule type="expression" dxfId="1320" priority="23">
      <formula>$P142&gt;0</formula>
    </cfRule>
    <cfRule type="expression" dxfId="1319" priority="24">
      <formula>$O142&gt;0</formula>
    </cfRule>
  </conditionalFormatting>
  <conditionalFormatting sqref="D143">
    <cfRule type="expression" dxfId="1318" priority="20">
      <formula>$P143&gt;0</formula>
    </cfRule>
    <cfRule type="expression" dxfId="1317" priority="21">
      <formula>$O143&gt;0</formula>
    </cfRule>
  </conditionalFormatting>
  <conditionalFormatting sqref="D142">
    <cfRule type="expression" dxfId="1316" priority="17">
      <formula>$P142&gt;0</formula>
    </cfRule>
    <cfRule type="expression" dxfId="1315" priority="18">
      <formula>$O142&gt;0</formula>
    </cfRule>
  </conditionalFormatting>
  <conditionalFormatting sqref="E143">
    <cfRule type="expression" dxfId="1314" priority="14">
      <formula>$P143&gt;0</formula>
    </cfRule>
    <cfRule type="expression" dxfId="1313" priority="15">
      <formula>$O143&gt;0</formula>
    </cfRule>
  </conditionalFormatting>
  <conditionalFormatting sqref="E142">
    <cfRule type="expression" dxfId="1312" priority="11">
      <formula>$P142&gt;0</formula>
    </cfRule>
    <cfRule type="expression" dxfId="1311" priority="12">
      <formula>$O142&gt;0</formula>
    </cfRule>
  </conditionalFormatting>
  <conditionalFormatting sqref="G143">
    <cfRule type="expression" dxfId="1310" priority="8">
      <formula>$P143&gt;0</formula>
    </cfRule>
    <cfRule type="expression" dxfId="1309" priority="9">
      <formula>$O143&gt;0</formula>
    </cfRule>
  </conditionalFormatting>
  <conditionalFormatting sqref="G142">
    <cfRule type="expression" dxfId="1308" priority="5">
      <formula>$P142&gt;0</formula>
    </cfRule>
    <cfRule type="expression" dxfId="1307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- 2016-06-12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>D3-C3</f>
        <v>1.8125000002328306E-2</v>
      </c>
      <c r="G3" s="14" t="s">
        <v>4703</v>
      </c>
      <c r="I3" s="119"/>
      <c r="J3" s="20">
        <v>42533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>D4-C4</f>
        <v>1.1828703703940846E-2</v>
      </c>
      <c r="G4" s="14" t="s">
        <v>4703</v>
      </c>
      <c r="I4" s="11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>D5-C5</f>
        <v>1.471064815268619E-2</v>
      </c>
      <c r="G5" s="14" t="s">
        <v>4733</v>
      </c>
      <c r="I5" s="119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>D6-C6</f>
        <v>7.5231481605442241E-4</v>
      </c>
      <c r="G6" s="14" t="s">
        <v>4694</v>
      </c>
      <c r="I6" s="119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>D7-C7</f>
        <v>2.5092592593864538E-2</v>
      </c>
      <c r="G7" s="14" t="s">
        <v>4694</v>
      </c>
      <c r="I7" s="119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>D8-C8</f>
        <v>2.7754629627452232E-2</v>
      </c>
      <c r="G8" s="14" t="s">
        <v>4694</v>
      </c>
      <c r="I8" s="119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>D9-C9</f>
        <v>5.1851851821993478E-3</v>
      </c>
      <c r="G9" s="14" t="s">
        <v>4694</v>
      </c>
      <c r="I9" s="11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>D10-C10</f>
        <v>3.4143518496421166E-3</v>
      </c>
      <c r="G10" s="14" t="s">
        <v>4694</v>
      </c>
      <c r="I10" s="119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>D11-C11</f>
        <v>3.2222222223936114E-2</v>
      </c>
      <c r="G11" s="14" t="s">
        <v>4694</v>
      </c>
      <c r="I11" s="119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>D12-C12</f>
        <v>1.6215277777519077E-2</v>
      </c>
      <c r="G12" s="14" t="s">
        <v>4731</v>
      </c>
      <c r="I12" s="119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>D13-C13</f>
        <v>2.5902777779265307E-2</v>
      </c>
      <c r="G13" s="14" t="s">
        <v>4732</v>
      </c>
      <c r="I13" s="119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>D14-C14</f>
        <v>1.3449074074742384E-2</v>
      </c>
      <c r="G14" s="14" t="s">
        <v>785</v>
      </c>
      <c r="I14" s="119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>D15-C15</f>
        <v>1.113425925723277E-2</v>
      </c>
      <c r="G15" s="14" t="s">
        <v>785</v>
      </c>
      <c r="I15" s="119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>D16-C16</f>
        <v>4.9768518510973081E-3</v>
      </c>
      <c r="G16" s="14" t="s">
        <v>785</v>
      </c>
      <c r="I16" s="119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>D17-C17</f>
        <v>1.6550925938645378E-3</v>
      </c>
      <c r="G17" s="14" t="s">
        <v>785</v>
      </c>
      <c r="I17" s="119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>D18-C18</f>
        <v>1.6666666706441902E-3</v>
      </c>
      <c r="G18" s="14" t="s">
        <v>785</v>
      </c>
      <c r="I18" s="119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>D19-C19</f>
        <v>1.0879629626288079E-3</v>
      </c>
      <c r="G19" s="14" t="s">
        <v>785</v>
      </c>
      <c r="I19" s="119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>D20-C20</f>
        <v>1.2268518476048484E-3</v>
      </c>
      <c r="G20" s="14" t="s">
        <v>785</v>
      </c>
      <c r="I20" s="119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>D21-C21</f>
        <v>1.6666666706441902E-3</v>
      </c>
      <c r="G21" s="14" t="s">
        <v>785</v>
      </c>
      <c r="I21" s="119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>D22-C22</f>
        <v>3.015046296059154E-2</v>
      </c>
      <c r="G22" s="10"/>
      <c r="I22" s="119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>D23-C23</f>
        <v>3.0520833330228925E-2</v>
      </c>
      <c r="G23" s="10"/>
      <c r="I23" s="119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>D24-C24</f>
        <v>3.2847222224518191E-2</v>
      </c>
      <c r="G24" s="10"/>
      <c r="I24" s="119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>D25-C25</f>
        <v>3.5717592596483883E-2</v>
      </c>
      <c r="G25" s="10"/>
      <c r="I25" s="119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>D26-C26</f>
        <v>3.3217592594155576E-2</v>
      </c>
      <c r="G26" s="10"/>
      <c r="I26" s="119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>D27-C27</f>
        <v>3.5451388888759539E-2</v>
      </c>
      <c r="G27" s="10"/>
      <c r="I27" s="119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>D28-C28</f>
        <v>3.2453703708597459E-2</v>
      </c>
      <c r="G28" s="10"/>
      <c r="I28" s="119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>D29-C29</f>
        <v>2.8298611105128657E-2</v>
      </c>
      <c r="G29" s="10"/>
      <c r="I29" s="119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>D30-C30</f>
        <v>3.0555555553291924E-2</v>
      </c>
      <c r="G30" s="10"/>
      <c r="I30" s="119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>D31-C31</f>
        <v>3.0439814814599231E-2</v>
      </c>
      <c r="G31" s="10"/>
      <c r="I31" s="119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>D32-C32</f>
        <v>3.1365740738692693E-2</v>
      </c>
      <c r="G32" s="10"/>
      <c r="I32" s="119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>D33-C33</f>
        <v>3.3599537033296656E-2</v>
      </c>
      <c r="G33" s="10"/>
      <c r="I33" s="119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>D34-C34</f>
        <v>3.422453704115469E-2</v>
      </c>
      <c r="G34" s="10"/>
      <c r="I34" s="119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>D35-C35</f>
        <v>2.7222222226555459E-2</v>
      </c>
      <c r="G35" s="10"/>
      <c r="I35" s="119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>D36-C36</f>
        <v>3.0775462961173616E-2</v>
      </c>
      <c r="G36" s="10"/>
      <c r="I36" s="119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>D37-C37</f>
        <v>3.2291666662786156E-2</v>
      </c>
      <c r="G37" s="10"/>
      <c r="I37" s="119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>D38-C38</f>
        <v>3.202546296233777E-2</v>
      </c>
      <c r="G38" s="10"/>
      <c r="I38" s="119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>D39-C39</f>
        <v>3.1736111108330078E-2</v>
      </c>
      <c r="G39" s="10"/>
      <c r="I39" s="119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>D40-C40</f>
        <v>2.6898148149484769E-2</v>
      </c>
      <c r="G40" s="10"/>
      <c r="I40" s="119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>D41-C41</f>
        <v>3.4722222218988463E-2</v>
      </c>
      <c r="G41" s="10"/>
      <c r="I41" s="119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>D42-C42</f>
        <v>2.6689814811106771E-2</v>
      </c>
      <c r="G42" s="10"/>
      <c r="I42" s="119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>D43-C43</f>
        <v>3.0486111114441883E-2</v>
      </c>
      <c r="G43" s="10"/>
      <c r="I43" s="119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>D44-C44</f>
        <v>2.7870370373420883E-2</v>
      </c>
      <c r="G44" s="10"/>
      <c r="I44" s="119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>D45-C45</f>
        <v>3.2037037039117422E-2</v>
      </c>
      <c r="G45" s="10"/>
      <c r="I45" s="119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>D46-C46</f>
        <v>3.2604166670353152E-2</v>
      </c>
      <c r="G46" s="10"/>
      <c r="I46" s="119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>D47-C47</f>
        <v>3.3437500002037268E-2</v>
      </c>
      <c r="G47" s="10"/>
      <c r="I47" s="119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>D48-C48</f>
        <v>2.8530092597065959E-2</v>
      </c>
      <c r="G48" s="10"/>
      <c r="I48" s="119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>D49-C49</f>
        <v>3.2129629624250811E-2</v>
      </c>
      <c r="G49" s="10"/>
      <c r="I49" s="119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>D50-C50</f>
        <v>2.920138889021473E-2</v>
      </c>
      <c r="G50" s="10"/>
      <c r="I50" s="119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>D51-C51</f>
        <v>3.2511574077943806E-2</v>
      </c>
      <c r="G51" s="10"/>
      <c r="I51" s="119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>D52-C52</f>
        <v>2.6597222218697425E-2</v>
      </c>
      <c r="G52" s="10"/>
      <c r="I52" s="119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>D53-C53</f>
        <v>2.8263888889341615E-2</v>
      </c>
      <c r="G53" s="10"/>
      <c r="I53" s="119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>D54-C54</f>
        <v>2.7025462957681157E-2</v>
      </c>
      <c r="G54" s="10"/>
      <c r="I54" s="119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>D55-C55</f>
        <v>2.99421296294895E-2</v>
      </c>
      <c r="G55" s="10"/>
      <c r="I55" s="119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>D56-C56</f>
        <v>2.7083333334303461E-2</v>
      </c>
      <c r="G56" s="10"/>
      <c r="I56" s="119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>D57-C57</f>
        <v>2.940972222131677E-2</v>
      </c>
      <c r="G57" s="10"/>
      <c r="I57" s="119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>D58-C58</f>
        <v>2.8171296296932269E-2</v>
      </c>
      <c r="G58" s="10"/>
      <c r="I58" s="119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>D59-C59</f>
        <v>3.145833333110204E-2</v>
      </c>
      <c r="G59" s="10"/>
      <c r="I59" s="119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>D60-C60</f>
        <v>2.9398148144537117E-2</v>
      </c>
      <c r="G60" s="10"/>
      <c r="I60" s="119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>D61-C61</f>
        <v>2.6909722218988463E-2</v>
      </c>
      <c r="G61" s="10"/>
      <c r="I61" s="119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>D62-C62</f>
        <v>2.6319444441469386E-2</v>
      </c>
      <c r="G62" s="10"/>
      <c r="I62" s="119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>D63-C63</f>
        <v>2.6215277772280388E-2</v>
      </c>
      <c r="G63" s="10"/>
      <c r="I63" s="119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>D64-C64</f>
        <v>3.5428240735200234E-2</v>
      </c>
      <c r="G64" s="10"/>
      <c r="I64" s="119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>D65-C65</f>
        <v>2.6655092595319729E-2</v>
      </c>
      <c r="G65" s="10"/>
      <c r="I65" s="119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>D66-C66</f>
        <v>3.2870370370801538E-2</v>
      </c>
      <c r="G66" s="10"/>
      <c r="I66" s="119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>D67-C67</f>
        <v>2.7175925926712807E-2</v>
      </c>
      <c r="G67" s="10"/>
      <c r="I67" s="119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>D68-C68</f>
        <v>3.1064814815181307E-2</v>
      </c>
      <c r="G68" s="10"/>
      <c r="I68" s="119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>D69-C69</f>
        <v>2.8576388889632653E-2</v>
      </c>
      <c r="G69" s="10"/>
      <c r="I69" s="119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>D70-C70</f>
        <v>4.4398148151230998E-2</v>
      </c>
      <c r="G70" s="10"/>
      <c r="I70" s="119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>D71-C71</f>
        <v>2.8796296297514345E-2</v>
      </c>
      <c r="G71" s="10"/>
      <c r="I71" s="119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>D72-C72</f>
        <v>4.315972221957054E-2</v>
      </c>
      <c r="G72" s="10"/>
      <c r="I72" s="119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>D73-C73</f>
        <v>2.9629629629198462E-2</v>
      </c>
      <c r="G73" s="10"/>
      <c r="I73" s="119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>D74-C74</f>
        <v>3.5983796296932269E-2</v>
      </c>
      <c r="G74" s="10"/>
      <c r="I74" s="119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>D75-C75</f>
        <v>2.718750000349246E-2</v>
      </c>
      <c r="G75" s="10"/>
      <c r="I75" s="119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>D76-C76</f>
        <v>3.3043981478840578E-2</v>
      </c>
      <c r="G76" s="10"/>
      <c r="I76" s="119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>D77-C77</f>
        <v>3.8634259261016268E-2</v>
      </c>
      <c r="G77" s="10"/>
      <c r="I77" s="119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>D78-C78</f>
        <v>2.9699074075324461E-2</v>
      </c>
      <c r="G78" s="10"/>
      <c r="I78" s="119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>D79-C79</f>
        <v>3.9641203700739425E-2</v>
      </c>
      <c r="G79" s="10"/>
      <c r="I79" s="119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>D80-C80</f>
        <v>2.8599537043191958E-2</v>
      </c>
      <c r="G80" s="10"/>
      <c r="I80" s="119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>D81-C81</f>
        <v>3.0254629629780538E-2</v>
      </c>
      <c r="G81" s="10"/>
      <c r="I81" s="119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>D82-C82</f>
        <v>3.8009259260434192E-2</v>
      </c>
      <c r="G82" s="10"/>
      <c r="I82" s="119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>D83-C83</f>
        <v>3.1145833330811001E-2</v>
      </c>
      <c r="G83" s="10"/>
      <c r="I83" s="119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>D84-C84</f>
        <v>3.3564814810233656E-2</v>
      </c>
      <c r="G84" s="10"/>
      <c r="I84" s="119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>D85-C85</f>
        <v>3.4629629633855075E-2</v>
      </c>
      <c r="G85" s="10"/>
      <c r="I85" s="119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>D86-C86</f>
        <v>3.1064814815181307E-2</v>
      </c>
      <c r="G86" s="10"/>
      <c r="I86" s="119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>D87-C87</f>
        <v>3.4479166664823424E-2</v>
      </c>
      <c r="G87" s="10"/>
      <c r="I87" s="119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>D88-C88</f>
        <v>3.1840277777519077E-2</v>
      </c>
      <c r="G88" s="10"/>
      <c r="I88" s="119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>D89-C89</f>
        <v>3.4675925926421769E-2</v>
      </c>
      <c r="G89" s="10"/>
      <c r="I89" s="119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>D90-C90</f>
        <v>3.2060185185400769E-2</v>
      </c>
      <c r="G90" s="10"/>
      <c r="I90" s="119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>D91-C91</f>
        <v>3.015046296059154E-2</v>
      </c>
      <c r="G91" s="10"/>
      <c r="I91" s="119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>D92-C92</f>
        <v>2.6018518517958E-2</v>
      </c>
      <c r="G92" s="10"/>
      <c r="I92" s="119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>D93-C93</f>
        <v>2.9849537037080154E-2</v>
      </c>
      <c r="G93" s="10"/>
      <c r="I93" s="119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>D94-C94</f>
        <v>2.9687499998544808E-2</v>
      </c>
      <c r="G94" s="10"/>
      <c r="I94" s="119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>D95-C95</f>
        <v>2.7384259257814847E-2</v>
      </c>
      <c r="G95" s="10"/>
      <c r="I95" s="119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>D96-C96</f>
        <v>2.8576388889632653E-2</v>
      </c>
      <c r="G96" s="10"/>
      <c r="I96" s="119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>D97-C97</f>
        <v>3.0925925922929309E-2</v>
      </c>
      <c r="G97" s="10"/>
      <c r="I97" s="119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>D98-C98</f>
        <v>3.1608796292857733E-2</v>
      </c>
      <c r="G98" s="10"/>
      <c r="I98" s="119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>D99-C99</f>
        <v>3.0844907407299615E-2</v>
      </c>
      <c r="G99" s="10"/>
      <c r="I99" s="119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>D100-C100</f>
        <v>3.0937499999708962E-2</v>
      </c>
      <c r="G100" s="10"/>
      <c r="I100" s="119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>D101-C101</f>
        <v>3.0729166668606922E-2</v>
      </c>
      <c r="G101" s="10"/>
      <c r="I101" s="119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>D102-C102</f>
        <v>3.0914351846149657E-2</v>
      </c>
      <c r="G102" s="10"/>
      <c r="I102" s="119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>D103-C103</f>
        <v>2.6863425919145811E-2</v>
      </c>
      <c r="G103" s="10"/>
      <c r="I103" s="119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>D104-C104</f>
        <v>3.5729166665987577E-2</v>
      </c>
      <c r="G104" s="10"/>
      <c r="I104" s="119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>D105-C105</f>
        <v>2.6238425925839692E-2</v>
      </c>
      <c r="G105" s="10"/>
      <c r="I105" s="119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>D106-C106</f>
        <v>3.3009259255777579E-2</v>
      </c>
      <c r="G106" s="10"/>
      <c r="I106" s="119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>D107-C107</f>
        <v>3.1099537030968349E-2</v>
      </c>
      <c r="G107" s="10"/>
      <c r="I107" s="119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>D108-C108</f>
        <v>2.9363425928750075E-2</v>
      </c>
      <c r="G108" s="10"/>
      <c r="I108" s="119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>D109-C109</f>
        <v>3.5127314811688848E-2</v>
      </c>
      <c r="G109" s="10"/>
      <c r="I109" s="119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>D110-C110</f>
        <v>3.2997685186273884E-2</v>
      </c>
      <c r="G110" s="10"/>
      <c r="I110" s="119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>D111-C111</f>
        <v>3.1331018522905651E-2</v>
      </c>
      <c r="G111" s="10"/>
      <c r="I111" s="119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>D112-C112</f>
        <v>3.0266203706560191E-2</v>
      </c>
      <c r="G112" s="10"/>
      <c r="I112" s="119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>D113-C113</f>
        <v>2.9988425922056194E-2</v>
      </c>
      <c r="G113" s="10"/>
      <c r="I113" s="119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>D114-C114</f>
        <v>3.0925925922929309E-2</v>
      </c>
      <c r="G114" s="10"/>
      <c r="I114" s="119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>D115-C115</f>
        <v>2.8240740743058268E-2</v>
      </c>
      <c r="G115" s="10"/>
      <c r="I115" s="119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>D116-C116</f>
        <v>3.2141203701030463E-2</v>
      </c>
      <c r="G116" s="10"/>
      <c r="I116" s="119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>D117-C117</f>
        <v>2.9826388890796807E-2</v>
      </c>
      <c r="G117" s="10"/>
      <c r="I117" s="119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>D118-C118</f>
        <v>3.3796296294895001E-2</v>
      </c>
      <c r="G118" s="10"/>
      <c r="I118" s="119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>D119-C119</f>
        <v>3.4710648149484769E-2</v>
      </c>
      <c r="G119" s="10"/>
      <c r="I119" s="119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>D120-C120</f>
        <v>2.7951388889050577E-2</v>
      </c>
      <c r="G120" s="10"/>
      <c r="I120" s="119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>D121-C121</f>
        <v>3.011574073752854E-2</v>
      </c>
      <c r="G121" s="10"/>
      <c r="I121" s="119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>D122-C122</f>
        <v>3.3645833333139308E-2</v>
      </c>
      <c r="G122" s="10"/>
      <c r="I122" s="119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>D123-C123</f>
        <v>2.7835648150357883E-2</v>
      </c>
      <c r="G123" s="10"/>
      <c r="I123" s="119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>D124-C124</f>
        <v>2.9456018521159422E-2</v>
      </c>
      <c r="G124" s="10"/>
      <c r="I124" s="119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>D125-C125</f>
        <v>3.125E-2</v>
      </c>
      <c r="G125" s="10"/>
      <c r="I125" s="119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>D126-C126</f>
        <v>2.8333333335467614E-2</v>
      </c>
      <c r="G126" s="10"/>
      <c r="I126" s="119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>D127-C127</f>
        <v>3.2951388886431232E-2</v>
      </c>
      <c r="G127" s="10"/>
      <c r="I127" s="119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>D128-C128</f>
        <v>3.2974537039990537E-2</v>
      </c>
      <c r="G128" s="10"/>
      <c r="I128" s="119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>D129-C129</f>
        <v>3.3564814810233656E-2</v>
      </c>
      <c r="G129" s="10"/>
      <c r="I129" s="119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>D130-C130</f>
        <v>3.1944444446708076E-2</v>
      </c>
      <c r="G130" s="10"/>
      <c r="I130" s="119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>D131-C131</f>
        <v>3.2071759254904464E-2</v>
      </c>
      <c r="G131" s="10"/>
      <c r="I131" s="119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>D132-C132</f>
        <v>3.0937499999708962E-2</v>
      </c>
      <c r="G132" s="10"/>
      <c r="I132" s="119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>D133-C133</f>
        <v>3.0613425929914229E-2</v>
      </c>
      <c r="G133" s="10"/>
      <c r="I133" s="119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>D134-C134</f>
        <v>3.1168981477094349E-2</v>
      </c>
      <c r="G134" s="10"/>
      <c r="I134" s="119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>D135-C135</f>
        <v>3.3032407409336884E-2</v>
      </c>
      <c r="G135" s="10"/>
      <c r="I135" s="119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>D136-C136</f>
        <v>3.4629629626579117E-2</v>
      </c>
      <c r="G136" s="10"/>
      <c r="I136" s="119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>D137-C137</f>
        <v>3.8298611107165925E-2</v>
      </c>
      <c r="G137" s="10"/>
      <c r="I137" s="119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>D138-C138</f>
        <v>2.9722222221607808E-2</v>
      </c>
      <c r="G138" s="10"/>
      <c r="I138" s="119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>D139-C139</f>
        <v>3.1354166661913041E-2</v>
      </c>
      <c r="G139" s="10"/>
      <c r="I139" s="119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>D140-C140</f>
        <v>3.0821759261016268E-2</v>
      </c>
      <c r="G140" s="10"/>
      <c r="I140" s="119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295" priority="21">
      <formula>#REF!&gt;#REF!</formula>
    </cfRule>
    <cfRule type="expression" dxfId="1294" priority="22">
      <formula>#REF!&gt;0</formula>
    </cfRule>
    <cfRule type="expression" dxfId="1293" priority="23">
      <formula>#REF!&gt;0</formula>
    </cfRule>
  </conditionalFormatting>
  <conditionalFormatting sqref="A141:G178 F3:F126 E127:F140">
    <cfRule type="expression" dxfId="1292" priority="20">
      <formula>NOT(ISBLANK($G3))</formula>
    </cfRule>
  </conditionalFormatting>
  <conditionalFormatting sqref="A141:B178">
    <cfRule type="expression" dxfId="1291" priority="24">
      <formula>$P155&gt;0</formula>
    </cfRule>
    <cfRule type="expression" dxfId="1290" priority="25">
      <formula>$O155&gt;0</formula>
    </cfRule>
  </conditionalFormatting>
  <conditionalFormatting sqref="E4:E6 A4:D89 G4:G89 A91:D102 G91:G102 A104:D126 G104:G126 A128:D139 G128:G139">
    <cfRule type="expression" dxfId="1289" priority="18">
      <formula>$P5&gt;0</formula>
    </cfRule>
    <cfRule type="expression" dxfId="1288" priority="19">
      <formula>$O5&gt;0</formula>
    </cfRule>
  </conditionalFormatting>
  <conditionalFormatting sqref="E7:E8 E10 E36 E85 E118 E89:E90 E101:E103">
    <cfRule type="expression" dxfId="1287" priority="27">
      <formula>$P9&gt;0</formula>
    </cfRule>
    <cfRule type="expression" dxfId="1286" priority="28">
      <formula>$O9&gt;0</formula>
    </cfRule>
  </conditionalFormatting>
  <conditionalFormatting sqref="E11:E34 E37:E83 E86:E87 E91:E99 E104:E116 E119:E124">
    <cfRule type="expression" dxfId="1285" priority="30">
      <formula>$P14&gt;0</formula>
    </cfRule>
    <cfRule type="expression" dxfId="1284" priority="31">
      <formula>$O14&gt;0</formula>
    </cfRule>
  </conditionalFormatting>
  <conditionalFormatting sqref="E9">
    <cfRule type="expression" dxfId="1283" priority="33">
      <formula>#REF!&gt;0</formula>
    </cfRule>
    <cfRule type="expression" dxfId="1282" priority="34">
      <formula>#REF!&gt;0</formula>
    </cfRule>
  </conditionalFormatting>
  <conditionalFormatting sqref="E35 E84 E100 E117 E126">
    <cfRule type="expression" dxfId="1281" priority="36">
      <formula>#REF!&gt;0</formula>
    </cfRule>
    <cfRule type="expression" dxfId="1280" priority="37">
      <formula>#REF!&gt;0</formula>
    </cfRule>
  </conditionalFormatting>
  <conditionalFormatting sqref="A3:E3 G3">
    <cfRule type="expression" dxfId="1279" priority="14">
      <formula>$P3&gt;0</formula>
    </cfRule>
    <cfRule type="expression" dxfId="1278" priority="15">
      <formula>$O3&gt;0</formula>
    </cfRule>
  </conditionalFormatting>
  <conditionalFormatting sqref="A90:D90 G90 A103:D103 G103 A127:D127 G127">
    <cfRule type="expression" dxfId="1277" priority="1053">
      <formula>#REF!&gt;0</formula>
    </cfRule>
    <cfRule type="expression" dxfId="1276" priority="1054">
      <formula>#REF!&gt;0</formula>
    </cfRule>
  </conditionalFormatting>
  <conditionalFormatting sqref="E88 E125">
    <cfRule type="expression" dxfId="1275" priority="1067">
      <formula>#REF!&gt;0</formula>
    </cfRule>
    <cfRule type="expression" dxfId="1274" priority="1068">
      <formula>#REF!&gt;0</formula>
    </cfRule>
  </conditionalFormatting>
  <conditionalFormatting sqref="A140:D140 G140">
    <cfRule type="expression" dxfId="1273" priority="1082">
      <formula>#REF!&gt;0</formula>
    </cfRule>
    <cfRule type="expression" dxfId="1272" priority="1083">
      <formula>#REF!&gt;0</formula>
    </cfRule>
  </conditionalFormatting>
  <conditionalFormatting sqref="I3:I140">
    <cfRule type="cellIs" dxfId="1271" priority="3" operator="equal">
      <formula>"Y"</formula>
    </cfRule>
  </conditionalFormatting>
  <conditionalFormatting sqref="I3:I140">
    <cfRule type="cellIs" dxfId="1270" priority="2" operator="greaterThan">
      <formula>1</formula>
    </cfRule>
  </conditionalFormatting>
  <conditionalFormatting sqref="I3:I140">
    <cfRule type="cellIs" dxfId="1269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- 2016-06-11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24" t="s">
        <v>3</v>
      </c>
      <c r="M3" s="124"/>
      <c r="N3" s="125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255" priority="18">
      <formula>#REF!&gt;#REF!</formula>
    </cfRule>
    <cfRule type="expression" dxfId="1254" priority="19">
      <formula>#REF!&gt;0</formula>
    </cfRule>
    <cfRule type="expression" dxfId="1253" priority="20">
      <formula>#REF!&gt;0</formula>
    </cfRule>
  </conditionalFormatting>
  <conditionalFormatting sqref="A149:G186 F3:F129 E130:F148">
    <cfRule type="expression" dxfId="1252" priority="17">
      <formula>NOT(ISBLANK($G3))</formula>
    </cfRule>
  </conditionalFormatting>
  <conditionalFormatting sqref="A149:B186">
    <cfRule type="expression" dxfId="1251" priority="21">
      <formula>$P162&gt;0</formula>
    </cfRule>
    <cfRule type="expression" dxfId="1250" priority="22">
      <formula>$O162&gt;0</formula>
    </cfRule>
  </conditionalFormatting>
  <conditionalFormatting sqref="E3:E7 A3:D148 G3:G148">
    <cfRule type="expression" dxfId="1249" priority="15">
      <formula>$P3&gt;0</formula>
    </cfRule>
    <cfRule type="expression" dxfId="1248" priority="16">
      <formula>$O3&gt;0</formula>
    </cfRule>
  </conditionalFormatting>
  <conditionalFormatting sqref="E8:E9 E11 E37 E86 E103 E121">
    <cfRule type="expression" dxfId="1247" priority="24">
      <formula>$P9&gt;0</formula>
    </cfRule>
    <cfRule type="expression" dxfId="1246" priority="25">
      <formula>$O9&gt;0</formula>
    </cfRule>
  </conditionalFormatting>
  <conditionalFormatting sqref="E12:E35 E38:E84 E87:E101 E104:E119 E122:E128">
    <cfRule type="expression" dxfId="1245" priority="27">
      <formula>$P14&gt;0</formula>
    </cfRule>
    <cfRule type="expression" dxfId="1244" priority="28">
      <formula>$O14&gt;0</formula>
    </cfRule>
  </conditionalFormatting>
  <conditionalFormatting sqref="E10">
    <cfRule type="expression" dxfId="1243" priority="30">
      <formula>#REF!&gt;0</formula>
    </cfRule>
    <cfRule type="expression" dxfId="1242" priority="31">
      <formula>#REF!&gt;0</formula>
    </cfRule>
  </conditionalFormatting>
  <conditionalFormatting sqref="E36 E85 E102 E120 E129">
    <cfRule type="expression" dxfId="1241" priority="33">
      <formula>#REF!&gt;0</formula>
    </cfRule>
    <cfRule type="expression" dxfId="1240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- 2016-06-10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24" t="s">
        <v>3</v>
      </c>
      <c r="M3" s="124"/>
      <c r="N3" s="125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231" priority="18">
      <formula>#REF!&gt;#REF!</formula>
    </cfRule>
    <cfRule type="expression" dxfId="1230" priority="19">
      <formula>#REF!&gt;0</formula>
    </cfRule>
    <cfRule type="expression" dxfId="1229" priority="20">
      <formula>#REF!&gt;0</formula>
    </cfRule>
  </conditionalFormatting>
  <conditionalFormatting sqref="A149:G187 E130:F148 F3:F148">
    <cfRule type="expression" dxfId="1228" priority="17">
      <formula>NOT(ISBLANK($G3))</formula>
    </cfRule>
  </conditionalFormatting>
  <conditionalFormatting sqref="A149:B187">
    <cfRule type="expression" dxfId="1227" priority="21">
      <formula>$P162&gt;0</formula>
    </cfRule>
    <cfRule type="expression" dxfId="1226" priority="22">
      <formula>$O162&gt;0</formula>
    </cfRule>
  </conditionalFormatting>
  <conditionalFormatting sqref="E3:E7 A3:D148 G3:G148">
    <cfRule type="expression" dxfId="1225" priority="15">
      <formula>$P3&gt;0</formula>
    </cfRule>
    <cfRule type="expression" dxfId="1224" priority="16">
      <formula>$O3&gt;0</formula>
    </cfRule>
  </conditionalFormatting>
  <conditionalFormatting sqref="E8:E9 E11 E37 E86 E103 E121">
    <cfRule type="expression" dxfId="1223" priority="24">
      <formula>$P9&gt;0</formula>
    </cfRule>
    <cfRule type="expression" dxfId="1222" priority="25">
      <formula>$O9&gt;0</formula>
    </cfRule>
  </conditionalFormatting>
  <conditionalFormatting sqref="E12:E35 E38:E84 E87:E101 E104:E119 E122:E129">
    <cfRule type="expression" dxfId="1221" priority="28">
      <formula>$P14&gt;0</formula>
    </cfRule>
    <cfRule type="expression" dxfId="1220" priority="29">
      <formula>$O14&gt;0</formula>
    </cfRule>
  </conditionalFormatting>
  <conditionalFormatting sqref="E10">
    <cfRule type="expression" dxfId="1219" priority="32">
      <formula>#REF!&gt;0</formula>
    </cfRule>
    <cfRule type="expression" dxfId="1218" priority="33">
      <formula>#REF!&gt;0</formula>
    </cfRule>
  </conditionalFormatting>
  <conditionalFormatting sqref="E36 E85 E102 E120">
    <cfRule type="expression" dxfId="1217" priority="981">
      <formula>#REF!&gt;0</formula>
    </cfRule>
    <cfRule type="expression" dxfId="1216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Weekly Summary</vt:lpstr>
      <vt:lpstr>Weekly Cut Out Runs</vt:lpstr>
      <vt:lpstr>Daily Summary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2016-06-16T15:11:08Z</dcterms:modified>
</cp:coreProperties>
</file>