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5" activeTab="13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C12" i="6"/>
  <c r="C11" i="6"/>
  <c r="C1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K8" i="26"/>
  <c r="K5" i="26"/>
  <c r="A1" i="26"/>
  <c r="K6" i="26" l="1"/>
  <c r="K7" i="26" s="1"/>
  <c r="K8" i="25"/>
  <c r="K5" i="25" l="1"/>
  <c r="A1" i="25"/>
  <c r="K6" i="25" l="1"/>
  <c r="K7" i="25" s="1"/>
  <c r="K8" i="22"/>
  <c r="K8" i="23"/>
  <c r="K5" i="23"/>
  <c r="A1" i="23"/>
  <c r="K5" i="22"/>
  <c r="A1" i="22"/>
  <c r="K6" i="23" l="1"/>
  <c r="K7" i="23" s="1"/>
  <c r="K6" i="22"/>
  <c r="K7" i="22" s="1"/>
  <c r="D68" i="6" l="1"/>
  <c r="E68" i="6"/>
  <c r="F68" i="6"/>
  <c r="E2" i="15" l="1"/>
  <c r="D67" i="6"/>
  <c r="E67" i="6"/>
  <c r="F67" i="6"/>
  <c r="D69" i="6"/>
  <c r="E69" i="6"/>
  <c r="F69" i="6"/>
  <c r="D70" i="6"/>
  <c r="E70" i="6"/>
  <c r="F70" i="6"/>
  <c r="C71" i="6"/>
  <c r="D71" i="6"/>
  <c r="E71" i="6"/>
  <c r="F71" i="6"/>
  <c r="K5" i="21"/>
  <c r="C67" i="6" s="1"/>
  <c r="C9" i="6" s="1"/>
  <c r="K8" i="21"/>
  <c r="C70" i="6" s="1"/>
  <c r="A1" i="21"/>
  <c r="K6" i="21" l="1"/>
  <c r="D59" i="6"/>
  <c r="E59" i="6"/>
  <c r="F59" i="6"/>
  <c r="D60" i="6"/>
  <c r="E60" i="6"/>
  <c r="F60" i="6"/>
  <c r="D61" i="6"/>
  <c r="E61" i="6"/>
  <c r="F61" i="6"/>
  <c r="D62" i="6"/>
  <c r="E62" i="6"/>
  <c r="F62" i="6"/>
  <c r="C63" i="6"/>
  <c r="D63" i="6"/>
  <c r="E63" i="6"/>
  <c r="F63" i="6"/>
  <c r="K8" i="20"/>
  <c r="C62" i="6" s="1"/>
  <c r="A1" i="20"/>
  <c r="K5" i="20"/>
  <c r="C59" i="6" s="1"/>
  <c r="C8" i="6" s="1"/>
  <c r="K7" i="21" l="1"/>
  <c r="C69" i="6" s="1"/>
  <c r="C68" i="6"/>
  <c r="K6" i="20"/>
  <c r="K8" i="19"/>
  <c r="C54" i="6" s="1"/>
  <c r="D51" i="6"/>
  <c r="E51" i="6"/>
  <c r="F51" i="6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K5" i="19"/>
  <c r="C51" i="6" s="1"/>
  <c r="A1" i="19"/>
  <c r="K7" i="20" l="1"/>
  <c r="C61" i="6" s="1"/>
  <c r="C60" i="6"/>
  <c r="K6" i="19"/>
  <c r="K7" i="19" l="1"/>
  <c r="C53" i="6" s="1"/>
  <c r="C52" i="6"/>
  <c r="C7" i="6" s="1"/>
  <c r="A1" i="17" l="1"/>
  <c r="A1" i="12"/>
  <c r="D43" i="6" l="1"/>
  <c r="E43" i="6"/>
  <c r="F43" i="6"/>
  <c r="D44" i="6"/>
  <c r="E44" i="6"/>
  <c r="F44" i="6"/>
  <c r="D45" i="6"/>
  <c r="E45" i="6"/>
  <c r="F45" i="6"/>
  <c r="D46" i="6"/>
  <c r="E46" i="6"/>
  <c r="F46" i="6"/>
  <c r="C47" i="6"/>
  <c r="D47" i="6"/>
  <c r="E47" i="6"/>
  <c r="F47" i="6"/>
  <c r="K8" i="17"/>
  <c r="C46" i="6" s="1"/>
  <c r="K5" i="17"/>
  <c r="C43" i="6" s="1"/>
  <c r="K6" i="17" l="1"/>
  <c r="D35" i="6"/>
  <c r="E35" i="6"/>
  <c r="F35" i="6"/>
  <c r="D36" i="6"/>
  <c r="E36" i="6"/>
  <c r="F36" i="6"/>
  <c r="D37" i="6"/>
  <c r="E37" i="6"/>
  <c r="F37" i="6"/>
  <c r="D38" i="6"/>
  <c r="E38" i="6"/>
  <c r="F38" i="6"/>
  <c r="C39" i="6"/>
  <c r="D39" i="6"/>
  <c r="E39" i="6"/>
  <c r="F39" i="6"/>
  <c r="K8" i="12"/>
  <c r="C38" i="6" s="1"/>
  <c r="K5" i="12"/>
  <c r="C35" i="6" s="1"/>
  <c r="K7" i="17" l="1"/>
  <c r="C45" i="6" s="1"/>
  <c r="C44" i="6"/>
  <c r="C6" i="6" s="1"/>
  <c r="K6" i="12"/>
  <c r="K8" i="11"/>
  <c r="K7" i="12" l="1"/>
  <c r="C37" i="6" s="1"/>
  <c r="C36" i="6"/>
  <c r="D27" i="6"/>
  <c r="E27" i="6"/>
  <c r="F27" i="6"/>
  <c r="D28" i="6"/>
  <c r="E28" i="6"/>
  <c r="F28" i="6"/>
  <c r="D29" i="6"/>
  <c r="E29" i="6"/>
  <c r="F29" i="6"/>
  <c r="C30" i="6"/>
  <c r="D30" i="6"/>
  <c r="E30" i="6"/>
  <c r="F30" i="6"/>
  <c r="C31" i="6"/>
  <c r="D31" i="6"/>
  <c r="E31" i="6"/>
  <c r="F31" i="6"/>
  <c r="K5" i="11"/>
  <c r="C27" i="6" s="1"/>
  <c r="K5" i="13"/>
  <c r="K6" i="13" s="1"/>
  <c r="K7" i="13" s="1"/>
  <c r="K6" i="11" l="1"/>
  <c r="K7" i="11" s="1"/>
  <c r="C29" i="6" s="1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8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<sst xmlns="http://schemas.openxmlformats.org/spreadsheetml/2006/main" count="3532" uniqueCount="1674">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</sst>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2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90" priority="10">
      <formula>#REF!&gt;#REF!</formula>
    </cfRule>
    <cfRule type="expression" dxfId="89" priority="11">
      <formula>#REF!&gt;0</formula>
    </cfRule>
    <cfRule type="expression" dxfId="88" priority="12">
      <formula>#REF!&gt;0</formula>
    </cfRule>
  </conditionalFormatting>
  <conditionalFormatting sqref="B85 A3:B84 A86:B143 E3:E143">
    <cfRule type="expression" dxfId="87" priority="8">
      <formula>$P3&gt;0</formula>
    </cfRule>
    <cfRule type="expression" dxfId="86" priority="9">
      <formula>$O3&gt;0</formula>
    </cfRule>
  </conditionalFormatting>
  <conditionalFormatting sqref="B85:D85 A3:D84 A86:D143 F3:G143">
    <cfRule type="expression" dxfId="85" priority="6">
      <formula>NOT(ISBLANK($G3))</formula>
    </cfRule>
  </conditionalFormatting>
  <conditionalFormatting sqref="A85">
    <cfRule type="expression" dxfId="84" priority="3">
      <formula>#REF!&gt;#REF!</formula>
    </cfRule>
    <cfRule type="expression" dxfId="83" priority="4">
      <formula>#REF!&gt;0</formula>
    </cfRule>
    <cfRule type="expression" dxfId="82" priority="5">
      <formula>#REF!&gt;0</formula>
    </cfRule>
  </conditionalFormatting>
  <conditionalFormatting sqref="A85">
    <cfRule type="expression" dxfId="81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F10" sqref="F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1376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1377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1377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1377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1377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1378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62">
    <cfRule type="expression" dxfId="78" priority="33">
      <formula>#REF!&gt;#REF!</formula>
    </cfRule>
    <cfRule type="expression" dxfId="77" priority="34">
      <formula>#REF!&gt;0</formula>
    </cfRule>
    <cfRule type="expression" dxfId="76" priority="35">
      <formula>#REF!&gt;0</formula>
    </cfRule>
  </conditionalFormatting>
  <conditionalFormatting sqref="A3:G162">
    <cfRule type="expression" dxfId="75" priority="29">
      <formula>NOT(ISBLANK($G3))</formula>
    </cfRule>
  </conditionalFormatting>
  <conditionalFormatting sqref="A3:B5 A89:B90 A103:B103 A121:B121 A113:B113">
    <cfRule type="expression" dxfId="74" priority="54">
      <formula>$P4&gt;0</formula>
    </cfRule>
    <cfRule type="expression" dxfId="73" priority="55">
      <formula>$O4&gt;0</formula>
    </cfRule>
  </conditionalFormatting>
  <conditionalFormatting sqref="A6:B87 A91:B101 A124:B162 A104:B111 A114:B119">
    <cfRule type="expression" dxfId="72" priority="69">
      <formula>$P8&gt;0</formula>
    </cfRule>
    <cfRule type="expression" dxfId="71" priority="70">
      <formula>$O8&gt;0</formula>
    </cfRule>
  </conditionalFormatting>
  <conditionalFormatting sqref="A88:B88 A102:B102 A120:B120 A122:B123">
    <cfRule type="expression" dxfId="70" priority="87">
      <formula>#REF!&gt;0</formula>
    </cfRule>
    <cfRule type="expression" dxfId="69" priority="88">
      <formula>#REF!&gt;0</formula>
    </cfRule>
  </conditionalFormatting>
  <conditionalFormatting sqref="A112:B112">
    <cfRule type="expression" dxfId="68" priority="109">
      <formula>#REF!&gt;0</formula>
    </cfRule>
    <cfRule type="expression" dxfId="67" priority="1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2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4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16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1379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1380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1381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1382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1383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1384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1385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1386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1387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1388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1389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1390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1391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1392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1393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1394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1395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1396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1397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1398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1399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1400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1401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1402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1403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1404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1405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1406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1407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1408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1409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1410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1411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1412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1413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1414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1415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1416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1417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1418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1419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1420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1421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1422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1423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1424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1425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1426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1427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1428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1429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1430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1431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1432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1433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1434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1435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1436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1437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1438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1439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1440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1441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1442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1443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1444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1445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1446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1447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1448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1449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1450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1451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1452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1453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1454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1455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1456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1457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1458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1459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1460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1461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1462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1463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1464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1465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1466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1467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1468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1469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1470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1471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1472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1473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1474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1475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1476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1477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1478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1479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1480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1481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1482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1483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1484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1485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1486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1487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1488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1489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1490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1491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1492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1493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1494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1495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1496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1497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1498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1499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1500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1501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1502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1503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1504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1505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1506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1507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1508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1509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1510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1511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1512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1513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1514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1515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1516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1517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1518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1519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1520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1521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1522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62" priority="25">
      <formula>#REF!&gt;#REF!</formula>
    </cfRule>
    <cfRule type="expression" dxfId="61" priority="26">
      <formula>#REF!&gt;0</formula>
    </cfRule>
    <cfRule type="expression" dxfId="60" priority="27">
      <formula>#REF!&gt;0</formula>
    </cfRule>
  </conditionalFormatting>
  <conditionalFormatting sqref="A3:B164">
    <cfRule type="expression" dxfId="59" priority="23">
      <formula>$P3&gt;0</formula>
    </cfRule>
    <cfRule type="expression" dxfId="58" priority="24">
      <formula>$O3&gt;0</formula>
    </cfRule>
  </conditionalFormatting>
  <conditionalFormatting sqref="A3:G164">
    <cfRule type="expression" dxfId="57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- 2016-05-15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1523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1524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1525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1667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1526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1668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1527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1528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1529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1530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1531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1532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1533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1534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1535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1536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1537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1538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1539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1540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1541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1542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1543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1544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1545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1664</v>
      </c>
    </row>
    <row r="27" spans="1:7" s="2" customFormat="1" x14ac:dyDescent="0.25">
      <c r="A27" s="6" t="s">
        <v>1546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1547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1548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1549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1550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1551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1552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1553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1554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1555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1556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1557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1558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1559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1560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1561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1562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1563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1564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1565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1566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1567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1568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1569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1570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1571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1572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1573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1574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1575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1576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1577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1578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1579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1580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1581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1582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1583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1584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1585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1586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1587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1588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1589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1590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1591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1592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1593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1594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1595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1596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1597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1598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1599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1600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1601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1602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1603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1604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1605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1606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1607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1608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1609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1610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1611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1612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1613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1614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1615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1616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1617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1618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1619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1620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1621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1622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1623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1624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1625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1626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1627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1628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1629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1669</v>
      </c>
    </row>
    <row r="111" spans="1:7" s="2" customFormat="1" x14ac:dyDescent="0.25">
      <c r="A111" s="6" t="s">
        <v>1630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1631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1632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1633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1634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1635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1636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1637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1638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1639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1640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1641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1642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1643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1644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1645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1646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1647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1665</v>
      </c>
    </row>
    <row r="129" spans="1:15" s="2" customFormat="1" x14ac:dyDescent="0.25">
      <c r="A129" s="6" t="s">
        <v>1648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1649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1665</v>
      </c>
    </row>
    <row r="131" spans="1:15" s="2" customFormat="1" x14ac:dyDescent="0.25">
      <c r="A131" s="6" t="s">
        <v>1650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1665</v>
      </c>
    </row>
    <row r="132" spans="1:15" s="2" customFormat="1" x14ac:dyDescent="0.25">
      <c r="A132" s="6" t="s">
        <v>1651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1665</v>
      </c>
    </row>
    <row r="133" spans="1:15" s="2" customFormat="1" x14ac:dyDescent="0.25">
      <c r="A133" s="6" t="s">
        <v>1652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1666</v>
      </c>
    </row>
    <row r="134" spans="1:15" s="2" customFormat="1" x14ac:dyDescent="0.25">
      <c r="A134" s="6" t="s">
        <v>1653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1654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1655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1656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1657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1658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1659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1660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1661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1662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1663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55" priority="5">
      <formula>#REF!&gt;#REF!</formula>
    </cfRule>
    <cfRule type="expression" dxfId="54" priority="6">
      <formula>#REF!&gt;0</formula>
    </cfRule>
    <cfRule type="expression" dxfId="53" priority="7">
      <formula>#REF!&gt;0</formula>
    </cfRule>
  </conditionalFormatting>
  <conditionalFormatting sqref="A3:B6">
    <cfRule type="expression" dxfId="52" priority="3">
      <formula>$P3&gt;0</formula>
    </cfRule>
    <cfRule type="expression" dxfId="51" priority="4">
      <formula>$O3&gt;0</formula>
    </cfRule>
  </conditionalFormatting>
  <conditionalFormatting sqref="A3:G154">
    <cfRule type="expression" dxfId="50" priority="1">
      <formula>NOT(ISBLANK($G3))</formula>
    </cfRule>
  </conditionalFormatting>
  <conditionalFormatting sqref="A27:B110">
    <cfRule type="expression" dxfId="49" priority="141">
      <formula>$P30&gt;0</formula>
    </cfRule>
    <cfRule type="expression" dxfId="48" priority="142">
      <formula>$O30&gt;0</formula>
    </cfRule>
  </conditionalFormatting>
  <conditionalFormatting sqref="A7:B26">
    <cfRule type="expression" dxfId="47" priority="153">
      <formula>$P9&gt;0</formula>
    </cfRule>
    <cfRule type="expression" dxfId="46" priority="154">
      <formula>$O9&gt;0</formula>
    </cfRule>
  </conditionalFormatting>
  <conditionalFormatting sqref="A111:B128">
    <cfRule type="expression" dxfId="45" priority="166">
      <formula>$P115&gt;0</formula>
    </cfRule>
    <cfRule type="expression" dxfId="44" priority="167">
      <formula>$O115&gt;0</formula>
    </cfRule>
  </conditionalFormatting>
  <conditionalFormatting sqref="A129:B131">
    <cfRule type="expression" dxfId="43" priority="180">
      <formula>$P136&gt;0</formula>
    </cfRule>
    <cfRule type="expression" dxfId="42" priority="181">
      <formula>$O136&gt;0</formula>
    </cfRule>
  </conditionalFormatting>
  <conditionalFormatting sqref="A132:B132">
    <cfRule type="expression" dxfId="41" priority="194">
      <formula>$P140&gt;0</formula>
    </cfRule>
    <cfRule type="expression" dxfId="40" priority="195">
      <formula>$O140&gt;0</formula>
    </cfRule>
  </conditionalFormatting>
  <conditionalFormatting sqref="A133:B133">
    <cfRule type="expression" dxfId="39" priority="208">
      <formula>$P142&gt;0</formula>
    </cfRule>
    <cfRule type="expression" dxfId="38" priority="209">
      <formula>$O142&gt;0</formula>
    </cfRule>
  </conditionalFormatting>
  <conditionalFormatting sqref="A134:B154">
    <cfRule type="expression" dxfId="37" priority="222">
      <formula>$P144&gt;0</formula>
    </cfRule>
    <cfRule type="expression" dxfId="36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tabSelected="1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- 2016-05-16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42506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1523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/>
      <c r="B5" s="6"/>
      <c r="C5" s="18"/>
      <c r="D5" s="18"/>
      <c r="E5" s="15"/>
      <c r="F5" s="15"/>
      <c r="G5" s="10"/>
      <c r="J5" s="23" t="s">
        <v>7</v>
      </c>
      <c r="K5" s="25">
        <f>COUNTA(F3:F975)</f>
        <v>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/>
      <c r="B6" s="6"/>
      <c r="C6" s="18"/>
      <c r="D6" s="18"/>
      <c r="E6" s="15"/>
      <c r="F6" s="15"/>
      <c r="G6" s="10"/>
      <c r="J6" s="23" t="s">
        <v>15</v>
      </c>
      <c r="K6" s="25">
        <f>K5-SUM(K8:K9)</f>
        <v>2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/>
      <c r="B7" s="6"/>
      <c r="C7" s="18"/>
      <c r="D7" s="18"/>
      <c r="E7" s="15"/>
      <c r="F7" s="15"/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/>
      <c r="B8" s="6"/>
      <c r="C8" s="18"/>
      <c r="D8" s="18"/>
      <c r="E8" s="15"/>
      <c r="F8" s="15"/>
      <c r="G8" s="10"/>
      <c r="J8" s="23" t="s">
        <v>16</v>
      </c>
      <c r="K8" s="25">
        <f>COUNTA(G3:G999)</f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/>
      <c r="B9" s="6"/>
      <c r="C9" s="18"/>
      <c r="D9" s="18"/>
      <c r="E9" s="15"/>
      <c r="F9" s="15"/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/>
      <c r="B10" s="6"/>
      <c r="C10" s="18"/>
      <c r="D10" s="18"/>
      <c r="E10" s="15"/>
      <c r="F10" s="15"/>
      <c r="G10" s="10"/>
    </row>
    <row r="11" spans="1:65" s="2" customFormat="1" x14ac:dyDescent="0.25">
      <c r="A11" s="6"/>
      <c r="B11" s="6"/>
      <c r="C11" s="18"/>
      <c r="D11" s="18"/>
      <c r="E11" s="15"/>
      <c r="F11" s="15"/>
      <c r="G11" s="10"/>
    </row>
    <row r="12" spans="1:65" s="2" customFormat="1" x14ac:dyDescent="0.25">
      <c r="A12" s="6"/>
      <c r="B12" s="6"/>
      <c r="C12" s="18"/>
      <c r="D12" s="18"/>
      <c r="E12" s="15"/>
      <c r="F12" s="15"/>
      <c r="G12" s="10"/>
    </row>
    <row r="13" spans="1:65" s="2" customFormat="1" x14ac:dyDescent="0.25">
      <c r="A13" s="6"/>
      <c r="B13" s="6"/>
      <c r="C13" s="18"/>
      <c r="D13" s="18"/>
      <c r="E13" s="15"/>
      <c r="F13" s="15"/>
      <c r="G13" s="10"/>
    </row>
    <row r="14" spans="1:65" s="2" customFormat="1" x14ac:dyDescent="0.25">
      <c r="A14" s="6"/>
      <c r="B14" s="6"/>
      <c r="C14" s="18"/>
      <c r="D14" s="18"/>
      <c r="E14" s="15"/>
      <c r="F14" s="15"/>
      <c r="G14" s="10"/>
    </row>
    <row r="15" spans="1:65" s="2" customFormat="1" x14ac:dyDescent="0.25">
      <c r="A15" s="6"/>
      <c r="B15" s="6"/>
      <c r="C15" s="18"/>
      <c r="D15" s="18"/>
      <c r="E15" s="15"/>
      <c r="F15" s="15"/>
      <c r="G15" s="10"/>
    </row>
    <row r="16" spans="1:65" s="2" customFormat="1" x14ac:dyDescent="0.25">
      <c r="A16" s="6"/>
      <c r="B16" s="6"/>
      <c r="C16" s="18"/>
      <c r="D16" s="18"/>
      <c r="E16" s="15"/>
      <c r="F16" s="15"/>
      <c r="G16" s="10"/>
    </row>
    <row r="17" spans="1:7" s="2" customFormat="1" x14ac:dyDescent="0.25">
      <c r="A17" s="6"/>
      <c r="B17" s="6"/>
      <c r="C17" s="18"/>
      <c r="D17" s="18"/>
      <c r="E17" s="15"/>
      <c r="F17" s="15"/>
      <c r="G17" s="10"/>
    </row>
    <row r="18" spans="1:7" s="2" customFormat="1" x14ac:dyDescent="0.25">
      <c r="A18" s="6"/>
      <c r="B18" s="6"/>
      <c r="C18" s="18"/>
      <c r="D18" s="18"/>
      <c r="E18" s="15"/>
      <c r="F18" s="15"/>
      <c r="G18" s="10"/>
    </row>
    <row r="19" spans="1:7" s="2" customFormat="1" x14ac:dyDescent="0.25">
      <c r="A19" s="6"/>
      <c r="B19" s="6"/>
      <c r="C19" s="18"/>
      <c r="D19" s="18"/>
      <c r="E19" s="15"/>
      <c r="F19" s="15"/>
      <c r="G19" s="10"/>
    </row>
    <row r="20" spans="1:7" s="2" customFormat="1" x14ac:dyDescent="0.25">
      <c r="A20" s="6"/>
      <c r="B20" s="6"/>
      <c r="C20" s="18"/>
      <c r="D20" s="18"/>
      <c r="E20" s="15"/>
      <c r="F20" s="15"/>
      <c r="G20" s="10"/>
    </row>
    <row r="21" spans="1:7" s="2" customFormat="1" x14ac:dyDescent="0.25">
      <c r="A21" s="6"/>
      <c r="B21" s="6"/>
      <c r="C21" s="18"/>
      <c r="D21" s="18"/>
      <c r="E21" s="15"/>
      <c r="F21" s="15"/>
      <c r="G21" s="10"/>
    </row>
    <row r="22" spans="1:7" s="2" customFormat="1" x14ac:dyDescent="0.25">
      <c r="A22" s="6"/>
      <c r="B22" s="6"/>
      <c r="C22" s="18"/>
      <c r="D22" s="18"/>
      <c r="E22" s="15"/>
      <c r="F22" s="15"/>
      <c r="G22" s="10"/>
    </row>
    <row r="23" spans="1:7" s="2" customFormat="1" x14ac:dyDescent="0.25">
      <c r="A23" s="6"/>
      <c r="B23" s="6"/>
      <c r="C23" s="18"/>
      <c r="D23" s="18"/>
      <c r="E23" s="15"/>
      <c r="F23" s="15"/>
      <c r="G23" s="10"/>
    </row>
    <row r="24" spans="1:7" s="2" customFormat="1" x14ac:dyDescent="0.25">
      <c r="A24" s="6"/>
      <c r="B24" s="6"/>
      <c r="C24" s="18"/>
      <c r="D24" s="18"/>
      <c r="E24" s="15"/>
      <c r="F24" s="15"/>
      <c r="G24" s="10"/>
    </row>
    <row r="25" spans="1:7" s="2" customFormat="1" x14ac:dyDescent="0.25">
      <c r="A25" s="6"/>
      <c r="B25" s="6"/>
      <c r="C25" s="18"/>
      <c r="D25" s="18"/>
      <c r="E25" s="15"/>
      <c r="F25" s="15"/>
      <c r="G25" s="10"/>
    </row>
    <row r="26" spans="1:7" s="2" customFormat="1" x14ac:dyDescent="0.25">
      <c r="A26" s="6"/>
      <c r="B26" s="6"/>
      <c r="C26" s="18"/>
      <c r="D26" s="18"/>
      <c r="E26" s="15"/>
      <c r="F26" s="15"/>
      <c r="G26" s="10"/>
    </row>
    <row r="27" spans="1:7" s="2" customFormat="1" x14ac:dyDescent="0.25">
      <c r="A27" s="6"/>
      <c r="B27" s="6"/>
      <c r="C27" s="18"/>
      <c r="D27" s="18"/>
      <c r="E27" s="15"/>
      <c r="F27" s="15"/>
      <c r="G27" s="10"/>
    </row>
    <row r="28" spans="1:7" s="2" customFormat="1" x14ac:dyDescent="0.25">
      <c r="A28" s="6"/>
      <c r="B28" s="6"/>
      <c r="C28" s="18"/>
      <c r="D28" s="18"/>
      <c r="E28" s="15"/>
      <c r="F28" s="15"/>
      <c r="G28" s="10"/>
    </row>
    <row r="29" spans="1:7" s="2" customFormat="1" x14ac:dyDescent="0.25">
      <c r="A29" s="6"/>
      <c r="B29" s="6"/>
      <c r="C29" s="18"/>
      <c r="D29" s="18"/>
      <c r="E29" s="15"/>
      <c r="F29" s="15"/>
      <c r="G29" s="10"/>
    </row>
    <row r="30" spans="1:7" s="2" customFormat="1" x14ac:dyDescent="0.25">
      <c r="A30" s="6"/>
      <c r="B30" s="6"/>
      <c r="C30" s="18"/>
      <c r="D30" s="18"/>
      <c r="E30" s="15"/>
      <c r="F30" s="15"/>
      <c r="G30" s="10"/>
    </row>
    <row r="31" spans="1:7" s="2" customFormat="1" x14ac:dyDescent="0.25">
      <c r="A31" s="6"/>
      <c r="B31" s="6"/>
      <c r="C31" s="18"/>
      <c r="D31" s="18"/>
      <c r="E31" s="15"/>
      <c r="F31" s="15"/>
      <c r="G31" s="10"/>
    </row>
    <row r="32" spans="1:7" s="2" customFormat="1" x14ac:dyDescent="0.25">
      <c r="A32" s="6"/>
      <c r="B32" s="6"/>
      <c r="C32" s="18"/>
      <c r="D32" s="18"/>
      <c r="E32" s="15"/>
      <c r="F32" s="15"/>
      <c r="G32" s="10"/>
    </row>
    <row r="33" spans="1:7" s="2" customFormat="1" x14ac:dyDescent="0.25">
      <c r="A33" s="6"/>
      <c r="B33" s="6"/>
      <c r="C33" s="18"/>
      <c r="D33" s="18"/>
      <c r="E33" s="15"/>
      <c r="F33" s="15"/>
      <c r="G33" s="10"/>
    </row>
    <row r="34" spans="1:7" s="2" customFormat="1" x14ac:dyDescent="0.25">
      <c r="A34" s="6"/>
      <c r="B34" s="6"/>
      <c r="C34" s="18"/>
      <c r="D34" s="18"/>
      <c r="E34" s="15"/>
      <c r="F34" s="15"/>
      <c r="G34" s="10"/>
    </row>
    <row r="35" spans="1:7" s="2" customFormat="1" x14ac:dyDescent="0.25">
      <c r="A35" s="6"/>
      <c r="B35" s="6"/>
      <c r="C35" s="18"/>
      <c r="D35" s="18"/>
      <c r="E35" s="15"/>
      <c r="F35" s="15"/>
      <c r="G35" s="10"/>
    </row>
    <row r="36" spans="1:7" s="2" customFormat="1" x14ac:dyDescent="0.25">
      <c r="A36" s="6"/>
      <c r="B36" s="6"/>
      <c r="C36" s="18"/>
      <c r="D36" s="18"/>
      <c r="E36" s="15"/>
      <c r="F36" s="15"/>
      <c r="G36" s="10"/>
    </row>
    <row r="37" spans="1:7" s="2" customFormat="1" x14ac:dyDescent="0.25">
      <c r="A37" s="6"/>
      <c r="B37" s="6"/>
      <c r="C37" s="18"/>
      <c r="D37" s="18"/>
      <c r="E37" s="15"/>
      <c r="F37" s="15"/>
      <c r="G37" s="10"/>
    </row>
    <row r="38" spans="1:7" s="2" customFormat="1" x14ac:dyDescent="0.25">
      <c r="A38" s="6"/>
      <c r="B38" s="6"/>
      <c r="C38" s="18"/>
      <c r="D38" s="18"/>
      <c r="E38" s="15"/>
      <c r="F38" s="15"/>
      <c r="G38" s="10"/>
    </row>
    <row r="39" spans="1:7" s="2" customFormat="1" x14ac:dyDescent="0.25">
      <c r="A39" s="6"/>
      <c r="B39" s="6"/>
      <c r="C39" s="18"/>
      <c r="D39" s="18"/>
      <c r="E39" s="15"/>
      <c r="F39" s="15"/>
      <c r="G39" s="10"/>
    </row>
    <row r="40" spans="1:7" s="2" customFormat="1" x14ac:dyDescent="0.25">
      <c r="A40" s="6"/>
      <c r="B40" s="6"/>
      <c r="C40" s="18"/>
      <c r="D40" s="18"/>
      <c r="E40" s="15"/>
      <c r="F40" s="15"/>
      <c r="G40" s="10"/>
    </row>
    <row r="41" spans="1:7" s="2" customFormat="1" x14ac:dyDescent="0.25">
      <c r="A41" s="6"/>
      <c r="B41" s="6"/>
      <c r="C41" s="18"/>
      <c r="D41" s="18"/>
      <c r="E41" s="15"/>
      <c r="F41" s="15"/>
      <c r="G41" s="10"/>
    </row>
    <row r="42" spans="1:7" s="2" customFormat="1" x14ac:dyDescent="0.25">
      <c r="A42" s="6"/>
      <c r="B42" s="6"/>
      <c r="C42" s="18"/>
      <c r="D42" s="18"/>
      <c r="E42" s="15"/>
      <c r="F42" s="15"/>
      <c r="G42" s="10"/>
    </row>
    <row r="43" spans="1:7" s="2" customFormat="1" x14ac:dyDescent="0.25">
      <c r="A43" s="6"/>
      <c r="B43" s="6"/>
      <c r="C43" s="18"/>
      <c r="D43" s="18"/>
      <c r="E43" s="15"/>
      <c r="F43" s="15"/>
      <c r="G43" s="10"/>
    </row>
    <row r="44" spans="1:7" s="2" customFormat="1" x14ac:dyDescent="0.25">
      <c r="A44" s="6"/>
      <c r="B44" s="6"/>
      <c r="C44" s="18"/>
      <c r="D44" s="18"/>
      <c r="E44" s="15"/>
      <c r="F44" s="15"/>
      <c r="G44" s="10"/>
    </row>
    <row r="45" spans="1:7" s="2" customFormat="1" x14ac:dyDescent="0.25">
      <c r="A45" s="6"/>
      <c r="B45" s="6"/>
      <c r="C45" s="18"/>
      <c r="D45" s="18"/>
      <c r="E45" s="15"/>
      <c r="F45" s="15"/>
      <c r="G45" s="10"/>
    </row>
    <row r="46" spans="1:7" s="2" customFormat="1" x14ac:dyDescent="0.25">
      <c r="A46" s="6"/>
      <c r="B46" s="6"/>
      <c r="C46" s="18"/>
      <c r="D46" s="18"/>
      <c r="E46" s="15"/>
      <c r="F46" s="15"/>
      <c r="G46" s="10"/>
    </row>
    <row r="47" spans="1:7" s="2" customFormat="1" x14ac:dyDescent="0.25">
      <c r="A47" s="6"/>
      <c r="B47" s="6"/>
      <c r="C47" s="18"/>
      <c r="D47" s="18"/>
      <c r="E47" s="15"/>
      <c r="F47" s="15"/>
      <c r="G47" s="10"/>
    </row>
    <row r="48" spans="1:7" s="2" customFormat="1" x14ac:dyDescent="0.25">
      <c r="A48" s="6"/>
      <c r="B48" s="6"/>
      <c r="C48" s="18"/>
      <c r="D48" s="18"/>
      <c r="E48" s="15"/>
      <c r="F48" s="15"/>
      <c r="G48" s="10"/>
    </row>
    <row r="49" spans="1:7" s="2" customFormat="1" x14ac:dyDescent="0.25">
      <c r="A49" s="6"/>
      <c r="B49" s="6"/>
      <c r="C49" s="18"/>
      <c r="D49" s="18"/>
      <c r="E49" s="15"/>
      <c r="F49" s="15"/>
      <c r="G49" s="10"/>
    </row>
    <row r="50" spans="1:7" s="2" customFormat="1" x14ac:dyDescent="0.25">
      <c r="A50" s="6"/>
      <c r="B50" s="6"/>
      <c r="C50" s="18"/>
      <c r="D50" s="18"/>
      <c r="E50" s="15"/>
      <c r="F50" s="15"/>
      <c r="G50" s="10"/>
    </row>
    <row r="51" spans="1:7" s="2" customFormat="1" x14ac:dyDescent="0.25">
      <c r="A51" s="6"/>
      <c r="B51" s="6"/>
      <c r="C51" s="18"/>
      <c r="D51" s="18"/>
      <c r="E51" s="15"/>
      <c r="F51" s="15"/>
      <c r="G51" s="10"/>
    </row>
    <row r="52" spans="1:7" s="2" customFormat="1" x14ac:dyDescent="0.25">
      <c r="A52" s="6"/>
      <c r="B52" s="6"/>
      <c r="C52" s="18"/>
      <c r="D52" s="18"/>
      <c r="E52" s="15"/>
      <c r="F52" s="15"/>
      <c r="G52" s="10"/>
    </row>
    <row r="53" spans="1:7" s="2" customFormat="1" x14ac:dyDescent="0.25">
      <c r="A53" s="6"/>
      <c r="B53" s="6"/>
      <c r="C53" s="18"/>
      <c r="D53" s="18"/>
      <c r="E53" s="15"/>
      <c r="F53" s="15"/>
      <c r="G53" s="10"/>
    </row>
    <row r="54" spans="1:7" s="2" customFormat="1" x14ac:dyDescent="0.25">
      <c r="A54" s="6"/>
      <c r="B54" s="6"/>
      <c r="C54" s="18"/>
      <c r="D54" s="18"/>
      <c r="E54" s="15"/>
      <c r="F54" s="15"/>
      <c r="G54" s="10"/>
    </row>
    <row r="55" spans="1:7" s="2" customFormat="1" x14ac:dyDescent="0.25">
      <c r="A55" s="6"/>
      <c r="B55" s="6"/>
      <c r="C55" s="18"/>
      <c r="D55" s="18"/>
      <c r="E55" s="15"/>
      <c r="F55" s="15"/>
      <c r="G55" s="10"/>
    </row>
    <row r="56" spans="1:7" s="2" customFormat="1" x14ac:dyDescent="0.25">
      <c r="A56" s="6"/>
      <c r="B56" s="6"/>
      <c r="C56" s="18"/>
      <c r="D56" s="18"/>
      <c r="E56" s="15"/>
      <c r="F56" s="15"/>
      <c r="G56" s="10"/>
    </row>
    <row r="57" spans="1:7" s="2" customFormat="1" x14ac:dyDescent="0.25">
      <c r="A57" s="6"/>
      <c r="B57" s="6"/>
      <c r="C57" s="18"/>
      <c r="D57" s="18"/>
      <c r="E57" s="15"/>
      <c r="F57" s="15"/>
      <c r="G57" s="10"/>
    </row>
    <row r="58" spans="1:7" s="2" customFormat="1" x14ac:dyDescent="0.25">
      <c r="A58" s="6"/>
      <c r="B58" s="6"/>
      <c r="C58" s="18"/>
      <c r="D58" s="18"/>
      <c r="E58" s="15"/>
      <c r="F58" s="15"/>
      <c r="G58" s="10"/>
    </row>
    <row r="59" spans="1:7" s="2" customFormat="1" x14ac:dyDescent="0.25">
      <c r="A59" s="6"/>
      <c r="B59" s="6"/>
      <c r="C59" s="18"/>
      <c r="D59" s="18"/>
      <c r="E59" s="15"/>
      <c r="F59" s="15"/>
      <c r="G59" s="10"/>
    </row>
    <row r="60" spans="1:7" s="2" customFormat="1" x14ac:dyDescent="0.25">
      <c r="A60" s="6"/>
      <c r="B60" s="6"/>
      <c r="C60" s="18"/>
      <c r="D60" s="18"/>
      <c r="E60" s="15"/>
      <c r="F60" s="15"/>
      <c r="G60" s="10"/>
    </row>
    <row r="61" spans="1:7" s="2" customFormat="1" x14ac:dyDescent="0.25">
      <c r="A61" s="6"/>
      <c r="B61" s="6"/>
      <c r="C61" s="18"/>
      <c r="D61" s="18"/>
      <c r="E61" s="15"/>
      <c r="F61" s="15"/>
      <c r="G61" s="10"/>
    </row>
    <row r="62" spans="1:7" s="2" customFormat="1" x14ac:dyDescent="0.25">
      <c r="A62" s="6"/>
      <c r="B62" s="6"/>
      <c r="C62" s="18"/>
      <c r="D62" s="18"/>
      <c r="E62" s="15"/>
      <c r="F62" s="15"/>
      <c r="G62" s="10"/>
    </row>
    <row r="63" spans="1:7" s="2" customFormat="1" x14ac:dyDescent="0.25">
      <c r="A63" s="6"/>
      <c r="B63" s="6"/>
      <c r="C63" s="18"/>
      <c r="D63" s="18"/>
      <c r="E63" s="15"/>
      <c r="F63" s="15"/>
      <c r="G63" s="10"/>
    </row>
    <row r="64" spans="1:7" s="2" customFormat="1" x14ac:dyDescent="0.25">
      <c r="A64" s="6"/>
      <c r="B64" s="6"/>
      <c r="C64" s="18"/>
      <c r="D64" s="18"/>
      <c r="E64" s="15"/>
      <c r="F64" s="15"/>
      <c r="G64" s="10"/>
    </row>
    <row r="65" spans="1:7" s="2" customFormat="1" x14ac:dyDescent="0.25">
      <c r="A65" s="6"/>
      <c r="B65" s="6"/>
      <c r="C65" s="18"/>
      <c r="D65" s="18"/>
      <c r="E65" s="15"/>
      <c r="F65" s="15"/>
      <c r="G65" s="10"/>
    </row>
    <row r="66" spans="1:7" s="2" customFormat="1" x14ac:dyDescent="0.25">
      <c r="A66" s="6"/>
      <c r="B66" s="6"/>
      <c r="C66" s="18"/>
      <c r="D66" s="18"/>
      <c r="E66" s="15"/>
      <c r="F66" s="15"/>
      <c r="G66" s="10"/>
    </row>
    <row r="67" spans="1:7" s="2" customFormat="1" x14ac:dyDescent="0.25">
      <c r="A67" s="6"/>
      <c r="B67" s="6"/>
      <c r="C67" s="18"/>
      <c r="D67" s="18"/>
      <c r="E67" s="15"/>
      <c r="F67" s="15"/>
      <c r="G67" s="10"/>
    </row>
    <row r="68" spans="1:7" s="2" customFormat="1" x14ac:dyDescent="0.25">
      <c r="A68" s="6"/>
      <c r="B68" s="6"/>
      <c r="C68" s="18"/>
      <c r="D68" s="18"/>
      <c r="E68" s="15"/>
      <c r="F68" s="15"/>
      <c r="G68" s="10"/>
    </row>
    <row r="69" spans="1:7" s="2" customFormat="1" x14ac:dyDescent="0.25">
      <c r="A69" s="6"/>
      <c r="B69" s="6"/>
      <c r="C69" s="18"/>
      <c r="D69" s="18"/>
      <c r="E69" s="15"/>
      <c r="F69" s="15"/>
      <c r="G69" s="10"/>
    </row>
    <row r="70" spans="1:7" s="2" customFormat="1" x14ac:dyDescent="0.25">
      <c r="A70" s="6"/>
      <c r="B70" s="6"/>
      <c r="C70" s="18"/>
      <c r="D70" s="18"/>
      <c r="E70" s="15"/>
      <c r="F70" s="15"/>
      <c r="G70" s="10"/>
    </row>
    <row r="71" spans="1:7" s="2" customFormat="1" x14ac:dyDescent="0.25">
      <c r="A71" s="6"/>
      <c r="B71" s="6"/>
      <c r="C71" s="18"/>
      <c r="D71" s="18"/>
      <c r="E71" s="15"/>
      <c r="F71" s="15"/>
      <c r="G71" s="10"/>
    </row>
    <row r="72" spans="1:7" s="2" customFormat="1" x14ac:dyDescent="0.25">
      <c r="A72" s="6"/>
      <c r="B72" s="6"/>
      <c r="C72" s="18"/>
      <c r="D72" s="18"/>
      <c r="E72" s="15"/>
      <c r="F72" s="15"/>
      <c r="G72" s="10"/>
    </row>
    <row r="73" spans="1:7" s="2" customFormat="1" x14ac:dyDescent="0.25">
      <c r="A73" s="6"/>
      <c r="B73" s="6"/>
      <c r="C73" s="18"/>
      <c r="D73" s="18"/>
      <c r="E73" s="15"/>
      <c r="F73" s="15"/>
      <c r="G73" s="10"/>
    </row>
    <row r="74" spans="1:7" s="2" customFormat="1" x14ac:dyDescent="0.25">
      <c r="A74" s="6"/>
      <c r="B74" s="6"/>
      <c r="C74" s="18"/>
      <c r="D74" s="18"/>
      <c r="E74" s="15"/>
      <c r="F74" s="15"/>
      <c r="G74" s="10"/>
    </row>
    <row r="75" spans="1:7" s="2" customFormat="1" x14ac:dyDescent="0.25">
      <c r="A75" s="6"/>
      <c r="B75" s="6"/>
      <c r="C75" s="18"/>
      <c r="D75" s="18"/>
      <c r="E75" s="15"/>
      <c r="F75" s="15"/>
      <c r="G75" s="10"/>
    </row>
    <row r="76" spans="1:7" s="2" customFormat="1" x14ac:dyDescent="0.25">
      <c r="A76" s="6"/>
      <c r="B76" s="6"/>
      <c r="C76" s="18"/>
      <c r="D76" s="18"/>
      <c r="E76" s="15"/>
      <c r="F76" s="15"/>
      <c r="G76" s="10"/>
    </row>
    <row r="77" spans="1:7" s="2" customFormat="1" x14ac:dyDescent="0.25">
      <c r="A77" s="6"/>
      <c r="B77" s="6"/>
      <c r="C77" s="18"/>
      <c r="D77" s="18"/>
      <c r="E77" s="15"/>
      <c r="F77" s="15"/>
      <c r="G77" s="10"/>
    </row>
    <row r="78" spans="1:7" s="2" customFormat="1" x14ac:dyDescent="0.25">
      <c r="A78" s="6"/>
      <c r="B78" s="6"/>
      <c r="C78" s="18"/>
      <c r="D78" s="18"/>
      <c r="E78" s="15"/>
      <c r="F78" s="15"/>
      <c r="G78" s="10"/>
    </row>
    <row r="79" spans="1:7" s="2" customFormat="1" x14ac:dyDescent="0.25">
      <c r="A79" s="6"/>
      <c r="B79" s="6"/>
      <c r="C79" s="18"/>
      <c r="D79" s="18"/>
      <c r="E79" s="15"/>
      <c r="F79" s="15"/>
      <c r="G79" s="10"/>
    </row>
    <row r="80" spans="1:7" s="2" customFormat="1" x14ac:dyDescent="0.25">
      <c r="A80" s="6"/>
      <c r="B80" s="6"/>
      <c r="C80" s="18"/>
      <c r="D80" s="18"/>
      <c r="E80" s="15"/>
      <c r="F80" s="15"/>
      <c r="G80" s="10"/>
    </row>
    <row r="81" spans="1:7" s="2" customFormat="1" x14ac:dyDescent="0.25">
      <c r="A81" s="6"/>
      <c r="B81" s="6"/>
      <c r="C81" s="18"/>
      <c r="D81" s="18"/>
      <c r="E81" s="15"/>
      <c r="F81" s="15"/>
      <c r="G81" s="10"/>
    </row>
    <row r="82" spans="1:7" s="2" customFormat="1" x14ac:dyDescent="0.25">
      <c r="A82" s="6"/>
      <c r="B82" s="6"/>
      <c r="C82" s="18"/>
      <c r="D82" s="18"/>
      <c r="E82" s="15"/>
      <c r="F82" s="15"/>
      <c r="G82" s="10"/>
    </row>
    <row r="83" spans="1:7" s="2" customFormat="1" x14ac:dyDescent="0.25">
      <c r="A83" s="6"/>
      <c r="B83" s="6"/>
      <c r="C83" s="18"/>
      <c r="D83" s="18"/>
      <c r="E83" s="15"/>
      <c r="F83" s="15"/>
      <c r="G83" s="10"/>
    </row>
    <row r="84" spans="1:7" s="2" customFormat="1" x14ac:dyDescent="0.25">
      <c r="A84" s="6"/>
      <c r="B84" s="6"/>
      <c r="C84" s="18"/>
      <c r="D84" s="18"/>
      <c r="E84" s="15"/>
      <c r="F84" s="15"/>
      <c r="G84" s="10"/>
    </row>
    <row r="85" spans="1:7" s="2" customFormat="1" x14ac:dyDescent="0.25">
      <c r="A85" s="6"/>
      <c r="B85" s="6"/>
      <c r="C85" s="18"/>
      <c r="D85" s="18"/>
      <c r="E85" s="15"/>
      <c r="F85" s="15"/>
      <c r="G85" s="10"/>
    </row>
    <row r="86" spans="1:7" s="2" customFormat="1" x14ac:dyDescent="0.25">
      <c r="A86" s="6"/>
      <c r="B86" s="6"/>
      <c r="C86" s="18"/>
      <c r="D86" s="18"/>
      <c r="E86" s="15"/>
      <c r="F86" s="15"/>
      <c r="G86" s="10"/>
    </row>
    <row r="87" spans="1:7" s="2" customFormat="1" x14ac:dyDescent="0.25">
      <c r="A87" s="6"/>
      <c r="B87" s="6"/>
      <c r="C87" s="18"/>
      <c r="D87" s="18"/>
      <c r="E87" s="15"/>
      <c r="F87" s="15"/>
      <c r="G87" s="10"/>
    </row>
    <row r="88" spans="1:7" s="2" customFormat="1" x14ac:dyDescent="0.25">
      <c r="A88" s="6"/>
      <c r="B88" s="6"/>
      <c r="C88" s="18"/>
      <c r="D88" s="18"/>
      <c r="E88" s="15"/>
      <c r="F88" s="15"/>
      <c r="G88" s="10"/>
    </row>
    <row r="89" spans="1:7" s="2" customFormat="1" x14ac:dyDescent="0.25">
      <c r="A89" s="6"/>
      <c r="B89" s="6"/>
      <c r="C89" s="18"/>
      <c r="D89" s="18"/>
      <c r="E89" s="15"/>
      <c r="F89" s="15"/>
      <c r="G89" s="10"/>
    </row>
    <row r="90" spans="1:7" s="2" customFormat="1" x14ac:dyDescent="0.25">
      <c r="A90" s="6"/>
      <c r="B90" s="6"/>
      <c r="C90" s="18"/>
      <c r="D90" s="18"/>
      <c r="E90" s="15"/>
      <c r="F90" s="15"/>
      <c r="G90" s="10"/>
    </row>
    <row r="91" spans="1:7" s="2" customFormat="1" x14ac:dyDescent="0.25">
      <c r="A91" s="6"/>
      <c r="B91" s="6"/>
      <c r="C91" s="18"/>
      <c r="D91" s="18"/>
      <c r="E91" s="15"/>
      <c r="F91" s="15"/>
      <c r="G91" s="10"/>
    </row>
    <row r="92" spans="1:7" s="2" customFormat="1" x14ac:dyDescent="0.25">
      <c r="A92" s="6"/>
      <c r="B92" s="6"/>
      <c r="C92" s="18"/>
      <c r="D92" s="18"/>
      <c r="E92" s="15"/>
      <c r="F92" s="15"/>
      <c r="G92" s="10"/>
    </row>
    <row r="93" spans="1:7" s="2" customFormat="1" x14ac:dyDescent="0.25">
      <c r="A93" s="6"/>
      <c r="B93" s="6"/>
      <c r="C93" s="18"/>
      <c r="D93" s="18"/>
      <c r="E93" s="15"/>
      <c r="F93" s="15"/>
      <c r="G93" s="10"/>
    </row>
    <row r="94" spans="1:7" s="2" customFormat="1" x14ac:dyDescent="0.25">
      <c r="A94" s="6"/>
      <c r="B94" s="6"/>
      <c r="C94" s="18"/>
      <c r="D94" s="18"/>
      <c r="E94" s="15"/>
      <c r="F94" s="15"/>
      <c r="G94" s="10"/>
    </row>
    <row r="95" spans="1:7" s="2" customFormat="1" x14ac:dyDescent="0.25">
      <c r="A95" s="6"/>
      <c r="B95" s="6"/>
      <c r="C95" s="18"/>
      <c r="D95" s="18"/>
      <c r="E95" s="15"/>
      <c r="F95" s="15"/>
      <c r="G95" s="10"/>
    </row>
    <row r="96" spans="1:7" s="2" customFormat="1" x14ac:dyDescent="0.25">
      <c r="A96" s="6"/>
      <c r="B96" s="6"/>
      <c r="C96" s="18"/>
      <c r="D96" s="18"/>
      <c r="E96" s="15"/>
      <c r="F96" s="15"/>
      <c r="G96" s="10"/>
    </row>
    <row r="97" spans="1:7" s="2" customFormat="1" x14ac:dyDescent="0.25">
      <c r="A97" s="6"/>
      <c r="B97" s="6"/>
      <c r="C97" s="18"/>
      <c r="D97" s="18"/>
      <c r="E97" s="15"/>
      <c r="F97" s="15"/>
      <c r="G97" s="10"/>
    </row>
    <row r="98" spans="1:7" s="2" customFormat="1" x14ac:dyDescent="0.25">
      <c r="A98" s="6"/>
      <c r="B98" s="6"/>
      <c r="C98" s="18"/>
      <c r="D98" s="18"/>
      <c r="E98" s="15"/>
      <c r="F98" s="15"/>
      <c r="G98" s="10"/>
    </row>
    <row r="99" spans="1:7" s="2" customFormat="1" x14ac:dyDescent="0.25">
      <c r="A99" s="6"/>
      <c r="B99" s="6"/>
      <c r="C99" s="18"/>
      <c r="D99" s="18"/>
      <c r="E99" s="15"/>
      <c r="F99" s="15"/>
      <c r="G99" s="10"/>
    </row>
    <row r="100" spans="1:7" s="2" customFormat="1" x14ac:dyDescent="0.25">
      <c r="A100" s="6"/>
      <c r="B100" s="6"/>
      <c r="C100" s="18"/>
      <c r="D100" s="18"/>
      <c r="E100" s="15"/>
      <c r="F100" s="15"/>
      <c r="G100" s="10"/>
    </row>
    <row r="101" spans="1:7" s="2" customFormat="1" x14ac:dyDescent="0.25">
      <c r="A101" s="6"/>
      <c r="B101" s="6"/>
      <c r="C101" s="18"/>
      <c r="D101" s="18"/>
      <c r="E101" s="15"/>
      <c r="F101" s="15"/>
      <c r="G101" s="10"/>
    </row>
    <row r="102" spans="1:7" s="2" customFormat="1" x14ac:dyDescent="0.25">
      <c r="A102" s="6"/>
      <c r="B102" s="6"/>
      <c r="C102" s="18"/>
      <c r="D102" s="18"/>
      <c r="E102" s="15"/>
      <c r="F102" s="15"/>
      <c r="G102" s="10"/>
    </row>
    <row r="103" spans="1:7" s="2" customFormat="1" x14ac:dyDescent="0.25">
      <c r="A103" s="6"/>
      <c r="B103" s="6"/>
      <c r="C103" s="18"/>
      <c r="D103" s="18"/>
      <c r="E103" s="15"/>
      <c r="F103" s="15"/>
      <c r="G103" s="10"/>
    </row>
    <row r="104" spans="1:7" s="2" customFormat="1" x14ac:dyDescent="0.25">
      <c r="A104" s="6"/>
      <c r="B104" s="6"/>
      <c r="C104" s="18"/>
      <c r="D104" s="18"/>
      <c r="E104" s="15"/>
      <c r="F104" s="15"/>
      <c r="G104" s="10"/>
    </row>
    <row r="105" spans="1:7" s="2" customFormat="1" x14ac:dyDescent="0.25">
      <c r="A105" s="6"/>
      <c r="B105" s="6"/>
      <c r="C105" s="18"/>
      <c r="D105" s="18"/>
      <c r="E105" s="15"/>
      <c r="F105" s="15"/>
      <c r="G105" s="10"/>
    </row>
    <row r="106" spans="1:7" s="2" customFormat="1" x14ac:dyDescent="0.25">
      <c r="A106" s="6"/>
      <c r="B106" s="6"/>
      <c r="C106" s="18"/>
      <c r="D106" s="18"/>
      <c r="E106" s="15"/>
      <c r="F106" s="15"/>
      <c r="G106" s="10"/>
    </row>
    <row r="107" spans="1:7" s="2" customFormat="1" x14ac:dyDescent="0.25">
      <c r="A107" s="6"/>
      <c r="B107" s="6"/>
      <c r="C107" s="18"/>
      <c r="D107" s="18"/>
      <c r="E107" s="15"/>
      <c r="F107" s="15"/>
      <c r="G107" s="10"/>
    </row>
    <row r="108" spans="1:7" s="2" customFormat="1" x14ac:dyDescent="0.25">
      <c r="A108" s="6"/>
      <c r="B108" s="6"/>
      <c r="C108" s="18"/>
      <c r="D108" s="18"/>
      <c r="E108" s="15"/>
      <c r="F108" s="15"/>
      <c r="G108" s="10"/>
    </row>
    <row r="109" spans="1:7" s="2" customFormat="1" x14ac:dyDescent="0.25">
      <c r="A109" s="6"/>
      <c r="B109" s="6"/>
      <c r="C109" s="18"/>
      <c r="D109" s="18"/>
      <c r="E109" s="15"/>
      <c r="F109" s="15"/>
      <c r="G109" s="10"/>
    </row>
    <row r="110" spans="1:7" s="2" customFormat="1" x14ac:dyDescent="0.25">
      <c r="A110" s="6"/>
      <c r="B110" s="6"/>
      <c r="C110" s="18"/>
      <c r="D110" s="18"/>
      <c r="E110" s="15"/>
      <c r="F110" s="15"/>
      <c r="G110" s="10"/>
    </row>
    <row r="111" spans="1:7" s="2" customFormat="1" x14ac:dyDescent="0.25">
      <c r="A111" s="6"/>
      <c r="B111" s="6"/>
      <c r="C111" s="18"/>
      <c r="D111" s="18"/>
      <c r="E111" s="15"/>
      <c r="F111" s="15"/>
      <c r="G111" s="10"/>
    </row>
    <row r="112" spans="1:7" s="2" customFormat="1" x14ac:dyDescent="0.25">
      <c r="A112" s="6"/>
      <c r="B112" s="6"/>
      <c r="C112" s="18"/>
      <c r="D112" s="18"/>
      <c r="E112" s="15"/>
      <c r="F112" s="15"/>
      <c r="G112" s="10"/>
    </row>
    <row r="113" spans="1:7" s="2" customFormat="1" x14ac:dyDescent="0.25">
      <c r="A113" s="6"/>
      <c r="B113" s="6"/>
      <c r="C113" s="18"/>
      <c r="D113" s="18"/>
      <c r="E113" s="15"/>
      <c r="F113" s="15"/>
      <c r="G113" s="10"/>
    </row>
    <row r="114" spans="1:7" s="2" customFormat="1" x14ac:dyDescent="0.25">
      <c r="A114" s="6"/>
      <c r="B114" s="6"/>
      <c r="C114" s="18"/>
      <c r="D114" s="18"/>
      <c r="E114" s="15"/>
      <c r="F114" s="15"/>
      <c r="G114" s="10"/>
    </row>
    <row r="115" spans="1:7" s="2" customFormat="1" x14ac:dyDescent="0.25">
      <c r="A115" s="6"/>
      <c r="B115" s="6"/>
      <c r="C115" s="18"/>
      <c r="D115" s="18"/>
      <c r="E115" s="15"/>
      <c r="F115" s="15"/>
      <c r="G115" s="10"/>
    </row>
    <row r="116" spans="1:7" s="2" customFormat="1" x14ac:dyDescent="0.25">
      <c r="A116" s="6"/>
      <c r="B116" s="6"/>
      <c r="C116" s="18"/>
      <c r="D116" s="18"/>
      <c r="E116" s="15"/>
      <c r="F116" s="15"/>
      <c r="G116" s="10"/>
    </row>
    <row r="117" spans="1:7" s="2" customFormat="1" x14ac:dyDescent="0.25">
      <c r="A117" s="6"/>
      <c r="B117" s="6"/>
      <c r="C117" s="18"/>
      <c r="D117" s="18"/>
      <c r="E117" s="15"/>
      <c r="F117" s="15"/>
      <c r="G117" s="10"/>
    </row>
    <row r="118" spans="1:7" s="2" customFormat="1" x14ac:dyDescent="0.25">
      <c r="A118" s="6"/>
      <c r="B118" s="6"/>
      <c r="C118" s="18"/>
      <c r="D118" s="18"/>
      <c r="E118" s="15"/>
      <c r="F118" s="15"/>
      <c r="G118" s="10"/>
    </row>
    <row r="119" spans="1:7" s="2" customFormat="1" x14ac:dyDescent="0.25">
      <c r="A119" s="6"/>
      <c r="B119" s="6"/>
      <c r="C119" s="18"/>
      <c r="D119" s="18"/>
      <c r="E119" s="15"/>
      <c r="F119" s="15"/>
      <c r="G119" s="10"/>
    </row>
    <row r="120" spans="1:7" s="2" customFormat="1" x14ac:dyDescent="0.25">
      <c r="A120" s="6"/>
      <c r="B120" s="6"/>
      <c r="C120" s="18"/>
      <c r="D120" s="18"/>
      <c r="E120" s="15"/>
      <c r="F120" s="15"/>
      <c r="G120" s="10"/>
    </row>
    <row r="121" spans="1:7" s="2" customFormat="1" x14ac:dyDescent="0.25">
      <c r="A121" s="6"/>
      <c r="B121" s="6"/>
      <c r="C121" s="18"/>
      <c r="D121" s="18"/>
      <c r="E121" s="15"/>
      <c r="F121" s="15"/>
      <c r="G121" s="10"/>
    </row>
    <row r="122" spans="1:7" s="2" customFormat="1" x14ac:dyDescent="0.25">
      <c r="A122" s="6"/>
      <c r="B122" s="6"/>
      <c r="C122" s="18"/>
      <c r="D122" s="18"/>
      <c r="E122" s="15"/>
      <c r="F122" s="15"/>
      <c r="G122" s="10"/>
    </row>
    <row r="123" spans="1:7" s="2" customFormat="1" x14ac:dyDescent="0.25">
      <c r="A123" s="6"/>
      <c r="B123" s="6"/>
      <c r="C123" s="18"/>
      <c r="D123" s="18"/>
      <c r="E123" s="15"/>
      <c r="F123" s="15"/>
      <c r="G123" s="10"/>
    </row>
    <row r="124" spans="1:7" s="2" customFormat="1" x14ac:dyDescent="0.25">
      <c r="A124" s="6"/>
      <c r="B124" s="6"/>
      <c r="C124" s="18"/>
      <c r="D124" s="18"/>
      <c r="E124" s="15"/>
      <c r="F124" s="15"/>
      <c r="G124" s="10"/>
    </row>
    <row r="125" spans="1:7" s="2" customFormat="1" x14ac:dyDescent="0.25">
      <c r="A125" s="6"/>
      <c r="B125" s="6"/>
      <c r="C125" s="18"/>
      <c r="D125" s="18"/>
      <c r="E125" s="15"/>
      <c r="F125" s="15"/>
      <c r="G125" s="10"/>
    </row>
    <row r="126" spans="1:7" s="2" customFormat="1" x14ac:dyDescent="0.25">
      <c r="A126" s="6"/>
      <c r="B126" s="6"/>
      <c r="C126" s="18"/>
      <c r="D126" s="18"/>
      <c r="E126" s="15"/>
      <c r="F126" s="15"/>
      <c r="G126" s="10"/>
    </row>
    <row r="127" spans="1:7" s="2" customFormat="1" x14ac:dyDescent="0.25">
      <c r="A127" s="6"/>
      <c r="B127" s="6"/>
      <c r="C127" s="18"/>
      <c r="D127" s="18"/>
      <c r="E127" s="15"/>
      <c r="F127" s="15"/>
      <c r="G127" s="10"/>
    </row>
    <row r="128" spans="1:7" s="2" customFormat="1" x14ac:dyDescent="0.25">
      <c r="A128" s="6"/>
      <c r="B128" s="6"/>
      <c r="C128" s="18"/>
      <c r="D128" s="18"/>
      <c r="E128" s="15"/>
      <c r="F128" s="15"/>
      <c r="G128" s="10"/>
    </row>
    <row r="129" spans="1:15" s="2" customFormat="1" x14ac:dyDescent="0.25">
      <c r="A129" s="6"/>
      <c r="B129" s="6"/>
      <c r="C129" s="18"/>
      <c r="D129" s="18"/>
      <c r="E129" s="15"/>
      <c r="F129" s="15"/>
      <c r="G129" s="10"/>
    </row>
    <row r="130" spans="1:15" s="2" customFormat="1" x14ac:dyDescent="0.25">
      <c r="A130" s="6"/>
      <c r="B130" s="6"/>
      <c r="C130" s="18"/>
      <c r="D130" s="18"/>
      <c r="E130" s="15"/>
      <c r="F130" s="15"/>
      <c r="G130" s="10"/>
    </row>
    <row r="131" spans="1:15" s="2" customFormat="1" x14ac:dyDescent="0.25">
      <c r="A131" s="6"/>
      <c r="B131" s="6"/>
      <c r="C131" s="18"/>
      <c r="D131" s="18"/>
      <c r="E131" s="15"/>
      <c r="F131" s="15"/>
      <c r="G131" s="10"/>
    </row>
    <row r="132" spans="1:15" s="2" customFormat="1" x14ac:dyDescent="0.25">
      <c r="A132" s="6"/>
      <c r="B132" s="6"/>
      <c r="C132" s="18"/>
      <c r="D132" s="18"/>
      <c r="E132" s="15"/>
      <c r="F132" s="15"/>
      <c r="G132" s="10"/>
    </row>
    <row r="133" spans="1:15" s="2" customFormat="1" x14ac:dyDescent="0.25">
      <c r="A133" s="6"/>
      <c r="B133" s="6"/>
      <c r="C133" s="18"/>
      <c r="D133" s="18"/>
      <c r="E133" s="15"/>
      <c r="F133" s="15"/>
      <c r="G133" s="10"/>
    </row>
    <row r="134" spans="1:15" s="2" customFormat="1" x14ac:dyDescent="0.25">
      <c r="A134" s="6"/>
      <c r="B134" s="6"/>
      <c r="C134" s="18"/>
      <c r="D134" s="18"/>
      <c r="E134" s="15"/>
      <c r="F134" s="15"/>
      <c r="G134" s="10"/>
    </row>
    <row r="135" spans="1:15" s="2" customFormat="1" x14ac:dyDescent="0.25">
      <c r="A135" s="6"/>
      <c r="B135" s="6"/>
      <c r="C135" s="18"/>
      <c r="D135" s="18"/>
      <c r="E135" s="15"/>
      <c r="F135" s="15"/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s="2" customFormat="1" x14ac:dyDescent="0.25">
      <c r="A140" s="6"/>
      <c r="B140" s="6"/>
      <c r="C140" s="18"/>
      <c r="D140" s="18"/>
      <c r="E140" s="15"/>
      <c r="F140" s="15"/>
      <c r="G140" s="10"/>
      <c r="H140"/>
    </row>
    <row r="141" spans="1:15" s="2" customFormat="1" x14ac:dyDescent="0.25">
      <c r="A141" s="6"/>
      <c r="B141" s="6"/>
      <c r="C141" s="18"/>
      <c r="D141" s="18"/>
      <c r="E141" s="15"/>
      <c r="F141" s="15"/>
      <c r="G141" s="10"/>
      <c r="H141"/>
    </row>
    <row r="142" spans="1:15" x14ac:dyDescent="0.25">
      <c r="A142" s="6"/>
      <c r="B142" s="6"/>
      <c r="C142" s="18"/>
      <c r="D142" s="18"/>
      <c r="E142" s="15"/>
      <c r="F142" s="15"/>
      <c r="G142" s="10"/>
      <c r="J142" s="2"/>
      <c r="K142" s="2"/>
    </row>
    <row r="143" spans="1:15" x14ac:dyDescent="0.25">
      <c r="A143" s="6"/>
      <c r="B143" s="6"/>
      <c r="C143" s="18"/>
      <c r="D143" s="18"/>
      <c r="E143" s="15"/>
      <c r="F143" s="15"/>
      <c r="G143" s="10"/>
      <c r="I143" s="2"/>
      <c r="J143" s="2"/>
      <c r="K143" s="2"/>
    </row>
    <row r="144" spans="1:15" s="2" customFormat="1" x14ac:dyDescent="0.25">
      <c r="A144" s="6"/>
      <c r="B144" s="6"/>
      <c r="C144" s="18"/>
      <c r="D144" s="18"/>
      <c r="E144" s="15"/>
      <c r="F144" s="15"/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27" priority="5">
      <formula>#REF!&gt;#REF!</formula>
    </cfRule>
    <cfRule type="expression" dxfId="26" priority="6">
      <formula>#REF!&gt;0</formula>
    </cfRule>
    <cfRule type="expression" dxfId="25" priority="7">
      <formula>#REF!&gt;0</formula>
    </cfRule>
  </conditionalFormatting>
  <conditionalFormatting sqref="A3:B6">
    <cfRule type="expression" dxfId="24" priority="3">
      <formula>$P3&gt;0</formula>
    </cfRule>
    <cfRule type="expression" dxfId="23" priority="4">
      <formula>$O3&gt;0</formula>
    </cfRule>
  </conditionalFormatting>
  <conditionalFormatting sqref="A3:G154">
    <cfRule type="expression" dxfId="22" priority="1">
      <formula>NOT(ISBLANK($G3))</formula>
    </cfRule>
  </conditionalFormatting>
  <conditionalFormatting sqref="A27:B110">
    <cfRule type="expression" dxfId="21" priority="8">
      <formula>$P30&gt;0</formula>
    </cfRule>
    <cfRule type="expression" dxfId="20" priority="9">
      <formula>$O30&gt;0</formula>
    </cfRule>
  </conditionalFormatting>
  <conditionalFormatting sqref="A7:B26">
    <cfRule type="expression" dxfId="19" priority="11">
      <formula>$P9&gt;0</formula>
    </cfRule>
    <cfRule type="expression" dxfId="18" priority="12">
      <formula>$O9&gt;0</formula>
    </cfRule>
  </conditionalFormatting>
  <conditionalFormatting sqref="A111:B128">
    <cfRule type="expression" dxfId="17" priority="14">
      <formula>$P115&gt;0</formula>
    </cfRule>
    <cfRule type="expression" dxfId="16" priority="15">
      <formula>$O115&gt;0</formula>
    </cfRule>
  </conditionalFormatting>
  <conditionalFormatting sqref="A129:B131">
    <cfRule type="expression" dxfId="15" priority="17">
      <formula>$P136&gt;0</formula>
    </cfRule>
    <cfRule type="expression" dxfId="14" priority="18">
      <formula>$O136&gt;0</formula>
    </cfRule>
  </conditionalFormatting>
  <conditionalFormatting sqref="A132:B132">
    <cfRule type="expression" dxfId="13" priority="20">
      <formula>$P140&gt;0</formula>
    </cfRule>
    <cfRule type="expression" dxfId="12" priority="21">
      <formula>$O140&gt;0</formula>
    </cfRule>
  </conditionalFormatting>
  <conditionalFormatting sqref="A133:B133">
    <cfRule type="expression" dxfId="11" priority="23">
      <formula>$P142&gt;0</formula>
    </cfRule>
    <cfRule type="expression" dxfId="10" priority="24">
      <formula>$O142&gt;0</formula>
    </cfRule>
  </conditionalFormatting>
  <conditionalFormatting sqref="A134:B154">
    <cfRule type="expression" dxfId="9" priority="26">
      <formula>$P144&gt;0</formula>
    </cfRule>
    <cfRule type="expression" dxfId="8" priority="27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9" id="{84A30057-471A-4B51-9B8C-C0DB941C3BC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22" id="{EB263775-D6C3-4E15-A85A-97F6A08C60F7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5" id="{9FAF98A7-8D81-40ED-9424-99E8937AFA7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200" priority="45">
      <formula>#REF!&gt;#REF!</formula>
    </cfRule>
    <cfRule type="expression" dxfId="199" priority="46">
      <formula>#REF!&gt;0</formula>
    </cfRule>
    <cfRule type="expression" dxfId="198" priority="47">
      <formula>#REF!&gt;0</formula>
    </cfRule>
  </conditionalFormatting>
  <conditionalFormatting sqref="F7:G8 F5:H6">
    <cfRule type="expression" dxfId="197" priority="42">
      <formula>#REF!&gt;#REF!</formula>
    </cfRule>
    <cfRule type="expression" dxfId="196" priority="43">
      <formula>#REF!&gt;0</formula>
    </cfRule>
    <cfRule type="expression" dxfId="195" priority="44">
      <formula>#REF!&gt;0</formula>
    </cfRule>
  </conditionalFormatting>
  <conditionalFormatting sqref="B5:E8 H9:H11 H14:H18">
    <cfRule type="expression" dxfId="194" priority="40">
      <formula>$Q5&gt;0</formula>
    </cfRule>
    <cfRule type="expression" dxfId="193" priority="41">
      <formula>$P5&gt;0</formula>
    </cfRule>
  </conditionalFormatting>
  <conditionalFormatting sqref="H7">
    <cfRule type="expression" dxfId="192" priority="37">
      <formula>$Q7&gt;0</formula>
    </cfRule>
    <cfRule type="expression" dxfId="191" priority="38">
      <formula>$P7&gt;0</formula>
    </cfRule>
  </conditionalFormatting>
  <conditionalFormatting sqref="H8">
    <cfRule type="expression" dxfId="190" priority="34">
      <formula>$Q8&gt;0</formula>
    </cfRule>
    <cfRule type="expression" dxfId="189" priority="35">
      <formula>$P8&gt;0</formula>
    </cfRule>
  </conditionalFormatting>
  <conditionalFormatting sqref="G9:G11">
    <cfRule type="expression" dxfId="188" priority="30">
      <formula>#REF!&gt;#REF!</formula>
    </cfRule>
    <cfRule type="expression" dxfId="187" priority="31">
      <formula>#REF!&gt;0</formula>
    </cfRule>
    <cfRule type="expression" dxfId="186" priority="32">
      <formula>#REF!&gt;0</formula>
    </cfRule>
  </conditionalFormatting>
  <conditionalFormatting sqref="B9:E11">
    <cfRule type="expression" dxfId="185" priority="28">
      <formula>$Q9&gt;0</formula>
    </cfRule>
    <cfRule type="expression" dxfId="184" priority="29">
      <formula>$P9&gt;0</formula>
    </cfRule>
  </conditionalFormatting>
  <conditionalFormatting sqref="F12:G13">
    <cfRule type="expression" dxfId="183" priority="24">
      <formula>#REF!&gt;#REF!</formula>
    </cfRule>
    <cfRule type="expression" dxfId="182" priority="25">
      <formula>#REF!&gt;0</formula>
    </cfRule>
    <cfRule type="expression" dxfId="181" priority="26">
      <formula>#REF!&gt;0</formula>
    </cfRule>
  </conditionalFormatting>
  <conditionalFormatting sqref="B12:E13">
    <cfRule type="expression" dxfId="180" priority="22">
      <formula>$Q12&gt;0</formula>
    </cfRule>
    <cfRule type="expression" dxfId="179" priority="23">
      <formula>$P12&gt;0</formula>
    </cfRule>
  </conditionalFormatting>
  <conditionalFormatting sqref="H12">
    <cfRule type="expression" dxfId="178" priority="19">
      <formula>$Q12&gt;0</formula>
    </cfRule>
    <cfRule type="expression" dxfId="177" priority="20">
      <formula>$P12&gt;0</formula>
    </cfRule>
  </conditionalFormatting>
  <conditionalFormatting sqref="H13">
    <cfRule type="expression" dxfId="176" priority="16">
      <formula>$Q13&gt;0</formula>
    </cfRule>
    <cfRule type="expression" dxfId="175" priority="17">
      <formula>$P13&gt;0</formula>
    </cfRule>
  </conditionalFormatting>
  <conditionalFormatting sqref="F14:G18">
    <cfRule type="expression" dxfId="174" priority="12">
      <formula>#REF!&gt;#REF!</formula>
    </cfRule>
    <cfRule type="expression" dxfId="173" priority="13">
      <formula>#REF!&gt;0</formula>
    </cfRule>
    <cfRule type="expression" dxfId="172" priority="14">
      <formula>#REF!&gt;0</formula>
    </cfRule>
  </conditionalFormatting>
  <conditionalFormatting sqref="B14:E18">
    <cfRule type="expression" dxfId="171" priority="10">
      <formula>$Q14&gt;0</formula>
    </cfRule>
    <cfRule type="expression" dxfId="170" priority="11">
      <formula>$P14&gt;0</formula>
    </cfRule>
  </conditionalFormatting>
  <conditionalFormatting sqref="D35:E41 G35:H41">
    <cfRule type="expression" dxfId="169" priority="6">
      <formula>#REF!&gt;#REF!</formula>
    </cfRule>
    <cfRule type="expression" dxfId="168" priority="7">
      <formula>#REF!&gt;0</formula>
    </cfRule>
    <cfRule type="expression" dxfId="167" priority="8">
      <formula>#REF!&gt;0</formula>
    </cfRule>
  </conditionalFormatting>
  <conditionalFormatting sqref="B35:C41 F35:F41">
    <cfRule type="expression" dxfId="166" priority="4">
      <formula>$P35&gt;0</formula>
    </cfRule>
    <cfRule type="expression" dxfId="165" priority="5">
      <formula>$O35&gt;0</formula>
    </cfRule>
  </conditionalFormatting>
  <conditionalFormatting sqref="B35:E41 G35:H41">
    <cfRule type="expression" dxfId="164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topLeftCell="A76" workbookViewId="0">
      <selection activeCell="E11" sqref="E11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C44</f>
        <v>137</v>
      </c>
    </row>
    <row r="7" spans="2:3" x14ac:dyDescent="0.25">
      <c r="B7" s="54" t="s">
        <v>786</v>
      </c>
      <c r="C7" s="56">
        <f>C52</f>
        <v>133</v>
      </c>
    </row>
    <row r="8" spans="2:3" x14ac:dyDescent="0.25">
      <c r="B8" s="54" t="s">
        <v>1078</v>
      </c>
      <c r="C8" s="56">
        <f>$C$59</f>
        <v>144</v>
      </c>
    </row>
    <row r="9" spans="2:3" x14ac:dyDescent="0.25">
      <c r="B9" s="54" t="s">
        <v>1224</v>
      </c>
      <c r="C9" s="61">
        <f>$C$67</f>
        <v>141</v>
      </c>
    </row>
    <row r="10" spans="2:3" x14ac:dyDescent="0.25">
      <c r="B10" s="54" t="s">
        <v>1670</v>
      </c>
      <c r="C10" s="61">
        <f>C76</f>
        <v>127</v>
      </c>
    </row>
    <row r="11" spans="2:3" x14ac:dyDescent="0.25">
      <c r="B11" s="54" t="s">
        <v>1671</v>
      </c>
      <c r="C11" s="61">
        <f>C84</f>
        <v>143</v>
      </c>
    </row>
    <row r="12" spans="2:3" x14ac:dyDescent="0.25">
      <c r="B12" s="54" t="s">
        <v>1672</v>
      </c>
      <c r="C12" s="61">
        <f>C92</f>
        <v>131</v>
      </c>
    </row>
    <row r="13" spans="2:3" x14ac:dyDescent="0.25">
      <c r="B13" s="54" t="s">
        <v>1673</v>
      </c>
      <c r="C13" s="61"/>
    </row>
    <row r="14" spans="2:3" ht="15.75" thickBot="1" x14ac:dyDescent="0.3">
      <c r="B14" s="57" t="s">
        <v>14</v>
      </c>
      <c r="C14" s="58">
        <f>SUM(C3:C13)</f>
        <v>1380</v>
      </c>
    </row>
    <row r="16" spans="2:3" ht="15.75" thickBot="1" x14ac:dyDescent="0.3"/>
    <row r="17" spans="2:6" ht="15.75" thickBot="1" x14ac:dyDescent="0.3">
      <c r="B17" s="37">
        <v>42496</v>
      </c>
      <c r="C17" s="44"/>
      <c r="D17" s="76" t="s">
        <v>3</v>
      </c>
      <c r="E17" s="76"/>
      <c r="F17" s="77"/>
    </row>
    <row r="18" spans="2:6" ht="15.75" thickBot="1" x14ac:dyDescent="0.3">
      <c r="B18" s="29"/>
      <c r="C18" s="45" t="s">
        <v>13</v>
      </c>
      <c r="D18" s="45" t="s">
        <v>4</v>
      </c>
      <c r="E18" s="45" t="s">
        <v>5</v>
      </c>
      <c r="F18" s="45" t="s">
        <v>6</v>
      </c>
    </row>
    <row r="19" spans="2:6" x14ac:dyDescent="0.25">
      <c r="B19" s="23" t="s">
        <v>7</v>
      </c>
      <c r="C19" s="40">
        <f>'2016-05-06 Train Runs'!K5</f>
        <v>146</v>
      </c>
      <c r="D19" s="40" t="str">
        <f>'2016-05-06 Train Runs'!L5</f>
        <v>NA</v>
      </c>
      <c r="E19" s="40" t="str">
        <f>'2016-05-06 Train Runs'!M5</f>
        <v>NA</v>
      </c>
      <c r="F19" s="40" t="str">
        <f>'2016-05-06 Train Runs'!N5</f>
        <v>NA</v>
      </c>
    </row>
    <row r="20" spans="2:6" x14ac:dyDescent="0.25">
      <c r="B20" s="23" t="s">
        <v>15</v>
      </c>
      <c r="C20" s="41">
        <f>'2016-05-06 Train Runs'!K6</f>
        <v>146</v>
      </c>
      <c r="D20" s="41">
        <f>'2016-05-06 Train Runs'!L6</f>
        <v>43.054794521024768</v>
      </c>
      <c r="E20" s="41">
        <f>'2016-05-06 Train Runs'!M6</f>
        <v>35.300000006100163</v>
      </c>
      <c r="F20" s="41">
        <f>'2016-05-06 Train Runs'!N6</f>
        <v>57.366666665766388</v>
      </c>
    </row>
    <row r="21" spans="2:6" x14ac:dyDescent="0.25">
      <c r="B21" s="23" t="s">
        <v>9</v>
      </c>
      <c r="C21" s="32">
        <f>'2016-05-06 Train Runs'!K7</f>
        <v>1</v>
      </c>
      <c r="D21" s="42" t="str">
        <f>'2016-05-06 Train Runs'!L7</f>
        <v>NA</v>
      </c>
      <c r="E21" s="42" t="str">
        <f>'2016-05-06 Train Runs'!M7</f>
        <v>NA</v>
      </c>
      <c r="F21" s="42" t="str">
        <f>'2016-05-06 Train Runs'!N7</f>
        <v>NA</v>
      </c>
    </row>
    <row r="22" spans="2:6" x14ac:dyDescent="0.25">
      <c r="B22" s="23" t="s">
        <v>16</v>
      </c>
      <c r="C22" s="41">
        <f>'2016-05-06 Train Runs'!K8</f>
        <v>0</v>
      </c>
      <c r="D22" s="41" t="str">
        <f>'2016-05-06 Train Runs'!L8</f>
        <v>NA</v>
      </c>
      <c r="E22" s="41" t="str">
        <f>'2016-05-06 Train Runs'!M8</f>
        <v>NA</v>
      </c>
      <c r="F22" s="41" t="str">
        <f>'2016-05-06 Train Runs'!N8</f>
        <v>NA</v>
      </c>
    </row>
    <row r="23" spans="2:6" ht="15.75" thickBot="1" x14ac:dyDescent="0.3">
      <c r="B23" s="24" t="s">
        <v>17</v>
      </c>
      <c r="C23" s="43">
        <f>'2016-05-06 Train Runs'!K9</f>
        <v>0</v>
      </c>
      <c r="D23" s="43" t="str">
        <f>'2016-05-06 Train Runs'!L9</f>
        <v>NA</v>
      </c>
      <c r="E23" s="43" t="str">
        <f>'2016-05-06 Train Runs'!M9</f>
        <v>NA</v>
      </c>
      <c r="F23" s="43" t="str">
        <f>'2016-05-06 Train Runs'!N9</f>
        <v>NA</v>
      </c>
    </row>
    <row r="24" spans="2:6" ht="15.75" thickBot="1" x14ac:dyDescent="0.3"/>
    <row r="25" spans="2:6" ht="15.75" thickBot="1" x14ac:dyDescent="0.3">
      <c r="B25" s="37">
        <v>42497</v>
      </c>
      <c r="C25" s="44"/>
      <c r="D25" s="76" t="s">
        <v>3</v>
      </c>
      <c r="E25" s="76"/>
      <c r="F25" s="77"/>
    </row>
    <row r="26" spans="2:6" ht="15.75" thickBot="1" x14ac:dyDescent="0.3">
      <c r="B26" s="29"/>
      <c r="C26" s="45" t="s">
        <v>13</v>
      </c>
      <c r="D26" s="45" t="s">
        <v>4</v>
      </c>
      <c r="E26" s="45" t="s">
        <v>5</v>
      </c>
      <c r="F26" s="45" t="s">
        <v>6</v>
      </c>
    </row>
    <row r="27" spans="2:6" x14ac:dyDescent="0.25">
      <c r="B27" s="23" t="s">
        <v>7</v>
      </c>
      <c r="C27" s="40">
        <f>'2016-05-07 Train Runs'!K5</f>
        <v>147</v>
      </c>
      <c r="D27" s="40" t="str">
        <f>'2016-05-07 Train Runs'!L5</f>
        <v>NA</v>
      </c>
      <c r="E27" s="40" t="str">
        <f>'2016-05-07 Train Runs'!M5</f>
        <v>NA</v>
      </c>
      <c r="F27" s="40" t="str">
        <f>'2016-05-07 Train Runs'!N5</f>
        <v>NA</v>
      </c>
    </row>
    <row r="28" spans="2:6" x14ac:dyDescent="0.25">
      <c r="B28" s="23" t="s">
        <v>15</v>
      </c>
      <c r="C28" s="41">
        <f>'2016-05-07 Train Runs'!K6</f>
        <v>141</v>
      </c>
      <c r="D28" s="41">
        <f>'2016-05-07 Train Runs'!L6</f>
        <v>42.212018140387357</v>
      </c>
      <c r="E28" s="41">
        <f>'2016-05-07 Train Runs'!M6</f>
        <v>35.083333330694586</v>
      </c>
      <c r="F28" s="41">
        <f>'2016-05-07 Train Runs'!N6</f>
        <v>52.933333333348855</v>
      </c>
    </row>
    <row r="29" spans="2:6" x14ac:dyDescent="0.25">
      <c r="B29" s="23" t="s">
        <v>9</v>
      </c>
      <c r="C29" s="32">
        <f>'2016-05-07 Train Runs'!K7</f>
        <v>0.95918367346938771</v>
      </c>
      <c r="D29" s="42" t="str">
        <f>'2016-05-07 Train Runs'!L7</f>
        <v>NA</v>
      </c>
      <c r="E29" s="42" t="str">
        <f>'2016-05-07 Train Runs'!M7</f>
        <v>NA</v>
      </c>
      <c r="F29" s="42" t="str">
        <f>'2016-05-07 Train Runs'!N7</f>
        <v>NA</v>
      </c>
    </row>
    <row r="30" spans="2:6" x14ac:dyDescent="0.25">
      <c r="B30" s="23" t="s">
        <v>16</v>
      </c>
      <c r="C30" s="41">
        <f>'2016-05-07 Train Runs'!K8</f>
        <v>6</v>
      </c>
      <c r="D30" s="41" t="str">
        <f>'2016-05-07 Train Runs'!L8</f>
        <v>NA</v>
      </c>
      <c r="E30" s="41" t="str">
        <f>'2016-05-07 Train Runs'!M8</f>
        <v>NA</v>
      </c>
      <c r="F30" s="41" t="str">
        <f>'2016-05-07 Train Runs'!N8</f>
        <v>NA</v>
      </c>
    </row>
    <row r="31" spans="2:6" ht="15.75" thickBot="1" x14ac:dyDescent="0.3">
      <c r="B31" s="24" t="s">
        <v>17</v>
      </c>
      <c r="C31" s="43">
        <f>'2016-05-07 Train Runs'!K9</f>
        <v>0</v>
      </c>
      <c r="D31" s="43" t="str">
        <f>'2016-05-07 Train Runs'!L9</f>
        <v>NA</v>
      </c>
      <c r="E31" s="43" t="str">
        <f>'2016-05-07 Train Runs'!M9</f>
        <v>NA</v>
      </c>
      <c r="F31" s="43" t="str">
        <f>'2016-05-07 Train Runs'!N9</f>
        <v>NA</v>
      </c>
    </row>
    <row r="32" spans="2:6" ht="15.75" thickBot="1" x14ac:dyDescent="0.3"/>
    <row r="33" spans="2:6" ht="15.75" thickBot="1" x14ac:dyDescent="0.3">
      <c r="B33" s="37">
        <v>42498</v>
      </c>
      <c r="C33" s="44"/>
      <c r="D33" s="76" t="s">
        <v>3</v>
      </c>
      <c r="E33" s="76"/>
      <c r="F33" s="77"/>
    </row>
    <row r="34" spans="2:6" ht="15.75" thickBot="1" x14ac:dyDescent="0.3">
      <c r="B34" s="29"/>
      <c r="C34" s="45" t="s">
        <v>13</v>
      </c>
      <c r="D34" s="45" t="s">
        <v>4</v>
      </c>
      <c r="E34" s="45" t="s">
        <v>5</v>
      </c>
      <c r="F34" s="45" t="s">
        <v>6</v>
      </c>
    </row>
    <row r="35" spans="2:6" x14ac:dyDescent="0.25">
      <c r="B35" s="23" t="s">
        <v>7</v>
      </c>
      <c r="C35" s="40">
        <f>'2016-05-08 Train Runs'!K5</f>
        <v>145</v>
      </c>
      <c r="D35" s="40" t="str">
        <f>'2016-05-08 Train Runs'!L5</f>
        <v>NA</v>
      </c>
      <c r="E35" s="40" t="str">
        <f>'2016-05-08 Train Runs'!M5</f>
        <v>NA</v>
      </c>
      <c r="F35" s="40" t="str">
        <f>'2016-05-08 Train Runs'!N5</f>
        <v>NA</v>
      </c>
    </row>
    <row r="36" spans="2:6" x14ac:dyDescent="0.25">
      <c r="B36" s="23" t="s">
        <v>15</v>
      </c>
      <c r="C36" s="41">
        <f>'2016-05-08 Train Runs'!K6</f>
        <v>137</v>
      </c>
      <c r="D36" s="41">
        <f>'2016-05-08 Train Runs'!L6</f>
        <v>42.282068966026038</v>
      </c>
      <c r="E36" s="41">
        <f>'2016-05-08 Train Runs'!M6</f>
        <v>34.999999998835847</v>
      </c>
      <c r="F36" s="41">
        <f>'2016-05-08 Train Runs'!N6</f>
        <v>57.783333335537463</v>
      </c>
    </row>
    <row r="37" spans="2:6" x14ac:dyDescent="0.25">
      <c r="B37" s="23" t="s">
        <v>9</v>
      </c>
      <c r="C37" s="32">
        <f>'2016-05-08 Train Runs'!K7</f>
        <v>0.94482758620689655</v>
      </c>
      <c r="D37" s="42" t="str">
        <f>'2016-05-08 Train Runs'!L7</f>
        <v>NA</v>
      </c>
      <c r="E37" s="42" t="str">
        <f>'2016-05-08 Train Runs'!M7</f>
        <v>NA</v>
      </c>
      <c r="F37" s="42" t="str">
        <f>'2016-05-08 Train Runs'!N7</f>
        <v>NA</v>
      </c>
    </row>
    <row r="38" spans="2:6" x14ac:dyDescent="0.25">
      <c r="B38" s="23" t="s">
        <v>16</v>
      </c>
      <c r="C38" s="41">
        <f>'2016-05-08 Train Runs'!K8</f>
        <v>8</v>
      </c>
      <c r="D38" s="41" t="str">
        <f>'2016-05-08 Train Runs'!L8</f>
        <v>NA</v>
      </c>
      <c r="E38" s="41" t="str">
        <f>'2016-05-08 Train Runs'!M8</f>
        <v>NA</v>
      </c>
      <c r="F38" s="41" t="str">
        <f>'2016-05-08 Train Runs'!N8</f>
        <v>NA</v>
      </c>
    </row>
    <row r="39" spans="2:6" ht="15.75" thickBot="1" x14ac:dyDescent="0.3">
      <c r="B39" s="24" t="s">
        <v>17</v>
      </c>
      <c r="C39" s="43">
        <f>'2016-05-08 Train Runs'!K9</f>
        <v>0</v>
      </c>
      <c r="D39" s="43" t="str">
        <f>'2016-05-08 Train Runs'!L9</f>
        <v>NA</v>
      </c>
      <c r="E39" s="43" t="str">
        <f>'2016-05-08 Train Runs'!M9</f>
        <v>NA</v>
      </c>
      <c r="F39" s="43" t="str">
        <f>'2016-05-08 Train Runs'!N9</f>
        <v>NA</v>
      </c>
    </row>
    <row r="40" spans="2:6" ht="15.75" thickBot="1" x14ac:dyDescent="0.3"/>
    <row r="41" spans="2:6" ht="15.75" thickBot="1" x14ac:dyDescent="0.3">
      <c r="B41" s="37">
        <v>42499</v>
      </c>
      <c r="C41" s="44"/>
      <c r="D41" s="76" t="s">
        <v>3</v>
      </c>
      <c r="E41" s="76"/>
      <c r="F41" s="77"/>
    </row>
    <row r="42" spans="2:6" ht="15.75" thickBot="1" x14ac:dyDescent="0.3">
      <c r="B42" s="29"/>
      <c r="C42" s="45" t="s">
        <v>13</v>
      </c>
      <c r="D42" s="45" t="s">
        <v>4</v>
      </c>
      <c r="E42" s="45" t="s">
        <v>5</v>
      </c>
      <c r="F42" s="45" t="s">
        <v>6</v>
      </c>
    </row>
    <row r="43" spans="2:6" x14ac:dyDescent="0.25">
      <c r="B43" s="23" t="s">
        <v>7</v>
      </c>
      <c r="C43" s="40">
        <f>'2016-05-09 Train Runs'!K5</f>
        <v>143</v>
      </c>
      <c r="D43" s="40" t="str">
        <f>'2016-05-09 Train Runs'!L5</f>
        <v>NA</v>
      </c>
      <c r="E43" s="40" t="str">
        <f>'2016-05-09 Train Runs'!M5</f>
        <v>NA</v>
      </c>
      <c r="F43" s="40" t="str">
        <f>'2016-05-09 Train Runs'!N5</f>
        <v>NA</v>
      </c>
    </row>
    <row r="44" spans="2:6" x14ac:dyDescent="0.25">
      <c r="B44" s="23" t="s">
        <v>15</v>
      </c>
      <c r="C44" s="41">
        <f>'2016-05-09 Train Runs'!K6</f>
        <v>137</v>
      </c>
      <c r="D44" s="41">
        <f>'2016-05-09 Train Runs'!L6</f>
        <v>42.282068966026038</v>
      </c>
      <c r="E44" s="41">
        <f>'2016-05-09 Train Runs'!M6</f>
        <v>34.999999998835847</v>
      </c>
      <c r="F44" s="41">
        <f>'2016-05-09 Train Runs'!N6</f>
        <v>57.783333335537463</v>
      </c>
    </row>
    <row r="45" spans="2:6" x14ac:dyDescent="0.25">
      <c r="B45" s="23" t="s">
        <v>9</v>
      </c>
      <c r="C45" s="32">
        <f>'2016-05-09 Train Runs'!K7</f>
        <v>0.95804195804195802</v>
      </c>
      <c r="D45" s="42" t="str">
        <f>'2016-05-09 Train Runs'!L7</f>
        <v>NA</v>
      </c>
      <c r="E45" s="42" t="str">
        <f>'2016-05-09 Train Runs'!M7</f>
        <v>NA</v>
      </c>
      <c r="F45" s="42" t="str">
        <f>'2016-05-09 Train Runs'!N7</f>
        <v>NA</v>
      </c>
    </row>
    <row r="46" spans="2:6" x14ac:dyDescent="0.25">
      <c r="B46" s="23" t="s">
        <v>16</v>
      </c>
      <c r="C46" s="41">
        <f>'2016-05-09 Train Runs'!K8</f>
        <v>6</v>
      </c>
      <c r="D46" s="41" t="str">
        <f>'2016-05-09 Train Runs'!L8</f>
        <v>NA</v>
      </c>
      <c r="E46" s="41" t="str">
        <f>'2016-05-09 Train Runs'!M8</f>
        <v>NA</v>
      </c>
      <c r="F46" s="41" t="str">
        <f>'2016-05-09 Train Runs'!N8</f>
        <v>NA</v>
      </c>
    </row>
    <row r="47" spans="2:6" ht="15.75" thickBot="1" x14ac:dyDescent="0.3">
      <c r="B47" s="24" t="s">
        <v>17</v>
      </c>
      <c r="C47" s="43">
        <f>'2016-05-09 Train Runs'!K9</f>
        <v>0</v>
      </c>
      <c r="D47" s="43" t="str">
        <f>'2016-05-09 Train Runs'!L9</f>
        <v>NA</v>
      </c>
      <c r="E47" s="43" t="str">
        <f>'2016-05-09 Train Runs'!M9</f>
        <v>NA</v>
      </c>
      <c r="F47" s="43" t="str">
        <f>'2016-05-09 Train Runs'!N9</f>
        <v>NA</v>
      </c>
    </row>
    <row r="48" spans="2:6" ht="15.75" thickBot="1" x14ac:dyDescent="0.3"/>
    <row r="49" spans="2:6" ht="15.75" thickBot="1" x14ac:dyDescent="0.3">
      <c r="B49" s="37">
        <v>42500</v>
      </c>
      <c r="C49" s="44"/>
      <c r="D49" s="76" t="s">
        <v>3</v>
      </c>
      <c r="E49" s="76"/>
      <c r="F49" s="77"/>
    </row>
    <row r="50" spans="2:6" ht="15.75" thickBot="1" x14ac:dyDescent="0.3">
      <c r="B50" s="29"/>
      <c r="C50" s="45" t="s">
        <v>13</v>
      </c>
      <c r="D50" s="45" t="s">
        <v>4</v>
      </c>
      <c r="E50" s="45" t="s">
        <v>5</v>
      </c>
      <c r="F50" s="45" t="s">
        <v>6</v>
      </c>
    </row>
    <row r="51" spans="2:6" x14ac:dyDescent="0.25">
      <c r="B51" s="23" t="s">
        <v>7</v>
      </c>
      <c r="C51" s="40">
        <f>'2016-05-10 Train Runs'!K5</f>
        <v>142</v>
      </c>
      <c r="D51" s="40" t="str">
        <f>'2016-05-10 Train Runs'!L5</f>
        <v>NA</v>
      </c>
      <c r="E51" s="40" t="str">
        <f>'2016-05-10 Train Runs'!M5</f>
        <v>NA</v>
      </c>
      <c r="F51" s="40" t="str">
        <f>'2016-05-10 Train Runs'!N5</f>
        <v>NA</v>
      </c>
    </row>
    <row r="52" spans="2:6" x14ac:dyDescent="0.25">
      <c r="B52" s="23" t="s">
        <v>15</v>
      </c>
      <c r="C52" s="41">
        <f>'2016-05-10 Train Runs'!K6</f>
        <v>133</v>
      </c>
      <c r="D52" s="41">
        <f>'2016-05-10 Train Runs'!L6</f>
        <v>43.142253521112664</v>
      </c>
      <c r="E52" s="41">
        <f>'2016-05-10 Train Runs'!M6</f>
        <v>34.983333328273147</v>
      </c>
      <c r="F52" s="41">
        <f>'2016-05-10 Train Runs'!N6</f>
        <v>58.716666667023674</v>
      </c>
    </row>
    <row r="53" spans="2:6" x14ac:dyDescent="0.25">
      <c r="B53" s="23" t="s">
        <v>9</v>
      </c>
      <c r="C53" s="32">
        <f>'2016-05-10 Train Runs'!K7</f>
        <v>0.93661971830985913</v>
      </c>
      <c r="D53" s="42" t="str">
        <f>'2016-05-10 Train Runs'!L7</f>
        <v>NA</v>
      </c>
      <c r="E53" s="42" t="str">
        <f>'2016-05-10 Train Runs'!M7</f>
        <v>NA</v>
      </c>
      <c r="F53" s="42" t="str">
        <f>'2016-05-10 Train Runs'!N7</f>
        <v>NA</v>
      </c>
    </row>
    <row r="54" spans="2:6" x14ac:dyDescent="0.25">
      <c r="B54" s="23" t="s">
        <v>16</v>
      </c>
      <c r="C54" s="41">
        <f>'2016-05-10 Train Runs'!K8</f>
        <v>9</v>
      </c>
      <c r="D54" s="41" t="str">
        <f>'2016-05-10 Train Runs'!L8</f>
        <v>NA</v>
      </c>
      <c r="E54" s="41" t="str">
        <f>'2016-05-10 Train Runs'!M8</f>
        <v>NA</v>
      </c>
      <c r="F54" s="41" t="str">
        <f>'2016-05-10 Train Runs'!N8</f>
        <v>NA</v>
      </c>
    </row>
    <row r="55" spans="2:6" x14ac:dyDescent="0.25">
      <c r="B55" s="23" t="s">
        <v>17</v>
      </c>
      <c r="C55" s="41">
        <f>'2016-05-10 Train Runs'!K9</f>
        <v>0</v>
      </c>
      <c r="D55" s="41" t="str">
        <f>'2016-05-10 Train Runs'!L9</f>
        <v>NA</v>
      </c>
      <c r="E55" s="41" t="str">
        <f>'2016-05-10 Train Runs'!M9</f>
        <v>NA</v>
      </c>
      <c r="F55" s="41" t="str">
        <f>'2016-05-10 Train Runs'!N9</f>
        <v>NA</v>
      </c>
    </row>
    <row r="56" spans="2:6" ht="15.75" thickBot="1" x14ac:dyDescent="0.3">
      <c r="B56" s="72"/>
      <c r="C56" s="73"/>
      <c r="D56" s="73"/>
      <c r="E56" s="73"/>
      <c r="F56" s="73"/>
    </row>
    <row r="57" spans="2:6" ht="15.75" thickBot="1" x14ac:dyDescent="0.3">
      <c r="B57" s="21">
        <v>42501</v>
      </c>
      <c r="C57" s="22"/>
      <c r="D57" s="59" t="s">
        <v>3</v>
      </c>
      <c r="E57" s="59"/>
      <c r="F57" s="60"/>
    </row>
    <row r="58" spans="2:6" ht="15.75" thickBot="1" x14ac:dyDescent="0.3">
      <c r="B58" s="29"/>
      <c r="C58" s="3" t="s">
        <v>13</v>
      </c>
      <c r="D58" s="3" t="s">
        <v>4</v>
      </c>
      <c r="E58" s="3" t="s">
        <v>5</v>
      </c>
      <c r="F58" s="3" t="s">
        <v>6</v>
      </c>
    </row>
    <row r="59" spans="2:6" x14ac:dyDescent="0.25">
      <c r="B59" s="23" t="s">
        <v>7</v>
      </c>
      <c r="C59" s="25">
        <f>'2016-05-11 Train Runs'!K5</f>
        <v>144</v>
      </c>
      <c r="D59" s="25" t="str">
        <f>'2016-05-11 Train Runs'!L5</f>
        <v>NA</v>
      </c>
      <c r="E59" s="25" t="str">
        <f>'2016-05-11 Train Runs'!M5</f>
        <v>NA</v>
      </c>
      <c r="F59" s="25" t="str">
        <f>'2016-05-11 Train Runs'!N5</f>
        <v>NA</v>
      </c>
    </row>
    <row r="60" spans="2:6" x14ac:dyDescent="0.25">
      <c r="B60" s="23" t="s">
        <v>15</v>
      </c>
      <c r="C60" s="25">
        <f>'2016-05-11 Train Runs'!K6</f>
        <v>140</v>
      </c>
      <c r="D60" s="26">
        <f>'2016-05-11 Train Runs'!L6</f>
        <v>43.391666666163864</v>
      </c>
      <c r="E60" s="26">
        <f>'2016-05-11 Train Runs'!M6</f>
        <v>35.399999998044223</v>
      </c>
      <c r="F60" s="26">
        <f>'2016-05-11 Train Runs'!N6</f>
        <v>68.833333330694586</v>
      </c>
    </row>
    <row r="61" spans="2:6" x14ac:dyDescent="0.25">
      <c r="B61" s="23" t="s">
        <v>9</v>
      </c>
      <c r="C61" s="30">
        <f>'2016-05-11 Train Runs'!K7</f>
        <v>0.97222222222222221</v>
      </c>
      <c r="D61" s="27" t="str">
        <f>'2016-05-11 Train Runs'!L7</f>
        <v>NA</v>
      </c>
      <c r="E61" s="25" t="str">
        <f>'2016-05-11 Train Runs'!M7</f>
        <v>NA</v>
      </c>
      <c r="F61" s="25" t="str">
        <f>'2016-05-11 Train Runs'!N7</f>
        <v>NA</v>
      </c>
    </row>
    <row r="62" spans="2:6" x14ac:dyDescent="0.25">
      <c r="B62" s="23" t="s">
        <v>16</v>
      </c>
      <c r="C62" s="25">
        <f>'2016-05-11 Train Runs'!K8</f>
        <v>4</v>
      </c>
      <c r="D62" s="27" t="str">
        <f>'2016-05-11 Train Runs'!L8</f>
        <v>NA</v>
      </c>
      <c r="E62" s="27" t="str">
        <f>'2016-05-11 Train Runs'!M8</f>
        <v>NA</v>
      </c>
      <c r="F62" s="27" t="str">
        <f>'2016-05-11 Train Runs'!N8</f>
        <v>NA</v>
      </c>
    </row>
    <row r="63" spans="2:6" ht="15.75" thickBot="1" x14ac:dyDescent="0.3">
      <c r="B63" s="24" t="s">
        <v>17</v>
      </c>
      <c r="C63" s="31">
        <f>'2016-05-11 Train Runs'!K9</f>
        <v>0</v>
      </c>
      <c r="D63" s="28" t="str">
        <f>'2016-05-11 Train Runs'!L9</f>
        <v>NA</v>
      </c>
      <c r="E63" s="28" t="str">
        <f>'2016-05-11 Train Runs'!M9</f>
        <v>NA</v>
      </c>
      <c r="F63" s="28" t="str">
        <f>'2016-05-11 Train Runs'!N9</f>
        <v>NA</v>
      </c>
    </row>
    <row r="64" spans="2:6" ht="15.75" thickBot="1" x14ac:dyDescent="0.3"/>
    <row r="65" spans="2:6" ht="15.75" thickBot="1" x14ac:dyDescent="0.3">
      <c r="B65" s="21">
        <v>42502</v>
      </c>
      <c r="C65" s="22"/>
      <c r="D65" s="59" t="s">
        <v>3</v>
      </c>
      <c r="E65" s="59"/>
      <c r="F65" s="60"/>
    </row>
    <row r="66" spans="2:6" ht="15.75" thickBot="1" x14ac:dyDescent="0.3">
      <c r="B66" s="29"/>
      <c r="C66" s="3" t="s">
        <v>13</v>
      </c>
      <c r="D66" s="3" t="s">
        <v>4</v>
      </c>
      <c r="E66" s="3" t="s">
        <v>5</v>
      </c>
      <c r="F66" s="3" t="s">
        <v>6</v>
      </c>
    </row>
    <row r="67" spans="2:6" x14ac:dyDescent="0.25">
      <c r="B67" s="23" t="s">
        <v>7</v>
      </c>
      <c r="C67" s="25">
        <f>'2016-05-12 Train Runs'!K5</f>
        <v>141</v>
      </c>
      <c r="D67" s="25" t="str">
        <f>'2016-05-12 Train Runs'!L5</f>
        <v>NA</v>
      </c>
      <c r="E67" s="25" t="str">
        <f>'2016-05-12 Train Runs'!M5</f>
        <v>NA</v>
      </c>
      <c r="F67" s="25" t="str">
        <f>'2016-05-12 Train Runs'!N5</f>
        <v>NA</v>
      </c>
    </row>
    <row r="68" spans="2:6" x14ac:dyDescent="0.25">
      <c r="B68" s="23" t="s">
        <v>15</v>
      </c>
      <c r="C68" s="25">
        <f>'2016-05-12 Train Runs'!K6</f>
        <v>134</v>
      </c>
      <c r="D68" s="26">
        <f>'2016-05-12 Train Runs'!L6</f>
        <v>44.467661691188411</v>
      </c>
      <c r="E68" s="26">
        <f>'2016-05-12 Train Runs'!M6</f>
        <v>34.116666658082977</v>
      </c>
      <c r="F68" s="26">
        <f>'2016-05-12 Train Runs'!N6</f>
        <v>114.299999991199</v>
      </c>
    </row>
    <row r="69" spans="2:6" x14ac:dyDescent="0.25">
      <c r="B69" s="23" t="s">
        <v>9</v>
      </c>
      <c r="C69" s="30">
        <f>'2016-05-12 Train Runs'!K7</f>
        <v>0.95035460992907805</v>
      </c>
      <c r="D69" s="27" t="str">
        <f>'2016-05-12 Train Runs'!L7</f>
        <v>NA</v>
      </c>
      <c r="E69" s="25" t="str">
        <f>'2016-05-12 Train Runs'!M7</f>
        <v>NA</v>
      </c>
      <c r="F69" s="25" t="str">
        <f>'2016-05-12 Train Runs'!N7</f>
        <v>NA</v>
      </c>
    </row>
    <row r="70" spans="2:6" x14ac:dyDescent="0.25">
      <c r="B70" s="23" t="s">
        <v>16</v>
      </c>
      <c r="C70" s="25">
        <f>'2016-05-12 Train Runs'!K8</f>
        <v>7</v>
      </c>
      <c r="D70" s="27" t="str">
        <f>'2016-05-12 Train Runs'!L8</f>
        <v>NA</v>
      </c>
      <c r="E70" s="27" t="str">
        <f>'2016-05-12 Train Runs'!M8</f>
        <v>NA</v>
      </c>
      <c r="F70" s="27" t="str">
        <f>'2016-05-12 Train Runs'!N8</f>
        <v>NA</v>
      </c>
    </row>
    <row r="71" spans="2:6" ht="15.75" thickBot="1" x14ac:dyDescent="0.3">
      <c r="B71" s="24" t="s">
        <v>17</v>
      </c>
      <c r="C71" s="31">
        <f>'2016-05-12 Train Runs'!K9</f>
        <v>0</v>
      </c>
      <c r="D71" s="28" t="str">
        <f>'2016-05-12 Train Runs'!L9</f>
        <v>NA</v>
      </c>
      <c r="E71" s="28" t="str">
        <f>'2016-05-12 Train Runs'!M9</f>
        <v>NA</v>
      </c>
      <c r="F71" s="28" t="str">
        <f>'2016-05-12 Train Runs'!N9</f>
        <v>NA</v>
      </c>
    </row>
    <row r="72" spans="2:6" ht="15.75" thickBot="1" x14ac:dyDescent="0.3"/>
    <row r="73" spans="2:6" ht="15.75" thickBot="1" x14ac:dyDescent="0.3">
      <c r="B73" s="21">
        <v>42503</v>
      </c>
      <c r="C73" s="22"/>
      <c r="D73" s="74" t="s">
        <v>3</v>
      </c>
      <c r="E73" s="74"/>
      <c r="F73" s="75"/>
    </row>
    <row r="74" spans="2:6" ht="15.75" thickBot="1" x14ac:dyDescent="0.3">
      <c r="B74" s="29"/>
      <c r="C74" s="3" t="s">
        <v>13</v>
      </c>
      <c r="D74" s="3" t="s">
        <v>4</v>
      </c>
      <c r="E74" s="3" t="s">
        <v>5</v>
      </c>
      <c r="F74" s="3" t="s">
        <v>6</v>
      </c>
    </row>
    <row r="75" spans="2:6" x14ac:dyDescent="0.25">
      <c r="B75" s="23" t="s">
        <v>7</v>
      </c>
      <c r="C75" s="25">
        <f>'2016-05-13 Train Runs'!K5</f>
        <v>143</v>
      </c>
      <c r="D75" s="25" t="str">
        <f>'2016-05-13 Train Runs'!L5</f>
        <v>NA</v>
      </c>
      <c r="E75" s="25" t="str">
        <f>'2016-05-13 Train Runs'!M5</f>
        <v>NA</v>
      </c>
      <c r="F75" s="25" t="str">
        <f>'2016-05-13 Train Runs'!N5</f>
        <v>NA</v>
      </c>
    </row>
    <row r="76" spans="2:6" x14ac:dyDescent="0.25">
      <c r="B76" s="23" t="s">
        <v>15</v>
      </c>
      <c r="C76" s="25">
        <f>'2016-05-13 Train Runs'!K6</f>
        <v>127</v>
      </c>
      <c r="D76" s="26">
        <f>'2016-05-13 Train Runs'!L6</f>
        <v>42.152214452051197</v>
      </c>
      <c r="E76" s="26">
        <f>'2016-05-13 Train Runs'!M6</f>
        <v>35.100000001257285</v>
      </c>
      <c r="F76" s="26">
        <f>'2016-05-13 Train Runs'!N6</f>
        <v>60.266666673123837</v>
      </c>
    </row>
    <row r="77" spans="2:6" x14ac:dyDescent="0.25">
      <c r="B77" s="23" t="s">
        <v>9</v>
      </c>
      <c r="C77" s="30">
        <f>'2016-05-13 Train Runs'!K7</f>
        <v>0.88811188811188813</v>
      </c>
      <c r="D77" s="27" t="str">
        <f>'2016-05-13 Train Runs'!L7</f>
        <v>NA</v>
      </c>
      <c r="E77" s="25" t="str">
        <f>'2016-05-13 Train Runs'!M7</f>
        <v>NA</v>
      </c>
      <c r="F77" s="25" t="str">
        <f>'2016-05-13 Train Runs'!N7</f>
        <v>NA</v>
      </c>
    </row>
    <row r="78" spans="2:6" x14ac:dyDescent="0.25">
      <c r="B78" s="23" t="s">
        <v>16</v>
      </c>
      <c r="C78" s="25">
        <f>'2016-05-13 Train Runs'!K8</f>
        <v>16</v>
      </c>
      <c r="D78" s="27" t="str">
        <f>'2016-05-13 Train Runs'!L8</f>
        <v>NA</v>
      </c>
      <c r="E78" s="27" t="str">
        <f>'2016-05-13 Train Runs'!M8</f>
        <v>NA</v>
      </c>
      <c r="F78" s="27" t="str">
        <f>'2016-05-13 Train Runs'!N8</f>
        <v>NA</v>
      </c>
    </row>
    <row r="79" spans="2:6" ht="15.75" thickBot="1" x14ac:dyDescent="0.3">
      <c r="B79" s="24" t="s">
        <v>17</v>
      </c>
      <c r="C79" s="31">
        <f>'2016-05-13 Train Runs'!K9</f>
        <v>0</v>
      </c>
      <c r="D79" s="28" t="str">
        <f>'2016-05-13 Train Runs'!L9</f>
        <v>NA</v>
      </c>
      <c r="E79" s="28" t="str">
        <f>'2016-05-13 Train Runs'!M9</f>
        <v>NA</v>
      </c>
      <c r="F79" s="28" t="str">
        <f>'2016-05-13 Train Runs'!N9</f>
        <v>NA</v>
      </c>
    </row>
    <row r="80" spans="2:6" ht="15.75" thickBot="1" x14ac:dyDescent="0.3"/>
    <row r="81" spans="2:6" ht="15.75" thickBot="1" x14ac:dyDescent="0.3">
      <c r="B81" s="21">
        <v>42504</v>
      </c>
      <c r="C81" s="22"/>
      <c r="D81" s="74" t="s">
        <v>3</v>
      </c>
      <c r="E81" s="74"/>
      <c r="F81" s="75"/>
    </row>
    <row r="82" spans="2:6" ht="15.75" thickBot="1" x14ac:dyDescent="0.3">
      <c r="B82" s="29"/>
      <c r="C82" s="3" t="s">
        <v>13</v>
      </c>
      <c r="D82" s="3" t="s">
        <v>4</v>
      </c>
      <c r="E82" s="3" t="s">
        <v>5</v>
      </c>
      <c r="F82" s="3" t="s">
        <v>6</v>
      </c>
    </row>
    <row r="83" spans="2:6" x14ac:dyDescent="0.25">
      <c r="B83" s="23" t="s">
        <v>7</v>
      </c>
      <c r="C83" s="25">
        <f>'2016-05-14 Train Runs'!K5</f>
        <v>145</v>
      </c>
      <c r="D83" s="25" t="str">
        <f>'2016-05-14 Train Runs'!L5</f>
        <v>NA</v>
      </c>
      <c r="E83" s="25" t="str">
        <f>'2016-05-14 Train Runs'!M5</f>
        <v>NA</v>
      </c>
      <c r="F83" s="25" t="str">
        <f>'2016-05-14 Train Runs'!N5</f>
        <v>NA</v>
      </c>
    </row>
    <row r="84" spans="2:6" x14ac:dyDescent="0.25">
      <c r="B84" s="23" t="s">
        <v>15</v>
      </c>
      <c r="C84" s="25">
        <f>'2016-05-14 Train Runs'!K6</f>
        <v>143</v>
      </c>
      <c r="D84" s="26">
        <f>'2016-05-14 Train Runs'!L6</f>
        <v>42.423793103425474</v>
      </c>
      <c r="E84" s="26">
        <f>'2016-05-14 Train Runs'!M6</f>
        <v>34.983333338750526</v>
      </c>
      <c r="F84" s="26">
        <f>'2016-05-14 Train Runs'!N6</f>
        <v>56.049999995157123</v>
      </c>
    </row>
    <row r="85" spans="2:6" x14ac:dyDescent="0.25">
      <c r="B85" s="23" t="s">
        <v>9</v>
      </c>
      <c r="C85" s="30">
        <f>'2016-05-14 Train Runs'!K7</f>
        <v>0.98620689655172411</v>
      </c>
      <c r="D85" s="27" t="str">
        <f>'2016-05-14 Train Runs'!L7</f>
        <v>NA</v>
      </c>
      <c r="E85" s="25" t="str">
        <f>'2016-05-14 Train Runs'!M7</f>
        <v>NA</v>
      </c>
      <c r="F85" s="25" t="str">
        <f>'2016-05-14 Train Runs'!N7</f>
        <v>NA</v>
      </c>
    </row>
    <row r="86" spans="2:6" x14ac:dyDescent="0.25">
      <c r="B86" s="23" t="s">
        <v>16</v>
      </c>
      <c r="C86" s="25">
        <f>'2016-05-14 Train Runs'!K8</f>
        <v>2</v>
      </c>
      <c r="D86" s="27" t="str">
        <f>'2016-05-14 Train Runs'!L8</f>
        <v>NA</v>
      </c>
      <c r="E86" s="27" t="str">
        <f>'2016-05-14 Train Runs'!M8</f>
        <v>NA</v>
      </c>
      <c r="F86" s="27" t="str">
        <f>'2016-05-14 Train Runs'!N8</f>
        <v>NA</v>
      </c>
    </row>
    <row r="87" spans="2:6" ht="15.75" thickBot="1" x14ac:dyDescent="0.3">
      <c r="B87" s="24" t="s">
        <v>17</v>
      </c>
      <c r="C87" s="31">
        <f>'2016-05-14 Train Runs'!K9</f>
        <v>0</v>
      </c>
      <c r="D87" s="28" t="str">
        <f>'2016-05-14 Train Runs'!L9</f>
        <v>NA</v>
      </c>
      <c r="E87" s="28" t="str">
        <f>'2016-05-14 Train Runs'!M9</f>
        <v>NA</v>
      </c>
      <c r="F87" s="28" t="str">
        <f>'2016-05-14 Train Runs'!N9</f>
        <v>NA</v>
      </c>
    </row>
    <row r="88" spans="2:6" ht="15.75" thickBot="1" x14ac:dyDescent="0.3"/>
    <row r="89" spans="2:6" ht="15.75" thickBot="1" x14ac:dyDescent="0.3">
      <c r="B89" s="21">
        <v>42505</v>
      </c>
      <c r="C89" s="22"/>
      <c r="D89" s="74" t="s">
        <v>3</v>
      </c>
      <c r="E89" s="74"/>
      <c r="F89" s="75"/>
    </row>
    <row r="90" spans="2:6" ht="15.75" thickBot="1" x14ac:dyDescent="0.3">
      <c r="B90" s="29"/>
      <c r="C90" s="3" t="s">
        <v>13</v>
      </c>
      <c r="D90" s="3" t="s">
        <v>4</v>
      </c>
      <c r="E90" s="3" t="s">
        <v>5</v>
      </c>
      <c r="F90" s="3" t="s">
        <v>6</v>
      </c>
    </row>
    <row r="91" spans="2:6" x14ac:dyDescent="0.25">
      <c r="B91" s="23" t="s">
        <v>7</v>
      </c>
      <c r="C91" s="25">
        <f>'2016-05-15 Train Runs'!K5</f>
        <v>142</v>
      </c>
      <c r="D91" s="25" t="str">
        <f>'2016-05-15 Train Runs'!L5</f>
        <v>NA</v>
      </c>
      <c r="E91" s="25" t="str">
        <f>'2016-05-15 Train Runs'!M5</f>
        <v>NA</v>
      </c>
      <c r="F91" s="25" t="str">
        <f>'2016-05-15 Train Runs'!N5</f>
        <v>NA</v>
      </c>
    </row>
    <row r="92" spans="2:6" x14ac:dyDescent="0.25">
      <c r="B92" s="23" t="s">
        <v>15</v>
      </c>
      <c r="C92" s="25">
        <f>'2016-05-15 Train Runs'!K6</f>
        <v>131</v>
      </c>
      <c r="D92" s="26">
        <f>'2016-05-15 Train Runs'!L6</f>
        <v>42.673591549260685</v>
      </c>
      <c r="E92" s="26">
        <f>'2016-05-15 Train Runs'!M6</f>
        <v>35.66666666418314</v>
      </c>
      <c r="F92" s="26">
        <f>'2016-05-15 Train Runs'!N6</f>
        <v>57.20000000204891</v>
      </c>
    </row>
    <row r="93" spans="2:6" x14ac:dyDescent="0.25">
      <c r="B93" s="23" t="s">
        <v>9</v>
      </c>
      <c r="C93" s="30">
        <f>'2016-05-15 Train Runs'!K7</f>
        <v>0.92253521126760563</v>
      </c>
      <c r="D93" s="27" t="str">
        <f>'2016-05-15 Train Runs'!L7</f>
        <v>NA</v>
      </c>
      <c r="E93" s="25" t="str">
        <f>'2016-05-15 Train Runs'!M7</f>
        <v>NA</v>
      </c>
      <c r="F93" s="25" t="str">
        <f>'2016-05-15 Train Runs'!N7</f>
        <v>NA</v>
      </c>
    </row>
    <row r="94" spans="2:6" x14ac:dyDescent="0.25">
      <c r="B94" s="23" t="s">
        <v>16</v>
      </c>
      <c r="C94" s="25">
        <f>'2016-05-15 Train Runs'!K8</f>
        <v>11</v>
      </c>
      <c r="D94" s="27" t="str">
        <f>'2016-05-15 Train Runs'!L8</f>
        <v>NA</v>
      </c>
      <c r="E94" s="27" t="str">
        <f>'2016-05-15 Train Runs'!M8</f>
        <v>NA</v>
      </c>
      <c r="F94" s="27" t="str">
        <f>'2016-05-15 Train Runs'!N8</f>
        <v>NA</v>
      </c>
    </row>
    <row r="95" spans="2:6" ht="15.75" thickBot="1" x14ac:dyDescent="0.3">
      <c r="B95" s="24" t="s">
        <v>17</v>
      </c>
      <c r="C95" s="31">
        <f>'2016-05-15 Train Runs'!K9</f>
        <v>0</v>
      </c>
      <c r="D95" s="28" t="str">
        <f>'2016-05-15 Train Runs'!L9</f>
        <v>NA</v>
      </c>
      <c r="E95" s="28" t="str">
        <f>'2016-05-15 Train Runs'!M9</f>
        <v>NA</v>
      </c>
      <c r="F95" s="28" t="str">
        <f>'2016-05-15 Train Runs'!N9</f>
        <v>NA</v>
      </c>
    </row>
    <row r="96" spans="2:6" ht="15.75" thickBot="1" x14ac:dyDescent="0.3"/>
    <row r="97" spans="2:6" ht="15.75" thickBot="1" x14ac:dyDescent="0.3">
      <c r="B97" s="21">
        <v>42506</v>
      </c>
      <c r="C97" s="22"/>
      <c r="D97" s="74" t="s">
        <v>3</v>
      </c>
      <c r="E97" s="74"/>
      <c r="F97" s="75"/>
    </row>
    <row r="98" spans="2:6" ht="15.75" thickBot="1" x14ac:dyDescent="0.3">
      <c r="B98" s="29"/>
      <c r="C98" s="3" t="s">
        <v>13</v>
      </c>
      <c r="D98" s="3" t="s">
        <v>4</v>
      </c>
      <c r="E98" s="3" t="s">
        <v>5</v>
      </c>
      <c r="F98" s="3" t="s">
        <v>6</v>
      </c>
    </row>
    <row r="99" spans="2:6" x14ac:dyDescent="0.25">
      <c r="B99" s="23" t="s">
        <v>7</v>
      </c>
      <c r="C99" s="25">
        <f>'2016-05-12 Train Runs'!K37</f>
        <v>0</v>
      </c>
      <c r="D99" s="25">
        <f>'2016-05-12 Train Runs'!L37</f>
        <v>0</v>
      </c>
      <c r="E99" s="25">
        <f>'2016-05-12 Train Runs'!M37</f>
        <v>0</v>
      </c>
      <c r="F99" s="25">
        <f>'2016-05-12 Train Runs'!N37</f>
        <v>0</v>
      </c>
    </row>
    <row r="100" spans="2:6" x14ac:dyDescent="0.25">
      <c r="B100" s="23" t="s">
        <v>15</v>
      </c>
      <c r="C100" s="25">
        <f>'2016-05-12 Train Runs'!K38</f>
        <v>0</v>
      </c>
      <c r="D100" s="26">
        <f>'2016-05-12 Train Runs'!L38</f>
        <v>0</v>
      </c>
      <c r="E100" s="26">
        <f>'2016-05-12 Train Runs'!M38</f>
        <v>0</v>
      </c>
      <c r="F100" s="26">
        <f>'2016-05-12 Train Runs'!N38</f>
        <v>0</v>
      </c>
    </row>
    <row r="101" spans="2:6" x14ac:dyDescent="0.25">
      <c r="B101" s="23" t="s">
        <v>9</v>
      </c>
      <c r="C101" s="30">
        <f>'2016-05-12 Train Runs'!K39</f>
        <v>0</v>
      </c>
      <c r="D101" s="27">
        <f>'2016-05-12 Train Runs'!L39</f>
        <v>0</v>
      </c>
      <c r="E101" s="25">
        <f>'2016-05-12 Train Runs'!M39</f>
        <v>0</v>
      </c>
      <c r="F101" s="25">
        <f>'2016-05-12 Train Runs'!N39</f>
        <v>0</v>
      </c>
    </row>
    <row r="102" spans="2:6" x14ac:dyDescent="0.25">
      <c r="B102" s="23" t="s">
        <v>16</v>
      </c>
      <c r="C102" s="25">
        <f>'2016-05-12 Train Runs'!K40</f>
        <v>0</v>
      </c>
      <c r="D102" s="27">
        <f>'2016-05-12 Train Runs'!L40</f>
        <v>0</v>
      </c>
      <c r="E102" s="27">
        <f>'2016-05-12 Train Runs'!M40</f>
        <v>0</v>
      </c>
      <c r="F102" s="27">
        <f>'2016-05-12 Train Runs'!N40</f>
        <v>0</v>
      </c>
    </row>
    <row r="103" spans="2:6" ht="15.75" thickBot="1" x14ac:dyDescent="0.3">
      <c r="B103" s="24" t="s">
        <v>17</v>
      </c>
      <c r="C103" s="31">
        <f>'2016-05-12 Train Runs'!K41</f>
        <v>0</v>
      </c>
      <c r="D103" s="28">
        <f>'2016-05-12 Train Runs'!L41</f>
        <v>0</v>
      </c>
      <c r="E103" s="28">
        <f>'2016-05-12 Train Runs'!M41</f>
        <v>0</v>
      </c>
      <c r="F103" s="28">
        <f>'2016-05-12 Train Runs'!N41</f>
        <v>0</v>
      </c>
    </row>
  </sheetData>
  <mergeCells count="5">
    <mergeCell ref="D49:F49"/>
    <mergeCell ref="D41:F41"/>
    <mergeCell ref="D33:F33"/>
    <mergeCell ref="D25:F25"/>
    <mergeCell ref="D17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153" priority="28">
      <formula>#REF!&gt;#REF!</formula>
    </cfRule>
    <cfRule type="expression" dxfId="152" priority="29">
      <formula>#REF!&gt;0</formula>
    </cfRule>
    <cfRule type="expression" dxfId="151" priority="30">
      <formula>#REF!&gt;0</formula>
    </cfRule>
  </conditionalFormatting>
  <conditionalFormatting sqref="A149:B150">
    <cfRule type="expression" dxfId="150" priority="26">
      <formula>$P149&gt;0</formula>
    </cfRule>
    <cfRule type="expression" dxfId="149" priority="27">
      <formula>$O149&gt;0</formula>
    </cfRule>
  </conditionalFormatting>
  <conditionalFormatting sqref="E3:G148">
    <cfRule type="expression" dxfId="148" priority="10">
      <formula>#REF!&gt;#REF!</formula>
    </cfRule>
    <cfRule type="expression" dxfId="147" priority="11">
      <formula>#REF!&gt;0</formula>
    </cfRule>
    <cfRule type="expression" dxfId="146" priority="12">
      <formula>#REF!&gt;0</formula>
    </cfRule>
  </conditionalFormatting>
  <conditionalFormatting sqref="A3:B148">
    <cfRule type="expression" dxfId="145" priority="8">
      <formula>$P3&gt;0</formula>
    </cfRule>
    <cfRule type="expression" dxfId="144" priority="9">
      <formula>$O3&gt;0</formula>
    </cfRule>
  </conditionalFormatting>
  <conditionalFormatting sqref="C3:C148">
    <cfRule type="expression" dxfId="143" priority="5">
      <formula>$P3&gt;0</formula>
    </cfRule>
    <cfRule type="expression" dxfId="142" priority="6">
      <formula>$O3&gt;0</formula>
    </cfRule>
  </conditionalFormatting>
  <conditionalFormatting sqref="D3:D148">
    <cfRule type="expression" dxfId="141" priority="2">
      <formula>$P3&gt;0</formula>
    </cfRule>
    <cfRule type="expression" dxfId="14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79" t="s">
        <v>3</v>
      </c>
      <c r="M3" s="79"/>
      <c r="N3" s="80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35" priority="4">
      <formula>#REF!&gt;#REF!</formula>
    </cfRule>
    <cfRule type="expression" dxfId="134" priority="5">
      <formula>#REF!&gt;0</formula>
    </cfRule>
    <cfRule type="expression" dxfId="133" priority="6">
      <formula>#REF!&gt;0</formula>
    </cfRule>
  </conditionalFormatting>
  <conditionalFormatting sqref="A3:B149">
    <cfRule type="expression" dxfId="132" priority="2">
      <formula>$P3&gt;0</formula>
    </cfRule>
    <cfRule type="expression" dxfId="13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- 2016-05-08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129" priority="5">
      <formula>#REF!&gt;#REF!</formula>
    </cfRule>
    <cfRule type="expression" dxfId="128" priority="6">
      <formula>#REF!&gt;0</formula>
    </cfRule>
    <cfRule type="expression" dxfId="127" priority="7">
      <formula>#REF!&gt;0</formula>
    </cfRule>
  </conditionalFormatting>
  <conditionalFormatting sqref="A3:B147">
    <cfRule type="expression" dxfId="126" priority="3">
      <formula>$P3&gt;0</formula>
    </cfRule>
    <cfRule type="expression" dxfId="125" priority="4">
      <formula>$O3&gt;0</formula>
    </cfRule>
  </conditionalFormatting>
  <conditionalFormatting sqref="A3:G147">
    <cfRule type="expression" dxfId="124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- 2016-05-09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122" priority="16">
      <formula>#REF!&gt;#REF!</formula>
    </cfRule>
    <cfRule type="expression" dxfId="121" priority="17">
      <formula>#REF!&gt;0</formula>
    </cfRule>
    <cfRule type="expression" dxfId="120" priority="18">
      <formula>#REF!&gt;0</formula>
    </cfRule>
  </conditionalFormatting>
  <conditionalFormatting sqref="A3:B86 A88:B145 B87">
    <cfRule type="expression" dxfId="119" priority="14">
      <formula>$P3&gt;0</formula>
    </cfRule>
    <cfRule type="expression" dxfId="118" priority="15">
      <formula>$O3&gt;0</formula>
    </cfRule>
  </conditionalFormatting>
  <conditionalFormatting sqref="A3:G86 A88:G145 B87:G87">
    <cfRule type="expression" dxfId="117" priority="12">
      <formula>NOT(ISBLANK($G3))</formula>
    </cfRule>
  </conditionalFormatting>
  <conditionalFormatting sqref="A87">
    <cfRule type="expression" dxfId="116" priority="6">
      <formula>#REF!&gt;#REF!</formula>
    </cfRule>
    <cfRule type="expression" dxfId="115" priority="7">
      <formula>#REF!&gt;0</formula>
    </cfRule>
    <cfRule type="expression" dxfId="114" priority="8">
      <formula>#REF!&gt;0</formula>
    </cfRule>
  </conditionalFormatting>
  <conditionalFormatting sqref="A87">
    <cfRule type="expression" dxfId="113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111" priority="12">
      <formula>#REF!&gt;#REF!</formula>
    </cfRule>
    <cfRule type="expression" dxfId="110" priority="13">
      <formula>#REF!&gt;0</formula>
    </cfRule>
    <cfRule type="expression" dxfId="109" priority="14">
      <formula>#REF!&gt;0</formula>
    </cfRule>
  </conditionalFormatting>
  <conditionalFormatting sqref="B85 A86:B144 A3:B84 E3:E144">
    <cfRule type="expression" dxfId="108" priority="10">
      <formula>$P3&gt;0</formula>
    </cfRule>
    <cfRule type="expression" dxfId="107" priority="11">
      <formula>$O3&gt;0</formula>
    </cfRule>
  </conditionalFormatting>
  <conditionalFormatting sqref="B85:D85 A86:D144 A3:D84 F3:G144">
    <cfRule type="expression" dxfId="106" priority="8">
      <formula>NOT(ISBLANK($G3))</formula>
    </cfRule>
  </conditionalFormatting>
  <conditionalFormatting sqref="A85">
    <cfRule type="expression" dxfId="105" priority="5">
      <formula>#REF!&gt;#REF!</formula>
    </cfRule>
    <cfRule type="expression" dxfId="104" priority="6">
      <formula>#REF!&gt;0</formula>
    </cfRule>
    <cfRule type="expression" dxfId="103" priority="7">
      <formula>#REF!&gt;0</formula>
    </cfRule>
  </conditionalFormatting>
  <conditionalFormatting sqref="A85">
    <cfRule type="expression" dxfId="102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79" t="s">
        <v>3</v>
      </c>
      <c r="M3" s="79"/>
      <c r="N3" s="80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99" priority="16">
      <formula>#REF!&gt;#REF!</formula>
    </cfRule>
    <cfRule type="expression" dxfId="98" priority="17">
      <formula>#REF!&gt;0</formula>
    </cfRule>
    <cfRule type="expression" dxfId="97" priority="18">
      <formula>#REF!&gt;0</formula>
    </cfRule>
  </conditionalFormatting>
  <conditionalFormatting sqref="E3:E146 A3:C146">
    <cfRule type="expression" dxfId="96" priority="14">
      <formula>$P3&gt;0</formula>
    </cfRule>
    <cfRule type="expression" dxfId="95" priority="15">
      <formula>$O3&gt;0</formula>
    </cfRule>
  </conditionalFormatting>
  <conditionalFormatting sqref="F144:F146 D3:D143 F3:G143">
    <cfRule type="expression" dxfId="94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2016-05-17T12:24:57Z</dcterms:modified>
</cp:coreProperties>
</file>