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btec\Documents\GitHub\eaglep3-reporting\EC\"/>
    </mc:Choice>
  </mc:AlternateContent>
  <bookViews>
    <workbookView xWindow="0" yWindow="0" windowWidth="28800" windowHeight="14235"/>
  </bookViews>
  <sheets>
    <sheet name="Data" sheetId="1" r:id="rId1"/>
    <sheet name="Completion Stats" sheetId="2" r:id="rId2"/>
    <sheet name="Trip Length Stat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9" i="1" l="1"/>
  <c r="G69" i="1" s="1"/>
  <c r="F68" i="1" l="1"/>
  <c r="G68" i="1" s="1"/>
  <c r="F65" i="1" l="1"/>
  <c r="G65" i="1" s="1"/>
  <c r="F66" i="1"/>
  <c r="G66" i="1" s="1"/>
  <c r="F67" i="1"/>
  <c r="G67" i="1"/>
  <c r="F64" i="1" l="1"/>
  <c r="G64" i="1" s="1"/>
  <c r="F63" i="1" l="1"/>
  <c r="G63" i="1" s="1"/>
  <c r="F60" i="1" l="1"/>
  <c r="F62" i="1" l="1"/>
  <c r="G62" i="1" s="1"/>
  <c r="F61" i="1"/>
  <c r="G61" i="1" s="1"/>
  <c r="A3" i="1"/>
  <c r="G3" i="1"/>
  <c r="A4" i="1"/>
  <c r="A5" i="1" s="1"/>
  <c r="A6" i="1" s="1"/>
  <c r="A7" i="1" s="1"/>
  <c r="A8" i="1" s="1"/>
  <c r="A9" i="1" s="1"/>
  <c r="A10" i="1" s="1"/>
  <c r="A11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2" i="1" l="1"/>
</calcChain>
</file>

<file path=xl/sharedStrings.xml><?xml version="1.0" encoding="utf-8"?>
<sst xmlns="http://schemas.openxmlformats.org/spreadsheetml/2006/main" count="10" uniqueCount="10">
  <si>
    <t>Date</t>
  </si>
  <si>
    <t>Total PTC Runs</t>
  </si>
  <si>
    <t>Total Completed</t>
  </si>
  <si>
    <t>Single Init Runs</t>
  </si>
  <si>
    <t>Multiple Init Runs</t>
  </si>
  <si>
    <t>Cut Out Runs</t>
  </si>
  <si>
    <t>Completed Trip Length Min</t>
  </si>
  <si>
    <t>Completed Trip Length Max</t>
  </si>
  <si>
    <t>Completed Trip Length Average</t>
  </si>
  <si>
    <t>Total Completed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</si>
</sst>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1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RTDC PTC System Performance - Completion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Total PTC Runs</c:v>
                </c:pt>
              </c:strCache>
            </c:strRef>
          </c:tx>
          <c:spPr>
            <a:ln w="1270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</c:numCache>
            </c:numRef>
          </c:xVal>
          <c:yVal>
            <c:numRef>
              <c:f>Data!$B$2:$B$99</c:f>
              <c:numCache>
                <c:formatCode>General</c:formatCode>
                <c:ptCount val="98"/>
                <c:pt idx="0">
                  <c:v>136</c:v>
                </c:pt>
                <c:pt idx="1">
                  <c:v>136</c:v>
                </c:pt>
                <c:pt idx="2">
                  <c:v>104</c:v>
                </c:pt>
                <c:pt idx="3">
                  <c:v>103</c:v>
                </c:pt>
                <c:pt idx="4">
                  <c:v>32</c:v>
                </c:pt>
                <c:pt idx="5">
                  <c:v>102</c:v>
                </c:pt>
                <c:pt idx="6">
                  <c:v>126</c:v>
                </c:pt>
                <c:pt idx="7">
                  <c:v>112</c:v>
                </c:pt>
                <c:pt idx="8">
                  <c:v>73</c:v>
                </c:pt>
                <c:pt idx="9">
                  <c:v>133</c:v>
                </c:pt>
                <c:pt idx="10">
                  <c:v>123</c:v>
                </c:pt>
                <c:pt idx="11">
                  <c:v>127</c:v>
                </c:pt>
                <c:pt idx="12">
                  <c:v>72</c:v>
                </c:pt>
                <c:pt idx="13">
                  <c:v>95</c:v>
                </c:pt>
                <c:pt idx="14">
                  <c:v>141</c:v>
                </c:pt>
                <c:pt idx="15">
                  <c:v>40</c:v>
                </c:pt>
                <c:pt idx="16">
                  <c:v>144</c:v>
                </c:pt>
                <c:pt idx="17">
                  <c:v>139</c:v>
                </c:pt>
                <c:pt idx="18">
                  <c:v>145</c:v>
                </c:pt>
                <c:pt idx="19">
                  <c:v>145</c:v>
                </c:pt>
                <c:pt idx="20">
                  <c:v>144</c:v>
                </c:pt>
                <c:pt idx="21">
                  <c:v>146</c:v>
                </c:pt>
                <c:pt idx="22">
                  <c:v>147</c:v>
                </c:pt>
                <c:pt idx="23">
                  <c:v>145</c:v>
                </c:pt>
                <c:pt idx="24">
                  <c:v>143</c:v>
                </c:pt>
                <c:pt idx="25">
                  <c:v>142</c:v>
                </c:pt>
                <c:pt idx="26">
                  <c:v>144</c:v>
                </c:pt>
                <c:pt idx="27">
                  <c:v>141</c:v>
                </c:pt>
                <c:pt idx="28">
                  <c:v>143</c:v>
                </c:pt>
                <c:pt idx="29">
                  <c:v>145</c:v>
                </c:pt>
                <c:pt idx="30">
                  <c:v>142</c:v>
                </c:pt>
                <c:pt idx="31">
                  <c:v>133</c:v>
                </c:pt>
                <c:pt idx="32">
                  <c:v>143</c:v>
                </c:pt>
                <c:pt idx="33">
                  <c:v>133</c:v>
                </c:pt>
                <c:pt idx="34">
                  <c:v>135</c:v>
                </c:pt>
                <c:pt idx="35">
                  <c:v>138</c:v>
                </c:pt>
                <c:pt idx="36">
                  <c:v>139</c:v>
                </c:pt>
                <c:pt idx="37">
                  <c:v>130</c:v>
                </c:pt>
                <c:pt idx="38">
                  <c:v>132</c:v>
                </c:pt>
                <c:pt idx="39">
                  <c:v>117</c:v>
                </c:pt>
                <c:pt idx="40">
                  <c:v>144</c:v>
                </c:pt>
                <c:pt idx="41">
                  <c:v>137</c:v>
                </c:pt>
                <c:pt idx="42">
                  <c:v>144</c:v>
                </c:pt>
                <c:pt idx="43">
                  <c:v>146</c:v>
                </c:pt>
                <c:pt idx="44">
                  <c:v>144</c:v>
                </c:pt>
                <c:pt idx="45">
                  <c:v>141</c:v>
                </c:pt>
                <c:pt idx="46">
                  <c:v>137</c:v>
                </c:pt>
                <c:pt idx="47">
                  <c:v>144</c:v>
                </c:pt>
                <c:pt idx="48">
                  <c:v>144</c:v>
                </c:pt>
                <c:pt idx="49">
                  <c:v>144</c:v>
                </c:pt>
                <c:pt idx="50">
                  <c:v>146</c:v>
                </c:pt>
                <c:pt idx="51">
                  <c:v>144</c:v>
                </c:pt>
                <c:pt idx="52">
                  <c:v>144</c:v>
                </c:pt>
                <c:pt idx="53">
                  <c:v>144</c:v>
                </c:pt>
                <c:pt idx="54">
                  <c:v>144</c:v>
                </c:pt>
                <c:pt idx="55">
                  <c:v>132</c:v>
                </c:pt>
                <c:pt idx="56">
                  <c:v>146</c:v>
                </c:pt>
                <c:pt idx="57">
                  <c:v>146</c:v>
                </c:pt>
                <c:pt idx="58">
                  <c:v>138</c:v>
                </c:pt>
                <c:pt idx="59">
                  <c:v>141</c:v>
                </c:pt>
                <c:pt idx="60">
                  <c:v>142</c:v>
                </c:pt>
                <c:pt idx="61">
                  <c:v>130</c:v>
                </c:pt>
                <c:pt idx="62">
                  <c:v>111</c:v>
                </c:pt>
                <c:pt idx="63">
                  <c:v>90</c:v>
                </c:pt>
                <c:pt idx="64">
                  <c:v>141</c:v>
                </c:pt>
                <c:pt idx="65">
                  <c:v>138</c:v>
                </c:pt>
                <c:pt idx="66">
                  <c:v>142</c:v>
                </c:pt>
                <c:pt idx="67">
                  <c:v>137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Data!$F$1</c:f>
              <c:strCache>
                <c:ptCount val="1"/>
                <c:pt idx="0">
                  <c:v>Total Completed</c:v>
                </c:pt>
              </c:strCache>
            </c:strRef>
          </c:tx>
          <c:spPr>
            <a:ln w="12700" cap="flat" cmpd="sng" algn="ctr">
              <a:solidFill>
                <a:schemeClr val="accent3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3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</c:numCache>
            </c:numRef>
          </c:xVal>
          <c:yVal>
            <c:numRef>
              <c:f>Data!$F$2:$F$99</c:f>
              <c:numCache>
                <c:formatCode>General</c:formatCode>
                <c:ptCount val="98"/>
                <c:pt idx="0">
                  <c:v>134</c:v>
                </c:pt>
                <c:pt idx="1">
                  <c:v>130</c:v>
                </c:pt>
                <c:pt idx="2">
                  <c:v>103</c:v>
                </c:pt>
                <c:pt idx="3">
                  <c:v>99</c:v>
                </c:pt>
                <c:pt idx="4">
                  <c:v>29</c:v>
                </c:pt>
                <c:pt idx="5">
                  <c:v>100</c:v>
                </c:pt>
                <c:pt idx="6">
                  <c:v>113</c:v>
                </c:pt>
                <c:pt idx="7">
                  <c:v>102</c:v>
                </c:pt>
                <c:pt idx="8">
                  <c:v>62</c:v>
                </c:pt>
                <c:pt idx="9">
                  <c:v>128</c:v>
                </c:pt>
                <c:pt idx="10">
                  <c:v>110</c:v>
                </c:pt>
                <c:pt idx="11">
                  <c:v>122</c:v>
                </c:pt>
                <c:pt idx="12">
                  <c:v>63</c:v>
                </c:pt>
                <c:pt idx="13">
                  <c:v>81</c:v>
                </c:pt>
                <c:pt idx="14">
                  <c:v>130</c:v>
                </c:pt>
                <c:pt idx="15">
                  <c:v>38</c:v>
                </c:pt>
                <c:pt idx="16">
                  <c:v>141</c:v>
                </c:pt>
                <c:pt idx="17">
                  <c:v>136</c:v>
                </c:pt>
                <c:pt idx="18">
                  <c:v>142</c:v>
                </c:pt>
                <c:pt idx="19">
                  <c:v>141</c:v>
                </c:pt>
                <c:pt idx="20">
                  <c:v>139</c:v>
                </c:pt>
                <c:pt idx="21">
                  <c:v>146</c:v>
                </c:pt>
                <c:pt idx="22">
                  <c:v>141</c:v>
                </c:pt>
                <c:pt idx="23">
                  <c:v>137</c:v>
                </c:pt>
                <c:pt idx="24">
                  <c:v>137</c:v>
                </c:pt>
                <c:pt idx="25">
                  <c:v>133</c:v>
                </c:pt>
                <c:pt idx="26">
                  <c:v>140</c:v>
                </c:pt>
                <c:pt idx="27">
                  <c:v>134</c:v>
                </c:pt>
                <c:pt idx="28">
                  <c:v>127</c:v>
                </c:pt>
                <c:pt idx="29">
                  <c:v>143</c:v>
                </c:pt>
                <c:pt idx="30">
                  <c:v>131</c:v>
                </c:pt>
                <c:pt idx="31">
                  <c:v>127</c:v>
                </c:pt>
                <c:pt idx="32">
                  <c:v>135</c:v>
                </c:pt>
                <c:pt idx="33">
                  <c:v>127</c:v>
                </c:pt>
                <c:pt idx="34">
                  <c:v>123</c:v>
                </c:pt>
                <c:pt idx="35">
                  <c:v>131</c:v>
                </c:pt>
                <c:pt idx="36">
                  <c:v>125</c:v>
                </c:pt>
                <c:pt idx="37">
                  <c:v>121</c:v>
                </c:pt>
                <c:pt idx="38">
                  <c:v>124</c:v>
                </c:pt>
                <c:pt idx="39">
                  <c:v>92</c:v>
                </c:pt>
                <c:pt idx="40">
                  <c:v>117</c:v>
                </c:pt>
                <c:pt idx="41">
                  <c:v>132</c:v>
                </c:pt>
                <c:pt idx="42">
                  <c:v>136</c:v>
                </c:pt>
                <c:pt idx="43">
                  <c:v>138</c:v>
                </c:pt>
                <c:pt idx="44">
                  <c:v>141</c:v>
                </c:pt>
                <c:pt idx="45">
                  <c:v>127</c:v>
                </c:pt>
                <c:pt idx="46">
                  <c:v>129</c:v>
                </c:pt>
                <c:pt idx="47">
                  <c:v>140</c:v>
                </c:pt>
                <c:pt idx="48">
                  <c:v>133</c:v>
                </c:pt>
                <c:pt idx="49">
                  <c:v>136</c:v>
                </c:pt>
                <c:pt idx="50">
                  <c:v>136</c:v>
                </c:pt>
                <c:pt idx="51">
                  <c:v>137</c:v>
                </c:pt>
                <c:pt idx="52">
                  <c:v>135</c:v>
                </c:pt>
                <c:pt idx="53">
                  <c:v>132</c:v>
                </c:pt>
                <c:pt idx="54">
                  <c:v>134</c:v>
                </c:pt>
                <c:pt idx="55">
                  <c:v>115</c:v>
                </c:pt>
                <c:pt idx="56">
                  <c:v>141</c:v>
                </c:pt>
                <c:pt idx="57">
                  <c:v>140</c:v>
                </c:pt>
                <c:pt idx="58">
                  <c:v>119</c:v>
                </c:pt>
                <c:pt idx="59">
                  <c:v>117</c:v>
                </c:pt>
                <c:pt idx="60">
                  <c:v>134</c:v>
                </c:pt>
                <c:pt idx="61">
                  <c:v>111</c:v>
                </c:pt>
                <c:pt idx="62">
                  <c:v>95</c:v>
                </c:pt>
                <c:pt idx="63">
                  <c:v>37</c:v>
                </c:pt>
                <c:pt idx="64">
                  <c:v>127</c:v>
                </c:pt>
                <c:pt idx="65">
                  <c:v>125</c:v>
                </c:pt>
                <c:pt idx="66">
                  <c:v>133</c:v>
                </c:pt>
                <c:pt idx="67">
                  <c:v>108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Data!$C$1</c:f>
              <c:strCache>
                <c:ptCount val="1"/>
                <c:pt idx="0">
                  <c:v>Single Init Runs</c:v>
                </c:pt>
              </c:strCache>
            </c:strRef>
          </c:tx>
          <c:spPr>
            <a:ln w="1270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</c:numCache>
            </c:numRef>
          </c:xVal>
          <c:yVal>
            <c:numRef>
              <c:f>Data!$C$2:$C$99</c:f>
              <c:numCache>
                <c:formatCode>General</c:formatCode>
                <c:ptCount val="98"/>
                <c:pt idx="0">
                  <c:v>120</c:v>
                </c:pt>
                <c:pt idx="1">
                  <c:v>124</c:v>
                </c:pt>
                <c:pt idx="2">
                  <c:v>103</c:v>
                </c:pt>
                <c:pt idx="3">
                  <c:v>94</c:v>
                </c:pt>
                <c:pt idx="4">
                  <c:v>27</c:v>
                </c:pt>
                <c:pt idx="5">
                  <c:v>100</c:v>
                </c:pt>
                <c:pt idx="6">
                  <c:v>107</c:v>
                </c:pt>
                <c:pt idx="7">
                  <c:v>101</c:v>
                </c:pt>
                <c:pt idx="8">
                  <c:v>60</c:v>
                </c:pt>
                <c:pt idx="9">
                  <c:v>124</c:v>
                </c:pt>
                <c:pt idx="10">
                  <c:v>108</c:v>
                </c:pt>
                <c:pt idx="11">
                  <c:v>121</c:v>
                </c:pt>
                <c:pt idx="12">
                  <c:v>61</c:v>
                </c:pt>
                <c:pt idx="13">
                  <c:v>81</c:v>
                </c:pt>
                <c:pt idx="14">
                  <c:v>128</c:v>
                </c:pt>
                <c:pt idx="15">
                  <c:v>38</c:v>
                </c:pt>
                <c:pt idx="16">
                  <c:v>139</c:v>
                </c:pt>
                <c:pt idx="17">
                  <c:v>135</c:v>
                </c:pt>
                <c:pt idx="18">
                  <c:v>142</c:v>
                </c:pt>
                <c:pt idx="19">
                  <c:v>141</c:v>
                </c:pt>
                <c:pt idx="20">
                  <c:v>139</c:v>
                </c:pt>
                <c:pt idx="21">
                  <c:v>146</c:v>
                </c:pt>
                <c:pt idx="22">
                  <c:v>141</c:v>
                </c:pt>
                <c:pt idx="23">
                  <c:v>137</c:v>
                </c:pt>
                <c:pt idx="24">
                  <c:v>137</c:v>
                </c:pt>
                <c:pt idx="25">
                  <c:v>133</c:v>
                </c:pt>
                <c:pt idx="26">
                  <c:v>140</c:v>
                </c:pt>
                <c:pt idx="27">
                  <c:v>134</c:v>
                </c:pt>
                <c:pt idx="28">
                  <c:v>127</c:v>
                </c:pt>
                <c:pt idx="29">
                  <c:v>143</c:v>
                </c:pt>
                <c:pt idx="30">
                  <c:v>131</c:v>
                </c:pt>
                <c:pt idx="31">
                  <c:v>127</c:v>
                </c:pt>
                <c:pt idx="32">
                  <c:v>135</c:v>
                </c:pt>
                <c:pt idx="33">
                  <c:v>127</c:v>
                </c:pt>
                <c:pt idx="34">
                  <c:v>122</c:v>
                </c:pt>
                <c:pt idx="35">
                  <c:v>130</c:v>
                </c:pt>
                <c:pt idx="36">
                  <c:v>125</c:v>
                </c:pt>
                <c:pt idx="37">
                  <c:v>121</c:v>
                </c:pt>
                <c:pt idx="38">
                  <c:v>124</c:v>
                </c:pt>
                <c:pt idx="39">
                  <c:v>91</c:v>
                </c:pt>
                <c:pt idx="40">
                  <c:v>117</c:v>
                </c:pt>
                <c:pt idx="41">
                  <c:v>132</c:v>
                </c:pt>
                <c:pt idx="42">
                  <c:v>136</c:v>
                </c:pt>
                <c:pt idx="43">
                  <c:v>138</c:v>
                </c:pt>
                <c:pt idx="44">
                  <c:v>141</c:v>
                </c:pt>
                <c:pt idx="45">
                  <c:v>127</c:v>
                </c:pt>
                <c:pt idx="46">
                  <c:v>129</c:v>
                </c:pt>
                <c:pt idx="47">
                  <c:v>140</c:v>
                </c:pt>
                <c:pt idx="48">
                  <c:v>133</c:v>
                </c:pt>
                <c:pt idx="49">
                  <c:v>136</c:v>
                </c:pt>
                <c:pt idx="50">
                  <c:v>136</c:v>
                </c:pt>
                <c:pt idx="51">
                  <c:v>137</c:v>
                </c:pt>
                <c:pt idx="52">
                  <c:v>135</c:v>
                </c:pt>
                <c:pt idx="53">
                  <c:v>132</c:v>
                </c:pt>
                <c:pt idx="54">
                  <c:v>134</c:v>
                </c:pt>
                <c:pt idx="55">
                  <c:v>115</c:v>
                </c:pt>
                <c:pt idx="56">
                  <c:v>141</c:v>
                </c:pt>
                <c:pt idx="57">
                  <c:v>140</c:v>
                </c:pt>
                <c:pt idx="58">
                  <c:v>119</c:v>
                </c:pt>
                <c:pt idx="59">
                  <c:v>117</c:v>
                </c:pt>
                <c:pt idx="60">
                  <c:v>134</c:v>
                </c:pt>
                <c:pt idx="61">
                  <c:v>111</c:v>
                </c:pt>
                <c:pt idx="62">
                  <c:v>95</c:v>
                </c:pt>
                <c:pt idx="63">
                  <c:v>37</c:v>
                </c:pt>
                <c:pt idx="64">
                  <c:v>127</c:v>
                </c:pt>
                <c:pt idx="65">
                  <c:v>125</c:v>
                </c:pt>
                <c:pt idx="66">
                  <c:v>133</c:v>
                </c:pt>
                <c:pt idx="67">
                  <c:v>108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Data!$D$1</c:f>
              <c:strCache>
                <c:ptCount val="1"/>
                <c:pt idx="0">
                  <c:v>Multiple Init Runs</c:v>
                </c:pt>
              </c:strCache>
            </c:strRef>
          </c:tx>
          <c:spPr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</c:numCache>
            </c:numRef>
          </c:xVal>
          <c:yVal>
            <c:numRef>
              <c:f>Data!$D$2:$D$99</c:f>
              <c:numCache>
                <c:formatCode>General</c:formatCode>
                <c:ptCount val="98"/>
                <c:pt idx="0">
                  <c:v>14</c:v>
                </c:pt>
                <c:pt idx="1">
                  <c:v>6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0</c:v>
                </c:pt>
                <c:pt idx="6">
                  <c:v>6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</c:ser>
        <c:ser>
          <c:idx val="3"/>
          <c:order val="4"/>
          <c:tx>
            <c:strRef>
              <c:f>Data!$E$1</c:f>
              <c:strCache>
                <c:ptCount val="1"/>
                <c:pt idx="0">
                  <c:v>Cut Out Runs</c:v>
                </c:pt>
              </c:strCache>
            </c:strRef>
          </c:tx>
          <c:spPr>
            <a:ln w="12700" cap="flat" cmpd="sng" algn="ctr">
              <a:solidFill>
                <a:srgbClr val="FF0000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noFill/>
              <a:ln w="12700" cap="flat" cmpd="sng" algn="ctr">
                <a:solidFill>
                  <a:srgbClr val="FF0000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</c:numCache>
            </c:numRef>
          </c:xVal>
          <c:yVal>
            <c:numRef>
              <c:f>Data!$E$2:$E$99</c:f>
              <c:numCache>
                <c:formatCode>General</c:formatCode>
                <c:ptCount val="98"/>
                <c:pt idx="0">
                  <c:v>2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13</c:v>
                </c:pt>
                <c:pt idx="7">
                  <c:v>10</c:v>
                </c:pt>
                <c:pt idx="8">
                  <c:v>11</c:v>
                </c:pt>
                <c:pt idx="9">
                  <c:v>5</c:v>
                </c:pt>
                <c:pt idx="10">
                  <c:v>13</c:v>
                </c:pt>
                <c:pt idx="11">
                  <c:v>5</c:v>
                </c:pt>
                <c:pt idx="12">
                  <c:v>9</c:v>
                </c:pt>
                <c:pt idx="13">
                  <c:v>14</c:v>
                </c:pt>
                <c:pt idx="14">
                  <c:v>11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0</c:v>
                </c:pt>
                <c:pt idx="22">
                  <c:v>6</c:v>
                </c:pt>
                <c:pt idx="23">
                  <c:v>8</c:v>
                </c:pt>
                <c:pt idx="24">
                  <c:v>6</c:v>
                </c:pt>
                <c:pt idx="25">
                  <c:v>9</c:v>
                </c:pt>
                <c:pt idx="26">
                  <c:v>4</c:v>
                </c:pt>
                <c:pt idx="27">
                  <c:v>7</c:v>
                </c:pt>
                <c:pt idx="28">
                  <c:v>16</c:v>
                </c:pt>
                <c:pt idx="29">
                  <c:v>2</c:v>
                </c:pt>
                <c:pt idx="30">
                  <c:v>11</c:v>
                </c:pt>
                <c:pt idx="31">
                  <c:v>6</c:v>
                </c:pt>
                <c:pt idx="32">
                  <c:v>8</c:v>
                </c:pt>
                <c:pt idx="33">
                  <c:v>6</c:v>
                </c:pt>
                <c:pt idx="34">
                  <c:v>12</c:v>
                </c:pt>
                <c:pt idx="35">
                  <c:v>7</c:v>
                </c:pt>
                <c:pt idx="36">
                  <c:v>14</c:v>
                </c:pt>
                <c:pt idx="37">
                  <c:v>9</c:v>
                </c:pt>
                <c:pt idx="38">
                  <c:v>8</c:v>
                </c:pt>
                <c:pt idx="39">
                  <c:v>25</c:v>
                </c:pt>
                <c:pt idx="40">
                  <c:v>27</c:v>
                </c:pt>
                <c:pt idx="41">
                  <c:v>5</c:v>
                </c:pt>
                <c:pt idx="42">
                  <c:v>8</c:v>
                </c:pt>
                <c:pt idx="43">
                  <c:v>8</c:v>
                </c:pt>
                <c:pt idx="44">
                  <c:v>3</c:v>
                </c:pt>
                <c:pt idx="45">
                  <c:v>14</c:v>
                </c:pt>
                <c:pt idx="46">
                  <c:v>8</c:v>
                </c:pt>
                <c:pt idx="47">
                  <c:v>4</c:v>
                </c:pt>
                <c:pt idx="48">
                  <c:v>11</c:v>
                </c:pt>
                <c:pt idx="49">
                  <c:v>8</c:v>
                </c:pt>
                <c:pt idx="50">
                  <c:v>10</c:v>
                </c:pt>
                <c:pt idx="51">
                  <c:v>7</c:v>
                </c:pt>
                <c:pt idx="52">
                  <c:v>9</c:v>
                </c:pt>
                <c:pt idx="53">
                  <c:v>12</c:v>
                </c:pt>
                <c:pt idx="54">
                  <c:v>10</c:v>
                </c:pt>
                <c:pt idx="55">
                  <c:v>17</c:v>
                </c:pt>
                <c:pt idx="56">
                  <c:v>5</c:v>
                </c:pt>
                <c:pt idx="57">
                  <c:v>6</c:v>
                </c:pt>
                <c:pt idx="58">
                  <c:v>19</c:v>
                </c:pt>
                <c:pt idx="59">
                  <c:v>24</c:v>
                </c:pt>
                <c:pt idx="60">
                  <c:v>8</c:v>
                </c:pt>
                <c:pt idx="61">
                  <c:v>19</c:v>
                </c:pt>
                <c:pt idx="62">
                  <c:v>16</c:v>
                </c:pt>
                <c:pt idx="63">
                  <c:v>53</c:v>
                </c:pt>
                <c:pt idx="64">
                  <c:v>14</c:v>
                </c:pt>
                <c:pt idx="65">
                  <c:v>13</c:v>
                </c:pt>
                <c:pt idx="66">
                  <c:v>9</c:v>
                </c:pt>
                <c:pt idx="67">
                  <c:v>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849832"/>
        <c:axId val="227850224"/>
      </c:scatterChart>
      <c:scatterChart>
        <c:scatterStyle val="lineMarker"/>
        <c:varyColors val="0"/>
        <c:ser>
          <c:idx val="5"/>
          <c:order val="5"/>
          <c:tx>
            <c:strRef>
              <c:f>Data!$G$1</c:f>
              <c:strCache>
                <c:ptCount val="1"/>
                <c:pt idx="0">
                  <c:v>Total Completed 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</c:numCache>
            </c:numRef>
          </c:xVal>
          <c:yVal>
            <c:numRef>
              <c:f>Data!$G$2:$G$99</c:f>
              <c:numCache>
                <c:formatCode>0%</c:formatCode>
                <c:ptCount val="98"/>
                <c:pt idx="0">
                  <c:v>0.98529411764705888</c:v>
                </c:pt>
                <c:pt idx="1">
                  <c:v>0.95588235294117652</c:v>
                </c:pt>
                <c:pt idx="2">
                  <c:v>0.99038461538461542</c:v>
                </c:pt>
                <c:pt idx="3">
                  <c:v>0.96116504854368934</c:v>
                </c:pt>
                <c:pt idx="4">
                  <c:v>0.90625</c:v>
                </c:pt>
                <c:pt idx="5">
                  <c:v>0.98039215686274506</c:v>
                </c:pt>
                <c:pt idx="6">
                  <c:v>0.89682539682539686</c:v>
                </c:pt>
                <c:pt idx="7">
                  <c:v>0.9107142857142857</c:v>
                </c:pt>
                <c:pt idx="8">
                  <c:v>0.84931506849315064</c:v>
                </c:pt>
                <c:pt idx="9">
                  <c:v>0.96240601503759393</c:v>
                </c:pt>
                <c:pt idx="10">
                  <c:v>0.89430894308943087</c:v>
                </c:pt>
                <c:pt idx="11">
                  <c:v>0.96062992125984248</c:v>
                </c:pt>
                <c:pt idx="12">
                  <c:v>0.875</c:v>
                </c:pt>
                <c:pt idx="13">
                  <c:v>0.85263157894736841</c:v>
                </c:pt>
                <c:pt idx="14">
                  <c:v>0.92198581560283688</c:v>
                </c:pt>
                <c:pt idx="15">
                  <c:v>0.95</c:v>
                </c:pt>
                <c:pt idx="16">
                  <c:v>0.97916666666666663</c:v>
                </c:pt>
                <c:pt idx="17">
                  <c:v>0.97841726618705038</c:v>
                </c:pt>
                <c:pt idx="18">
                  <c:v>0.97931034482758617</c:v>
                </c:pt>
                <c:pt idx="19">
                  <c:v>0.97241379310344822</c:v>
                </c:pt>
                <c:pt idx="20">
                  <c:v>0.96527777777777779</c:v>
                </c:pt>
                <c:pt idx="21">
                  <c:v>1</c:v>
                </c:pt>
                <c:pt idx="22">
                  <c:v>0.95918367346938771</c:v>
                </c:pt>
                <c:pt idx="23">
                  <c:v>0.94482758620689655</c:v>
                </c:pt>
                <c:pt idx="24">
                  <c:v>0.95804195804195802</c:v>
                </c:pt>
                <c:pt idx="25">
                  <c:v>0.93661971830985913</c:v>
                </c:pt>
                <c:pt idx="26">
                  <c:v>0.97222222222222221</c:v>
                </c:pt>
                <c:pt idx="27">
                  <c:v>0.95035460992907805</c:v>
                </c:pt>
                <c:pt idx="28">
                  <c:v>0.88811188811188813</c:v>
                </c:pt>
                <c:pt idx="29">
                  <c:v>0.98620689655172411</c:v>
                </c:pt>
                <c:pt idx="30">
                  <c:v>0.92253521126760563</c:v>
                </c:pt>
                <c:pt idx="31">
                  <c:v>0.95488721804511278</c:v>
                </c:pt>
                <c:pt idx="32">
                  <c:v>0.94405594405594406</c:v>
                </c:pt>
                <c:pt idx="33">
                  <c:v>0.95488721804511278</c:v>
                </c:pt>
                <c:pt idx="34">
                  <c:v>0.91111111111111109</c:v>
                </c:pt>
                <c:pt idx="35">
                  <c:v>0.94927536231884058</c:v>
                </c:pt>
                <c:pt idx="36">
                  <c:v>0.89928057553956831</c:v>
                </c:pt>
                <c:pt idx="37">
                  <c:v>0.93076923076923079</c:v>
                </c:pt>
                <c:pt idx="38">
                  <c:v>0.93939393939393945</c:v>
                </c:pt>
                <c:pt idx="39">
                  <c:v>0.78632478632478631</c:v>
                </c:pt>
                <c:pt idx="40">
                  <c:v>0.8125</c:v>
                </c:pt>
                <c:pt idx="41">
                  <c:v>0.96350364963503654</c:v>
                </c:pt>
                <c:pt idx="42">
                  <c:v>0.94444444444444442</c:v>
                </c:pt>
                <c:pt idx="43">
                  <c:v>0.9452054794520548</c:v>
                </c:pt>
                <c:pt idx="44">
                  <c:v>0.97916666666666663</c:v>
                </c:pt>
                <c:pt idx="45">
                  <c:v>0.900709219858156</c:v>
                </c:pt>
                <c:pt idx="46">
                  <c:v>0.94160583941605835</c:v>
                </c:pt>
                <c:pt idx="47">
                  <c:v>0.97222222222222221</c:v>
                </c:pt>
                <c:pt idx="48">
                  <c:v>0.92361111111111116</c:v>
                </c:pt>
                <c:pt idx="49">
                  <c:v>0.94444444444444442</c:v>
                </c:pt>
                <c:pt idx="50">
                  <c:v>0.93150684931506844</c:v>
                </c:pt>
                <c:pt idx="51">
                  <c:v>0.95138888888888884</c:v>
                </c:pt>
                <c:pt idx="52">
                  <c:v>0.9375</c:v>
                </c:pt>
                <c:pt idx="53">
                  <c:v>0.91666666666666663</c:v>
                </c:pt>
                <c:pt idx="54">
                  <c:v>0.93055555555555558</c:v>
                </c:pt>
                <c:pt idx="55">
                  <c:v>0.87121212121212122</c:v>
                </c:pt>
                <c:pt idx="56">
                  <c:v>0.96575342465753422</c:v>
                </c:pt>
                <c:pt idx="57">
                  <c:v>0.95890410958904104</c:v>
                </c:pt>
                <c:pt idx="58">
                  <c:v>0.8623188405797102</c:v>
                </c:pt>
                <c:pt idx="59">
                  <c:v>0.82978723404255317</c:v>
                </c:pt>
                <c:pt idx="60">
                  <c:v>0.94366197183098588</c:v>
                </c:pt>
                <c:pt idx="61">
                  <c:v>0.85384615384615381</c:v>
                </c:pt>
                <c:pt idx="62">
                  <c:v>0.85585585585585588</c:v>
                </c:pt>
                <c:pt idx="63">
                  <c:v>0.41111111111111109</c:v>
                </c:pt>
                <c:pt idx="64">
                  <c:v>0.900709219858156</c:v>
                </c:pt>
                <c:pt idx="65">
                  <c:v>0.90579710144927539</c:v>
                </c:pt>
                <c:pt idx="66">
                  <c:v>0.93661971830985913</c:v>
                </c:pt>
                <c:pt idx="67">
                  <c:v>0.78832116788321172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206360"/>
        <c:axId val="526205968"/>
      </c:scatterChart>
      <c:valAx>
        <c:axId val="227849832"/>
        <c:scaling>
          <c:orientation val="minMax"/>
          <c:min val="4246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850224"/>
        <c:crosses val="autoZero"/>
        <c:crossBetween val="midCat"/>
      </c:valAx>
      <c:valAx>
        <c:axId val="22785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Runs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849832"/>
        <c:crosses val="autoZero"/>
        <c:crossBetween val="midCat"/>
      </c:valAx>
      <c:valAx>
        <c:axId val="526205968"/>
        <c:scaling>
          <c:orientation val="minMax"/>
          <c:max val="1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accent6"/>
                    </a:solidFill>
                  </a:rPr>
                  <a:t>Total Completed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206360"/>
        <c:crosses val="max"/>
        <c:crossBetween val="midCat"/>
      </c:valAx>
      <c:valAx>
        <c:axId val="52620636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2620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RTDC PTC System Performance - Trip Length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Data!$H$1</c:f>
              <c:strCache>
                <c:ptCount val="1"/>
                <c:pt idx="0">
                  <c:v>Completed Trip Length Average</c:v>
                </c:pt>
              </c:strCache>
            </c:strRef>
          </c:tx>
          <c:spPr>
            <a:ln w="1270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</c:numCache>
            </c:numRef>
          </c:xVal>
          <c:yVal>
            <c:numRef>
              <c:f>Data!$H$2:$H$99</c:f>
              <c:numCache>
                <c:formatCode>0.0</c:formatCode>
                <c:ptCount val="98"/>
                <c:pt idx="0">
                  <c:v>41.87</c:v>
                </c:pt>
                <c:pt idx="1">
                  <c:v>42</c:v>
                </c:pt>
                <c:pt idx="2">
                  <c:v>41.45</c:v>
                </c:pt>
                <c:pt idx="3">
                  <c:v>42.69</c:v>
                </c:pt>
                <c:pt idx="4">
                  <c:v>42.16</c:v>
                </c:pt>
                <c:pt idx="5">
                  <c:v>50.58</c:v>
                </c:pt>
                <c:pt idx="6">
                  <c:v>42.14</c:v>
                </c:pt>
                <c:pt idx="7">
                  <c:v>46.73</c:v>
                </c:pt>
                <c:pt idx="8">
                  <c:v>46.1</c:v>
                </c:pt>
                <c:pt idx="9">
                  <c:v>43.481077694218548</c:v>
                </c:pt>
                <c:pt idx="10">
                  <c:v>46.661111110900869</c:v>
                </c:pt>
                <c:pt idx="11">
                  <c:v>41.2875661375856</c:v>
                </c:pt>
                <c:pt idx="12">
                  <c:v>43.831944444682449</c:v>
                </c:pt>
                <c:pt idx="13">
                  <c:v>44.743508772520151</c:v>
                </c:pt>
                <c:pt idx="14">
                  <c:v>43.81430260078568</c:v>
                </c:pt>
                <c:pt idx="15">
                  <c:v>40.633333333495926</c:v>
                </c:pt>
                <c:pt idx="16">
                  <c:v>41.443055555428145</c:v>
                </c:pt>
                <c:pt idx="17">
                  <c:v>41.887889688142756</c:v>
                </c:pt>
                <c:pt idx="18">
                  <c:v>42.004050925243064</c:v>
                </c:pt>
                <c:pt idx="19">
                  <c:v>42.675172413760777</c:v>
                </c:pt>
                <c:pt idx="20">
                  <c:v>41.983932853269792</c:v>
                </c:pt>
                <c:pt idx="21">
                  <c:v>43.054794521024768</c:v>
                </c:pt>
                <c:pt idx="22">
                  <c:v>42.212018140387357</c:v>
                </c:pt>
                <c:pt idx="23">
                  <c:v>42.282068966026038</c:v>
                </c:pt>
                <c:pt idx="24">
                  <c:v>43.519580419690811</c:v>
                </c:pt>
                <c:pt idx="25">
                  <c:v>43.142253521112664</c:v>
                </c:pt>
                <c:pt idx="26">
                  <c:v>43.391666666163864</c:v>
                </c:pt>
                <c:pt idx="27">
                  <c:v>44.467661691188411</c:v>
                </c:pt>
                <c:pt idx="28">
                  <c:v>42.152214452051197</c:v>
                </c:pt>
                <c:pt idx="29">
                  <c:v>42.423793103425474</c:v>
                </c:pt>
                <c:pt idx="30">
                  <c:v>42.673591549260685</c:v>
                </c:pt>
                <c:pt idx="31">
                  <c:v>44.154761904593265</c:v>
                </c:pt>
                <c:pt idx="32">
                  <c:v>43.071445221369565</c:v>
                </c:pt>
                <c:pt idx="33">
                  <c:v>44.217167919802769</c:v>
                </c:pt>
                <c:pt idx="34">
                  <c:v>42.520864197882581</c:v>
                </c:pt>
                <c:pt idx="35">
                  <c:v>44.964734298409894</c:v>
                </c:pt>
                <c:pt idx="36">
                  <c:v>45.517146282958322</c:v>
                </c:pt>
                <c:pt idx="37">
                  <c:v>44.905000000228533</c:v>
                </c:pt>
                <c:pt idx="38">
                  <c:v>45.650378787990618</c:v>
                </c:pt>
                <c:pt idx="39">
                  <c:v>42.115099714529642</c:v>
                </c:pt>
                <c:pt idx="40">
                  <c:v>43.560398861121101</c:v>
                </c:pt>
                <c:pt idx="41">
                  <c:v>43.590404041090302</c:v>
                </c:pt>
                <c:pt idx="42">
                  <c:v>43.309558823504418</c:v>
                </c:pt>
                <c:pt idx="43">
                  <c:v>44.170289855177067</c:v>
                </c:pt>
                <c:pt idx="44">
                  <c:v>42.745035461080754</c:v>
                </c:pt>
                <c:pt idx="45">
                  <c:v>44.086614173056013</c:v>
                </c:pt>
                <c:pt idx="46">
                  <c:v>44.44082687376067</c:v>
                </c:pt>
                <c:pt idx="47">
                  <c:v>42.616666667529252</c:v>
                </c:pt>
                <c:pt idx="48">
                  <c:v>44.325814535981394</c:v>
                </c:pt>
                <c:pt idx="49">
                  <c:v>43.779135802217446</c:v>
                </c:pt>
                <c:pt idx="50">
                  <c:v>44.619362745562448</c:v>
                </c:pt>
                <c:pt idx="51">
                  <c:v>43.473479318429114</c:v>
                </c:pt>
                <c:pt idx="52">
                  <c:v>44.205845771591989</c:v>
                </c:pt>
                <c:pt idx="53">
                  <c:v>43.586489899316803</c:v>
                </c:pt>
                <c:pt idx="54">
                  <c:v>44.7338308456333</c:v>
                </c:pt>
                <c:pt idx="55">
                  <c:v>42.863768116571009</c:v>
                </c:pt>
                <c:pt idx="56">
                  <c:v>42.50851063845441</c:v>
                </c:pt>
                <c:pt idx="57">
                  <c:v>42.50851063845441</c:v>
                </c:pt>
                <c:pt idx="58">
                  <c:v>44.93983050772794</c:v>
                </c:pt>
                <c:pt idx="59">
                  <c:v>44.923789173167627</c:v>
                </c:pt>
                <c:pt idx="60">
                  <c:v>44.295646765715887</c:v>
                </c:pt>
                <c:pt idx="61">
                  <c:v>45.071321321286362</c:v>
                </c:pt>
                <c:pt idx="62">
                  <c:v>43.250526315887996</c:v>
                </c:pt>
                <c:pt idx="63">
                  <c:v>44.521171170242788</c:v>
                </c:pt>
                <c:pt idx="64">
                  <c:v>43.260367454211121</c:v>
                </c:pt>
                <c:pt idx="65">
                  <c:v>44.962000000001865</c:v>
                </c:pt>
                <c:pt idx="66">
                  <c:v>43.773057644125913</c:v>
                </c:pt>
                <c:pt idx="67">
                  <c:v>45.62978395008637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Data!$I$1</c:f>
              <c:strCache>
                <c:ptCount val="1"/>
                <c:pt idx="0">
                  <c:v>Completed Trip Length Min</c:v>
                </c:pt>
              </c:strCache>
            </c:strRef>
          </c:tx>
          <c:spPr>
            <a:ln w="12700" cap="flat" cmpd="sng" algn="ctr">
              <a:solidFill>
                <a:schemeClr val="accent6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6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</c:numCache>
            </c:numRef>
          </c:xVal>
          <c:yVal>
            <c:numRef>
              <c:f>Data!$I$2:$I$99</c:f>
              <c:numCache>
                <c:formatCode>0.0</c:formatCode>
                <c:ptCount val="98"/>
                <c:pt idx="0">
                  <c:v>31</c:v>
                </c:pt>
                <c:pt idx="1">
                  <c:v>30</c:v>
                </c:pt>
                <c:pt idx="2">
                  <c:v>31</c:v>
                </c:pt>
                <c:pt idx="3">
                  <c:v>34</c:v>
                </c:pt>
                <c:pt idx="4">
                  <c:v>35</c:v>
                </c:pt>
                <c:pt idx="5">
                  <c:v>15</c:v>
                </c:pt>
                <c:pt idx="6">
                  <c:v>27</c:v>
                </c:pt>
                <c:pt idx="7">
                  <c:v>8</c:v>
                </c:pt>
                <c:pt idx="8">
                  <c:v>15</c:v>
                </c:pt>
                <c:pt idx="9">
                  <c:v>34.466666666558012</c:v>
                </c:pt>
                <c:pt idx="10">
                  <c:v>36.083333333954215</c:v>
                </c:pt>
                <c:pt idx="11">
                  <c:v>34.016666666138917</c:v>
                </c:pt>
                <c:pt idx="12">
                  <c:v>36.216666667023674</c:v>
                </c:pt>
                <c:pt idx="13">
                  <c:v>36.400000001303852</c:v>
                </c:pt>
                <c:pt idx="14">
                  <c:v>35.666666674660519</c:v>
                </c:pt>
                <c:pt idx="15">
                  <c:v>36.56666666502133</c:v>
                </c:pt>
                <c:pt idx="16">
                  <c:v>30.483333334559575</c:v>
                </c:pt>
                <c:pt idx="17">
                  <c:v>35.749999996041879</c:v>
                </c:pt>
                <c:pt idx="18">
                  <c:v>35.883333329111338</c:v>
                </c:pt>
                <c:pt idx="19">
                  <c:v>35.500000000465661</c:v>
                </c:pt>
                <c:pt idx="20">
                  <c:v>34.449999995995313</c:v>
                </c:pt>
                <c:pt idx="21">
                  <c:v>35.300000006100163</c:v>
                </c:pt>
                <c:pt idx="22">
                  <c:v>35.083333330694586</c:v>
                </c:pt>
                <c:pt idx="23">
                  <c:v>34.999999998835847</c:v>
                </c:pt>
                <c:pt idx="24">
                  <c:v>36.116666675079614</c:v>
                </c:pt>
                <c:pt idx="25">
                  <c:v>34.983333328273147</c:v>
                </c:pt>
                <c:pt idx="26">
                  <c:v>35.399999998044223</c:v>
                </c:pt>
                <c:pt idx="27">
                  <c:v>34.116666658082977</c:v>
                </c:pt>
                <c:pt idx="28">
                  <c:v>35.100000001257285</c:v>
                </c:pt>
                <c:pt idx="29">
                  <c:v>34.983333338750526</c:v>
                </c:pt>
                <c:pt idx="30">
                  <c:v>35.66666666418314</c:v>
                </c:pt>
                <c:pt idx="31">
                  <c:v>35.399999998044223</c:v>
                </c:pt>
                <c:pt idx="32">
                  <c:v>34.833333335118368</c:v>
                </c:pt>
                <c:pt idx="33">
                  <c:v>35.550000001676381</c:v>
                </c:pt>
                <c:pt idx="34">
                  <c:v>35.399999998044223</c:v>
                </c:pt>
                <c:pt idx="35">
                  <c:v>34.516666667768732</c:v>
                </c:pt>
                <c:pt idx="36">
                  <c:v>36.033333332743496</c:v>
                </c:pt>
                <c:pt idx="37">
                  <c:v>35.216666663764045</c:v>
                </c:pt>
                <c:pt idx="38">
                  <c:v>35.516666660550982</c:v>
                </c:pt>
                <c:pt idx="39">
                  <c:v>25.833333337213844</c:v>
                </c:pt>
                <c:pt idx="40">
                  <c:v>35.650000004097819</c:v>
                </c:pt>
                <c:pt idx="41">
                  <c:v>35.899999999674037</c:v>
                </c:pt>
                <c:pt idx="42">
                  <c:v>36.333333329530433</c:v>
                </c:pt>
                <c:pt idx="43">
                  <c:v>35.550000001676381</c:v>
                </c:pt>
                <c:pt idx="44">
                  <c:v>35.866666669026017</c:v>
                </c:pt>
                <c:pt idx="45">
                  <c:v>34.899999996414408</c:v>
                </c:pt>
                <c:pt idx="46">
                  <c:v>35.66666666418314</c:v>
                </c:pt>
                <c:pt idx="47">
                  <c:v>34.500000007683411</c:v>
                </c:pt>
                <c:pt idx="48">
                  <c:v>35.983333331532776</c:v>
                </c:pt>
                <c:pt idx="49">
                  <c:v>36.58333333558403</c:v>
                </c:pt>
                <c:pt idx="50">
                  <c:v>37.183333329157904</c:v>
                </c:pt>
                <c:pt idx="51">
                  <c:v>35.116666661342606</c:v>
                </c:pt>
                <c:pt idx="52">
                  <c:v>35.283333335537463</c:v>
                </c:pt>
                <c:pt idx="53">
                  <c:v>36.516666663810611</c:v>
                </c:pt>
                <c:pt idx="54">
                  <c:v>36.216666667023674</c:v>
                </c:pt>
                <c:pt idx="55">
                  <c:v>31.633333341451362</c:v>
                </c:pt>
                <c:pt idx="56">
                  <c:v>36.133333335164934</c:v>
                </c:pt>
                <c:pt idx="57">
                  <c:v>36.133333335164934</c:v>
                </c:pt>
                <c:pt idx="58">
                  <c:v>37.46666666585952</c:v>
                </c:pt>
                <c:pt idx="59">
                  <c:v>36.783333329949528</c:v>
                </c:pt>
                <c:pt idx="60">
                  <c:v>36.400000001303852</c:v>
                </c:pt>
                <c:pt idx="61">
                  <c:v>36.516666663810611</c:v>
                </c:pt>
                <c:pt idx="62">
                  <c:v>35.899999999674037</c:v>
                </c:pt>
                <c:pt idx="63">
                  <c:v>36.883333332370967</c:v>
                </c:pt>
                <c:pt idx="64">
                  <c:v>35.766666666604578</c:v>
                </c:pt>
                <c:pt idx="65">
                  <c:v>36.450000002514571</c:v>
                </c:pt>
                <c:pt idx="66">
                  <c:v>36.366666670655832</c:v>
                </c:pt>
                <c:pt idx="67">
                  <c:v>36.333333329530433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Data!$J$1</c:f>
              <c:strCache>
                <c:ptCount val="1"/>
                <c:pt idx="0">
                  <c:v>Completed Trip Length Max</c:v>
                </c:pt>
              </c:strCache>
            </c:strRef>
          </c:tx>
          <c:spPr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42532</c:v>
                </c:pt>
                <c:pt idx="58">
                  <c:v>42533</c:v>
                </c:pt>
                <c:pt idx="59">
                  <c:v>42534</c:v>
                </c:pt>
                <c:pt idx="60">
                  <c:v>42535</c:v>
                </c:pt>
                <c:pt idx="61">
                  <c:v>42536</c:v>
                </c:pt>
                <c:pt idx="62">
                  <c:v>42537</c:v>
                </c:pt>
                <c:pt idx="63">
                  <c:v>42538</c:v>
                </c:pt>
                <c:pt idx="64">
                  <c:v>42539</c:v>
                </c:pt>
                <c:pt idx="65">
                  <c:v>42540</c:v>
                </c:pt>
                <c:pt idx="66">
                  <c:v>42541</c:v>
                </c:pt>
                <c:pt idx="67">
                  <c:v>42542</c:v>
                </c:pt>
              </c:numCache>
            </c:numRef>
          </c:xVal>
          <c:yVal>
            <c:numRef>
              <c:f>Data!$J$2:$J$99</c:f>
              <c:numCache>
                <c:formatCode>0.0</c:formatCode>
                <c:ptCount val="98"/>
                <c:pt idx="0">
                  <c:v>59</c:v>
                </c:pt>
                <c:pt idx="1">
                  <c:v>58</c:v>
                </c:pt>
                <c:pt idx="2">
                  <c:v>58</c:v>
                </c:pt>
                <c:pt idx="3">
                  <c:v>64</c:v>
                </c:pt>
                <c:pt idx="4">
                  <c:v>56</c:v>
                </c:pt>
                <c:pt idx="5">
                  <c:v>220</c:v>
                </c:pt>
                <c:pt idx="6">
                  <c:v>66</c:v>
                </c:pt>
                <c:pt idx="7">
                  <c:v>127</c:v>
                </c:pt>
                <c:pt idx="8">
                  <c:v>61</c:v>
                </c:pt>
                <c:pt idx="9">
                  <c:v>90.383333328645676</c:v>
                </c:pt>
                <c:pt idx="10">
                  <c:v>99.666666673729196</c:v>
                </c:pt>
                <c:pt idx="11">
                  <c:v>58.416666659759358</c:v>
                </c:pt>
                <c:pt idx="12">
                  <c:v>84.883333331672475</c:v>
                </c:pt>
                <c:pt idx="13">
                  <c:v>67.266666664509103</c:v>
                </c:pt>
                <c:pt idx="14">
                  <c:v>97.066666663158685</c:v>
                </c:pt>
                <c:pt idx="15">
                  <c:v>50.033333336468786</c:v>
                </c:pt>
                <c:pt idx="16">
                  <c:v>49.966666664695367</c:v>
                </c:pt>
                <c:pt idx="17">
                  <c:v>49.916666673962027</c:v>
                </c:pt>
                <c:pt idx="18">
                  <c:v>53.433333324501291</c:v>
                </c:pt>
                <c:pt idx="19">
                  <c:v>55.966666663298383</c:v>
                </c:pt>
                <c:pt idx="20">
                  <c:v>53.816666663624346</c:v>
                </c:pt>
                <c:pt idx="21">
                  <c:v>57.366666665766388</c:v>
                </c:pt>
                <c:pt idx="22">
                  <c:v>52.933333333348855</c:v>
                </c:pt>
                <c:pt idx="23">
                  <c:v>57.783333335537463</c:v>
                </c:pt>
                <c:pt idx="24">
                  <c:v>58.833333340007812</c:v>
                </c:pt>
                <c:pt idx="25">
                  <c:v>58.716666667023674</c:v>
                </c:pt>
                <c:pt idx="26">
                  <c:v>68.833333330694586</c:v>
                </c:pt>
                <c:pt idx="27">
                  <c:v>114.299999991199</c:v>
                </c:pt>
                <c:pt idx="28">
                  <c:v>60.266666673123837</c:v>
                </c:pt>
                <c:pt idx="29">
                  <c:v>56.049999995157123</c:v>
                </c:pt>
                <c:pt idx="30">
                  <c:v>57.20000000204891</c:v>
                </c:pt>
                <c:pt idx="31">
                  <c:v>76.633333330973983</c:v>
                </c:pt>
                <c:pt idx="32">
                  <c:v>67.399999997578561</c:v>
                </c:pt>
                <c:pt idx="33">
                  <c:v>67.416666668141261</c:v>
                </c:pt>
                <c:pt idx="34">
                  <c:v>61.166666663484648</c:v>
                </c:pt>
                <c:pt idx="35">
                  <c:v>63.233333331299946</c:v>
                </c:pt>
                <c:pt idx="36">
                  <c:v>126.35000000009313</c:v>
                </c:pt>
                <c:pt idx="37">
                  <c:v>65.900000003166497</c:v>
                </c:pt>
                <c:pt idx="38">
                  <c:v>143.45000000554137</c:v>
                </c:pt>
                <c:pt idx="39">
                  <c:v>193.56666667386889</c:v>
                </c:pt>
                <c:pt idx="40">
                  <c:v>55.933333332650363</c:v>
                </c:pt>
                <c:pt idx="41">
                  <c:v>59.800000002142042</c:v>
                </c:pt>
                <c:pt idx="42">
                  <c:v>55.783333329018205</c:v>
                </c:pt>
                <c:pt idx="43">
                  <c:v>156.43333332496695</c:v>
                </c:pt>
                <c:pt idx="44">
                  <c:v>53.766666672891006</c:v>
                </c:pt>
                <c:pt idx="45">
                  <c:v>60.683333342894912</c:v>
                </c:pt>
                <c:pt idx="46">
                  <c:v>85.833333333721384</c:v>
                </c:pt>
                <c:pt idx="47">
                  <c:v>54.966666660038754</c:v>
                </c:pt>
                <c:pt idx="48">
                  <c:v>57.300000004470348</c:v>
                </c:pt>
                <c:pt idx="49">
                  <c:v>54.883333338657394</c:v>
                </c:pt>
                <c:pt idx="50">
                  <c:v>63.200000000651926</c:v>
                </c:pt>
                <c:pt idx="51">
                  <c:v>54.3999999971129</c:v>
                </c:pt>
                <c:pt idx="52">
                  <c:v>64.966666671680287</c:v>
                </c:pt>
                <c:pt idx="53">
                  <c:v>58.450000000884756</c:v>
                </c:pt>
                <c:pt idx="54">
                  <c:v>59.116666666232049</c:v>
                </c:pt>
                <c:pt idx="55">
                  <c:v>59.699999999720603</c:v>
                </c:pt>
                <c:pt idx="56">
                  <c:v>59.566666666651145</c:v>
                </c:pt>
                <c:pt idx="57">
                  <c:v>59.566666666651145</c:v>
                </c:pt>
                <c:pt idx="58">
                  <c:v>62.350000001024455</c:v>
                </c:pt>
                <c:pt idx="59">
                  <c:v>76.250000002328306</c:v>
                </c:pt>
                <c:pt idx="60">
                  <c:v>79.533333338331431</c:v>
                </c:pt>
                <c:pt idx="61">
                  <c:v>82.933333336841315</c:v>
                </c:pt>
                <c:pt idx="62">
                  <c:v>52.400000001071021</c:v>
                </c:pt>
                <c:pt idx="63">
                  <c:v>57.866666667396203</c:v>
                </c:pt>
                <c:pt idx="64">
                  <c:v>62.866666673216969</c:v>
                </c:pt>
                <c:pt idx="65">
                  <c:v>66.58333332859911</c:v>
                </c:pt>
                <c:pt idx="66">
                  <c:v>54.199999992270023</c:v>
                </c:pt>
                <c:pt idx="67">
                  <c:v>61.383333338890225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207144"/>
        <c:axId val="526207536"/>
      </c:scatterChart>
      <c:valAx>
        <c:axId val="526207144"/>
        <c:scaling>
          <c:orientation val="minMax"/>
          <c:min val="4246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207536"/>
        <c:crosses val="autoZero"/>
        <c:crossBetween val="midCat"/>
      </c:valAx>
      <c:valAx>
        <c:axId val="52620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(Minutes)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207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602" cy="628793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602" cy="628793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pane xSplit="8" ySplit="23" topLeftCell="I54" activePane="bottomRight" state="frozen"/>
      <selection pane="topRight" activeCell="I1" sqref="I1"/>
      <selection pane="bottomLeft" activeCell="A24" sqref="A24"/>
      <selection pane="bottomRight" activeCell="I64" sqref="I64"/>
    </sheetView>
  </sheetViews>
  <sheetFormatPr defaultRowHeight="15" x14ac:dyDescent="0.25"/>
  <cols>
    <col min="1" max="1" width="10.42578125" style="1" bestFit="1" customWidth="1"/>
    <col min="2" max="2" width="14" bestFit="1" customWidth="1"/>
    <col min="3" max="3" width="14.7109375" bestFit="1" customWidth="1"/>
    <col min="4" max="4" width="16.85546875" bestFit="1" customWidth="1"/>
    <col min="5" max="5" width="12.42578125" bestFit="1" customWidth="1"/>
    <col min="6" max="6" width="15.85546875" bestFit="1" customWidth="1"/>
    <col min="7" max="7" width="8.28515625" customWidth="1"/>
    <col min="8" max="8" width="29.42578125" style="2" bestFit="1" customWidth="1"/>
    <col min="9" max="9" width="25.5703125" style="2" bestFit="1" customWidth="1"/>
    <col min="10" max="10" width="25.85546875" style="2" bestFit="1" customWidth="1"/>
  </cols>
  <sheetData>
    <row r="1" spans="1:10" x14ac:dyDescent="0.25">
      <c r="A1" s="3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2</v>
      </c>
      <c r="G1" s="4" t="s">
        <v>9</v>
      </c>
      <c r="H1" s="5" t="s">
        <v>8</v>
      </c>
      <c r="I1" s="5" t="s">
        <v>6</v>
      </c>
      <c r="J1" s="5" t="s">
        <v>7</v>
      </c>
    </row>
    <row r="2" spans="1:10" x14ac:dyDescent="0.25">
      <c r="A2" s="3">
        <v>42469</v>
      </c>
      <c r="B2" s="4">
        <v>136</v>
      </c>
      <c r="C2" s="4">
        <v>120</v>
      </c>
      <c r="D2" s="4">
        <v>14</v>
      </c>
      <c r="E2" s="4">
        <v>2</v>
      </c>
      <c r="F2" s="4">
        <v>134</v>
      </c>
      <c r="G2" s="6">
        <f>F2/B2</f>
        <v>0.98529411764705888</v>
      </c>
      <c r="H2" s="5">
        <v>41.87</v>
      </c>
      <c r="I2" s="5">
        <v>31</v>
      </c>
      <c r="J2" s="5">
        <v>59</v>
      </c>
    </row>
    <row r="3" spans="1:10" x14ac:dyDescent="0.25">
      <c r="A3" s="3">
        <f>A2+1</f>
        <v>42470</v>
      </c>
      <c r="B3" s="4">
        <v>136</v>
      </c>
      <c r="C3" s="4">
        <v>124</v>
      </c>
      <c r="D3" s="4">
        <v>6</v>
      </c>
      <c r="E3" s="4">
        <v>6</v>
      </c>
      <c r="F3" s="4">
        <v>130</v>
      </c>
      <c r="G3" s="6">
        <f t="shared" ref="G3:G11" si="0">F3/B3</f>
        <v>0.95588235294117652</v>
      </c>
      <c r="H3" s="5">
        <v>42</v>
      </c>
      <c r="I3" s="5">
        <v>30</v>
      </c>
      <c r="J3" s="5">
        <v>58</v>
      </c>
    </row>
    <row r="4" spans="1:10" x14ac:dyDescent="0.25">
      <c r="A4" s="3">
        <f t="shared" ref="A4:A11" si="1">A3+1</f>
        <v>42471</v>
      </c>
      <c r="B4" s="4">
        <v>104</v>
      </c>
      <c r="C4" s="4">
        <v>103</v>
      </c>
      <c r="D4" s="4">
        <v>1</v>
      </c>
      <c r="E4" s="4">
        <v>1</v>
      </c>
      <c r="F4" s="4">
        <v>103</v>
      </c>
      <c r="G4" s="6">
        <f t="shared" si="0"/>
        <v>0.99038461538461542</v>
      </c>
      <c r="H4" s="5">
        <v>41.45</v>
      </c>
      <c r="I4" s="5">
        <v>31</v>
      </c>
      <c r="J4" s="5">
        <v>58</v>
      </c>
    </row>
    <row r="5" spans="1:10" x14ac:dyDescent="0.25">
      <c r="A5" s="3">
        <f t="shared" si="1"/>
        <v>42472</v>
      </c>
      <c r="B5" s="4">
        <v>103</v>
      </c>
      <c r="C5" s="4">
        <v>94</v>
      </c>
      <c r="D5" s="4">
        <v>5</v>
      </c>
      <c r="E5" s="4">
        <v>3</v>
      </c>
      <c r="F5" s="4">
        <v>99</v>
      </c>
      <c r="G5" s="6">
        <f t="shared" si="0"/>
        <v>0.96116504854368934</v>
      </c>
      <c r="H5" s="5">
        <v>42.69</v>
      </c>
      <c r="I5" s="5">
        <v>34</v>
      </c>
      <c r="J5" s="5">
        <v>64</v>
      </c>
    </row>
    <row r="6" spans="1:10" x14ac:dyDescent="0.25">
      <c r="A6" s="3">
        <f t="shared" si="1"/>
        <v>42473</v>
      </c>
      <c r="B6" s="4">
        <v>32</v>
      </c>
      <c r="C6" s="4">
        <v>27</v>
      </c>
      <c r="D6" s="4">
        <v>2</v>
      </c>
      <c r="E6" s="4">
        <v>3</v>
      </c>
      <c r="F6" s="4">
        <v>29</v>
      </c>
      <c r="G6" s="6">
        <f t="shared" si="0"/>
        <v>0.90625</v>
      </c>
      <c r="H6" s="5">
        <v>42.16</v>
      </c>
      <c r="I6" s="5">
        <v>35</v>
      </c>
      <c r="J6" s="5">
        <v>56</v>
      </c>
    </row>
    <row r="7" spans="1:10" x14ac:dyDescent="0.25">
      <c r="A7" s="3">
        <f t="shared" si="1"/>
        <v>42474</v>
      </c>
      <c r="B7" s="4">
        <v>102</v>
      </c>
      <c r="C7" s="4">
        <v>100</v>
      </c>
      <c r="D7" s="4">
        <v>0</v>
      </c>
      <c r="E7" s="4">
        <v>2</v>
      </c>
      <c r="F7" s="4">
        <v>100</v>
      </c>
      <c r="G7" s="6">
        <f t="shared" si="0"/>
        <v>0.98039215686274506</v>
      </c>
      <c r="H7" s="5">
        <v>50.58</v>
      </c>
      <c r="I7" s="5">
        <v>15</v>
      </c>
      <c r="J7" s="5">
        <v>220</v>
      </c>
    </row>
    <row r="8" spans="1:10" x14ac:dyDescent="0.25">
      <c r="A8" s="3">
        <f t="shared" si="1"/>
        <v>42475</v>
      </c>
      <c r="B8" s="4">
        <v>126</v>
      </c>
      <c r="C8" s="4">
        <v>107</v>
      </c>
      <c r="D8" s="4">
        <v>6</v>
      </c>
      <c r="E8" s="4">
        <v>13</v>
      </c>
      <c r="F8" s="4">
        <v>113</v>
      </c>
      <c r="G8" s="6">
        <f t="shared" si="0"/>
        <v>0.89682539682539686</v>
      </c>
      <c r="H8" s="5">
        <v>42.14</v>
      </c>
      <c r="I8" s="5">
        <v>27</v>
      </c>
      <c r="J8" s="5">
        <v>66</v>
      </c>
    </row>
    <row r="9" spans="1:10" x14ac:dyDescent="0.25">
      <c r="A9" s="3">
        <f t="shared" si="1"/>
        <v>42476</v>
      </c>
      <c r="B9" s="4">
        <v>112</v>
      </c>
      <c r="C9" s="4">
        <v>101</v>
      </c>
      <c r="D9" s="4">
        <v>1</v>
      </c>
      <c r="E9" s="4">
        <v>10</v>
      </c>
      <c r="F9" s="4">
        <v>102</v>
      </c>
      <c r="G9" s="6">
        <f t="shared" si="0"/>
        <v>0.9107142857142857</v>
      </c>
      <c r="H9" s="5">
        <v>46.73</v>
      </c>
      <c r="I9" s="5">
        <v>8</v>
      </c>
      <c r="J9" s="5">
        <v>127</v>
      </c>
    </row>
    <row r="10" spans="1:10" x14ac:dyDescent="0.25">
      <c r="A10" s="3">
        <f t="shared" si="1"/>
        <v>42477</v>
      </c>
      <c r="B10" s="4">
        <v>73</v>
      </c>
      <c r="C10" s="4">
        <v>60</v>
      </c>
      <c r="D10" s="4">
        <v>2</v>
      </c>
      <c r="E10" s="4">
        <v>11</v>
      </c>
      <c r="F10" s="4">
        <v>62</v>
      </c>
      <c r="G10" s="6">
        <f t="shared" si="0"/>
        <v>0.84931506849315064</v>
      </c>
      <c r="H10" s="5">
        <v>46.1</v>
      </c>
      <c r="I10" s="5">
        <v>15</v>
      </c>
      <c r="J10" s="5">
        <v>61</v>
      </c>
    </row>
    <row r="11" spans="1:10" x14ac:dyDescent="0.25">
      <c r="A11" s="3">
        <f t="shared" si="1"/>
        <v>42478</v>
      </c>
      <c r="B11" s="4">
        <v>133</v>
      </c>
      <c r="C11" s="4">
        <v>124</v>
      </c>
      <c r="D11" s="4">
        <v>4</v>
      </c>
      <c r="E11" s="4">
        <v>5</v>
      </c>
      <c r="F11" s="4">
        <v>128</v>
      </c>
      <c r="G11" s="6">
        <f t="shared" si="0"/>
        <v>0.96240601503759393</v>
      </c>
      <c r="H11" s="5">
        <v>43.481077694218548</v>
      </c>
      <c r="I11" s="5">
        <v>34.466666666558012</v>
      </c>
      <c r="J11" s="5">
        <v>90.383333328645676</v>
      </c>
    </row>
    <row r="12" spans="1:10" x14ac:dyDescent="0.25">
      <c r="A12" s="3">
        <v>42480</v>
      </c>
      <c r="B12" s="4">
        <v>123</v>
      </c>
      <c r="C12" s="4">
        <v>108</v>
      </c>
      <c r="D12" s="4">
        <v>2</v>
      </c>
      <c r="E12" s="4">
        <v>13</v>
      </c>
      <c r="F12" s="4">
        <v>110</v>
      </c>
      <c r="G12" s="6">
        <f t="shared" ref="G12:G14" si="2">F12/B12</f>
        <v>0.89430894308943087</v>
      </c>
      <c r="H12" s="5">
        <v>46.661111110900869</v>
      </c>
      <c r="I12" s="5">
        <v>36.083333333954215</v>
      </c>
      <c r="J12" s="5">
        <v>99.666666673729196</v>
      </c>
    </row>
    <row r="13" spans="1:10" x14ac:dyDescent="0.25">
      <c r="A13" s="3">
        <v>42481</v>
      </c>
      <c r="B13" s="4">
        <v>127</v>
      </c>
      <c r="C13" s="4">
        <v>121</v>
      </c>
      <c r="D13" s="4">
        <v>1</v>
      </c>
      <c r="E13" s="4">
        <v>5</v>
      </c>
      <c r="F13" s="4">
        <v>122</v>
      </c>
      <c r="G13" s="6">
        <f t="shared" si="2"/>
        <v>0.96062992125984248</v>
      </c>
      <c r="H13" s="5">
        <v>41.2875661375856</v>
      </c>
      <c r="I13" s="5">
        <v>34.016666666138917</v>
      </c>
      <c r="J13" s="5">
        <v>58.416666659759358</v>
      </c>
    </row>
    <row r="14" spans="1:10" x14ac:dyDescent="0.25">
      <c r="A14" s="3">
        <v>42482</v>
      </c>
      <c r="B14" s="4">
        <v>72</v>
      </c>
      <c r="C14" s="4">
        <v>61</v>
      </c>
      <c r="D14" s="4">
        <v>2</v>
      </c>
      <c r="E14" s="4">
        <v>9</v>
      </c>
      <c r="F14" s="4">
        <v>63</v>
      </c>
      <c r="G14" s="6">
        <f t="shared" si="2"/>
        <v>0.875</v>
      </c>
      <c r="H14" s="5">
        <v>43.831944444682449</v>
      </c>
      <c r="I14" s="5">
        <v>36.216666667023674</v>
      </c>
      <c r="J14" s="5">
        <v>84.883333331672475</v>
      </c>
    </row>
    <row r="15" spans="1:10" x14ac:dyDescent="0.25">
      <c r="A15" s="3">
        <v>42483</v>
      </c>
      <c r="B15" s="4">
        <v>95</v>
      </c>
      <c r="C15" s="4">
        <v>81</v>
      </c>
      <c r="D15" s="4">
        <v>0</v>
      </c>
      <c r="E15" s="4">
        <v>14</v>
      </c>
      <c r="F15" s="4">
        <v>81</v>
      </c>
      <c r="G15" s="6">
        <f t="shared" ref="G15:G62" si="3">F15/B15</f>
        <v>0.85263157894736841</v>
      </c>
      <c r="H15" s="5">
        <v>44.743508772520151</v>
      </c>
      <c r="I15" s="5">
        <v>36.400000001303852</v>
      </c>
      <c r="J15" s="5">
        <v>67.266666664509103</v>
      </c>
    </row>
    <row r="16" spans="1:10" x14ac:dyDescent="0.25">
      <c r="A16" s="3">
        <v>42484</v>
      </c>
      <c r="B16" s="4">
        <v>141</v>
      </c>
      <c r="C16" s="4">
        <v>128</v>
      </c>
      <c r="D16" s="4">
        <v>2</v>
      </c>
      <c r="E16" s="4">
        <v>11</v>
      </c>
      <c r="F16" s="4">
        <v>130</v>
      </c>
      <c r="G16" s="6">
        <f t="shared" si="3"/>
        <v>0.92198581560283688</v>
      </c>
      <c r="H16" s="5">
        <v>43.81430260078568</v>
      </c>
      <c r="I16" s="5">
        <v>35.666666674660519</v>
      </c>
      <c r="J16" s="5">
        <v>97.066666663158685</v>
      </c>
    </row>
    <row r="17" spans="1:10" x14ac:dyDescent="0.25">
      <c r="A17" s="3">
        <v>42485</v>
      </c>
      <c r="B17" s="4">
        <v>40</v>
      </c>
      <c r="C17" s="4">
        <v>38</v>
      </c>
      <c r="D17" s="4">
        <v>0</v>
      </c>
      <c r="E17" s="4">
        <v>2</v>
      </c>
      <c r="F17" s="4">
        <v>38</v>
      </c>
      <c r="G17" s="6">
        <f t="shared" si="3"/>
        <v>0.95</v>
      </c>
      <c r="H17" s="5">
        <v>40.633333333495926</v>
      </c>
      <c r="I17" s="5">
        <v>36.56666666502133</v>
      </c>
      <c r="J17" s="5">
        <v>50.033333336468786</v>
      </c>
    </row>
    <row r="18" spans="1:10" x14ac:dyDescent="0.25">
      <c r="A18" s="3">
        <v>42491</v>
      </c>
      <c r="B18" s="4">
        <v>144</v>
      </c>
      <c r="C18" s="4">
        <v>139</v>
      </c>
      <c r="D18" s="4">
        <v>2</v>
      </c>
      <c r="E18" s="4">
        <v>3</v>
      </c>
      <c r="F18" s="4">
        <v>141</v>
      </c>
      <c r="G18" s="6">
        <f t="shared" si="3"/>
        <v>0.97916666666666663</v>
      </c>
      <c r="H18" s="5">
        <v>41.443055555428145</v>
      </c>
      <c r="I18" s="5">
        <v>30.483333334559575</v>
      </c>
      <c r="J18" s="5">
        <v>49.966666664695367</v>
      </c>
    </row>
    <row r="19" spans="1:10" x14ac:dyDescent="0.25">
      <c r="A19" s="3">
        <v>42492</v>
      </c>
      <c r="B19" s="4">
        <v>139</v>
      </c>
      <c r="C19" s="4">
        <v>135</v>
      </c>
      <c r="D19" s="4">
        <v>1</v>
      </c>
      <c r="E19" s="4">
        <v>3</v>
      </c>
      <c r="F19" s="4">
        <v>136</v>
      </c>
      <c r="G19" s="6">
        <f t="shared" si="3"/>
        <v>0.97841726618705038</v>
      </c>
      <c r="H19" s="5">
        <v>41.887889688142756</v>
      </c>
      <c r="I19" s="5">
        <v>35.749999996041879</v>
      </c>
      <c r="J19" s="5">
        <v>49.916666673962027</v>
      </c>
    </row>
    <row r="20" spans="1:10" x14ac:dyDescent="0.25">
      <c r="A20" s="3">
        <v>42493</v>
      </c>
      <c r="B20" s="4">
        <v>145</v>
      </c>
      <c r="C20" s="4">
        <v>142</v>
      </c>
      <c r="D20" s="4">
        <v>0</v>
      </c>
      <c r="E20" s="4">
        <v>3</v>
      </c>
      <c r="F20" s="4">
        <v>142</v>
      </c>
      <c r="G20" s="6">
        <f t="shared" si="3"/>
        <v>0.97931034482758617</v>
      </c>
      <c r="H20" s="5">
        <v>42.004050925243064</v>
      </c>
      <c r="I20" s="5">
        <v>35.883333329111338</v>
      </c>
      <c r="J20" s="5">
        <v>53.433333324501291</v>
      </c>
    </row>
    <row r="21" spans="1:10" x14ac:dyDescent="0.25">
      <c r="A21" s="3">
        <v>42494</v>
      </c>
      <c r="B21" s="4">
        <v>145</v>
      </c>
      <c r="C21" s="4">
        <v>141</v>
      </c>
      <c r="D21" s="4">
        <v>0</v>
      </c>
      <c r="E21" s="4">
        <v>4</v>
      </c>
      <c r="F21" s="4">
        <v>141</v>
      </c>
      <c r="G21" s="6">
        <f t="shared" si="3"/>
        <v>0.97241379310344822</v>
      </c>
      <c r="H21" s="5">
        <v>42.675172413760777</v>
      </c>
      <c r="I21" s="5">
        <v>35.500000000465661</v>
      </c>
      <c r="J21" s="5">
        <v>55.966666663298383</v>
      </c>
    </row>
    <row r="22" spans="1:10" x14ac:dyDescent="0.25">
      <c r="A22" s="3">
        <v>42495</v>
      </c>
      <c r="B22" s="4">
        <v>144</v>
      </c>
      <c r="C22" s="4">
        <v>139</v>
      </c>
      <c r="D22" s="4">
        <v>0</v>
      </c>
      <c r="E22" s="4">
        <v>5</v>
      </c>
      <c r="F22" s="4">
        <v>139</v>
      </c>
      <c r="G22" s="6">
        <f t="shared" si="3"/>
        <v>0.96527777777777779</v>
      </c>
      <c r="H22" s="5">
        <v>41.983932853269792</v>
      </c>
      <c r="I22" s="5">
        <v>34.449999995995313</v>
      </c>
      <c r="J22" s="5">
        <v>53.816666663624346</v>
      </c>
    </row>
    <row r="23" spans="1:10" x14ac:dyDescent="0.25">
      <c r="A23" s="3">
        <v>42496</v>
      </c>
      <c r="B23" s="4">
        <v>146</v>
      </c>
      <c r="C23" s="4">
        <v>146</v>
      </c>
      <c r="D23" s="4">
        <v>0</v>
      </c>
      <c r="E23" s="4">
        <v>0</v>
      </c>
      <c r="F23" s="4">
        <v>146</v>
      </c>
      <c r="G23" s="6">
        <f t="shared" si="3"/>
        <v>1</v>
      </c>
      <c r="H23" s="5">
        <v>43.054794521024768</v>
      </c>
      <c r="I23" s="5">
        <v>35.300000006100163</v>
      </c>
      <c r="J23" s="5">
        <v>57.366666665766388</v>
      </c>
    </row>
    <row r="24" spans="1:10" x14ac:dyDescent="0.25">
      <c r="A24" s="3">
        <v>42497</v>
      </c>
      <c r="B24" s="4">
        <v>147</v>
      </c>
      <c r="C24" s="4">
        <v>141</v>
      </c>
      <c r="D24" s="4">
        <v>0</v>
      </c>
      <c r="E24" s="4">
        <v>6</v>
      </c>
      <c r="F24" s="4">
        <v>141</v>
      </c>
      <c r="G24" s="6">
        <f t="shared" si="3"/>
        <v>0.95918367346938771</v>
      </c>
      <c r="H24" s="5">
        <v>42.212018140387357</v>
      </c>
      <c r="I24" s="5">
        <v>35.083333330694586</v>
      </c>
      <c r="J24" s="5">
        <v>52.933333333348855</v>
      </c>
    </row>
    <row r="25" spans="1:10" x14ac:dyDescent="0.25">
      <c r="A25" s="3">
        <v>42498</v>
      </c>
      <c r="B25" s="4">
        <v>145</v>
      </c>
      <c r="C25" s="4">
        <v>137</v>
      </c>
      <c r="D25" s="4">
        <v>0</v>
      </c>
      <c r="E25" s="4">
        <v>8</v>
      </c>
      <c r="F25" s="4">
        <v>137</v>
      </c>
      <c r="G25" s="6">
        <f t="shared" si="3"/>
        <v>0.94482758620689655</v>
      </c>
      <c r="H25" s="5">
        <v>42.282068966026038</v>
      </c>
      <c r="I25" s="5">
        <v>34.999999998835847</v>
      </c>
      <c r="J25" s="5">
        <v>57.783333335537463</v>
      </c>
    </row>
    <row r="26" spans="1:10" x14ac:dyDescent="0.25">
      <c r="A26" s="3">
        <v>42499</v>
      </c>
      <c r="B26" s="4">
        <v>143</v>
      </c>
      <c r="C26" s="4">
        <v>137</v>
      </c>
      <c r="D26" s="4">
        <v>0</v>
      </c>
      <c r="E26" s="4">
        <v>6</v>
      </c>
      <c r="F26" s="4">
        <v>137</v>
      </c>
      <c r="G26" s="6">
        <f t="shared" si="3"/>
        <v>0.95804195804195802</v>
      </c>
      <c r="H26" s="5">
        <v>43.519580419690811</v>
      </c>
      <c r="I26" s="5">
        <v>36.116666675079614</v>
      </c>
      <c r="J26" s="5">
        <v>58.833333340007812</v>
      </c>
    </row>
    <row r="27" spans="1:10" x14ac:dyDescent="0.25">
      <c r="A27" s="3">
        <v>42500</v>
      </c>
      <c r="B27" s="4">
        <v>142</v>
      </c>
      <c r="C27" s="4">
        <v>133</v>
      </c>
      <c r="D27" s="4">
        <v>0</v>
      </c>
      <c r="E27" s="4">
        <v>9</v>
      </c>
      <c r="F27" s="4">
        <v>133</v>
      </c>
      <c r="G27" s="6">
        <f t="shared" si="3"/>
        <v>0.93661971830985913</v>
      </c>
      <c r="H27" s="5">
        <v>43.142253521112664</v>
      </c>
      <c r="I27" s="5">
        <v>34.983333328273147</v>
      </c>
      <c r="J27" s="5">
        <v>58.716666667023674</v>
      </c>
    </row>
    <row r="28" spans="1:10" x14ac:dyDescent="0.25">
      <c r="A28" s="3">
        <v>42501</v>
      </c>
      <c r="B28" s="4">
        <v>144</v>
      </c>
      <c r="C28" s="4">
        <v>140</v>
      </c>
      <c r="D28" s="4">
        <v>0</v>
      </c>
      <c r="E28" s="4">
        <v>4</v>
      </c>
      <c r="F28" s="4">
        <v>140</v>
      </c>
      <c r="G28" s="6">
        <f t="shared" si="3"/>
        <v>0.97222222222222221</v>
      </c>
      <c r="H28" s="5">
        <v>43.391666666163864</v>
      </c>
      <c r="I28" s="5">
        <v>35.399999998044223</v>
      </c>
      <c r="J28" s="5">
        <v>68.833333330694586</v>
      </c>
    </row>
    <row r="29" spans="1:10" x14ac:dyDescent="0.25">
      <c r="A29" s="3">
        <v>42502</v>
      </c>
      <c r="B29" s="4">
        <v>141</v>
      </c>
      <c r="C29" s="4">
        <v>134</v>
      </c>
      <c r="D29" s="4">
        <v>0</v>
      </c>
      <c r="E29" s="4">
        <v>7</v>
      </c>
      <c r="F29" s="4">
        <v>134</v>
      </c>
      <c r="G29" s="6">
        <f t="shared" si="3"/>
        <v>0.95035460992907805</v>
      </c>
      <c r="H29" s="5">
        <v>44.467661691188411</v>
      </c>
      <c r="I29" s="5">
        <v>34.116666658082977</v>
      </c>
      <c r="J29" s="5">
        <v>114.299999991199</v>
      </c>
    </row>
    <row r="30" spans="1:10" x14ac:dyDescent="0.25">
      <c r="A30" s="3">
        <v>42503</v>
      </c>
      <c r="B30" s="4">
        <v>143</v>
      </c>
      <c r="C30" s="4">
        <v>127</v>
      </c>
      <c r="D30" s="4">
        <v>0</v>
      </c>
      <c r="E30" s="4">
        <v>16</v>
      </c>
      <c r="F30" s="4">
        <v>127</v>
      </c>
      <c r="G30" s="6">
        <f t="shared" si="3"/>
        <v>0.88811188811188813</v>
      </c>
      <c r="H30" s="5">
        <v>42.152214452051197</v>
      </c>
      <c r="I30" s="5">
        <v>35.100000001257285</v>
      </c>
      <c r="J30" s="5">
        <v>60.266666673123837</v>
      </c>
    </row>
    <row r="31" spans="1:10" x14ac:dyDescent="0.25">
      <c r="A31" s="3">
        <v>42504</v>
      </c>
      <c r="B31" s="4">
        <v>145</v>
      </c>
      <c r="C31" s="4">
        <v>143</v>
      </c>
      <c r="D31" s="4">
        <v>0</v>
      </c>
      <c r="E31" s="4">
        <v>2</v>
      </c>
      <c r="F31" s="4">
        <v>143</v>
      </c>
      <c r="G31" s="6">
        <f t="shared" si="3"/>
        <v>0.98620689655172411</v>
      </c>
      <c r="H31" s="5">
        <v>42.423793103425474</v>
      </c>
      <c r="I31" s="5">
        <v>34.983333338750526</v>
      </c>
      <c r="J31" s="5">
        <v>56.049999995157123</v>
      </c>
    </row>
    <row r="32" spans="1:10" x14ac:dyDescent="0.25">
      <c r="A32" s="3">
        <v>42505</v>
      </c>
      <c r="B32" s="4">
        <v>142</v>
      </c>
      <c r="C32" s="4">
        <v>131</v>
      </c>
      <c r="D32" s="4">
        <v>0</v>
      </c>
      <c r="E32" s="4">
        <v>11</v>
      </c>
      <c r="F32" s="4">
        <v>131</v>
      </c>
      <c r="G32" s="6">
        <f t="shared" si="3"/>
        <v>0.92253521126760563</v>
      </c>
      <c r="H32" s="5">
        <v>42.673591549260685</v>
      </c>
      <c r="I32" s="5">
        <v>35.66666666418314</v>
      </c>
      <c r="J32" s="5">
        <v>57.20000000204891</v>
      </c>
    </row>
    <row r="33" spans="1:10" x14ac:dyDescent="0.25">
      <c r="A33" s="3">
        <v>42506</v>
      </c>
      <c r="B33" s="4">
        <v>133</v>
      </c>
      <c r="C33" s="4">
        <v>127</v>
      </c>
      <c r="D33" s="4">
        <v>0</v>
      </c>
      <c r="E33" s="4">
        <v>6</v>
      </c>
      <c r="F33" s="4">
        <v>127</v>
      </c>
      <c r="G33" s="6">
        <f t="shared" si="3"/>
        <v>0.95488721804511278</v>
      </c>
      <c r="H33" s="5">
        <v>44.154761904593265</v>
      </c>
      <c r="I33" s="5">
        <v>35.399999998044223</v>
      </c>
      <c r="J33" s="5">
        <v>76.633333330973983</v>
      </c>
    </row>
    <row r="34" spans="1:10" x14ac:dyDescent="0.25">
      <c r="A34" s="3">
        <v>42507</v>
      </c>
      <c r="B34" s="4">
        <v>143</v>
      </c>
      <c r="C34" s="4">
        <v>135</v>
      </c>
      <c r="D34" s="4">
        <v>0</v>
      </c>
      <c r="E34" s="4">
        <v>8</v>
      </c>
      <c r="F34" s="4">
        <v>135</v>
      </c>
      <c r="G34" s="6">
        <f t="shared" si="3"/>
        <v>0.94405594405594406</v>
      </c>
      <c r="H34" s="5">
        <v>43.071445221369565</v>
      </c>
      <c r="I34" s="5">
        <v>34.833333335118368</v>
      </c>
      <c r="J34" s="5">
        <v>67.399999997578561</v>
      </c>
    </row>
    <row r="35" spans="1:10" x14ac:dyDescent="0.25">
      <c r="A35" s="3">
        <v>42508</v>
      </c>
      <c r="B35" s="4">
        <v>133</v>
      </c>
      <c r="C35" s="4">
        <v>127</v>
      </c>
      <c r="D35" s="4">
        <v>0</v>
      </c>
      <c r="E35" s="4">
        <v>6</v>
      </c>
      <c r="F35" s="4">
        <v>127</v>
      </c>
      <c r="G35" s="6">
        <f t="shared" si="3"/>
        <v>0.95488721804511278</v>
      </c>
      <c r="H35" s="5">
        <v>44.217167919802769</v>
      </c>
      <c r="I35" s="5">
        <v>35.550000001676381</v>
      </c>
      <c r="J35" s="5">
        <v>67.416666668141261</v>
      </c>
    </row>
    <row r="36" spans="1:10" x14ac:dyDescent="0.25">
      <c r="A36" s="3">
        <v>42509</v>
      </c>
      <c r="B36" s="4">
        <v>135</v>
      </c>
      <c r="C36" s="4">
        <v>122</v>
      </c>
      <c r="D36" s="4">
        <v>1</v>
      </c>
      <c r="E36" s="4">
        <v>12</v>
      </c>
      <c r="F36" s="4">
        <v>123</v>
      </c>
      <c r="G36" s="6">
        <f t="shared" si="3"/>
        <v>0.91111111111111109</v>
      </c>
      <c r="H36" s="5">
        <v>42.520864197882581</v>
      </c>
      <c r="I36" s="5">
        <v>35.399999998044223</v>
      </c>
      <c r="J36" s="5">
        <v>61.166666663484648</v>
      </c>
    </row>
    <row r="37" spans="1:10" x14ac:dyDescent="0.25">
      <c r="A37" s="3">
        <v>42510</v>
      </c>
      <c r="B37" s="4">
        <v>138</v>
      </c>
      <c r="C37" s="4">
        <v>130</v>
      </c>
      <c r="D37" s="4">
        <v>1</v>
      </c>
      <c r="E37" s="4">
        <v>7</v>
      </c>
      <c r="F37" s="4">
        <v>131</v>
      </c>
      <c r="G37" s="6">
        <f t="shared" si="3"/>
        <v>0.94927536231884058</v>
      </c>
      <c r="H37" s="5">
        <v>44.964734298409894</v>
      </c>
      <c r="I37" s="5">
        <v>34.516666667768732</v>
      </c>
      <c r="J37" s="5">
        <v>63.233333331299946</v>
      </c>
    </row>
    <row r="38" spans="1:10" x14ac:dyDescent="0.25">
      <c r="A38" s="3">
        <v>42511</v>
      </c>
      <c r="B38" s="4">
        <v>139</v>
      </c>
      <c r="C38" s="4">
        <v>125</v>
      </c>
      <c r="D38" s="4">
        <v>0</v>
      </c>
      <c r="E38" s="4">
        <v>14</v>
      </c>
      <c r="F38" s="4">
        <v>125</v>
      </c>
      <c r="G38" s="6">
        <f t="shared" si="3"/>
        <v>0.89928057553956831</v>
      </c>
      <c r="H38" s="5">
        <v>45.517146282958322</v>
      </c>
      <c r="I38" s="5">
        <v>36.033333332743496</v>
      </c>
      <c r="J38" s="5">
        <v>126.35000000009313</v>
      </c>
    </row>
    <row r="39" spans="1:10" x14ac:dyDescent="0.25">
      <c r="A39" s="3">
        <v>42512</v>
      </c>
      <c r="B39" s="4">
        <v>130</v>
      </c>
      <c r="C39" s="4">
        <v>121</v>
      </c>
      <c r="D39" s="4">
        <v>0</v>
      </c>
      <c r="E39" s="4">
        <v>9</v>
      </c>
      <c r="F39" s="4">
        <v>121</v>
      </c>
      <c r="G39" s="6">
        <f t="shared" si="3"/>
        <v>0.93076923076923079</v>
      </c>
      <c r="H39" s="5">
        <v>44.905000000228533</v>
      </c>
      <c r="I39" s="5">
        <v>35.216666663764045</v>
      </c>
      <c r="J39" s="5">
        <v>65.900000003166497</v>
      </c>
    </row>
    <row r="40" spans="1:10" x14ac:dyDescent="0.25">
      <c r="A40" s="3">
        <v>42513</v>
      </c>
      <c r="B40" s="4">
        <v>132</v>
      </c>
      <c r="C40" s="4">
        <v>124</v>
      </c>
      <c r="D40" s="4">
        <v>0</v>
      </c>
      <c r="E40" s="4">
        <v>8</v>
      </c>
      <c r="F40" s="4">
        <v>124</v>
      </c>
      <c r="G40" s="6">
        <f t="shared" si="3"/>
        <v>0.93939393939393945</v>
      </c>
      <c r="H40" s="5">
        <v>45.650378787990618</v>
      </c>
      <c r="I40" s="5">
        <v>35.516666660550982</v>
      </c>
      <c r="J40" s="5">
        <v>143.45000000554137</v>
      </c>
    </row>
    <row r="41" spans="1:10" x14ac:dyDescent="0.25">
      <c r="A41" s="3">
        <v>42514</v>
      </c>
      <c r="B41" s="4">
        <v>117</v>
      </c>
      <c r="C41" s="4">
        <v>91</v>
      </c>
      <c r="D41" s="4">
        <v>1</v>
      </c>
      <c r="E41" s="4">
        <v>25</v>
      </c>
      <c r="F41" s="4">
        <v>92</v>
      </c>
      <c r="G41" s="6">
        <f t="shared" si="3"/>
        <v>0.78632478632478631</v>
      </c>
      <c r="H41" s="5">
        <v>42.115099714529642</v>
      </c>
      <c r="I41" s="5">
        <v>25.833333337213844</v>
      </c>
      <c r="J41" s="5">
        <v>193.56666667386889</v>
      </c>
    </row>
    <row r="42" spans="1:10" x14ac:dyDescent="0.25">
      <c r="A42" s="3">
        <v>42515</v>
      </c>
      <c r="B42" s="4">
        <v>144</v>
      </c>
      <c r="C42" s="4">
        <v>117</v>
      </c>
      <c r="D42" s="4">
        <v>0</v>
      </c>
      <c r="E42" s="4">
        <v>27</v>
      </c>
      <c r="F42" s="4">
        <v>117</v>
      </c>
      <c r="G42" s="6">
        <f t="shared" si="3"/>
        <v>0.8125</v>
      </c>
      <c r="H42" s="5">
        <v>43.560398861121101</v>
      </c>
      <c r="I42" s="5">
        <v>35.650000004097819</v>
      </c>
      <c r="J42" s="5">
        <v>55.933333332650363</v>
      </c>
    </row>
    <row r="43" spans="1:10" x14ac:dyDescent="0.25">
      <c r="A43" s="3">
        <v>42516</v>
      </c>
      <c r="B43" s="4">
        <v>137</v>
      </c>
      <c r="C43" s="4">
        <v>132</v>
      </c>
      <c r="D43" s="4">
        <v>0</v>
      </c>
      <c r="E43" s="4">
        <v>5</v>
      </c>
      <c r="F43" s="4">
        <v>132</v>
      </c>
      <c r="G43" s="6">
        <f t="shared" si="3"/>
        <v>0.96350364963503654</v>
      </c>
      <c r="H43" s="5">
        <v>43.590404041090302</v>
      </c>
      <c r="I43" s="5">
        <v>35.899999999674037</v>
      </c>
      <c r="J43" s="5">
        <v>59.800000002142042</v>
      </c>
    </row>
    <row r="44" spans="1:10" x14ac:dyDescent="0.25">
      <c r="A44" s="3">
        <v>42517</v>
      </c>
      <c r="B44" s="4">
        <v>144</v>
      </c>
      <c r="C44" s="4">
        <v>136</v>
      </c>
      <c r="D44" s="4">
        <v>0</v>
      </c>
      <c r="E44" s="4">
        <v>8</v>
      </c>
      <c r="F44" s="4">
        <v>136</v>
      </c>
      <c r="G44" s="6">
        <f t="shared" si="3"/>
        <v>0.94444444444444442</v>
      </c>
      <c r="H44" s="5">
        <v>43.309558823504418</v>
      </c>
      <c r="I44" s="5">
        <v>36.333333329530433</v>
      </c>
      <c r="J44" s="5">
        <v>55.783333329018205</v>
      </c>
    </row>
    <row r="45" spans="1:10" x14ac:dyDescent="0.25">
      <c r="A45" s="3">
        <v>42518</v>
      </c>
      <c r="B45" s="4">
        <v>146</v>
      </c>
      <c r="C45" s="4">
        <v>138</v>
      </c>
      <c r="D45" s="4">
        <v>0</v>
      </c>
      <c r="E45" s="4">
        <v>8</v>
      </c>
      <c r="F45" s="4">
        <v>138</v>
      </c>
      <c r="G45" s="6">
        <f t="shared" si="3"/>
        <v>0.9452054794520548</v>
      </c>
      <c r="H45" s="5">
        <v>44.170289855177067</v>
      </c>
      <c r="I45" s="5">
        <v>35.550000001676381</v>
      </c>
      <c r="J45" s="5">
        <v>156.43333332496695</v>
      </c>
    </row>
    <row r="46" spans="1:10" x14ac:dyDescent="0.25">
      <c r="A46" s="3">
        <v>42519</v>
      </c>
      <c r="B46" s="4">
        <v>144</v>
      </c>
      <c r="C46" s="4">
        <v>141</v>
      </c>
      <c r="D46" s="4">
        <v>0</v>
      </c>
      <c r="E46" s="4">
        <v>3</v>
      </c>
      <c r="F46" s="4">
        <v>141</v>
      </c>
      <c r="G46" s="6">
        <f t="shared" si="3"/>
        <v>0.97916666666666663</v>
      </c>
      <c r="H46" s="5">
        <v>42.745035461080754</v>
      </c>
      <c r="I46" s="5">
        <v>35.866666669026017</v>
      </c>
      <c r="J46" s="5">
        <v>53.766666672891006</v>
      </c>
    </row>
    <row r="47" spans="1:10" x14ac:dyDescent="0.25">
      <c r="A47" s="3">
        <v>42520</v>
      </c>
      <c r="B47" s="4">
        <v>141</v>
      </c>
      <c r="C47" s="4">
        <v>127</v>
      </c>
      <c r="D47" s="4">
        <v>0</v>
      </c>
      <c r="E47" s="4">
        <v>14</v>
      </c>
      <c r="F47" s="4">
        <v>127</v>
      </c>
      <c r="G47" s="6">
        <f t="shared" si="3"/>
        <v>0.900709219858156</v>
      </c>
      <c r="H47" s="5">
        <v>44.086614173056013</v>
      </c>
      <c r="I47" s="5">
        <v>34.899999996414408</v>
      </c>
      <c r="J47" s="5">
        <v>60.683333342894912</v>
      </c>
    </row>
    <row r="48" spans="1:10" x14ac:dyDescent="0.25">
      <c r="A48" s="3">
        <v>42521</v>
      </c>
      <c r="B48" s="4">
        <v>137</v>
      </c>
      <c r="C48" s="4">
        <v>129</v>
      </c>
      <c r="D48" s="4">
        <v>0</v>
      </c>
      <c r="E48" s="4">
        <v>8</v>
      </c>
      <c r="F48" s="4">
        <v>129</v>
      </c>
      <c r="G48" s="6">
        <f t="shared" si="3"/>
        <v>0.94160583941605835</v>
      </c>
      <c r="H48" s="5">
        <v>44.44082687376067</v>
      </c>
      <c r="I48" s="5">
        <v>35.66666666418314</v>
      </c>
      <c r="J48" s="5">
        <v>85.833333333721384</v>
      </c>
    </row>
    <row r="49" spans="1:10" x14ac:dyDescent="0.25">
      <c r="A49" s="3">
        <v>42522</v>
      </c>
      <c r="B49" s="4">
        <v>144</v>
      </c>
      <c r="C49" s="4">
        <v>140</v>
      </c>
      <c r="D49" s="4">
        <v>0</v>
      </c>
      <c r="E49" s="4">
        <v>4</v>
      </c>
      <c r="F49" s="4">
        <v>140</v>
      </c>
      <c r="G49" s="6">
        <f t="shared" si="3"/>
        <v>0.97222222222222221</v>
      </c>
      <c r="H49" s="5">
        <v>42.616666667529252</v>
      </c>
      <c r="I49" s="5">
        <v>34.500000007683411</v>
      </c>
      <c r="J49" s="5">
        <v>54.966666660038754</v>
      </c>
    </row>
    <row r="50" spans="1:10" x14ac:dyDescent="0.25">
      <c r="A50" s="3">
        <v>42523</v>
      </c>
      <c r="B50" s="4">
        <v>144</v>
      </c>
      <c r="C50" s="4">
        <v>133</v>
      </c>
      <c r="D50" s="4">
        <v>0</v>
      </c>
      <c r="E50" s="4">
        <v>11</v>
      </c>
      <c r="F50" s="4">
        <v>133</v>
      </c>
      <c r="G50" s="6">
        <f t="shared" si="3"/>
        <v>0.92361111111111116</v>
      </c>
      <c r="H50" s="5">
        <v>44.325814535981394</v>
      </c>
      <c r="I50" s="5">
        <v>35.983333331532776</v>
      </c>
      <c r="J50" s="5">
        <v>57.300000004470348</v>
      </c>
    </row>
    <row r="51" spans="1:10" x14ac:dyDescent="0.25">
      <c r="A51" s="3">
        <v>42524</v>
      </c>
      <c r="B51" s="4">
        <v>144</v>
      </c>
      <c r="C51" s="4">
        <v>136</v>
      </c>
      <c r="D51" s="4">
        <v>0</v>
      </c>
      <c r="E51" s="4">
        <v>8</v>
      </c>
      <c r="F51" s="4">
        <v>136</v>
      </c>
      <c r="G51" s="6">
        <f t="shared" si="3"/>
        <v>0.94444444444444442</v>
      </c>
      <c r="H51" s="5">
        <v>43.779135802217446</v>
      </c>
      <c r="I51" s="5">
        <v>36.58333333558403</v>
      </c>
      <c r="J51" s="5">
        <v>54.883333338657394</v>
      </c>
    </row>
    <row r="52" spans="1:10" x14ac:dyDescent="0.25">
      <c r="A52" s="3">
        <v>42525</v>
      </c>
      <c r="B52" s="4">
        <v>146</v>
      </c>
      <c r="C52" s="4">
        <v>136</v>
      </c>
      <c r="D52" s="4">
        <v>0</v>
      </c>
      <c r="E52" s="4">
        <v>10</v>
      </c>
      <c r="F52" s="4">
        <v>136</v>
      </c>
      <c r="G52" s="6">
        <f t="shared" si="3"/>
        <v>0.93150684931506844</v>
      </c>
      <c r="H52" s="5">
        <v>44.619362745562448</v>
      </c>
      <c r="I52" s="5">
        <v>37.183333329157904</v>
      </c>
      <c r="J52" s="5">
        <v>63.200000000651926</v>
      </c>
    </row>
    <row r="53" spans="1:10" x14ac:dyDescent="0.25">
      <c r="A53" s="3">
        <v>42526</v>
      </c>
      <c r="B53" s="4">
        <v>144</v>
      </c>
      <c r="C53" s="4">
        <v>137</v>
      </c>
      <c r="D53" s="4">
        <v>0</v>
      </c>
      <c r="E53" s="4">
        <v>7</v>
      </c>
      <c r="F53" s="4">
        <v>137</v>
      </c>
      <c r="G53" s="6">
        <f t="shared" si="3"/>
        <v>0.95138888888888884</v>
      </c>
      <c r="H53" s="5">
        <v>43.473479318429114</v>
      </c>
      <c r="I53" s="5">
        <v>35.116666661342606</v>
      </c>
      <c r="J53" s="5">
        <v>54.3999999971129</v>
      </c>
    </row>
    <row r="54" spans="1:10" x14ac:dyDescent="0.25">
      <c r="A54" s="3">
        <v>42527</v>
      </c>
      <c r="B54" s="4">
        <v>144</v>
      </c>
      <c r="C54" s="4">
        <v>135</v>
      </c>
      <c r="D54" s="4">
        <v>0</v>
      </c>
      <c r="E54" s="4">
        <v>9</v>
      </c>
      <c r="F54" s="4">
        <v>135</v>
      </c>
      <c r="G54" s="6">
        <f t="shared" si="3"/>
        <v>0.9375</v>
      </c>
      <c r="H54" s="5">
        <v>44.205845771591989</v>
      </c>
      <c r="I54" s="5">
        <v>35.283333335537463</v>
      </c>
      <c r="J54" s="5">
        <v>64.966666671680287</v>
      </c>
    </row>
    <row r="55" spans="1:10" x14ac:dyDescent="0.25">
      <c r="A55" s="3">
        <v>42528</v>
      </c>
      <c r="B55" s="4">
        <v>144</v>
      </c>
      <c r="C55" s="4">
        <v>132</v>
      </c>
      <c r="D55" s="4">
        <v>0</v>
      </c>
      <c r="E55" s="4">
        <v>12</v>
      </c>
      <c r="F55" s="4">
        <v>132</v>
      </c>
      <c r="G55" s="6">
        <f t="shared" si="3"/>
        <v>0.91666666666666663</v>
      </c>
      <c r="H55" s="5">
        <v>43.586489899316803</v>
      </c>
      <c r="I55" s="5">
        <v>36.516666663810611</v>
      </c>
      <c r="J55" s="5">
        <v>58.450000000884756</v>
      </c>
    </row>
    <row r="56" spans="1:10" x14ac:dyDescent="0.25">
      <c r="A56" s="3">
        <v>42529</v>
      </c>
      <c r="B56" s="4">
        <v>144</v>
      </c>
      <c r="C56" s="4">
        <v>134</v>
      </c>
      <c r="D56" s="4">
        <v>0</v>
      </c>
      <c r="E56" s="4">
        <v>10</v>
      </c>
      <c r="F56" s="4">
        <v>134</v>
      </c>
      <c r="G56" s="6">
        <f t="shared" si="3"/>
        <v>0.93055555555555558</v>
      </c>
      <c r="H56" s="5">
        <v>44.7338308456333</v>
      </c>
      <c r="I56" s="5">
        <v>36.216666667023674</v>
      </c>
      <c r="J56" s="5">
        <v>59.116666666232049</v>
      </c>
    </row>
    <row r="57" spans="1:10" x14ac:dyDescent="0.25">
      <c r="A57" s="3">
        <v>42530</v>
      </c>
      <c r="B57" s="4">
        <v>132</v>
      </c>
      <c r="C57" s="4">
        <v>115</v>
      </c>
      <c r="D57" s="4">
        <v>0</v>
      </c>
      <c r="E57" s="4">
        <v>17</v>
      </c>
      <c r="F57" s="4">
        <v>115</v>
      </c>
      <c r="G57" s="6">
        <f t="shared" si="3"/>
        <v>0.87121212121212122</v>
      </c>
      <c r="H57" s="5">
        <v>42.863768116571009</v>
      </c>
      <c r="I57" s="5">
        <v>31.633333341451362</v>
      </c>
      <c r="J57" s="5">
        <v>59.699999999720603</v>
      </c>
    </row>
    <row r="58" spans="1:10" x14ac:dyDescent="0.25">
      <c r="A58" s="3">
        <v>42531</v>
      </c>
      <c r="B58" s="4">
        <v>146</v>
      </c>
      <c r="C58" s="4">
        <v>141</v>
      </c>
      <c r="D58" s="4">
        <v>0</v>
      </c>
      <c r="E58" s="4">
        <v>5</v>
      </c>
      <c r="F58" s="4">
        <v>141</v>
      </c>
      <c r="G58" s="6">
        <f t="shared" si="3"/>
        <v>0.96575342465753422</v>
      </c>
      <c r="H58" s="5">
        <v>42.50851063845441</v>
      </c>
      <c r="I58" s="5">
        <v>36.133333335164934</v>
      </c>
      <c r="J58" s="5">
        <v>59.566666666651145</v>
      </c>
    </row>
    <row r="59" spans="1:10" x14ac:dyDescent="0.25">
      <c r="A59" s="3">
        <v>42532</v>
      </c>
      <c r="B59" s="4">
        <v>146</v>
      </c>
      <c r="C59" s="4">
        <v>140</v>
      </c>
      <c r="D59" s="4">
        <v>0</v>
      </c>
      <c r="E59" s="4">
        <v>6</v>
      </c>
      <c r="F59" s="4">
        <v>140</v>
      </c>
      <c r="G59" s="6">
        <f t="shared" si="3"/>
        <v>0.95890410958904104</v>
      </c>
      <c r="H59" s="5">
        <v>42.50851063845441</v>
      </c>
      <c r="I59" s="5">
        <v>36.133333335164934</v>
      </c>
      <c r="J59" s="5">
        <v>59.566666666651145</v>
      </c>
    </row>
    <row r="60" spans="1:10" x14ac:dyDescent="0.25">
      <c r="A60" s="3">
        <v>42533</v>
      </c>
      <c r="B60" s="4">
        <v>138</v>
      </c>
      <c r="C60" s="4">
        <v>119</v>
      </c>
      <c r="D60" s="4">
        <v>0</v>
      </c>
      <c r="E60" s="4">
        <v>19</v>
      </c>
      <c r="F60" s="4">
        <f>C60</f>
        <v>119</v>
      </c>
      <c r="G60" s="6">
        <f t="shared" si="3"/>
        <v>0.8623188405797102</v>
      </c>
      <c r="H60" s="5">
        <v>44.93983050772794</v>
      </c>
      <c r="I60" s="5">
        <v>37.46666666585952</v>
      </c>
      <c r="J60" s="5">
        <v>62.350000001024455</v>
      </c>
    </row>
    <row r="61" spans="1:10" x14ac:dyDescent="0.25">
      <c r="A61" s="3">
        <v>42534</v>
      </c>
      <c r="B61" s="4">
        <v>141</v>
      </c>
      <c r="C61" s="4">
        <v>117</v>
      </c>
      <c r="D61" s="4">
        <v>0</v>
      </c>
      <c r="E61" s="4">
        <v>24</v>
      </c>
      <c r="F61" s="4">
        <f>C61</f>
        <v>117</v>
      </c>
      <c r="G61" s="6">
        <f t="shared" si="3"/>
        <v>0.82978723404255317</v>
      </c>
      <c r="H61" s="5">
        <v>44.923789173167627</v>
      </c>
      <c r="I61" s="5">
        <v>36.783333329949528</v>
      </c>
      <c r="J61" s="5">
        <v>76.250000002328306</v>
      </c>
    </row>
    <row r="62" spans="1:10" x14ac:dyDescent="0.25">
      <c r="A62" s="3">
        <v>42535</v>
      </c>
      <c r="B62" s="4">
        <v>142</v>
      </c>
      <c r="C62" s="4">
        <v>134</v>
      </c>
      <c r="D62" s="4">
        <v>0</v>
      </c>
      <c r="E62" s="4">
        <v>8</v>
      </c>
      <c r="F62" s="4">
        <f>C62</f>
        <v>134</v>
      </c>
      <c r="G62" s="6">
        <f t="shared" si="3"/>
        <v>0.94366197183098588</v>
      </c>
      <c r="H62" s="5">
        <v>44.295646765715887</v>
      </c>
      <c r="I62" s="5">
        <v>36.400000001303852</v>
      </c>
      <c r="J62" s="5">
        <v>79.533333338331431</v>
      </c>
    </row>
    <row r="63" spans="1:10" x14ac:dyDescent="0.25">
      <c r="A63" s="3">
        <v>42536</v>
      </c>
      <c r="B63" s="4">
        <v>130</v>
      </c>
      <c r="C63" s="4">
        <v>111</v>
      </c>
      <c r="D63" s="4">
        <v>0</v>
      </c>
      <c r="E63" s="4">
        <v>19</v>
      </c>
      <c r="F63" s="4">
        <f>C63</f>
        <v>111</v>
      </c>
      <c r="G63" s="6">
        <f t="shared" ref="G63" si="4">F63/B63</f>
        <v>0.85384615384615381</v>
      </c>
      <c r="H63" s="5">
        <v>45.071321321286362</v>
      </c>
      <c r="I63" s="5">
        <v>36.516666663810611</v>
      </c>
      <c r="J63" s="5">
        <v>82.933333336841315</v>
      </c>
    </row>
    <row r="64" spans="1:10" x14ac:dyDescent="0.25">
      <c r="A64" s="3">
        <v>42537</v>
      </c>
      <c r="B64" s="4">
        <v>111</v>
      </c>
      <c r="C64" s="4">
        <v>95</v>
      </c>
      <c r="D64" s="4">
        <v>0</v>
      </c>
      <c r="E64" s="4">
        <v>16</v>
      </c>
      <c r="F64" s="4">
        <f>C64</f>
        <v>95</v>
      </c>
      <c r="G64" s="6">
        <f t="shared" ref="G64" si="5">F64/B64</f>
        <v>0.85585585585585588</v>
      </c>
      <c r="H64" s="5">
        <v>43.250526315887996</v>
      </c>
      <c r="I64" s="5">
        <v>35.899999999674037</v>
      </c>
      <c r="J64" s="5">
        <v>52.400000001071021</v>
      </c>
    </row>
    <row r="65" spans="1:10" x14ac:dyDescent="0.25">
      <c r="A65" s="3">
        <v>42538</v>
      </c>
      <c r="B65" s="4">
        <v>90</v>
      </c>
      <c r="C65" s="4">
        <v>37</v>
      </c>
      <c r="D65" s="4">
        <v>0</v>
      </c>
      <c r="E65" s="4">
        <v>53</v>
      </c>
      <c r="F65" s="4">
        <f t="shared" ref="F65:F68" si="6">C65</f>
        <v>37</v>
      </c>
      <c r="G65" s="6">
        <f t="shared" ref="G65:G67" si="7">F65/B65</f>
        <v>0.41111111111111109</v>
      </c>
      <c r="H65" s="5">
        <v>44.521171170242788</v>
      </c>
      <c r="I65" s="5">
        <v>36.883333332370967</v>
      </c>
      <c r="J65" s="5">
        <v>57.866666667396203</v>
      </c>
    </row>
    <row r="66" spans="1:10" x14ac:dyDescent="0.25">
      <c r="A66" s="3">
        <v>42539</v>
      </c>
      <c r="B66" s="4">
        <v>141</v>
      </c>
      <c r="C66" s="4">
        <v>127</v>
      </c>
      <c r="D66" s="4">
        <v>0</v>
      </c>
      <c r="E66" s="4">
        <v>14</v>
      </c>
      <c r="F66" s="4">
        <f t="shared" si="6"/>
        <v>127</v>
      </c>
      <c r="G66" s="6">
        <f t="shared" si="7"/>
        <v>0.900709219858156</v>
      </c>
      <c r="H66" s="5">
        <v>43.260367454211121</v>
      </c>
      <c r="I66" s="5">
        <v>35.766666666604578</v>
      </c>
      <c r="J66" s="5">
        <v>62.866666673216969</v>
      </c>
    </row>
    <row r="67" spans="1:10" x14ac:dyDescent="0.25">
      <c r="A67" s="3">
        <v>42540</v>
      </c>
      <c r="B67" s="4">
        <v>138</v>
      </c>
      <c r="C67" s="4">
        <v>125</v>
      </c>
      <c r="D67" s="4">
        <v>0</v>
      </c>
      <c r="E67" s="4">
        <v>13</v>
      </c>
      <c r="F67" s="4">
        <f t="shared" si="6"/>
        <v>125</v>
      </c>
      <c r="G67" s="6">
        <f t="shared" si="7"/>
        <v>0.90579710144927539</v>
      </c>
      <c r="H67" s="5">
        <v>44.962000000001865</v>
      </c>
      <c r="I67" s="5">
        <v>36.450000002514571</v>
      </c>
      <c r="J67" s="5">
        <v>66.58333332859911</v>
      </c>
    </row>
    <row r="68" spans="1:10" x14ac:dyDescent="0.25">
      <c r="A68" s="3">
        <v>42541</v>
      </c>
      <c r="B68" s="4">
        <v>142</v>
      </c>
      <c r="C68" s="4">
        <v>133</v>
      </c>
      <c r="D68" s="4">
        <v>0</v>
      </c>
      <c r="E68" s="4">
        <v>9</v>
      </c>
      <c r="F68" s="4">
        <f t="shared" si="6"/>
        <v>133</v>
      </c>
      <c r="G68" s="6">
        <f t="shared" ref="G68" si="8">F68/B68</f>
        <v>0.93661971830985913</v>
      </c>
      <c r="H68" s="5">
        <v>43.773057644125913</v>
      </c>
      <c r="I68" s="5">
        <v>36.366666670655832</v>
      </c>
      <c r="J68" s="5">
        <v>54.199999992270023</v>
      </c>
    </row>
    <row r="69" spans="1:10" x14ac:dyDescent="0.25">
      <c r="A69" s="3">
        <v>42542</v>
      </c>
      <c r="B69" s="4">
        <v>137</v>
      </c>
      <c r="C69" s="4">
        <v>108</v>
      </c>
      <c r="D69" s="4">
        <v>0</v>
      </c>
      <c r="E69" s="4">
        <v>29</v>
      </c>
      <c r="F69" s="4">
        <f t="shared" ref="F69" si="9">C69</f>
        <v>108</v>
      </c>
      <c r="G69" s="6">
        <f t="shared" ref="G69" si="10">F69/B69</f>
        <v>0.78832116788321172</v>
      </c>
      <c r="H69" s="5">
        <v>45.62978395008637</v>
      </c>
      <c r="I69" s="5">
        <v>36.333333329530433</v>
      </c>
      <c r="J69" s="5">
        <v>61.383333338890225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Completion Stats</vt:lpstr>
      <vt:lpstr>Trip Length 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Tu</dc:creator>
  <cp:lastModifiedBy>Wabtec</cp:lastModifiedBy>
  <cp:lastPrinted>2016-04-19T13:20:07Z</cp:lastPrinted>
  <dcterms:created xsi:type="dcterms:W3CDTF">2016-04-19T13:19:50Z</dcterms:created>
  <dcterms:modified xsi:type="dcterms:W3CDTF">2016-06-22T18:26:10Z</dcterms:modified>
</cp:coreProperties>
</file>