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teffen\Documents\"/>
    </mc:Choice>
  </mc:AlternateContent>
  <bookViews>
    <workbookView xWindow="0" yWindow="0" windowWidth="28800" windowHeight="13020" activeTab="1"/>
  </bookViews>
  <sheets>
    <sheet name="Summary" sheetId="1" r:id="rId1"/>
    <sheet name="Issue Resolution" sheetId="3" r:id="rId2"/>
    <sheet name="Cutout Runs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3" i="1"/>
  <c r="C33" i="1"/>
  <c r="B33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6" i="1"/>
  <c r="A15" i="1"/>
  <c r="A14" i="1" l="1"/>
  <c r="A13" i="1" l="1"/>
  <c r="A12" i="1" l="1"/>
  <c r="A11" i="1" l="1"/>
  <c r="A10" i="1" l="1"/>
  <c r="A9" i="1"/>
  <c r="A8" i="1" l="1"/>
  <c r="A7" i="1" l="1"/>
  <c r="A6" i="1" l="1"/>
  <c r="A5" i="1" l="1"/>
  <c r="A4" i="1" l="1"/>
  <c r="A3" i="1" l="1"/>
</calcChain>
</file>

<file path=xl/sharedStrings.xml><?xml version="1.0" encoding="utf-8"?>
<sst xmlns="http://schemas.openxmlformats.org/spreadsheetml/2006/main" count="811" uniqueCount="452">
  <si>
    <t>Date</t>
  </si>
  <si>
    <t>Wireless Crossing Completion %age</t>
  </si>
  <si>
    <t>Complete PTC Runs</t>
  </si>
  <si>
    <t>Cut Out Runs</t>
  </si>
  <si>
    <t>Complete Percentage</t>
  </si>
  <si>
    <t>Issue Name</t>
  </si>
  <si>
    <t>Description</t>
  </si>
  <si>
    <t>Resolution</t>
  </si>
  <si>
    <t>Onboard in-route failures</t>
  </si>
  <si>
    <t>Inefficient dispatching</t>
  </si>
  <si>
    <t>Improper execution of bulletins</t>
  </si>
  <si>
    <t>Dispatcher error preventing initialization at terminals</t>
  </si>
  <si>
    <t>Link failures in wayside equipment</t>
  </si>
  <si>
    <t>Wi-MAX data drops</t>
  </si>
  <si>
    <t>Onboard software encounters a condition where it concludes that it's unable to safely enforce the brakes, enters a failed state.</t>
  </si>
  <si>
    <t>Trains encounter and/or are enforced by red signals due to inefficient dispatching. Trains are subsequently cut out to ensure run time requirements are met.</t>
  </si>
  <si>
    <t>Dispatcher training</t>
  </si>
  <si>
    <t>A few times a day, Wi-MAX connection drops for certain trains, causing unknown statuses for upcoming locations. Onboard software safely assumes STOP targets, and enforces the train.</t>
  </si>
  <si>
    <t>Sporadic occurrences are expected due to the nature of wireless links. Continuous monitoring ensures no repeated incidents due to equipment failures.</t>
  </si>
  <si>
    <t>Failures in communication links between wayside controllers results in STOP signal aspects</t>
  </si>
  <si>
    <t>Continuous monitoring and rapid response when issues are encountered</t>
  </si>
  <si>
    <t>Dispatcher and operator training</t>
  </si>
  <si>
    <t>Trains do not pull up to the required 500 feet within a crossing and follow the "2 stop" procedure.</t>
  </si>
  <si>
    <t>Equipment or crews not associated with trips result in failed inits.</t>
  </si>
  <si>
    <t>On rare occasions, poor GPS signal due to canopies at terminals prevents the PTC map from loading.</t>
  </si>
  <si>
    <t>Week-Ending</t>
  </si>
  <si>
    <t>Train ID</t>
  </si>
  <si>
    <t>Loco ID</t>
  </si>
  <si>
    <t>Departure Date/Time (US/Mountain)</t>
  </si>
  <si>
    <t>Arrival Date/Time (US/Mountain)</t>
  </si>
  <si>
    <t>Married Pair</t>
  </si>
  <si>
    <t>Trip Length</t>
  </si>
  <si>
    <t>Comments</t>
  </si>
  <si>
    <t>111-01</t>
  </si>
  <si>
    <t>4019/4020</t>
  </si>
  <si>
    <t>Not Terminal-to-Terminal Run - Moved train to where GPS was available</t>
  </si>
  <si>
    <t>150-01</t>
  </si>
  <si>
    <t>4029/4030</t>
  </si>
  <si>
    <t>In-route failure - System cutout after dropping to failsafe state and then proceeded with ATC</t>
  </si>
  <si>
    <t>208-01</t>
  </si>
  <si>
    <t>4007/4008</t>
  </si>
  <si>
    <t>111-02</t>
  </si>
  <si>
    <t>Routing issue encountered, PTC was cut out and proceeded with ATC to keep schedule</t>
  </si>
  <si>
    <t>119-02</t>
  </si>
  <si>
    <t>4037/4038</t>
  </si>
  <si>
    <t>Initialization location issue occurred, PTC was cut out and proceeded with ATC to keep schedule</t>
  </si>
  <si>
    <t>151-02</t>
  </si>
  <si>
    <t>4027/4028</t>
  </si>
  <si>
    <t>In-route failure - System cutout after dropping to failsafe state. Reinitialized and finished trip with PTC</t>
  </si>
  <si>
    <t>160-02</t>
  </si>
  <si>
    <t>4025/4026</t>
  </si>
  <si>
    <t>117-03</t>
  </si>
  <si>
    <t>4031/4032</t>
  </si>
  <si>
    <t>Train initialized too close to signal, portion of the trip ran in ATC to keep schedule</t>
  </si>
  <si>
    <t>153-03</t>
  </si>
  <si>
    <t>Had issues clearing signal @ Pena 2N, ran in ATC to keep schedule</t>
  </si>
  <si>
    <t>211-03</t>
  </si>
  <si>
    <t>-</t>
  </si>
  <si>
    <t>4013/4014</t>
  </si>
  <si>
    <t>Unable to initialize due to erroneous dispatcher data entry for this trip, ran in ATC to keep schedule</t>
  </si>
  <si>
    <t>119-04</t>
  </si>
  <si>
    <t>153-04</t>
  </si>
  <si>
    <t>4011/4012</t>
  </si>
  <si>
    <t>165-05</t>
  </si>
  <si>
    <t>Onboard entered failed state</t>
  </si>
  <si>
    <t>166-05</t>
  </si>
  <si>
    <t>Suspect insufficient GPS signal at DIA more analysis needed</t>
  </si>
  <si>
    <t>190-05</t>
  </si>
  <si>
    <t>4017/4018</t>
  </si>
  <si>
    <t>Likely Wi-MAX outage</t>
  </si>
  <si>
    <t>211-05</t>
  </si>
  <si>
    <t>4043/4044</t>
  </si>
  <si>
    <t>Suspect insufficient GPS signal at DUS more analysis needed</t>
  </si>
  <si>
    <t>218-05</t>
  </si>
  <si>
    <t>111-07</t>
  </si>
  <si>
    <t>Enforcement due to premature signal downgrade, remainder of trip in ATC to maintain schedule</t>
  </si>
  <si>
    <t>186-07</t>
  </si>
  <si>
    <t>Insufficient GPS signal, ATC for the last 0.5 mi of trip</t>
  </si>
  <si>
    <t>138-07</t>
  </si>
  <si>
    <t>TMC entered a failed state following initialization, ran ATC for first 15 mi of trip. Initialized at 61st/Pena Station</t>
  </si>
  <si>
    <t>124-07</t>
  </si>
  <si>
    <t>TMC entered a failed state, ran ATC for remainder of trip</t>
  </si>
  <si>
    <t>182-07</t>
  </si>
  <si>
    <t>TMC entered a failed state, ran trip in ATC</t>
  </si>
  <si>
    <t>238-07</t>
  </si>
  <si>
    <t>TMC entered a failed state, rest of the trip in ATC</t>
  </si>
  <si>
    <t>191-08</t>
  </si>
  <si>
    <t>Brief comm outage due to comparator issue caused enforcement at EC0508RH 43-1T 1N</t>
  </si>
  <si>
    <t>122-08</t>
  </si>
  <si>
    <t>Premature Downgrade of Signal</t>
  </si>
  <si>
    <t>129-08</t>
  </si>
  <si>
    <t>Routing at DUS</t>
  </si>
  <si>
    <t>117-08</t>
  </si>
  <si>
    <t>Routing issues at CP 61ST AVENUE</t>
  </si>
  <si>
    <t>120-08</t>
  </si>
  <si>
    <t>4039/4040</t>
  </si>
  <si>
    <t>TMC Entered Failed State</t>
  </si>
  <si>
    <t>134-08</t>
  </si>
  <si>
    <t>147-08</t>
  </si>
  <si>
    <t>4023/4024</t>
  </si>
  <si>
    <t>201-08</t>
  </si>
  <si>
    <t>186-09</t>
  </si>
  <si>
    <t>4009/4010</t>
  </si>
  <si>
    <t>Data issues with initialization, ran trip in ATC to keep schedule</t>
  </si>
  <si>
    <t>232-09</t>
  </si>
  <si>
    <t>Delay incurred by passenger improperly exiting train. Ran remainder of trip in ATC to keep schedule.</t>
  </si>
  <si>
    <t>166-09</t>
  </si>
  <si>
    <t>Erroneous GPS signal caused map to disappear</t>
  </si>
  <si>
    <t>221-09</t>
  </si>
  <si>
    <t>Mechanical failure on alerter, all systems had to be cut out and re-enabled. Ran remainder of trip in ATC to keep schedule</t>
  </si>
  <si>
    <t>206-09</t>
  </si>
  <si>
    <t>4015/4016</t>
  </si>
  <si>
    <t>TMC entered a failed state</t>
  </si>
  <si>
    <t>169-09</t>
  </si>
  <si>
    <t>Wi-MAX outage, train drove in ATC from 8.8 to 12.8 to keep schedule</t>
  </si>
  <si>
    <t>103-10</t>
  </si>
  <si>
    <t>NA</t>
  </si>
  <si>
    <t>Onboard in-route failure</t>
  </si>
  <si>
    <t>188-10</t>
  </si>
  <si>
    <t>169-10</t>
  </si>
  <si>
    <t>Poor GPS signal</t>
  </si>
  <si>
    <t>244-10</t>
  </si>
  <si>
    <t>139-10</t>
  </si>
  <si>
    <t>Premature signal downgrade</t>
  </si>
  <si>
    <t>183-10</t>
  </si>
  <si>
    <t>230-10</t>
  </si>
  <si>
    <t>157-10</t>
  </si>
  <si>
    <t>Wayside communication equipment failure at Sable</t>
  </si>
  <si>
    <t>159-10</t>
  </si>
  <si>
    <t>146-11</t>
  </si>
  <si>
    <t>4019/4066</t>
  </si>
  <si>
    <t>after reviewing Onboard, Comms and DTO service logs no issues were found to explain the cutout at Peoria. Only remaing conclusing is operational.</t>
  </si>
  <si>
    <t>187-11</t>
  </si>
  <si>
    <t>4019/4107</t>
  </si>
  <si>
    <t>Dispatcher training - couldn't initialize at DUS due to clearance number problems. Ran ATC until 38th (initialized there) to keep schedule</t>
  </si>
  <si>
    <t>244-11</t>
  </si>
  <si>
    <t>4019/4164</t>
  </si>
  <si>
    <t>DUS Equipment Failure.</t>
  </si>
  <si>
    <t>217-11</t>
  </si>
  <si>
    <t>4019/4137</t>
  </si>
  <si>
    <t>Routing at 78th</t>
  </si>
  <si>
    <t>106-12</t>
  </si>
  <si>
    <t>Became active with Incorrect direction of travel.</t>
  </si>
  <si>
    <t>197-12</t>
  </si>
  <si>
    <t>Operator setup error both Pair TMCs Active</t>
  </si>
  <si>
    <t>208-12</t>
  </si>
  <si>
    <t>Routing at 40th</t>
  </si>
  <si>
    <t>111-12</t>
  </si>
  <si>
    <t>207-12</t>
  </si>
  <si>
    <t>192-12</t>
  </si>
  <si>
    <t>TMC Entered Failed State \ Should have been Trip 206-12</t>
  </si>
  <si>
    <t>215-12</t>
  </si>
  <si>
    <t>Unhealthy XING</t>
  </si>
  <si>
    <t>218-28</t>
  </si>
  <si>
    <t>135-19</t>
  </si>
  <si>
    <t>Routing at 40th (2N not cleared, switch not aligned safely)</t>
  </si>
  <si>
    <t>144-19</t>
  </si>
  <si>
    <t>4041/4042</t>
  </si>
  <si>
    <t>160-19</t>
  </si>
  <si>
    <t>164-19</t>
  </si>
  <si>
    <t>Form C at Chambers</t>
  </si>
  <si>
    <t>170-19</t>
  </si>
  <si>
    <t>Routing at 40th (4S not cleared, switch not aligned safely)</t>
  </si>
  <si>
    <t>174-19</t>
  </si>
  <si>
    <t>184-19</t>
  </si>
  <si>
    <t>185-19</t>
  </si>
  <si>
    <t>203-19</t>
  </si>
  <si>
    <t>Routing at DUS (4N not cleared)</t>
  </si>
  <si>
    <t>206-19</t>
  </si>
  <si>
    <t>216-19</t>
  </si>
  <si>
    <t>Wheel tach stuck at zero</t>
  </si>
  <si>
    <t>222-19</t>
  </si>
  <si>
    <t>111-18</t>
  </si>
  <si>
    <t>Routing at DUS 2N (signal was at STOP), train ran in ATC from DUS to 38th</t>
  </si>
  <si>
    <t>144-18</t>
  </si>
  <si>
    <t>Form C at Ulster, train ran in ATC remainder of trip</t>
  </si>
  <si>
    <t>150-18</t>
  </si>
  <si>
    <t>Premature downgrade at EC0629XH 68-2T 2S, ran in ATC remainder of trip</t>
  </si>
  <si>
    <t>152-18</t>
  </si>
  <si>
    <t>Aspect of virtual signal was Stop &amp; Proceed, train ran in ATC to get past signal</t>
  </si>
  <si>
    <t>153-18</t>
  </si>
  <si>
    <t>Yellow fence after going active (in middle of a PTC block). Ran in ATC to keep schedule.</t>
  </si>
  <si>
    <t>160-18</t>
  </si>
  <si>
    <t>104-17</t>
  </si>
  <si>
    <t>Wi-MAX outage</t>
  </si>
  <si>
    <t>106-17</t>
  </si>
  <si>
    <t>Went active too close to switch (CP DIA), and then signal DIA 2S was not cleared</t>
  </si>
  <si>
    <t>133-17</t>
  </si>
  <si>
    <t>145-17</t>
  </si>
  <si>
    <t>DUS 2N was not cleared</t>
  </si>
  <si>
    <t>160-17</t>
  </si>
  <si>
    <t>163-17</t>
  </si>
  <si>
    <t>Full-service application occurred, but not commanded by PTC. Ran remainder in ATC to keep schedule</t>
  </si>
  <si>
    <t>203-17</t>
  </si>
  <si>
    <t>Wi-MAX outage while leaving DUS</t>
  </si>
  <si>
    <t>244-17</t>
  </si>
  <si>
    <t>DUS 2S was RESTRICTING</t>
  </si>
  <si>
    <t>222-16</t>
  </si>
  <si>
    <t>224-16</t>
  </si>
  <si>
    <t>228-16</t>
  </si>
  <si>
    <t>Routing at Bright</t>
  </si>
  <si>
    <t>231-16</t>
  </si>
  <si>
    <t>Enforced by Construction Bulletin, ran ATC for remainder of trip to keep schedule</t>
  </si>
  <si>
    <t>233-16</t>
  </si>
  <si>
    <t>Routing at DUS Signal 2N</t>
  </si>
  <si>
    <t>235-16</t>
  </si>
  <si>
    <t>First init attempt was at 38th</t>
  </si>
  <si>
    <t>104-15</t>
  </si>
  <si>
    <t>Routing at Sable</t>
  </si>
  <si>
    <t>105-15</t>
  </si>
  <si>
    <t>Full service application commanded by a different system (not PTC). Train ran in ATC to keep schedule.</t>
  </si>
  <si>
    <t>120-15</t>
  </si>
  <si>
    <t>124-15</t>
  </si>
  <si>
    <t>Went active too close to signal &amp; switch</t>
  </si>
  <si>
    <t>199-15</t>
  </si>
  <si>
    <t>208-15</t>
  </si>
  <si>
    <t>Sand Creek out of service (WIU went offline)</t>
  </si>
  <si>
    <t>226-15</t>
  </si>
  <si>
    <t>TMDS Issues between 20:30-22:00</t>
  </si>
  <si>
    <t>228-15</t>
  </si>
  <si>
    <t>229-15</t>
  </si>
  <si>
    <t>231-15</t>
  </si>
  <si>
    <t>233-15</t>
  </si>
  <si>
    <t>Poor GPS signal at DUS</t>
  </si>
  <si>
    <t>125-14</t>
  </si>
  <si>
    <t>147-14</t>
  </si>
  <si>
    <t>101-13</t>
  </si>
  <si>
    <t>DUS down for maintenance</t>
  </si>
  <si>
    <t>103-13</t>
  </si>
  <si>
    <t>135-13</t>
  </si>
  <si>
    <t xml:space="preserve">Routing at DUS </t>
  </si>
  <si>
    <t>170-13</t>
  </si>
  <si>
    <t>Ran last half mile in ATC for operational reasons</t>
  </si>
  <si>
    <t>184-13</t>
  </si>
  <si>
    <t>190-13</t>
  </si>
  <si>
    <t>Onboard entered a failsafe state that caused train comm outage</t>
  </si>
  <si>
    <t>191-13</t>
  </si>
  <si>
    <t>198-13</t>
  </si>
  <si>
    <t>204-13</t>
  </si>
  <si>
    <t>Train was cut out by message from dispatch system</t>
  </si>
  <si>
    <t>212-13</t>
  </si>
  <si>
    <t>214-13</t>
  </si>
  <si>
    <t>Wayside link failure</t>
  </si>
  <si>
    <t>222-13</t>
  </si>
  <si>
    <t>223-13</t>
  </si>
  <si>
    <t>224-13</t>
  </si>
  <si>
    <t>225-13</t>
  </si>
  <si>
    <t>239-13</t>
  </si>
  <si>
    <t>Training issue with reverser handle</t>
  </si>
  <si>
    <t>105-20</t>
  </si>
  <si>
    <t>4-car consist caused comm outage</t>
  </si>
  <si>
    <t>106-20</t>
  </si>
  <si>
    <t>First signal required restricted speed after initializing, ran in ATC to keep schedule</t>
  </si>
  <si>
    <t>122-20</t>
  </si>
  <si>
    <t>162-20</t>
  </si>
  <si>
    <t>171-20</t>
  </si>
  <si>
    <t>DUS 2N not cleared (routing/dispatch)</t>
  </si>
  <si>
    <t>210-20</t>
  </si>
  <si>
    <t>Sand Creek 4S not cleared (routing/dispatch)</t>
  </si>
  <si>
    <t>212-20</t>
  </si>
  <si>
    <t>223-20</t>
  </si>
  <si>
    <t>111-21</t>
  </si>
  <si>
    <t>115-21</t>
  </si>
  <si>
    <t>4001/4002</t>
  </si>
  <si>
    <t>Dispatcher hadn't prepared train clearance number, moved to 38th to initialize</t>
  </si>
  <si>
    <t>131-21</t>
  </si>
  <si>
    <t>Poor GPS at signal at DUS</t>
  </si>
  <si>
    <t>133-21</t>
  </si>
  <si>
    <t>138-21</t>
  </si>
  <si>
    <t>142-21</t>
  </si>
  <si>
    <t>164-21</t>
  </si>
  <si>
    <t>DIA WIU dropped offline</t>
  </si>
  <si>
    <t>169-21</t>
  </si>
  <si>
    <t>Ran in ATC to get past Form C</t>
  </si>
  <si>
    <t>171-21</t>
  </si>
  <si>
    <t>Went to 38th and came back to DUS. Rescue train?</t>
  </si>
  <si>
    <t>172-21</t>
  </si>
  <si>
    <t>185-21</t>
  </si>
  <si>
    <t>Didn't try initializing at DUS. First init attempt was at 38th</t>
  </si>
  <si>
    <t>180-21</t>
  </si>
  <si>
    <t>204-21</t>
  </si>
  <si>
    <t>Sand Creek 4S was at STOP (routing/dispatch)</t>
  </si>
  <si>
    <t>239-21</t>
  </si>
  <si>
    <t>159-22</t>
  </si>
  <si>
    <t>154-22</t>
  </si>
  <si>
    <t>169-22</t>
  </si>
  <si>
    <t xml:space="preserve">Ran in ATC to get past Form C </t>
  </si>
  <si>
    <t>167-22</t>
  </si>
  <si>
    <t>Dispatcher had not readied trip yet, ran in ATC and initialized at 38th</t>
  </si>
  <si>
    <t>164-22</t>
  </si>
  <si>
    <t>187-22</t>
  </si>
  <si>
    <t>219-22</t>
  </si>
  <si>
    <t>235-22</t>
  </si>
  <si>
    <t>230-22</t>
  </si>
  <si>
    <t>Poor  GPS signal at DUS</t>
  </si>
  <si>
    <t>105-23</t>
  </si>
  <si>
    <t>Trip was annulled</t>
  </si>
  <si>
    <t>122-23</t>
  </si>
  <si>
    <t>136-23</t>
  </si>
  <si>
    <t>Traffic conditions; train ran in ATC to run last 0.5 mile</t>
  </si>
  <si>
    <t>176-23</t>
  </si>
  <si>
    <t>188-23</t>
  </si>
  <si>
    <t>198-23</t>
  </si>
  <si>
    <t>210-23</t>
  </si>
  <si>
    <t>239-23</t>
  </si>
  <si>
    <t>40th 2N was STOP (routing)</t>
  </si>
  <si>
    <t>103-24</t>
  </si>
  <si>
    <t>138-24</t>
  </si>
  <si>
    <t>Comparator issue caused comm outage</t>
  </si>
  <si>
    <t>163-24</t>
  </si>
  <si>
    <t>CP 61ST was down for 1 hr (12:00:53 to 12:58:50)</t>
  </si>
  <si>
    <t>165-24</t>
  </si>
  <si>
    <t>167-24</t>
  </si>
  <si>
    <t>160-24</t>
  </si>
  <si>
    <t>162-24</t>
  </si>
  <si>
    <t>164-24</t>
  </si>
  <si>
    <t>173-24</t>
  </si>
  <si>
    <t>Invalid TOOS bulletin for TRACK 4/5</t>
  </si>
  <si>
    <t>175-24</t>
  </si>
  <si>
    <t>166-24</t>
  </si>
  <si>
    <t>170-24</t>
  </si>
  <si>
    <t>187-24</t>
  </si>
  <si>
    <t>61st 2N was STOP (routing)</t>
  </si>
  <si>
    <t>184-24</t>
  </si>
  <si>
    <t>186-24</t>
  </si>
  <si>
    <t>Reverser handle was REVERSE when selecting track</t>
  </si>
  <si>
    <t>188-24</t>
  </si>
  <si>
    <t>Routing issues at 61st</t>
  </si>
  <si>
    <t>215-24</t>
  </si>
  <si>
    <t>237-24</t>
  </si>
  <si>
    <t>Aspect at ML was STOP</t>
  </si>
  <si>
    <t>239-24</t>
  </si>
  <si>
    <t>236-24</t>
  </si>
  <si>
    <t>Pena 4S was STOP (routing)</t>
  </si>
  <si>
    <t>241-24</t>
  </si>
  <si>
    <t>243-24</t>
  </si>
  <si>
    <t>238-24</t>
  </si>
  <si>
    <t>240-24</t>
  </si>
  <si>
    <t>Intentionally ran in ATC until past 61st</t>
  </si>
  <si>
    <t>242-24</t>
  </si>
  <si>
    <t>244-24</t>
  </si>
  <si>
    <t>111-25</t>
  </si>
  <si>
    <t>Poor GPS at DUS, initialized at 38th</t>
  </si>
  <si>
    <t>129-25</t>
  </si>
  <si>
    <t>DUS 4N was STOP (routing)</t>
  </si>
  <si>
    <t>139-25</t>
  </si>
  <si>
    <t>DUS 2N was STOP (routing)</t>
  </si>
  <si>
    <t>161-25</t>
  </si>
  <si>
    <t>Dispatcher error</t>
  </si>
  <si>
    <t>163-25</t>
  </si>
  <si>
    <t>165-25</t>
  </si>
  <si>
    <t>164-25</t>
  </si>
  <si>
    <t>169-25</t>
  </si>
  <si>
    <t>162-25</t>
  </si>
  <si>
    <t>166-25</t>
  </si>
  <si>
    <t>173-25</t>
  </si>
  <si>
    <t>175-25</t>
  </si>
  <si>
    <t>170-25</t>
  </si>
  <si>
    <t>177-25</t>
  </si>
  <si>
    <t>179-25</t>
  </si>
  <si>
    <t>174-25</t>
  </si>
  <si>
    <t>176-25</t>
  </si>
  <si>
    <t>178-25</t>
  </si>
  <si>
    <t>183-25</t>
  </si>
  <si>
    <t>180-25</t>
  </si>
  <si>
    <t>187-25</t>
  </si>
  <si>
    <t>189-25</t>
  </si>
  <si>
    <t>191-25</t>
  </si>
  <si>
    <t>Poor GPS at DUS, ran in ATC</t>
  </si>
  <si>
    <t>188-25</t>
  </si>
  <si>
    <t>Map loaded, everything looks fine from the data</t>
  </si>
  <si>
    <t>201-25</t>
  </si>
  <si>
    <t>Onboard in-route failure, ran in ATC</t>
  </si>
  <si>
    <t>202-25</t>
  </si>
  <si>
    <t>237-25</t>
  </si>
  <si>
    <t>Invalid PSS for DUS 4N from TMDS</t>
  </si>
  <si>
    <t>129-26</t>
  </si>
  <si>
    <t>181-26</t>
  </si>
  <si>
    <t>187-26</t>
  </si>
  <si>
    <t>Wheel tach fault, ran in ATC after 38th</t>
  </si>
  <si>
    <t>229-26</t>
  </si>
  <si>
    <t>No issue found. Signals were clear, crossings were OK, GPS was OK. BPP had dropped from 108 to 88, maybe there was an inability to recover?</t>
  </si>
  <si>
    <t>235-26</t>
  </si>
  <si>
    <t>116-27</t>
  </si>
  <si>
    <t>Cutout to Pass Bulletin at 4.8048</t>
  </si>
  <si>
    <t>135-27</t>
  </si>
  <si>
    <t xml:space="preserve">Cutout to Pass Bulletin at 4.8048 </t>
  </si>
  <si>
    <t>155-27</t>
  </si>
  <si>
    <t>Cutout to Pass Bulletin at 7.8349</t>
  </si>
  <si>
    <t>184-27</t>
  </si>
  <si>
    <t>Cutout to Pass Bulletin at 3.0830</t>
  </si>
  <si>
    <t>193-27</t>
  </si>
  <si>
    <t>Driver Selected Wrong Track</t>
  </si>
  <si>
    <t>198-27</t>
  </si>
  <si>
    <t>Cutout For Location Lost AT DIA</t>
  </si>
  <si>
    <t>207-27</t>
  </si>
  <si>
    <t>237-27</t>
  </si>
  <si>
    <t>Unknown Signal Site Comms Down</t>
  </si>
  <si>
    <t>105-28</t>
  </si>
  <si>
    <t>Crew Cutout After Init Unclear from system logs Why.</t>
  </si>
  <si>
    <t>135-28</t>
  </si>
  <si>
    <t>Cutout to pass Stop DUS Signal 2N , Re init at 1.9</t>
  </si>
  <si>
    <t>169-28</t>
  </si>
  <si>
    <t>Site EC1678RH Comms down</t>
  </si>
  <si>
    <t>183-28</t>
  </si>
  <si>
    <t>Cutout to Pass Bulletin.</t>
  </si>
  <si>
    <t>184-28</t>
  </si>
  <si>
    <t>185-28</t>
  </si>
  <si>
    <t>Crew Cutout at 8.6 Unclear Why From System Logs.</t>
  </si>
  <si>
    <t>198-28</t>
  </si>
  <si>
    <t>Enroute Onboard Failure</t>
  </si>
  <si>
    <t>119-29</t>
  </si>
  <si>
    <t>Exceeded Restricted Speed Then Cutout</t>
  </si>
  <si>
    <t>154-29</t>
  </si>
  <si>
    <t>205-29</t>
  </si>
  <si>
    <t>120-30</t>
  </si>
  <si>
    <t>Failed or Canceled Departure Test</t>
  </si>
  <si>
    <t>125-30</t>
  </si>
  <si>
    <t>Trip began at 1.9</t>
  </si>
  <si>
    <t>151-30</t>
  </si>
  <si>
    <t>Cutout to Pass Bulletin</t>
  </si>
  <si>
    <t>157-30</t>
  </si>
  <si>
    <t>161-30</t>
  </si>
  <si>
    <t>Trip Began at 1.9</t>
  </si>
  <si>
    <t>171-30</t>
  </si>
  <si>
    <t>Trip Restarted at 1.9</t>
  </si>
  <si>
    <t>172-30</t>
  </si>
  <si>
    <t>187-30</t>
  </si>
  <si>
    <t>214-30</t>
  </si>
  <si>
    <t>221-30</t>
  </si>
  <si>
    <t>Train Consist Load Failure in Office.</t>
  </si>
  <si>
    <t>226-30</t>
  </si>
  <si>
    <t>Cutout to pass Code Unit Link Failures at 61st</t>
  </si>
  <si>
    <t>227-30</t>
  </si>
  <si>
    <t>228-30</t>
  </si>
  <si>
    <t>229-30</t>
  </si>
  <si>
    <t>113-31</t>
  </si>
  <si>
    <t>Unexpected Signal Downgrade Tumble Down From Issue DIA EC2308RH</t>
  </si>
  <si>
    <t>117-31</t>
  </si>
  <si>
    <t>120-31</t>
  </si>
  <si>
    <t>133-31</t>
  </si>
  <si>
    <t>Trip Started at 1.9</t>
  </si>
  <si>
    <t>135-31</t>
  </si>
  <si>
    <t xml:space="preserve">Dispatch had issue clearing the 2N Signal at 78th EC2174RH </t>
  </si>
  <si>
    <t>163-31</t>
  </si>
  <si>
    <t>Trip Restarted at 2</t>
  </si>
  <si>
    <t>207-31</t>
  </si>
  <si>
    <t>228-31</t>
  </si>
  <si>
    <t>Total/Averages</t>
  </si>
  <si>
    <t>Oporators must be trained to pull forward past the obstruction to initialize</t>
  </si>
  <si>
    <t>Next Onboard software release (DE.1.0.7.0) includes improved logic to improve this</t>
  </si>
  <si>
    <t>GPS signal at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</si>
</sst>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h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9" fontId="0" fillId="0" borderId="0" xfId="1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2" fillId="0" borderId="0" xfId="0" applyFont="1"/>
    <xf numFmtId="1" fontId="2" fillId="0" borderId="0" xfId="0" applyNumberFormat="1" applyFont="1"/>
    <xf numFmtId="9" fontId="2" fillId="0" borderId="0" xfId="1" applyFont="1"/>
    <xf numFmtId="0" fontId="2" fillId="0" borderId="1" xfId="0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left" wrapText="1"/>
    </xf>
    <xf numFmtId="1" fontId="0" fillId="0" borderId="1" xfId="0" applyNumberFormat="1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43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5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5-2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5-2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5-2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5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35" sqref="C35"/>
    </sheetView>
  </sheetViews>
  <sheetFormatPr defaultRowHeight="15" x14ac:dyDescent="0.25"/>
  <cols>
    <col min="1" max="1" width="14.5703125" bestFit="1" customWidth="1"/>
    <col min="2" max="2" width="10.85546875" customWidth="1"/>
    <col min="3" max="3" width="7.7109375" customWidth="1"/>
    <col min="4" max="4" width="11.42578125" style="1" customWidth="1"/>
    <col min="5" max="5" width="16.7109375" style="1" bestFit="1" customWidth="1"/>
  </cols>
  <sheetData>
    <row r="1" spans="1:5" ht="45" x14ac:dyDescent="0.25">
      <c r="A1" s="6" t="s">
        <v>0</v>
      </c>
      <c r="B1" s="6" t="s">
        <v>2</v>
      </c>
      <c r="C1" s="6" t="s">
        <v>3</v>
      </c>
      <c r="D1" s="7" t="s">
        <v>4</v>
      </c>
      <c r="E1" s="7" t="s">
        <v>1</v>
      </c>
    </row>
    <row r="2" spans="1:5" x14ac:dyDescent="0.25">
      <c r="A2" s="2">
        <v>42491</v>
      </c>
      <c r="B2" s="3">
        <v>141</v>
      </c>
      <c r="C2" s="4">
        <v>2</v>
      </c>
      <c r="D2" s="5">
        <v>0.98601398601398604</v>
      </c>
      <c r="E2" s="5">
        <v>0.97916666666666663</v>
      </c>
    </row>
    <row r="3" spans="1:5" x14ac:dyDescent="0.25">
      <c r="A3" s="2">
        <f t="shared" ref="A3:A16" si="0">A2+1</f>
        <v>42492</v>
      </c>
      <c r="B3" s="4">
        <v>136</v>
      </c>
      <c r="C3" s="4">
        <v>3</v>
      </c>
      <c r="D3" s="5">
        <v>0.97841726618705038</v>
      </c>
      <c r="E3" s="5">
        <v>0.96185446009389675</v>
      </c>
    </row>
    <row r="4" spans="1:5" x14ac:dyDescent="0.25">
      <c r="A4" s="2">
        <f t="shared" si="0"/>
        <v>42493</v>
      </c>
      <c r="B4" s="4">
        <v>141</v>
      </c>
      <c r="C4" s="4">
        <v>3</v>
      </c>
      <c r="D4" s="5">
        <v>0.97916666666666663</v>
      </c>
      <c r="E4" s="5">
        <v>0.97902097902097907</v>
      </c>
    </row>
    <row r="5" spans="1:5" x14ac:dyDescent="0.25">
      <c r="A5" s="2">
        <f t="shared" si="0"/>
        <v>42494</v>
      </c>
      <c r="B5" s="4">
        <v>141</v>
      </c>
      <c r="C5" s="4">
        <v>4</v>
      </c>
      <c r="D5" s="5">
        <v>0.97241379310344822</v>
      </c>
      <c r="E5" s="5">
        <v>0.95862068965517244</v>
      </c>
    </row>
    <row r="6" spans="1:5" x14ac:dyDescent="0.25">
      <c r="A6" s="2">
        <f t="shared" si="0"/>
        <v>42495</v>
      </c>
      <c r="B6" s="4">
        <v>139</v>
      </c>
      <c r="C6" s="4">
        <v>5</v>
      </c>
      <c r="D6" s="5">
        <v>0.96527777777777779</v>
      </c>
      <c r="E6" s="5">
        <v>0.97280092592592604</v>
      </c>
    </row>
    <row r="7" spans="1:5" x14ac:dyDescent="0.25">
      <c r="A7" s="2">
        <f t="shared" si="0"/>
        <v>42496</v>
      </c>
      <c r="B7" s="4">
        <v>146</v>
      </c>
      <c r="C7" s="4">
        <v>0</v>
      </c>
      <c r="D7" s="5">
        <v>1</v>
      </c>
      <c r="E7" s="5">
        <v>1</v>
      </c>
    </row>
    <row r="8" spans="1:5" x14ac:dyDescent="0.25">
      <c r="A8" s="2">
        <f t="shared" si="0"/>
        <v>42497</v>
      </c>
      <c r="B8" s="4">
        <v>141</v>
      </c>
      <c r="C8" s="4">
        <v>6</v>
      </c>
      <c r="D8" s="5">
        <v>0.95918367346938771</v>
      </c>
      <c r="E8" s="5">
        <v>0.97569444444444442</v>
      </c>
    </row>
    <row r="9" spans="1:5" x14ac:dyDescent="0.25">
      <c r="A9" s="2">
        <f t="shared" si="0"/>
        <v>42498</v>
      </c>
      <c r="B9" s="4">
        <v>138</v>
      </c>
      <c r="C9" s="4">
        <v>7</v>
      </c>
      <c r="D9" s="5">
        <v>0.9517241379310345</v>
      </c>
      <c r="E9" s="5">
        <v>0.95659722222222221</v>
      </c>
    </row>
    <row r="10" spans="1:5" x14ac:dyDescent="0.25">
      <c r="A10" s="2">
        <f t="shared" si="0"/>
        <v>42499</v>
      </c>
      <c r="B10" s="4">
        <v>137</v>
      </c>
      <c r="C10" s="4">
        <v>6</v>
      </c>
      <c r="D10" s="5">
        <v>0.95804195804195802</v>
      </c>
      <c r="E10" s="5">
        <v>0.96238425925925908</v>
      </c>
    </row>
    <row r="11" spans="1:5" x14ac:dyDescent="0.25">
      <c r="A11" s="2">
        <f t="shared" si="0"/>
        <v>42500</v>
      </c>
      <c r="B11" s="4">
        <v>133</v>
      </c>
      <c r="C11" s="4">
        <v>9</v>
      </c>
      <c r="D11" s="5">
        <v>0.93661971830985913</v>
      </c>
      <c r="E11" s="5">
        <v>0.96354166666666663</v>
      </c>
    </row>
    <row r="12" spans="1:5" x14ac:dyDescent="0.25">
      <c r="A12" s="2">
        <f t="shared" si="0"/>
        <v>42501</v>
      </c>
      <c r="B12" s="4">
        <v>140</v>
      </c>
      <c r="C12" s="4">
        <v>4</v>
      </c>
      <c r="D12" s="5">
        <v>0.97222222222222221</v>
      </c>
      <c r="E12" s="5">
        <v>0.99421296296296291</v>
      </c>
    </row>
    <row r="13" spans="1:5" x14ac:dyDescent="0.25">
      <c r="A13" s="2">
        <f t="shared" si="0"/>
        <v>42502</v>
      </c>
      <c r="B13" s="4">
        <v>134</v>
      </c>
      <c r="C13" s="4">
        <v>7</v>
      </c>
      <c r="D13" s="5">
        <v>0.95035460992907805</v>
      </c>
      <c r="E13" s="5">
        <v>0.97872340425531912</v>
      </c>
    </row>
    <row r="14" spans="1:5" x14ac:dyDescent="0.25">
      <c r="A14" s="2">
        <f t="shared" si="0"/>
        <v>42503</v>
      </c>
      <c r="B14" s="4">
        <v>127</v>
      </c>
      <c r="C14" s="4">
        <v>16</v>
      </c>
      <c r="D14" s="5">
        <v>0.88811188811188813</v>
      </c>
      <c r="E14" s="5">
        <v>0.93865740740740755</v>
      </c>
    </row>
    <row r="15" spans="1:5" x14ac:dyDescent="0.25">
      <c r="A15" s="2">
        <f t="shared" si="0"/>
        <v>42504</v>
      </c>
      <c r="B15" s="4">
        <v>143</v>
      </c>
      <c r="C15" s="4">
        <v>2</v>
      </c>
      <c r="D15" s="5">
        <v>0.98620689655172411</v>
      </c>
      <c r="E15" s="5">
        <v>0.98611111111111116</v>
      </c>
    </row>
    <row r="16" spans="1:5" x14ac:dyDescent="0.25">
      <c r="A16" s="2">
        <f t="shared" si="0"/>
        <v>42505</v>
      </c>
      <c r="B16" s="4">
        <v>131</v>
      </c>
      <c r="C16" s="4">
        <v>11</v>
      </c>
      <c r="D16" s="5">
        <v>0.92253521126760563</v>
      </c>
      <c r="E16" s="5">
        <v>0.91956018518518534</v>
      </c>
    </row>
    <row r="17" spans="1:5" x14ac:dyDescent="0.25">
      <c r="A17" s="2">
        <f t="shared" ref="A17:A32" si="1">A16+1</f>
        <v>42506</v>
      </c>
      <c r="B17" s="4">
        <v>127</v>
      </c>
      <c r="C17" s="4">
        <v>6</v>
      </c>
      <c r="D17" s="5">
        <v>0.95488721804511278</v>
      </c>
      <c r="E17" s="5">
        <v>0.97407407407407409</v>
      </c>
    </row>
    <row r="18" spans="1:5" x14ac:dyDescent="0.25">
      <c r="A18" s="2">
        <f t="shared" si="1"/>
        <v>42507</v>
      </c>
      <c r="B18" s="4">
        <v>133</v>
      </c>
      <c r="C18" s="4">
        <v>8</v>
      </c>
      <c r="D18" s="5">
        <v>0.94326241134751776</v>
      </c>
      <c r="E18" s="5">
        <v>0.96270396270396263</v>
      </c>
    </row>
    <row r="19" spans="1:5" x14ac:dyDescent="0.25">
      <c r="A19" s="2">
        <f t="shared" si="1"/>
        <v>42508</v>
      </c>
      <c r="B19" s="4">
        <v>127</v>
      </c>
      <c r="C19" s="4">
        <v>6</v>
      </c>
      <c r="D19" s="5">
        <v>0.95488721804511278</v>
      </c>
      <c r="E19" s="5">
        <v>0.94525547445255476</v>
      </c>
    </row>
    <row r="20" spans="1:5" x14ac:dyDescent="0.25">
      <c r="A20" s="2">
        <f t="shared" si="1"/>
        <v>42509</v>
      </c>
      <c r="B20" s="4">
        <v>123</v>
      </c>
      <c r="C20" s="4">
        <v>12</v>
      </c>
      <c r="D20" s="5">
        <v>0.91111111111111109</v>
      </c>
      <c r="E20" s="5">
        <v>0.91726190476190472</v>
      </c>
    </row>
    <row r="21" spans="1:5" x14ac:dyDescent="0.25">
      <c r="A21" s="2">
        <f t="shared" si="1"/>
        <v>42510</v>
      </c>
      <c r="B21" s="4">
        <v>131</v>
      </c>
      <c r="C21" s="4">
        <v>8</v>
      </c>
      <c r="D21" s="5">
        <v>0.94244604316546765</v>
      </c>
      <c r="E21" s="5">
        <v>0.93661971830985913</v>
      </c>
    </row>
    <row r="22" spans="1:5" x14ac:dyDescent="0.25">
      <c r="A22" s="2">
        <f t="shared" si="1"/>
        <v>42511</v>
      </c>
      <c r="B22" s="4">
        <v>125</v>
      </c>
      <c r="C22" s="4">
        <v>14</v>
      </c>
      <c r="D22" s="5">
        <v>0.89928057553956831</v>
      </c>
      <c r="E22" s="5">
        <v>0.9131701631701632</v>
      </c>
    </row>
    <row r="23" spans="1:5" x14ac:dyDescent="0.25">
      <c r="A23" s="2">
        <f t="shared" si="1"/>
        <v>42512</v>
      </c>
      <c r="B23" s="4">
        <v>122</v>
      </c>
      <c r="C23" s="4">
        <v>9</v>
      </c>
      <c r="D23" s="5">
        <v>0.93129770992366412</v>
      </c>
      <c r="E23" s="5">
        <v>0.9482323232323232</v>
      </c>
    </row>
    <row r="24" spans="1:5" x14ac:dyDescent="0.25">
      <c r="A24" s="2">
        <f t="shared" si="1"/>
        <v>42513</v>
      </c>
      <c r="B24" s="4">
        <v>124</v>
      </c>
      <c r="C24" s="4">
        <v>8</v>
      </c>
      <c r="D24" s="5">
        <v>0.93939393939393945</v>
      </c>
      <c r="E24" s="5">
        <v>0.95864661654135341</v>
      </c>
    </row>
    <row r="25" spans="1:5" x14ac:dyDescent="0.25">
      <c r="A25" s="2">
        <f t="shared" si="1"/>
        <v>42514</v>
      </c>
      <c r="B25" s="4">
        <v>92</v>
      </c>
      <c r="C25" s="4">
        <v>25</v>
      </c>
      <c r="D25" s="5">
        <v>0.78632478632478631</v>
      </c>
      <c r="E25" s="5">
        <v>0.85077519379844957</v>
      </c>
    </row>
    <row r="26" spans="1:5" x14ac:dyDescent="0.25">
      <c r="A26" s="2">
        <f t="shared" si="1"/>
        <v>42515</v>
      </c>
      <c r="B26" s="4">
        <v>117</v>
      </c>
      <c r="C26" s="4">
        <v>27</v>
      </c>
      <c r="D26" s="5">
        <v>0.8125</v>
      </c>
      <c r="E26" s="5">
        <v>0.78300865800865804</v>
      </c>
    </row>
    <row r="27" spans="1:5" x14ac:dyDescent="0.25">
      <c r="A27" s="2">
        <f t="shared" si="1"/>
        <v>42516</v>
      </c>
      <c r="B27" s="4">
        <v>132</v>
      </c>
      <c r="C27" s="4">
        <v>5</v>
      </c>
      <c r="D27" s="5">
        <v>0.96350364963503654</v>
      </c>
      <c r="E27" s="5">
        <v>0.98369565217391308</v>
      </c>
    </row>
    <row r="28" spans="1:5" x14ac:dyDescent="0.25">
      <c r="A28" s="2">
        <f t="shared" si="1"/>
        <v>42517</v>
      </c>
      <c r="B28" s="4">
        <v>136</v>
      </c>
      <c r="C28" s="4">
        <v>8</v>
      </c>
      <c r="D28" s="5">
        <v>0.94444444444444442</v>
      </c>
      <c r="E28" s="5">
        <v>0.94333333333333336</v>
      </c>
    </row>
    <row r="29" spans="1:5" x14ac:dyDescent="0.25">
      <c r="A29" s="2">
        <f t="shared" si="1"/>
        <v>42518</v>
      </c>
      <c r="B29" s="4">
        <v>138</v>
      </c>
      <c r="C29" s="4">
        <v>8</v>
      </c>
      <c r="D29" s="5">
        <v>0.9452054794520548</v>
      </c>
      <c r="E29" s="5">
        <v>0.9600225225225224</v>
      </c>
    </row>
    <row r="30" spans="1:5" x14ac:dyDescent="0.25">
      <c r="A30" s="2">
        <f t="shared" si="1"/>
        <v>42519</v>
      </c>
      <c r="B30" s="4">
        <v>141</v>
      </c>
      <c r="C30" s="4">
        <v>3</v>
      </c>
      <c r="D30" s="5">
        <v>0.97916666666666663</v>
      </c>
      <c r="E30" s="5">
        <v>0.98032407407407418</v>
      </c>
    </row>
    <row r="31" spans="1:5" x14ac:dyDescent="0.25">
      <c r="A31" s="2">
        <f t="shared" si="1"/>
        <v>42520</v>
      </c>
      <c r="B31" s="4">
        <v>127</v>
      </c>
      <c r="C31" s="4">
        <v>14</v>
      </c>
      <c r="D31" s="5">
        <v>0.900709219858156</v>
      </c>
      <c r="E31" s="5">
        <v>0.93083900226757355</v>
      </c>
    </row>
    <row r="32" spans="1:5" x14ac:dyDescent="0.25">
      <c r="A32" s="2">
        <f t="shared" si="1"/>
        <v>42521</v>
      </c>
      <c r="B32" s="4">
        <v>129</v>
      </c>
      <c r="C32" s="4">
        <v>8</v>
      </c>
      <c r="D32" s="5">
        <v>0.94160583941605835</v>
      </c>
      <c r="E32" s="5">
        <v>0.9642857142857143</v>
      </c>
    </row>
    <row r="33" spans="1:5" x14ac:dyDescent="0.25">
      <c r="A33" s="24" t="s">
        <v>448</v>
      </c>
      <c r="B33" s="25">
        <f>SUM(B2:B32)</f>
        <v>4092</v>
      </c>
      <c r="C33" s="25">
        <f t="shared" ref="C33" si="2">SUM(C2:C32)</f>
        <v>254</v>
      </c>
      <c r="D33" s="26">
        <f>AVERAGE(D2:D32)</f>
        <v>0.940526326385561</v>
      </c>
      <c r="E33" s="26">
        <f>AVERAGE(E2:E32)</f>
        <v>0.9509417668576664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11" sqref="A11"/>
    </sheetView>
  </sheetViews>
  <sheetFormatPr defaultRowHeight="15" x14ac:dyDescent="0.25"/>
  <cols>
    <col min="1" max="1" width="49.28515625" bestFit="1" customWidth="1"/>
    <col min="2" max="2" width="37.42578125" customWidth="1"/>
    <col min="3" max="3" width="26.28515625" customWidth="1"/>
  </cols>
  <sheetData>
    <row r="1" spans="1:3" x14ac:dyDescent="0.25">
      <c r="A1" s="6" t="s">
        <v>5</v>
      </c>
      <c r="B1" s="6" t="s">
        <v>6</v>
      </c>
      <c r="C1" s="6" t="s">
        <v>7</v>
      </c>
    </row>
    <row r="2" spans="1:3" ht="60" x14ac:dyDescent="0.25">
      <c r="A2" s="8" t="s">
        <v>8</v>
      </c>
      <c r="B2" s="8" t="s">
        <v>14</v>
      </c>
      <c r="C2" s="8" t="s">
        <v>450</v>
      </c>
    </row>
    <row r="3" spans="1:3" ht="75" x14ac:dyDescent="0.25">
      <c r="A3" s="8" t="s">
        <v>9</v>
      </c>
      <c r="B3" s="8" t="s">
        <v>15</v>
      </c>
      <c r="C3" s="8" t="s">
        <v>16</v>
      </c>
    </row>
    <row r="4" spans="1:3" ht="105" x14ac:dyDescent="0.25">
      <c r="A4" s="8" t="s">
        <v>13</v>
      </c>
      <c r="B4" s="8" t="s">
        <v>17</v>
      </c>
      <c r="C4" s="8" t="s">
        <v>18</v>
      </c>
    </row>
    <row r="5" spans="1:3" ht="45" x14ac:dyDescent="0.25">
      <c r="A5" s="8" t="s">
        <v>12</v>
      </c>
      <c r="B5" s="8" t="s">
        <v>19</v>
      </c>
      <c r="C5" s="8" t="s">
        <v>20</v>
      </c>
    </row>
    <row r="6" spans="1:3" ht="45" x14ac:dyDescent="0.25">
      <c r="A6" s="8" t="s">
        <v>10</v>
      </c>
      <c r="B6" s="8" t="s">
        <v>22</v>
      </c>
      <c r="C6" s="8" t="s">
        <v>21</v>
      </c>
    </row>
    <row r="7" spans="1:3" ht="30" x14ac:dyDescent="0.25">
      <c r="A7" s="8" t="s">
        <v>11</v>
      </c>
      <c r="B7" s="8" t="s">
        <v>23</v>
      </c>
      <c r="C7" s="8" t="s">
        <v>16</v>
      </c>
    </row>
    <row r="8" spans="1:3" ht="45" x14ac:dyDescent="0.25">
      <c r="A8" s="8" t="s">
        <v>451</v>
      </c>
      <c r="B8" s="8" t="s">
        <v>24</v>
      </c>
      <c r="C8" s="8" t="s">
        <v>449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opLeftCell="A224" workbookViewId="0">
      <selection sqref="A1:H257"/>
    </sheetView>
  </sheetViews>
  <sheetFormatPr defaultRowHeight="15" x14ac:dyDescent="0.25"/>
  <cols>
    <col min="1" max="1" width="13.140625" bestFit="1" customWidth="1"/>
    <col min="2" max="2" width="7.7109375" bestFit="1" customWidth="1"/>
    <col min="3" max="3" width="5.28515625" customWidth="1"/>
    <col min="4" max="5" width="18.28515625" bestFit="1" customWidth="1"/>
    <col min="6" max="6" width="9.85546875" bestFit="1" customWidth="1"/>
    <col min="7" max="7" width="7.140625" bestFit="1" customWidth="1"/>
    <col min="8" max="8" width="40" style="31" customWidth="1"/>
  </cols>
  <sheetData>
    <row r="1" spans="1:8" ht="45" x14ac:dyDescent="0.25">
      <c r="A1" s="27" t="s">
        <v>25</v>
      </c>
      <c r="B1" s="9" t="s">
        <v>26</v>
      </c>
      <c r="C1" s="10" t="s">
        <v>27</v>
      </c>
      <c r="D1" s="11" t="s">
        <v>28</v>
      </c>
      <c r="E1" s="11" t="s">
        <v>29</v>
      </c>
      <c r="F1" s="10" t="s">
        <v>30</v>
      </c>
      <c r="G1" s="12" t="s">
        <v>31</v>
      </c>
      <c r="H1" s="10" t="s">
        <v>32</v>
      </c>
    </row>
    <row r="2" spans="1:8" ht="30" x14ac:dyDescent="0.25">
      <c r="A2" s="13">
        <v>42495</v>
      </c>
      <c r="B2" s="14" t="s">
        <v>33</v>
      </c>
      <c r="C2" s="14">
        <v>4020</v>
      </c>
      <c r="D2" s="15">
        <v>42491.21303240741</v>
      </c>
      <c r="E2" s="15">
        <v>42491.234201388892</v>
      </c>
      <c r="F2" s="16" t="s">
        <v>34</v>
      </c>
      <c r="G2" s="17">
        <v>2.1168981482333038E-2</v>
      </c>
      <c r="H2" s="28" t="s">
        <v>35</v>
      </c>
    </row>
    <row r="3" spans="1:8" ht="30" x14ac:dyDescent="0.25">
      <c r="A3" s="13">
        <v>42495</v>
      </c>
      <c r="B3" s="14" t="s">
        <v>36</v>
      </c>
      <c r="C3" s="14">
        <v>4030</v>
      </c>
      <c r="D3" s="15">
        <v>42491.441863425927</v>
      </c>
      <c r="E3" s="15">
        <v>42491.446168981478</v>
      </c>
      <c r="F3" s="16" t="s">
        <v>37</v>
      </c>
      <c r="G3" s="17">
        <v>4.3055555506725796E-3</v>
      </c>
      <c r="H3" s="28" t="s">
        <v>38</v>
      </c>
    </row>
    <row r="4" spans="1:8" ht="30" x14ac:dyDescent="0.25">
      <c r="A4" s="13">
        <v>42495</v>
      </c>
      <c r="B4" s="14" t="s">
        <v>39</v>
      </c>
      <c r="C4" s="14">
        <v>4008</v>
      </c>
      <c r="D4" s="15">
        <v>42491.743425925924</v>
      </c>
      <c r="E4" s="15">
        <v>42491.748240740744</v>
      </c>
      <c r="F4" s="16" t="s">
        <v>40</v>
      </c>
      <c r="G4" s="17">
        <v>4.8148148198379204E-3</v>
      </c>
      <c r="H4" s="28" t="s">
        <v>38</v>
      </c>
    </row>
    <row r="5" spans="1:8" ht="30" x14ac:dyDescent="0.25">
      <c r="A5" s="13">
        <v>42495</v>
      </c>
      <c r="B5" s="16" t="s">
        <v>41</v>
      </c>
      <c r="C5" s="16">
        <v>4007</v>
      </c>
      <c r="D5" s="18">
        <v>42492.204988425925</v>
      </c>
      <c r="E5" s="18">
        <v>42492.234594907408</v>
      </c>
      <c r="F5" s="16" t="s">
        <v>40</v>
      </c>
      <c r="G5" s="17">
        <v>2.5231481478840578E-2</v>
      </c>
      <c r="H5" s="28" t="s">
        <v>42</v>
      </c>
    </row>
    <row r="6" spans="1:8" ht="45" x14ac:dyDescent="0.25">
      <c r="A6" s="13">
        <v>42495</v>
      </c>
      <c r="B6" s="16" t="s">
        <v>43</v>
      </c>
      <c r="C6" s="16">
        <v>4038</v>
      </c>
      <c r="D6" s="18">
        <v>42492.255752314813</v>
      </c>
      <c r="E6" s="18">
        <v>42492.278865740744</v>
      </c>
      <c r="F6" s="16" t="s">
        <v>44</v>
      </c>
      <c r="G6" s="17">
        <v>2.6099537040863652E-2</v>
      </c>
      <c r="H6" s="28" t="s">
        <v>45</v>
      </c>
    </row>
    <row r="7" spans="1:8" ht="45" x14ac:dyDescent="0.25">
      <c r="A7" s="13">
        <v>42495</v>
      </c>
      <c r="B7" s="16" t="s">
        <v>46</v>
      </c>
      <c r="C7" s="16">
        <v>4027</v>
      </c>
      <c r="D7" s="18">
        <v>42492.412083333336</v>
      </c>
      <c r="E7" s="18">
        <v>42492.449594907404</v>
      </c>
      <c r="F7" s="16" t="s">
        <v>47</v>
      </c>
      <c r="G7" s="17">
        <v>3.125E-2</v>
      </c>
      <c r="H7" s="28" t="s">
        <v>48</v>
      </c>
    </row>
    <row r="8" spans="1:8" ht="30" x14ac:dyDescent="0.25">
      <c r="A8" s="13">
        <v>42495</v>
      </c>
      <c r="B8" s="16" t="s">
        <v>49</v>
      </c>
      <c r="C8" s="16">
        <v>4026</v>
      </c>
      <c r="D8" s="18">
        <v>42492.497847222221</v>
      </c>
      <c r="E8" s="18">
        <v>42492.515034722222</v>
      </c>
      <c r="F8" s="16" t="s">
        <v>50</v>
      </c>
      <c r="G8" s="17">
        <v>1.7187500001455192E-2</v>
      </c>
      <c r="H8" s="28" t="s">
        <v>38</v>
      </c>
    </row>
    <row r="9" spans="1:8" ht="30" x14ac:dyDescent="0.25">
      <c r="A9" s="13">
        <v>42495</v>
      </c>
      <c r="B9" s="16" t="s">
        <v>51</v>
      </c>
      <c r="C9" s="16">
        <v>4031</v>
      </c>
      <c r="D9" s="18">
        <v>42493.244768518518</v>
      </c>
      <c r="E9" s="18">
        <v>42493.265752314815</v>
      </c>
      <c r="F9" s="16" t="s">
        <v>52</v>
      </c>
      <c r="G9" s="17">
        <v>2.4652777778101154E-2</v>
      </c>
      <c r="H9" s="28" t="s">
        <v>53</v>
      </c>
    </row>
    <row r="10" spans="1:8" ht="30" x14ac:dyDescent="0.25">
      <c r="A10" s="13">
        <v>42495</v>
      </c>
      <c r="B10" s="16" t="s">
        <v>54</v>
      </c>
      <c r="C10" s="16">
        <v>4027</v>
      </c>
      <c r="D10" s="18">
        <v>42493.422523148147</v>
      </c>
      <c r="E10" s="18">
        <v>42493.457141203704</v>
      </c>
      <c r="F10" s="16" t="s">
        <v>47</v>
      </c>
      <c r="G10" s="17">
        <v>3.4618055557075422E-2</v>
      </c>
      <c r="H10" s="28" t="s">
        <v>55</v>
      </c>
    </row>
    <row r="11" spans="1:8" ht="45" x14ac:dyDescent="0.25">
      <c r="A11" s="13">
        <v>42495</v>
      </c>
      <c r="B11" s="16" t="s">
        <v>56</v>
      </c>
      <c r="C11" s="16">
        <v>4014</v>
      </c>
      <c r="D11" s="18">
        <v>42493.727071759262</v>
      </c>
      <c r="E11" s="18" t="s">
        <v>57</v>
      </c>
      <c r="F11" s="16" t="s">
        <v>58</v>
      </c>
      <c r="G11" s="17" t="s">
        <v>57</v>
      </c>
      <c r="H11" s="28" t="s">
        <v>59</v>
      </c>
    </row>
    <row r="12" spans="1:8" ht="30" x14ac:dyDescent="0.25">
      <c r="A12" s="13">
        <v>42495</v>
      </c>
      <c r="B12" s="16" t="s">
        <v>60</v>
      </c>
      <c r="C12" s="16">
        <v>4031</v>
      </c>
      <c r="D12" s="18">
        <v>42494.256284722222</v>
      </c>
      <c r="E12" s="18">
        <v>42494.279953703706</v>
      </c>
      <c r="F12" s="16" t="s">
        <v>52</v>
      </c>
      <c r="G12" s="17">
        <v>2.7858796296641231E-2</v>
      </c>
      <c r="H12" s="28" t="s">
        <v>53</v>
      </c>
    </row>
    <row r="13" spans="1:8" ht="45" x14ac:dyDescent="0.25">
      <c r="A13" s="13">
        <v>42495</v>
      </c>
      <c r="B13" s="16" t="s">
        <v>61</v>
      </c>
      <c r="C13" s="16">
        <v>4011</v>
      </c>
      <c r="D13" s="18">
        <v>42494.425069444442</v>
      </c>
      <c r="E13" s="18">
        <v>42494.425069444442</v>
      </c>
      <c r="F13" s="16" t="s">
        <v>62</v>
      </c>
      <c r="G13" s="17">
        <v>1.1574074074074073E-5</v>
      </c>
      <c r="H13" s="28" t="s">
        <v>48</v>
      </c>
    </row>
    <row r="14" spans="1:8" x14ac:dyDescent="0.25">
      <c r="A14" s="13">
        <v>42495</v>
      </c>
      <c r="B14" s="16" t="s">
        <v>63</v>
      </c>
      <c r="C14" s="16">
        <v>4011</v>
      </c>
      <c r="D14" s="18">
        <v>42495.486886574072</v>
      </c>
      <c r="E14" s="18">
        <v>42495.505578703705</v>
      </c>
      <c r="F14" s="16" t="s">
        <v>62</v>
      </c>
      <c r="G14" s="17">
        <v>1.8692129633564036E-2</v>
      </c>
      <c r="H14" s="28" t="s">
        <v>64</v>
      </c>
    </row>
    <row r="15" spans="1:8" ht="30" x14ac:dyDescent="0.25">
      <c r="A15" s="13">
        <v>42495</v>
      </c>
      <c r="B15" s="16" t="s">
        <v>65</v>
      </c>
      <c r="C15" s="16">
        <v>4012</v>
      </c>
      <c r="D15" s="18">
        <v>42495.52952546296</v>
      </c>
      <c r="E15" s="18">
        <v>42495.529687499999</v>
      </c>
      <c r="F15" s="16" t="s">
        <v>62</v>
      </c>
      <c r="G15" s="17">
        <v>1.6203703853534535E-4</v>
      </c>
      <c r="H15" s="28" t="s">
        <v>66</v>
      </c>
    </row>
    <row r="16" spans="1:8" x14ac:dyDescent="0.25">
      <c r="A16" s="13">
        <v>42495</v>
      </c>
      <c r="B16" s="16" t="s">
        <v>67</v>
      </c>
      <c r="C16" s="16">
        <v>4017</v>
      </c>
      <c r="D16" s="18">
        <v>42495.651736111111</v>
      </c>
      <c r="E16" s="18">
        <v>42495.673506944448</v>
      </c>
      <c r="F16" s="16" t="s">
        <v>68</v>
      </c>
      <c r="G16" s="17">
        <v>2.1770833336631767E-2</v>
      </c>
      <c r="H16" s="28" t="s">
        <v>69</v>
      </c>
    </row>
    <row r="17" spans="1:8" ht="30" x14ac:dyDescent="0.25">
      <c r="A17" s="13">
        <v>42495</v>
      </c>
      <c r="B17" s="16" t="s">
        <v>70</v>
      </c>
      <c r="C17" s="16">
        <v>4044</v>
      </c>
      <c r="D17" s="18">
        <v>42495.734398148146</v>
      </c>
      <c r="E17" s="18">
        <v>42495.757523148146</v>
      </c>
      <c r="F17" s="16" t="s">
        <v>71</v>
      </c>
      <c r="G17" s="17">
        <v>2.5902777777777775E-2</v>
      </c>
      <c r="H17" s="28" t="s">
        <v>72</v>
      </c>
    </row>
    <row r="18" spans="1:8" x14ac:dyDescent="0.25">
      <c r="A18" s="13">
        <v>42495</v>
      </c>
      <c r="B18" s="16" t="s">
        <v>73</v>
      </c>
      <c r="C18" s="16">
        <v>4017</v>
      </c>
      <c r="D18" s="18">
        <v>42495.790567129632</v>
      </c>
      <c r="E18" s="18">
        <v>42495.815370370372</v>
      </c>
      <c r="F18" s="16" t="s">
        <v>68</v>
      </c>
      <c r="G18" s="17">
        <v>3.3831018518518517E-2</v>
      </c>
      <c r="H18" s="28" t="s">
        <v>64</v>
      </c>
    </row>
    <row r="19" spans="1:8" ht="45" x14ac:dyDescent="0.25">
      <c r="A19" s="13">
        <v>42502</v>
      </c>
      <c r="B19" s="16" t="s">
        <v>74</v>
      </c>
      <c r="C19" s="16">
        <v>4031</v>
      </c>
      <c r="D19" s="18">
        <v>42497.208657407406</v>
      </c>
      <c r="E19" s="18">
        <v>42497.215937499997</v>
      </c>
      <c r="F19" s="16" t="s">
        <v>52</v>
      </c>
      <c r="G19" s="17">
        <v>7.2800925918272696E-3</v>
      </c>
      <c r="H19" s="28" t="s">
        <v>75</v>
      </c>
    </row>
    <row r="20" spans="1:8" ht="30" x14ac:dyDescent="0.25">
      <c r="A20" s="13">
        <v>42502</v>
      </c>
      <c r="B20" s="16" t="s">
        <v>80</v>
      </c>
      <c r="C20" s="16">
        <v>4008</v>
      </c>
      <c r="D20" s="18">
        <v>42497.310543981483</v>
      </c>
      <c r="E20" s="18">
        <v>42497.325729166667</v>
      </c>
      <c r="F20" s="16" t="s">
        <v>40</v>
      </c>
      <c r="G20" s="17">
        <v>1.5185185184236616E-2</v>
      </c>
      <c r="H20" s="28" t="s">
        <v>81</v>
      </c>
    </row>
    <row r="21" spans="1:8" ht="45" x14ac:dyDescent="0.25">
      <c r="A21" s="13">
        <v>42502</v>
      </c>
      <c r="B21" s="16" t="s">
        <v>78</v>
      </c>
      <c r="C21" s="16">
        <v>4008</v>
      </c>
      <c r="D21" s="18">
        <v>42497.390972222223</v>
      </c>
      <c r="E21" s="18">
        <v>42497.409328703703</v>
      </c>
      <c r="F21" s="16" t="s">
        <v>40</v>
      </c>
      <c r="G21" s="17">
        <v>1.8356481479713693E-2</v>
      </c>
      <c r="H21" s="28" t="s">
        <v>79</v>
      </c>
    </row>
    <row r="22" spans="1:8" x14ac:dyDescent="0.25">
      <c r="A22" s="13">
        <v>42502</v>
      </c>
      <c r="B22" s="16" t="s">
        <v>82</v>
      </c>
      <c r="C22" s="16">
        <v>4032</v>
      </c>
      <c r="D22" s="18">
        <v>42497.606342592589</v>
      </c>
      <c r="E22" s="18">
        <v>42497.612615740742</v>
      </c>
      <c r="F22" s="16" t="s">
        <v>52</v>
      </c>
      <c r="G22" s="17">
        <v>6.2731481521041133E-3</v>
      </c>
      <c r="H22" s="28" t="s">
        <v>83</v>
      </c>
    </row>
    <row r="23" spans="1:8" ht="30" x14ac:dyDescent="0.25">
      <c r="A23" s="13">
        <v>42502</v>
      </c>
      <c r="B23" s="16" t="s">
        <v>76</v>
      </c>
      <c r="C23" s="16">
        <v>4026</v>
      </c>
      <c r="D23" s="18">
        <v>42497.632037037038</v>
      </c>
      <c r="E23" s="18">
        <v>42497.655995370369</v>
      </c>
      <c r="F23" s="16" t="s">
        <v>50</v>
      </c>
      <c r="G23" s="17">
        <v>2.3958333331393078E-2</v>
      </c>
      <c r="H23" s="28" t="s">
        <v>77</v>
      </c>
    </row>
    <row r="24" spans="1:8" ht="30" x14ac:dyDescent="0.25">
      <c r="A24" s="13">
        <v>42502</v>
      </c>
      <c r="B24" s="16" t="s">
        <v>84</v>
      </c>
      <c r="C24" s="16">
        <v>4008</v>
      </c>
      <c r="D24" s="18">
        <v>42497.989722222221</v>
      </c>
      <c r="E24" s="18">
        <v>42498.016527777778</v>
      </c>
      <c r="F24" s="16" t="s">
        <v>40</v>
      </c>
      <c r="G24" s="17">
        <v>2.6805555557075422E-2</v>
      </c>
      <c r="H24" s="28" t="s">
        <v>85</v>
      </c>
    </row>
    <row r="25" spans="1:8" x14ac:dyDescent="0.25">
      <c r="A25" s="13">
        <v>42502</v>
      </c>
      <c r="B25" s="16" t="s">
        <v>92</v>
      </c>
      <c r="C25" s="16">
        <v>4014</v>
      </c>
      <c r="D25" s="18">
        <v>42498.234317129631</v>
      </c>
      <c r="E25" s="18">
        <v>42498.259247685186</v>
      </c>
      <c r="F25" s="16" t="s">
        <v>58</v>
      </c>
      <c r="G25" s="17">
        <v>2.4930555555329192E-2</v>
      </c>
      <c r="H25" s="28" t="s">
        <v>93</v>
      </c>
    </row>
    <row r="26" spans="1:8" x14ac:dyDescent="0.25">
      <c r="A26" s="13">
        <v>42502</v>
      </c>
      <c r="B26" s="16" t="s">
        <v>94</v>
      </c>
      <c r="C26" s="16">
        <v>4039</v>
      </c>
      <c r="D26" s="18">
        <v>42498.28634259259</v>
      </c>
      <c r="E26" s="18">
        <v>42498.290949074071</v>
      </c>
      <c r="F26" s="16" t="s">
        <v>95</v>
      </c>
      <c r="G26" s="17">
        <v>4.6064814814599231E-3</v>
      </c>
      <c r="H26" s="28" t="s">
        <v>96</v>
      </c>
    </row>
    <row r="27" spans="1:8" x14ac:dyDescent="0.25">
      <c r="A27" s="13">
        <v>42502</v>
      </c>
      <c r="B27" s="16" t="s">
        <v>88</v>
      </c>
      <c r="C27" s="16">
        <v>4030</v>
      </c>
      <c r="D27" s="18">
        <v>42498.293692129628</v>
      </c>
      <c r="E27" s="18">
        <v>42498.315625000003</v>
      </c>
      <c r="F27" s="16" t="s">
        <v>37</v>
      </c>
      <c r="G27" s="17">
        <v>2.9317129636183381E-2</v>
      </c>
      <c r="H27" s="28" t="s">
        <v>89</v>
      </c>
    </row>
    <row r="28" spans="1:8" x14ac:dyDescent="0.25">
      <c r="A28" s="13">
        <v>42502</v>
      </c>
      <c r="B28" s="16" t="s">
        <v>90</v>
      </c>
      <c r="C28" s="16">
        <v>4020</v>
      </c>
      <c r="D28" s="18">
        <v>42498.307592592595</v>
      </c>
      <c r="E28" s="18">
        <v>42498.333414351851</v>
      </c>
      <c r="F28" s="16" t="s">
        <v>34</v>
      </c>
      <c r="G28" s="17">
        <v>2.9212962959718425E-2</v>
      </c>
      <c r="H28" s="28" t="s">
        <v>91</v>
      </c>
    </row>
    <row r="29" spans="1:8" x14ac:dyDescent="0.25">
      <c r="A29" s="13">
        <v>42502</v>
      </c>
      <c r="B29" s="16" t="s">
        <v>97</v>
      </c>
      <c r="C29" s="16">
        <v>4039</v>
      </c>
      <c r="D29" s="18">
        <v>42498.357256944444</v>
      </c>
      <c r="E29" s="18">
        <v>42498.357256944444</v>
      </c>
      <c r="F29" s="16" t="s">
        <v>95</v>
      </c>
      <c r="G29" s="17">
        <v>0</v>
      </c>
      <c r="H29" s="28" t="s">
        <v>96</v>
      </c>
    </row>
    <row r="30" spans="1:8" x14ac:dyDescent="0.25">
      <c r="A30" s="13">
        <v>42502</v>
      </c>
      <c r="B30" s="16" t="s">
        <v>98</v>
      </c>
      <c r="C30" s="16">
        <v>4024</v>
      </c>
      <c r="D30" s="18">
        <v>42498.395127314812</v>
      </c>
      <c r="E30" s="18">
        <v>42498.405335648145</v>
      </c>
      <c r="F30" s="16" t="s">
        <v>99</v>
      </c>
      <c r="G30" s="17">
        <v>1.0208333333139308E-2</v>
      </c>
      <c r="H30" s="28" t="s">
        <v>96</v>
      </c>
    </row>
    <row r="31" spans="1:8" ht="30" x14ac:dyDescent="0.25">
      <c r="A31" s="13">
        <v>42502</v>
      </c>
      <c r="B31" s="16" t="s">
        <v>86</v>
      </c>
      <c r="C31" s="16">
        <v>4029</v>
      </c>
      <c r="D31" s="18">
        <v>42498.61922453704</v>
      </c>
      <c r="E31" s="18">
        <v>42498.633587962962</v>
      </c>
      <c r="F31" s="16" t="s">
        <v>37</v>
      </c>
      <c r="G31" s="17">
        <v>3.4085648141626734E-2</v>
      </c>
      <c r="H31" s="28" t="s">
        <v>87</v>
      </c>
    </row>
    <row r="32" spans="1:8" x14ac:dyDescent="0.25">
      <c r="A32" s="13">
        <v>42502</v>
      </c>
      <c r="B32" s="16" t="s">
        <v>100</v>
      </c>
      <c r="C32" s="16">
        <v>4014</v>
      </c>
      <c r="D32" s="18">
        <v>42498.675081018519</v>
      </c>
      <c r="E32" s="18">
        <v>42498.681875000002</v>
      </c>
      <c r="F32" s="16" t="s">
        <v>58</v>
      </c>
      <c r="G32" s="17">
        <v>6.7939814834971912E-3</v>
      </c>
      <c r="H32" s="28" t="s">
        <v>96</v>
      </c>
    </row>
    <row r="33" spans="1:8" ht="30" x14ac:dyDescent="0.25">
      <c r="A33" s="13">
        <v>42502</v>
      </c>
      <c r="B33" s="16" t="s">
        <v>113</v>
      </c>
      <c r="C33" s="16">
        <v>4038</v>
      </c>
      <c r="D33" s="18">
        <v>42499.528923611113</v>
      </c>
      <c r="E33" s="18">
        <v>42499.542210648149</v>
      </c>
      <c r="F33" s="16" t="s">
        <v>44</v>
      </c>
      <c r="G33" s="17">
        <v>2.9189814813435078E-2</v>
      </c>
      <c r="H33" s="28" t="s">
        <v>114</v>
      </c>
    </row>
    <row r="34" spans="1:8" x14ac:dyDescent="0.25">
      <c r="A34" s="13">
        <v>42502</v>
      </c>
      <c r="B34" s="16" t="s">
        <v>106</v>
      </c>
      <c r="C34" s="16">
        <v>4023</v>
      </c>
      <c r="D34" s="18">
        <v>42499.540243055555</v>
      </c>
      <c r="E34" s="18">
        <v>42499.560243055559</v>
      </c>
      <c r="F34" s="16" t="s">
        <v>99</v>
      </c>
      <c r="G34" s="17">
        <v>2.8969907412829343E-2</v>
      </c>
      <c r="H34" s="28" t="s">
        <v>107</v>
      </c>
    </row>
    <row r="35" spans="1:8" ht="30" x14ac:dyDescent="0.25">
      <c r="A35" s="13">
        <v>42502</v>
      </c>
      <c r="B35" s="16" t="s">
        <v>101</v>
      </c>
      <c r="C35" s="16">
        <v>4010</v>
      </c>
      <c r="D35" s="18">
        <v>42499.628657407404</v>
      </c>
      <c r="E35" s="18" t="s">
        <v>57</v>
      </c>
      <c r="F35" s="16" t="s">
        <v>102</v>
      </c>
      <c r="G35" s="17">
        <v>0</v>
      </c>
      <c r="H35" s="28" t="s">
        <v>103</v>
      </c>
    </row>
    <row r="36" spans="1:8" x14ac:dyDescent="0.25">
      <c r="A36" s="13">
        <v>42502</v>
      </c>
      <c r="B36" s="16" t="s">
        <v>110</v>
      </c>
      <c r="C36" s="16">
        <v>4015</v>
      </c>
      <c r="D36" s="18">
        <v>42499.731446759259</v>
      </c>
      <c r="E36" s="18">
        <v>42499.756284722222</v>
      </c>
      <c r="F36" s="16" t="s">
        <v>111</v>
      </c>
      <c r="G36" s="17">
        <v>2.4837962962919846E-2</v>
      </c>
      <c r="H36" s="28" t="s">
        <v>112</v>
      </c>
    </row>
    <row r="37" spans="1:8" ht="45" x14ac:dyDescent="0.25">
      <c r="A37" s="13">
        <v>42502</v>
      </c>
      <c r="B37" s="16" t="s">
        <v>108</v>
      </c>
      <c r="C37" s="16">
        <v>4044</v>
      </c>
      <c r="D37" s="18">
        <v>42499.788726851853</v>
      </c>
      <c r="E37" s="18">
        <v>42499.820601851854</v>
      </c>
      <c r="F37" s="16" t="s">
        <v>71</v>
      </c>
      <c r="G37" s="17">
        <v>3.1875000000582077E-2</v>
      </c>
      <c r="H37" s="28" t="s">
        <v>109</v>
      </c>
    </row>
    <row r="38" spans="1:8" ht="45" x14ac:dyDescent="0.25">
      <c r="A38" s="13">
        <v>42502</v>
      </c>
      <c r="B38" s="16" t="s">
        <v>104</v>
      </c>
      <c r="C38" s="16">
        <v>4010</v>
      </c>
      <c r="D38" s="18">
        <v>42499.955659722225</v>
      </c>
      <c r="E38" s="18">
        <v>42499.955937500003</v>
      </c>
      <c r="F38" s="16" t="s">
        <v>102</v>
      </c>
      <c r="G38" s="17">
        <v>2.3796296292857733E-2</v>
      </c>
      <c r="H38" s="28" t="s">
        <v>105</v>
      </c>
    </row>
    <row r="39" spans="1:8" x14ac:dyDescent="0.25">
      <c r="A39" s="13">
        <v>42502</v>
      </c>
      <c r="B39" s="16" t="s">
        <v>122</v>
      </c>
      <c r="C39" s="16">
        <v>4020</v>
      </c>
      <c r="D39" s="18">
        <v>42500.347800925927</v>
      </c>
      <c r="E39" s="18">
        <v>42500.377928240741</v>
      </c>
      <c r="F39" s="16" t="s">
        <v>34</v>
      </c>
      <c r="G39" s="17">
        <v>3.0127314814308193E-2</v>
      </c>
      <c r="H39" s="28" t="s">
        <v>123</v>
      </c>
    </row>
    <row r="40" spans="1:8" ht="30" x14ac:dyDescent="0.25">
      <c r="A40" s="13">
        <v>42502</v>
      </c>
      <c r="B40" s="16" t="s">
        <v>126</v>
      </c>
      <c r="C40" s="16">
        <v>4024</v>
      </c>
      <c r="D40" s="18">
        <v>42500.445138888892</v>
      </c>
      <c r="E40" s="18">
        <v>42500.462511574071</v>
      </c>
      <c r="F40" s="16" t="s">
        <v>99</v>
      </c>
      <c r="G40" s="17">
        <v>2.918981480615912E-2</v>
      </c>
      <c r="H40" s="28" t="s">
        <v>127</v>
      </c>
    </row>
    <row r="41" spans="1:8" ht="30" x14ac:dyDescent="0.25">
      <c r="A41" s="13">
        <v>42502</v>
      </c>
      <c r="B41" s="16" t="s">
        <v>128</v>
      </c>
      <c r="C41" s="16">
        <v>4007</v>
      </c>
      <c r="D41" s="18">
        <v>42500.476377314815</v>
      </c>
      <c r="E41" s="18">
        <v>42500.49145833333</v>
      </c>
      <c r="F41" s="16" t="s">
        <v>40</v>
      </c>
      <c r="G41" s="17">
        <v>2.7210648142499849E-2</v>
      </c>
      <c r="H41" s="28" t="s">
        <v>127</v>
      </c>
    </row>
    <row r="42" spans="1:8" x14ac:dyDescent="0.25">
      <c r="A42" s="13">
        <v>42502</v>
      </c>
      <c r="B42" s="16" t="s">
        <v>119</v>
      </c>
      <c r="C42" s="16">
        <v>4011</v>
      </c>
      <c r="D42" s="18">
        <v>42500.5153587963</v>
      </c>
      <c r="E42" s="18">
        <v>42500.537673611114</v>
      </c>
      <c r="F42" s="16" t="s">
        <v>62</v>
      </c>
      <c r="G42" s="17">
        <v>2.2314814814308193E-2</v>
      </c>
      <c r="H42" s="28" t="s">
        <v>120</v>
      </c>
    </row>
    <row r="43" spans="1:8" x14ac:dyDescent="0.25">
      <c r="A43" s="13">
        <v>42502</v>
      </c>
      <c r="B43" s="16" t="s">
        <v>124</v>
      </c>
      <c r="C43" s="16">
        <v>4011</v>
      </c>
      <c r="D43" s="18">
        <v>42500.581238425926</v>
      </c>
      <c r="E43" s="18">
        <v>42500.606261574074</v>
      </c>
      <c r="F43" s="16" t="s">
        <v>62</v>
      </c>
      <c r="G43" s="17">
        <v>2.5023148147738539E-2</v>
      </c>
      <c r="H43" s="28" t="s">
        <v>123</v>
      </c>
    </row>
    <row r="44" spans="1:8" x14ac:dyDescent="0.25">
      <c r="A44" s="13">
        <v>42502</v>
      </c>
      <c r="B44" s="16" t="s">
        <v>118</v>
      </c>
      <c r="C44" s="16">
        <v>4008</v>
      </c>
      <c r="D44" s="18">
        <v>42500.637314814812</v>
      </c>
      <c r="E44" s="18">
        <v>42500.653182870374</v>
      </c>
      <c r="F44" s="16" t="s">
        <v>40</v>
      </c>
      <c r="G44" s="17">
        <v>1.5868055561440997E-2</v>
      </c>
      <c r="H44" s="28" t="s">
        <v>117</v>
      </c>
    </row>
    <row r="45" spans="1:8" x14ac:dyDescent="0.25">
      <c r="A45" s="13">
        <v>42502</v>
      </c>
      <c r="B45" s="16" t="s">
        <v>125</v>
      </c>
      <c r="C45" s="16">
        <v>4019</v>
      </c>
      <c r="D45" s="18">
        <v>42500.908449074072</v>
      </c>
      <c r="E45" s="18">
        <v>42500.939606481479</v>
      </c>
      <c r="F45" s="16" t="s">
        <v>34</v>
      </c>
      <c r="G45" s="17">
        <v>3.1157407407590654E-2</v>
      </c>
      <c r="H45" s="28" t="s">
        <v>123</v>
      </c>
    </row>
    <row r="46" spans="1:8" x14ac:dyDescent="0.25">
      <c r="A46" s="13">
        <v>42502</v>
      </c>
      <c r="B46" s="16" t="s">
        <v>121</v>
      </c>
      <c r="C46" s="16">
        <v>4043</v>
      </c>
      <c r="D46" s="18">
        <v>42501.056921296295</v>
      </c>
      <c r="E46" s="18">
        <v>42501.085092592592</v>
      </c>
      <c r="F46" s="16" t="s">
        <v>71</v>
      </c>
      <c r="G46" s="17">
        <v>2.8171296296932269E-2</v>
      </c>
      <c r="H46" s="28" t="s">
        <v>120</v>
      </c>
    </row>
    <row r="47" spans="1:8" x14ac:dyDescent="0.25">
      <c r="A47" s="13">
        <v>42502</v>
      </c>
      <c r="B47" s="16" t="s">
        <v>115</v>
      </c>
      <c r="C47" s="16">
        <v>4024</v>
      </c>
      <c r="D47" s="18">
        <v>42501.152777777781</v>
      </c>
      <c r="E47" s="18" t="s">
        <v>116</v>
      </c>
      <c r="F47" s="16" t="s">
        <v>99</v>
      </c>
      <c r="G47" s="17" t="s">
        <v>116</v>
      </c>
      <c r="H47" s="28" t="s">
        <v>117</v>
      </c>
    </row>
    <row r="48" spans="1:8" ht="60" x14ac:dyDescent="0.25">
      <c r="A48" s="13">
        <v>42502</v>
      </c>
      <c r="B48" s="16" t="s">
        <v>129</v>
      </c>
      <c r="C48" s="16">
        <v>4039</v>
      </c>
      <c r="D48" s="18">
        <v>42501.420763888891</v>
      </c>
      <c r="E48" s="18">
        <v>42501.449305555558</v>
      </c>
      <c r="F48" s="16" t="s">
        <v>130</v>
      </c>
      <c r="G48" s="17">
        <v>2.8541666666569654E-2</v>
      </c>
      <c r="H48" s="28" t="s">
        <v>131</v>
      </c>
    </row>
    <row r="49" spans="1:8" ht="45" x14ac:dyDescent="0.25">
      <c r="A49" s="13">
        <v>42502</v>
      </c>
      <c r="B49" s="16" t="s">
        <v>132</v>
      </c>
      <c r="C49" s="16">
        <v>4020</v>
      </c>
      <c r="D49" s="18">
        <v>42501.609490740739</v>
      </c>
      <c r="E49" s="18">
        <v>42501.631886574076</v>
      </c>
      <c r="F49" s="16" t="s">
        <v>133</v>
      </c>
      <c r="G49" s="17">
        <v>2.2395833337213844E-2</v>
      </c>
      <c r="H49" s="28" t="s">
        <v>134</v>
      </c>
    </row>
    <row r="50" spans="1:8" x14ac:dyDescent="0.25">
      <c r="A50" s="13">
        <v>42502</v>
      </c>
      <c r="B50" s="16" t="s">
        <v>138</v>
      </c>
      <c r="C50" s="16">
        <v>4007</v>
      </c>
      <c r="D50" s="18">
        <v>42501.756284722222</v>
      </c>
      <c r="E50" s="18">
        <v>42501.784502314818</v>
      </c>
      <c r="F50" s="16" t="s">
        <v>139</v>
      </c>
      <c r="G50" s="17">
        <v>2.8217592596774921E-2</v>
      </c>
      <c r="H50" s="28" t="s">
        <v>140</v>
      </c>
    </row>
    <row r="51" spans="1:8" x14ac:dyDescent="0.25">
      <c r="A51" s="13">
        <v>42502</v>
      </c>
      <c r="B51" s="16" t="s">
        <v>135</v>
      </c>
      <c r="C51" s="16">
        <v>4032</v>
      </c>
      <c r="D51" s="18">
        <v>42502.060023148151</v>
      </c>
      <c r="E51" s="18">
        <v>42502.084224537037</v>
      </c>
      <c r="F51" s="16" t="s">
        <v>136</v>
      </c>
      <c r="G51" s="17">
        <v>2.4201388885558117E-2</v>
      </c>
      <c r="H51" s="28" t="s">
        <v>137</v>
      </c>
    </row>
    <row r="52" spans="1:8" x14ac:dyDescent="0.25">
      <c r="A52" s="13">
        <v>42502</v>
      </c>
      <c r="B52" s="16" t="s">
        <v>147</v>
      </c>
      <c r="C52" s="16">
        <v>4014</v>
      </c>
      <c r="D52" s="18">
        <v>42502.206296296295</v>
      </c>
      <c r="E52" s="18">
        <v>42502.235486111109</v>
      </c>
      <c r="F52" s="16" t="s">
        <v>58</v>
      </c>
      <c r="G52" s="17">
        <v>2.9189814813435078E-2</v>
      </c>
      <c r="H52" s="28" t="s">
        <v>91</v>
      </c>
    </row>
    <row r="53" spans="1:8" x14ac:dyDescent="0.25">
      <c r="A53" s="13">
        <v>42502</v>
      </c>
      <c r="B53" s="16" t="s">
        <v>141</v>
      </c>
      <c r="C53" s="16">
        <v>4028</v>
      </c>
      <c r="D53" s="18">
        <v>42502.2109837963</v>
      </c>
      <c r="E53" s="18">
        <v>42502.216412037036</v>
      </c>
      <c r="F53" s="16" t="s">
        <v>47</v>
      </c>
      <c r="G53" s="17">
        <v>5.428240736364387E-3</v>
      </c>
      <c r="H53" s="28" t="s">
        <v>142</v>
      </c>
    </row>
    <row r="54" spans="1:8" x14ac:dyDescent="0.25">
      <c r="A54" s="13">
        <v>42502</v>
      </c>
      <c r="B54" s="16" t="s">
        <v>143</v>
      </c>
      <c r="C54" s="16">
        <v>4025</v>
      </c>
      <c r="D54" s="18">
        <v>42502.656307870369</v>
      </c>
      <c r="E54" s="18">
        <v>42502.662777777776</v>
      </c>
      <c r="F54" s="16" t="s">
        <v>50</v>
      </c>
      <c r="G54" s="17">
        <v>6.4699074064265005E-3</v>
      </c>
      <c r="H54" s="28" t="s">
        <v>144</v>
      </c>
    </row>
    <row r="55" spans="1:8" x14ac:dyDescent="0.25">
      <c r="A55" s="13">
        <v>42502</v>
      </c>
      <c r="B55" s="16" t="s">
        <v>148</v>
      </c>
      <c r="C55" s="16">
        <v>4009</v>
      </c>
      <c r="D55" s="18">
        <v>42502.712488425925</v>
      </c>
      <c r="E55" s="18">
        <v>42502.744629629633</v>
      </c>
      <c r="F55" s="16" t="s">
        <v>102</v>
      </c>
      <c r="G55" s="17">
        <v>3.2141203708306421E-2</v>
      </c>
      <c r="H55" s="28" t="s">
        <v>96</v>
      </c>
    </row>
    <row r="56" spans="1:8" ht="30" x14ac:dyDescent="0.25">
      <c r="A56" s="13">
        <v>42502</v>
      </c>
      <c r="B56" s="16" t="s">
        <v>149</v>
      </c>
      <c r="C56" s="16">
        <v>4008</v>
      </c>
      <c r="D56" s="18">
        <v>42502.737372685187</v>
      </c>
      <c r="E56" s="18">
        <v>42502.766898148147</v>
      </c>
      <c r="F56" s="16" t="s">
        <v>40</v>
      </c>
      <c r="G56" s="17">
        <v>2.9525462960009463E-2</v>
      </c>
      <c r="H56" s="28" t="s">
        <v>150</v>
      </c>
    </row>
    <row r="57" spans="1:8" x14ac:dyDescent="0.25">
      <c r="A57" s="13">
        <v>42502</v>
      </c>
      <c r="B57" s="16" t="s">
        <v>151</v>
      </c>
      <c r="C57" s="16">
        <v>4018</v>
      </c>
      <c r="D57" s="18">
        <v>42502.747557870367</v>
      </c>
      <c r="E57" s="18">
        <v>42502.77783564815</v>
      </c>
      <c r="F57" s="16" t="s">
        <v>68</v>
      </c>
      <c r="G57" s="17">
        <v>3.0277777783339843E-2</v>
      </c>
      <c r="H57" s="28" t="s">
        <v>152</v>
      </c>
    </row>
    <row r="58" spans="1:8" x14ac:dyDescent="0.25">
      <c r="A58" s="13">
        <v>42502</v>
      </c>
      <c r="B58" s="16" t="s">
        <v>145</v>
      </c>
      <c r="C58" s="16">
        <v>4010</v>
      </c>
      <c r="D58" s="18">
        <v>42502.748541666668</v>
      </c>
      <c r="E58" s="18">
        <v>42502.780266203707</v>
      </c>
      <c r="F58" s="16" t="s">
        <v>102</v>
      </c>
      <c r="G58" s="17">
        <v>3.1724537038826384E-2</v>
      </c>
      <c r="H58" s="28" t="s">
        <v>146</v>
      </c>
    </row>
    <row r="59" spans="1:8" x14ac:dyDescent="0.25">
      <c r="A59" s="13">
        <v>42509</v>
      </c>
      <c r="B59" s="19" t="s">
        <v>226</v>
      </c>
      <c r="C59" s="19">
        <v>4044</v>
      </c>
      <c r="D59" s="20">
        <v>42503.134409722225</v>
      </c>
      <c r="E59" s="20">
        <v>42503.136678240742</v>
      </c>
      <c r="F59" s="21" t="s">
        <v>71</v>
      </c>
      <c r="G59" s="21">
        <v>2.4108796293148771E-2</v>
      </c>
      <c r="H59" s="29" t="s">
        <v>227</v>
      </c>
    </row>
    <row r="60" spans="1:8" x14ac:dyDescent="0.25">
      <c r="A60" s="13">
        <v>42509</v>
      </c>
      <c r="B60" s="19" t="s">
        <v>228</v>
      </c>
      <c r="C60" s="19">
        <v>4009</v>
      </c>
      <c r="D60" s="20">
        <v>42503.161261574074</v>
      </c>
      <c r="E60" s="20">
        <v>42503.182766203703</v>
      </c>
      <c r="F60" s="21" t="s">
        <v>102</v>
      </c>
      <c r="G60" s="21">
        <v>2.396990740817273E-2</v>
      </c>
      <c r="H60" s="29" t="s">
        <v>227</v>
      </c>
    </row>
    <row r="61" spans="1:8" x14ac:dyDescent="0.25">
      <c r="A61" s="13">
        <v>42509</v>
      </c>
      <c r="B61" s="19" t="s">
        <v>229</v>
      </c>
      <c r="C61" s="19">
        <v>4020</v>
      </c>
      <c r="D61" s="20">
        <v>42503.332800925928</v>
      </c>
      <c r="E61" s="20">
        <v>42503.335115740738</v>
      </c>
      <c r="F61" s="21" t="s">
        <v>34</v>
      </c>
      <c r="G61" s="21">
        <v>2.3148148102336563E-3</v>
      </c>
      <c r="H61" s="29" t="s">
        <v>230</v>
      </c>
    </row>
    <row r="62" spans="1:8" x14ac:dyDescent="0.25">
      <c r="A62" s="13">
        <v>42509</v>
      </c>
      <c r="B62" s="19" t="s">
        <v>231</v>
      </c>
      <c r="C62" s="19">
        <v>4015</v>
      </c>
      <c r="D62" s="20">
        <v>42503.547060185185</v>
      </c>
      <c r="E62" s="20">
        <v>42503.574780092589</v>
      </c>
      <c r="F62" s="21" t="s">
        <v>111</v>
      </c>
      <c r="G62" s="21">
        <v>2.7719907404389232E-2</v>
      </c>
      <c r="H62" s="29" t="s">
        <v>232</v>
      </c>
    </row>
    <row r="63" spans="1:8" x14ac:dyDescent="0.25">
      <c r="A63" s="13">
        <v>42509</v>
      </c>
      <c r="B63" s="19" t="s">
        <v>233</v>
      </c>
      <c r="C63" s="19">
        <v>4015</v>
      </c>
      <c r="D63" s="20">
        <v>42503.617905092593</v>
      </c>
      <c r="E63" s="20">
        <v>42503.647777777776</v>
      </c>
      <c r="F63" s="21" t="s">
        <v>111</v>
      </c>
      <c r="G63" s="21">
        <v>2.9872685183363501E-2</v>
      </c>
      <c r="H63" s="29" t="s">
        <v>91</v>
      </c>
    </row>
    <row r="64" spans="1:8" ht="30" x14ac:dyDescent="0.25">
      <c r="A64" s="13">
        <v>42509</v>
      </c>
      <c r="B64" s="19" t="s">
        <v>236</v>
      </c>
      <c r="C64" s="19">
        <v>4020</v>
      </c>
      <c r="D64" s="20">
        <v>42503.621759259258</v>
      </c>
      <c r="E64" s="20">
        <v>42503.636805555558</v>
      </c>
      <c r="F64" s="21" t="s">
        <v>34</v>
      </c>
      <c r="G64" s="21">
        <v>3.1828703708015382E-2</v>
      </c>
      <c r="H64" s="29" t="s">
        <v>235</v>
      </c>
    </row>
    <row r="65" spans="1:8" ht="30" x14ac:dyDescent="0.25">
      <c r="A65" s="13">
        <v>42509</v>
      </c>
      <c r="B65" s="19" t="s">
        <v>234</v>
      </c>
      <c r="C65" s="19">
        <v>4037</v>
      </c>
      <c r="D65" s="20">
        <v>42503.645972222221</v>
      </c>
      <c r="E65" s="20">
        <v>42503.672210648147</v>
      </c>
      <c r="F65" s="21" t="s">
        <v>44</v>
      </c>
      <c r="G65" s="21">
        <v>3.3518518517666962E-2</v>
      </c>
      <c r="H65" s="29" t="s">
        <v>235</v>
      </c>
    </row>
    <row r="66" spans="1:8" x14ac:dyDescent="0.25">
      <c r="A66" s="13">
        <v>42509</v>
      </c>
      <c r="B66" s="19" t="s">
        <v>237</v>
      </c>
      <c r="C66" s="19">
        <v>4015</v>
      </c>
      <c r="D66" s="20">
        <v>42503.692384259259</v>
      </c>
      <c r="E66" s="20">
        <v>42503.721168981479</v>
      </c>
      <c r="F66" s="21" t="s">
        <v>111</v>
      </c>
      <c r="G66" s="21">
        <v>2.8784722220734693E-2</v>
      </c>
      <c r="H66" s="29" t="s">
        <v>232</v>
      </c>
    </row>
    <row r="67" spans="1:8" ht="30" x14ac:dyDescent="0.25">
      <c r="A67" s="13">
        <v>42509</v>
      </c>
      <c r="B67" s="19" t="s">
        <v>238</v>
      </c>
      <c r="C67" s="19">
        <v>4037</v>
      </c>
      <c r="D67" s="20">
        <v>42503.735046296293</v>
      </c>
      <c r="E67" s="20">
        <v>42503.755925925929</v>
      </c>
      <c r="F67" s="21" t="s">
        <v>44</v>
      </c>
      <c r="G67" s="21">
        <v>2.733796297252411E-2</v>
      </c>
      <c r="H67" s="29" t="s">
        <v>239</v>
      </c>
    </row>
    <row r="68" spans="1:8" x14ac:dyDescent="0.25">
      <c r="A68" s="13">
        <v>42509</v>
      </c>
      <c r="B68" s="19" t="s">
        <v>240</v>
      </c>
      <c r="C68" s="19">
        <v>4015</v>
      </c>
      <c r="D68" s="20">
        <v>42503.766319444447</v>
      </c>
      <c r="E68" s="20">
        <v>42503.792905092596</v>
      </c>
      <c r="F68" s="21" t="s">
        <v>111</v>
      </c>
      <c r="G68" s="21">
        <v>2.658564814919373E-2</v>
      </c>
      <c r="H68" s="29" t="s">
        <v>232</v>
      </c>
    </row>
    <row r="69" spans="1:8" x14ac:dyDescent="0.25">
      <c r="A69" s="13">
        <v>42509</v>
      </c>
      <c r="B69" s="19" t="s">
        <v>241</v>
      </c>
      <c r="C69" s="19">
        <v>4010</v>
      </c>
      <c r="D69" s="20">
        <v>42503.79420138889</v>
      </c>
      <c r="E69" s="20">
        <v>42503.814780092594</v>
      </c>
      <c r="F69" s="21" t="s">
        <v>102</v>
      </c>
      <c r="G69" s="21">
        <v>2.9872685190639459E-2</v>
      </c>
      <c r="H69" s="29" t="s">
        <v>242</v>
      </c>
    </row>
    <row r="70" spans="1:8" x14ac:dyDescent="0.25">
      <c r="A70" s="13">
        <v>42509</v>
      </c>
      <c r="B70" s="19" t="s">
        <v>244</v>
      </c>
      <c r="C70" s="19">
        <v>4009</v>
      </c>
      <c r="D70" s="20">
        <v>42503.81695601852</v>
      </c>
      <c r="E70" s="20">
        <v>42503.841145833336</v>
      </c>
      <c r="F70" s="21" t="s">
        <v>102</v>
      </c>
      <c r="G70" s="21">
        <v>2.4189814816054422E-2</v>
      </c>
      <c r="H70" s="29" t="s">
        <v>242</v>
      </c>
    </row>
    <row r="71" spans="1:8" x14ac:dyDescent="0.25">
      <c r="A71" s="13">
        <v>42509</v>
      </c>
      <c r="B71" s="19" t="s">
        <v>246</v>
      </c>
      <c r="C71" s="19">
        <v>4038</v>
      </c>
      <c r="D71" s="20">
        <v>42503.82775462963</v>
      </c>
      <c r="E71" s="20">
        <v>42503.853842592594</v>
      </c>
      <c r="F71" s="21" t="s">
        <v>44</v>
      </c>
      <c r="G71" s="21">
        <v>2.6087962964083999E-2</v>
      </c>
      <c r="H71" s="29" t="s">
        <v>242</v>
      </c>
    </row>
    <row r="72" spans="1:8" x14ac:dyDescent="0.25">
      <c r="A72" s="13">
        <v>42509</v>
      </c>
      <c r="B72" s="19" t="s">
        <v>243</v>
      </c>
      <c r="C72" s="19">
        <v>4043</v>
      </c>
      <c r="D72" s="20">
        <v>42503.843738425923</v>
      </c>
      <c r="E72" s="20">
        <v>42503.860949074071</v>
      </c>
      <c r="F72" s="21" t="s">
        <v>71</v>
      </c>
      <c r="G72" s="21">
        <v>3.0752314814890269E-2</v>
      </c>
      <c r="H72" s="29" t="s">
        <v>242</v>
      </c>
    </row>
    <row r="73" spans="1:8" x14ac:dyDescent="0.25">
      <c r="A73" s="13">
        <v>42509</v>
      </c>
      <c r="B73" s="19" t="s">
        <v>245</v>
      </c>
      <c r="C73" s="19">
        <v>4010</v>
      </c>
      <c r="D73" s="20">
        <v>42503.91300925926</v>
      </c>
      <c r="E73" s="20">
        <v>42503.914525462962</v>
      </c>
      <c r="F73" s="21" t="s">
        <v>102</v>
      </c>
      <c r="G73" s="21">
        <v>1.5162037016125396E-3</v>
      </c>
      <c r="H73" s="29" t="s">
        <v>117</v>
      </c>
    </row>
    <row r="74" spans="1:8" x14ac:dyDescent="0.25">
      <c r="A74" s="13">
        <v>42509</v>
      </c>
      <c r="B74" s="19" t="s">
        <v>247</v>
      </c>
      <c r="C74" s="19">
        <v>4014</v>
      </c>
      <c r="D74" s="20">
        <v>42503.969386574077</v>
      </c>
      <c r="E74" s="20">
        <v>42503.979386574072</v>
      </c>
      <c r="F74" s="21" t="s">
        <v>58</v>
      </c>
      <c r="G74" s="21">
        <v>9.9999999947613105E-3</v>
      </c>
      <c r="H74" s="29" t="s">
        <v>248</v>
      </c>
    </row>
    <row r="75" spans="1:8" x14ac:dyDescent="0.25">
      <c r="A75" s="13">
        <v>42509</v>
      </c>
      <c r="B75" s="19" t="s">
        <v>224</v>
      </c>
      <c r="C75" s="19">
        <v>4011</v>
      </c>
      <c r="D75" s="20">
        <v>42504.286979166667</v>
      </c>
      <c r="E75" s="20">
        <v>42504.307638888888</v>
      </c>
      <c r="F75" s="21" t="s">
        <v>62</v>
      </c>
      <c r="G75" s="21">
        <v>2.4733796293730848E-2</v>
      </c>
      <c r="H75" s="29" t="s">
        <v>91</v>
      </c>
    </row>
    <row r="76" spans="1:8" x14ac:dyDescent="0.25">
      <c r="A76" s="13">
        <v>42509</v>
      </c>
      <c r="B76" s="19" t="s">
        <v>225</v>
      </c>
      <c r="C76" s="19">
        <v>4016</v>
      </c>
      <c r="D76" s="20">
        <v>42504.400462962964</v>
      </c>
      <c r="E76" s="20">
        <v>42504.4216087963</v>
      </c>
      <c r="F76" s="21" t="s">
        <v>111</v>
      </c>
      <c r="G76" s="21">
        <v>2.7534722226846498E-2</v>
      </c>
      <c r="H76" s="29" t="s">
        <v>91</v>
      </c>
    </row>
    <row r="77" spans="1:8" ht="45" x14ac:dyDescent="0.25">
      <c r="A77" s="13">
        <v>42509</v>
      </c>
      <c r="B77" s="19" t="s">
        <v>209</v>
      </c>
      <c r="C77" s="19">
        <v>4025</v>
      </c>
      <c r="D77" s="20">
        <v>42505.17491898148</v>
      </c>
      <c r="E77" s="20">
        <v>42505.198506944442</v>
      </c>
      <c r="F77" s="21" t="s">
        <v>50</v>
      </c>
      <c r="G77" s="21">
        <v>2.3587962961755693E-2</v>
      </c>
      <c r="H77" s="29" t="s">
        <v>210</v>
      </c>
    </row>
    <row r="78" spans="1:8" x14ac:dyDescent="0.25">
      <c r="A78" s="13">
        <v>42509</v>
      </c>
      <c r="B78" s="19" t="s">
        <v>207</v>
      </c>
      <c r="C78" s="19">
        <v>4017</v>
      </c>
      <c r="D78" s="20">
        <v>42505.193749999999</v>
      </c>
      <c r="E78" s="20">
        <v>42505.215312499997</v>
      </c>
      <c r="F78" s="21" t="s">
        <v>68</v>
      </c>
      <c r="G78" s="21">
        <v>2.156249999825377E-2</v>
      </c>
      <c r="H78" s="29" t="s">
        <v>208</v>
      </c>
    </row>
    <row r="79" spans="1:8" x14ac:dyDescent="0.25">
      <c r="A79" s="13">
        <v>42509</v>
      </c>
      <c r="B79" s="19" t="s">
        <v>211</v>
      </c>
      <c r="C79" s="19">
        <v>4030</v>
      </c>
      <c r="D79" s="20">
        <v>42505.286319444444</v>
      </c>
      <c r="E79" s="20">
        <v>42505.305439814816</v>
      </c>
      <c r="F79" s="21" t="s">
        <v>37</v>
      </c>
      <c r="G79" s="21">
        <v>1.9120370372547768E-2</v>
      </c>
      <c r="H79" s="29" t="s">
        <v>117</v>
      </c>
    </row>
    <row r="80" spans="1:8" x14ac:dyDescent="0.25">
      <c r="A80" s="13">
        <v>42509</v>
      </c>
      <c r="B80" s="19" t="s">
        <v>212</v>
      </c>
      <c r="C80" s="19">
        <v>4039</v>
      </c>
      <c r="D80" s="20">
        <v>42505.323877314811</v>
      </c>
      <c r="E80" s="20">
        <v>42505.340243055558</v>
      </c>
      <c r="F80" s="21" t="s">
        <v>95</v>
      </c>
      <c r="G80" s="21">
        <v>1.6365740746550728E-2</v>
      </c>
      <c r="H80" s="29" t="s">
        <v>213</v>
      </c>
    </row>
    <row r="81" spans="1:8" x14ac:dyDescent="0.25">
      <c r="A81" s="13">
        <v>42509</v>
      </c>
      <c r="B81" s="19" t="s">
        <v>214</v>
      </c>
      <c r="C81" s="19">
        <v>4007</v>
      </c>
      <c r="D81" s="20">
        <v>42505.662615740737</v>
      </c>
      <c r="E81" s="20">
        <v>42505.667222222219</v>
      </c>
      <c r="F81" s="21" t="s">
        <v>40</v>
      </c>
      <c r="G81" s="21">
        <v>4.6064814814599231E-3</v>
      </c>
      <c r="H81" s="29" t="s">
        <v>117</v>
      </c>
    </row>
    <row r="82" spans="1:8" x14ac:dyDescent="0.25">
      <c r="A82" s="13">
        <v>42509</v>
      </c>
      <c r="B82" s="19" t="s">
        <v>215</v>
      </c>
      <c r="C82" s="19">
        <v>4039</v>
      </c>
      <c r="D82" s="20">
        <v>42505.745023148149</v>
      </c>
      <c r="E82" s="20">
        <v>42505.762858796297</v>
      </c>
      <c r="F82" s="21" t="s">
        <v>95</v>
      </c>
      <c r="G82" s="21">
        <v>1.7835648148320615E-2</v>
      </c>
      <c r="H82" s="29" t="s">
        <v>216</v>
      </c>
    </row>
    <row r="83" spans="1:8" x14ac:dyDescent="0.25">
      <c r="A83" s="13">
        <v>42509</v>
      </c>
      <c r="B83" s="19" t="s">
        <v>217</v>
      </c>
      <c r="C83" s="19">
        <v>4023</v>
      </c>
      <c r="D83" s="20">
        <v>42505.886261574073</v>
      </c>
      <c r="E83" s="20">
        <v>42505.897847222222</v>
      </c>
      <c r="F83" s="21" t="s">
        <v>99</v>
      </c>
      <c r="G83" s="21">
        <v>1.1585648149775807E-2</v>
      </c>
      <c r="H83" s="29" t="s">
        <v>218</v>
      </c>
    </row>
    <row r="84" spans="1:8" x14ac:dyDescent="0.25">
      <c r="A84" s="13">
        <v>42509</v>
      </c>
      <c r="B84" s="19" t="s">
        <v>219</v>
      </c>
      <c r="C84" s="19">
        <v>4015</v>
      </c>
      <c r="D84" s="20">
        <v>42505.889652777776</v>
      </c>
      <c r="E84" s="20">
        <v>42505.901134259257</v>
      </c>
      <c r="F84" s="21" t="s">
        <v>111</v>
      </c>
      <c r="G84" s="21">
        <v>1.1481481480586808E-2</v>
      </c>
      <c r="H84" s="29" t="s">
        <v>218</v>
      </c>
    </row>
    <row r="85" spans="1:8" x14ac:dyDescent="0.25">
      <c r="A85" s="13">
        <v>42509</v>
      </c>
      <c r="B85" s="19" t="s">
        <v>221</v>
      </c>
      <c r="C85" s="19">
        <v>4029</v>
      </c>
      <c r="D85" s="20">
        <v>42505.911053240743</v>
      </c>
      <c r="E85" s="20">
        <v>42505.933472222219</v>
      </c>
      <c r="F85" s="21" t="s">
        <v>37</v>
      </c>
      <c r="G85" s="21">
        <v>2.2418981476221234E-2</v>
      </c>
      <c r="H85" s="29" t="s">
        <v>218</v>
      </c>
    </row>
    <row r="86" spans="1:8" x14ac:dyDescent="0.25">
      <c r="A86" s="13">
        <v>42509</v>
      </c>
      <c r="B86" s="19" t="s">
        <v>220</v>
      </c>
      <c r="C86" s="19">
        <v>4014</v>
      </c>
      <c r="D86" s="20">
        <v>42505.915405092594</v>
      </c>
      <c r="E86" s="20">
        <v>42505.923657407409</v>
      </c>
      <c r="F86" s="21" t="s">
        <v>58</v>
      </c>
      <c r="G86" s="21">
        <v>8.2523148157633841E-3</v>
      </c>
      <c r="H86" s="29" t="s">
        <v>218</v>
      </c>
    </row>
    <row r="87" spans="1:8" x14ac:dyDescent="0.25">
      <c r="A87" s="13">
        <v>42509</v>
      </c>
      <c r="B87" s="19" t="s">
        <v>222</v>
      </c>
      <c r="C87" s="19">
        <v>4007</v>
      </c>
      <c r="D87" s="20">
        <v>42505.930034722223</v>
      </c>
      <c r="E87" s="20">
        <v>42505.930613425924</v>
      </c>
      <c r="F87" s="21" t="s">
        <v>40</v>
      </c>
      <c r="G87" s="21">
        <v>5.7870370073942468E-4</v>
      </c>
      <c r="H87" s="29" t="s">
        <v>223</v>
      </c>
    </row>
    <row r="88" spans="1:8" x14ac:dyDescent="0.25">
      <c r="A88" s="13">
        <v>42509</v>
      </c>
      <c r="B88" s="19" t="s">
        <v>197</v>
      </c>
      <c r="C88" s="19">
        <v>4012</v>
      </c>
      <c r="D88" s="20">
        <v>42506.843784722223</v>
      </c>
      <c r="E88" s="20">
        <v>42506.861504629633</v>
      </c>
      <c r="F88" s="21" t="s">
        <v>62</v>
      </c>
      <c r="G88" s="21">
        <v>3.145833333110204E-2</v>
      </c>
      <c r="H88" s="29" t="s">
        <v>146</v>
      </c>
    </row>
    <row r="89" spans="1:8" x14ac:dyDescent="0.25">
      <c r="A89" s="13">
        <v>42509</v>
      </c>
      <c r="B89" s="19" t="s">
        <v>198</v>
      </c>
      <c r="C89" s="19">
        <v>4030</v>
      </c>
      <c r="D89" s="20">
        <v>42506.853263888886</v>
      </c>
      <c r="E89" s="20">
        <v>42506.887986111113</v>
      </c>
      <c r="F89" s="21" t="s">
        <v>37</v>
      </c>
      <c r="G89" s="21">
        <v>3.4722222226264421E-2</v>
      </c>
      <c r="H89" s="29" t="s">
        <v>117</v>
      </c>
    </row>
    <row r="90" spans="1:8" x14ac:dyDescent="0.25">
      <c r="A90" s="13">
        <v>42509</v>
      </c>
      <c r="B90" s="19" t="s">
        <v>199</v>
      </c>
      <c r="C90" s="19">
        <v>4023</v>
      </c>
      <c r="D90" s="20">
        <v>42506.893368055556</v>
      </c>
      <c r="E90" s="20">
        <v>42506.951365740744</v>
      </c>
      <c r="F90" s="21" t="s">
        <v>99</v>
      </c>
      <c r="G90" s="21">
        <v>5.7997685187729076E-2</v>
      </c>
      <c r="H90" s="29" t="s">
        <v>200</v>
      </c>
    </row>
    <row r="91" spans="1:8" ht="30" x14ac:dyDescent="0.25">
      <c r="A91" s="13">
        <v>42509</v>
      </c>
      <c r="B91" s="19" t="s">
        <v>201</v>
      </c>
      <c r="C91" s="19">
        <v>4031</v>
      </c>
      <c r="D91" s="20">
        <v>42506.911226851851</v>
      </c>
      <c r="E91" s="20">
        <v>42506.962164351855</v>
      </c>
      <c r="F91" s="21" t="s">
        <v>52</v>
      </c>
      <c r="G91" s="21">
        <v>5.0937500003783498E-2</v>
      </c>
      <c r="H91" s="29" t="s">
        <v>202</v>
      </c>
    </row>
    <row r="92" spans="1:8" x14ac:dyDescent="0.25">
      <c r="A92" s="13">
        <v>42509</v>
      </c>
      <c r="B92" s="19" t="s">
        <v>205</v>
      </c>
      <c r="C92" s="19">
        <v>4024</v>
      </c>
      <c r="D92" s="20">
        <v>42506.960497685184</v>
      </c>
      <c r="E92" s="20">
        <v>42506.985520833332</v>
      </c>
      <c r="F92" s="21" t="s">
        <v>99</v>
      </c>
      <c r="G92" s="21">
        <v>2.5023148147738539E-2</v>
      </c>
      <c r="H92" s="29" t="s">
        <v>206</v>
      </c>
    </row>
    <row r="93" spans="1:8" x14ac:dyDescent="0.25">
      <c r="A93" s="13">
        <v>42509</v>
      </c>
      <c r="B93" s="19" t="s">
        <v>203</v>
      </c>
      <c r="C93" s="19">
        <v>4044</v>
      </c>
      <c r="D93" s="20">
        <v>42506.962384259263</v>
      </c>
      <c r="E93" s="20">
        <v>42506.999583333331</v>
      </c>
      <c r="F93" s="21" t="s">
        <v>71</v>
      </c>
      <c r="G93" s="21">
        <v>4.0034722216660157E-2</v>
      </c>
      <c r="H93" s="29" t="s">
        <v>204</v>
      </c>
    </row>
    <row r="94" spans="1:8" x14ac:dyDescent="0.25">
      <c r="A94" s="13">
        <v>42509</v>
      </c>
      <c r="B94" s="19" t="s">
        <v>183</v>
      </c>
      <c r="C94" s="19">
        <v>4010</v>
      </c>
      <c r="D94" s="20">
        <v>42507.195775462962</v>
      </c>
      <c r="E94" s="20">
        <v>42507.208715277775</v>
      </c>
      <c r="F94" s="21" t="s">
        <v>102</v>
      </c>
      <c r="G94" s="21">
        <v>1.2939814812853001E-2</v>
      </c>
      <c r="H94" s="29" t="s">
        <v>184</v>
      </c>
    </row>
    <row r="95" spans="1:8" ht="30" x14ac:dyDescent="0.25">
      <c r="A95" s="13">
        <v>42509</v>
      </c>
      <c r="B95" s="19" t="s">
        <v>185</v>
      </c>
      <c r="C95" s="19">
        <v>4026</v>
      </c>
      <c r="D95" s="20">
        <v>42507.214143518519</v>
      </c>
      <c r="E95" s="20">
        <v>42507.220416666663</v>
      </c>
      <c r="F95" s="21" t="s">
        <v>50</v>
      </c>
      <c r="G95" s="21">
        <v>6.2731481448281556E-3</v>
      </c>
      <c r="H95" s="29" t="s">
        <v>186</v>
      </c>
    </row>
    <row r="96" spans="1:8" x14ac:dyDescent="0.25">
      <c r="A96" s="13">
        <v>42509</v>
      </c>
      <c r="B96" s="19" t="s">
        <v>187</v>
      </c>
      <c r="C96" s="19">
        <v>4024</v>
      </c>
      <c r="D96" s="20">
        <v>42507.321701388886</v>
      </c>
      <c r="E96" s="20">
        <v>42507.327534722222</v>
      </c>
      <c r="F96" s="21" t="s">
        <v>99</v>
      </c>
      <c r="G96" s="21">
        <v>5.8333333363407291E-3</v>
      </c>
      <c r="H96" s="29" t="s">
        <v>117</v>
      </c>
    </row>
    <row r="97" spans="1:8" x14ac:dyDescent="0.25">
      <c r="A97" s="13">
        <v>42509</v>
      </c>
      <c r="B97" s="19" t="s">
        <v>188</v>
      </c>
      <c r="C97" s="19">
        <v>4009</v>
      </c>
      <c r="D97" s="20">
        <v>42507.390405092592</v>
      </c>
      <c r="E97" s="20">
        <v>42507.411238425928</v>
      </c>
      <c r="F97" s="21" t="s">
        <v>102</v>
      </c>
      <c r="G97" s="21">
        <v>2.4398148147156462E-2</v>
      </c>
      <c r="H97" s="29" t="s">
        <v>189</v>
      </c>
    </row>
    <row r="98" spans="1:8" ht="45" x14ac:dyDescent="0.25">
      <c r="A98" s="13">
        <v>42509</v>
      </c>
      <c r="B98" s="19" t="s">
        <v>191</v>
      </c>
      <c r="C98" s="19">
        <v>4011</v>
      </c>
      <c r="D98" s="20">
        <v>42507.475972222222</v>
      </c>
      <c r="E98" s="20">
        <v>42507.489803240744</v>
      </c>
      <c r="F98" s="21" t="s">
        <v>62</v>
      </c>
      <c r="G98" s="21">
        <v>1.3831018521159422E-2</v>
      </c>
      <c r="H98" s="29" t="s">
        <v>192</v>
      </c>
    </row>
    <row r="99" spans="1:8" x14ac:dyDescent="0.25">
      <c r="A99" s="13">
        <v>42509</v>
      </c>
      <c r="B99" s="19" t="s">
        <v>190</v>
      </c>
      <c r="C99" s="19">
        <v>4010</v>
      </c>
      <c r="D99" s="20">
        <v>42507.510775462964</v>
      </c>
      <c r="E99" s="20">
        <v>42507.538715277777</v>
      </c>
      <c r="F99" s="21" t="s">
        <v>102</v>
      </c>
      <c r="G99" s="21">
        <v>2.7939814812270924E-2</v>
      </c>
      <c r="H99" s="29" t="s">
        <v>117</v>
      </c>
    </row>
    <row r="100" spans="1:8" x14ac:dyDescent="0.25">
      <c r="A100" s="13">
        <v>42509</v>
      </c>
      <c r="B100" s="19" t="s">
        <v>193</v>
      </c>
      <c r="C100" s="19">
        <v>4024</v>
      </c>
      <c r="D100" s="20">
        <v>42507.696145833332</v>
      </c>
      <c r="E100" s="20">
        <v>42507.720509259256</v>
      </c>
      <c r="F100" s="21" t="s">
        <v>99</v>
      </c>
      <c r="G100" s="21">
        <v>3.1863425923802424E-2</v>
      </c>
      <c r="H100" s="29" t="s">
        <v>194</v>
      </c>
    </row>
    <row r="101" spans="1:8" x14ac:dyDescent="0.25">
      <c r="A101" s="13">
        <v>42509</v>
      </c>
      <c r="B101" s="19" t="s">
        <v>195</v>
      </c>
      <c r="C101" s="19">
        <v>4012</v>
      </c>
      <c r="D101" s="20">
        <v>42508.055243055554</v>
      </c>
      <c r="E101" s="20">
        <v>42508.086655092593</v>
      </c>
      <c r="F101" s="21" t="s">
        <v>62</v>
      </c>
      <c r="G101" s="21">
        <v>3.1412037038535345E-2</v>
      </c>
      <c r="H101" s="29" t="s">
        <v>196</v>
      </c>
    </row>
    <row r="102" spans="1:8" ht="30" x14ac:dyDescent="0.25">
      <c r="A102" s="13">
        <v>42509</v>
      </c>
      <c r="B102" s="19" t="s">
        <v>172</v>
      </c>
      <c r="C102" s="19">
        <v>4044</v>
      </c>
      <c r="D102" s="20">
        <v>42508.214363425926</v>
      </c>
      <c r="E102" s="20">
        <v>42508.236793981479</v>
      </c>
      <c r="F102" s="21" t="s">
        <v>71</v>
      </c>
      <c r="G102" s="21">
        <v>2.2430555553000886E-2</v>
      </c>
      <c r="H102" s="29" t="s">
        <v>173</v>
      </c>
    </row>
    <row r="103" spans="1:8" ht="30" x14ac:dyDescent="0.25">
      <c r="A103" s="13">
        <v>42509</v>
      </c>
      <c r="B103" s="19" t="s">
        <v>180</v>
      </c>
      <c r="C103" s="19">
        <v>4042</v>
      </c>
      <c r="D103" s="20">
        <v>42508.430092592593</v>
      </c>
      <c r="E103" s="20">
        <v>42508.437395833331</v>
      </c>
      <c r="F103" s="21" t="s">
        <v>157</v>
      </c>
      <c r="G103" s="21">
        <v>7.3032407381106168E-3</v>
      </c>
      <c r="H103" s="29" t="s">
        <v>181</v>
      </c>
    </row>
    <row r="104" spans="1:8" ht="30" x14ac:dyDescent="0.25">
      <c r="A104" s="13">
        <v>42509</v>
      </c>
      <c r="B104" s="19" t="s">
        <v>176</v>
      </c>
      <c r="C104" s="19">
        <v>4023</v>
      </c>
      <c r="D104" s="20">
        <v>42508.438437500001</v>
      </c>
      <c r="E104" s="20">
        <v>42508.464363425926</v>
      </c>
      <c r="F104" s="21" t="s">
        <v>99</v>
      </c>
      <c r="G104" s="21">
        <v>3.3773148148611654E-2</v>
      </c>
      <c r="H104" s="29" t="s">
        <v>177</v>
      </c>
    </row>
    <row r="105" spans="1:8" ht="30" x14ac:dyDescent="0.25">
      <c r="A105" s="13">
        <v>42509</v>
      </c>
      <c r="B105" s="19" t="s">
        <v>178</v>
      </c>
      <c r="C105" s="19">
        <v>4026</v>
      </c>
      <c r="D105" s="20">
        <v>42508.482071759259</v>
      </c>
      <c r="E105" s="20">
        <v>42508.486967592595</v>
      </c>
      <c r="F105" s="21" t="s">
        <v>50</v>
      </c>
      <c r="G105" s="21">
        <v>2.5937500002328306E-2</v>
      </c>
      <c r="H105" s="29" t="s">
        <v>179</v>
      </c>
    </row>
    <row r="106" spans="1:8" ht="30" x14ac:dyDescent="0.25">
      <c r="A106" s="13">
        <v>42509</v>
      </c>
      <c r="B106" s="19" t="s">
        <v>182</v>
      </c>
      <c r="C106" s="19">
        <v>4043</v>
      </c>
      <c r="D106" s="20">
        <v>42508.496354166666</v>
      </c>
      <c r="E106" s="20">
        <v>42508.520277777781</v>
      </c>
      <c r="F106" s="21" t="s">
        <v>71</v>
      </c>
      <c r="G106" s="21">
        <v>2.7743055557948537E-2</v>
      </c>
      <c r="H106" s="29" t="s">
        <v>175</v>
      </c>
    </row>
    <row r="107" spans="1:8" ht="30" x14ac:dyDescent="0.25">
      <c r="A107" s="13">
        <v>42509</v>
      </c>
      <c r="B107" s="19" t="s">
        <v>174</v>
      </c>
      <c r="C107" s="19">
        <v>4019</v>
      </c>
      <c r="D107" s="20">
        <v>42508.508020833331</v>
      </c>
      <c r="E107" s="20">
        <v>42508.533310185187</v>
      </c>
      <c r="F107" s="21" t="s">
        <v>34</v>
      </c>
      <c r="G107" s="21">
        <v>2.5289351855462883E-2</v>
      </c>
      <c r="H107" s="29" t="s">
        <v>175</v>
      </c>
    </row>
    <row r="108" spans="1:8" ht="30" x14ac:dyDescent="0.25">
      <c r="A108" s="13">
        <v>42509</v>
      </c>
      <c r="B108" s="19" t="s">
        <v>154</v>
      </c>
      <c r="C108" s="19">
        <v>4040</v>
      </c>
      <c r="D108" s="20">
        <v>42509.33153935185</v>
      </c>
      <c r="E108" s="20">
        <v>42509.354375000003</v>
      </c>
      <c r="F108" s="21" t="s">
        <v>95</v>
      </c>
      <c r="G108" s="21">
        <v>2.2835648152977228E-2</v>
      </c>
      <c r="H108" s="29" t="s">
        <v>155</v>
      </c>
    </row>
    <row r="109" spans="1:8" x14ac:dyDescent="0.25">
      <c r="A109" s="13">
        <v>42509</v>
      </c>
      <c r="B109" s="19" t="s">
        <v>156</v>
      </c>
      <c r="C109" s="19">
        <v>4041</v>
      </c>
      <c r="D109" s="20">
        <v>42509.409386574072</v>
      </c>
      <c r="E109" s="20">
        <v>42509.429212962961</v>
      </c>
      <c r="F109" s="21" t="s">
        <v>157</v>
      </c>
      <c r="G109" s="21">
        <v>1.9826388888759539E-2</v>
      </c>
      <c r="H109" s="29" t="s">
        <v>117</v>
      </c>
    </row>
    <row r="110" spans="1:8" x14ac:dyDescent="0.25">
      <c r="A110" s="13">
        <v>42509</v>
      </c>
      <c r="B110" s="19" t="s">
        <v>158</v>
      </c>
      <c r="C110" s="19">
        <v>4030</v>
      </c>
      <c r="D110" s="20">
        <v>42509.496319444443</v>
      </c>
      <c r="E110" s="20">
        <v>42509.497974537036</v>
      </c>
      <c r="F110" s="21" t="s">
        <v>37</v>
      </c>
      <c r="G110" s="21">
        <v>1.6550925938645378E-3</v>
      </c>
      <c r="H110" s="29" t="s">
        <v>117</v>
      </c>
    </row>
    <row r="111" spans="1:8" x14ac:dyDescent="0.25">
      <c r="A111" s="13">
        <v>42509</v>
      </c>
      <c r="B111" s="19" t="s">
        <v>159</v>
      </c>
      <c r="C111" s="19">
        <v>4039</v>
      </c>
      <c r="D111" s="20">
        <v>42509.516701388886</v>
      </c>
      <c r="E111" s="20">
        <v>42509.535925925928</v>
      </c>
      <c r="F111" s="21" t="s">
        <v>95</v>
      </c>
      <c r="G111" s="21">
        <v>3.6631944443797693E-2</v>
      </c>
      <c r="H111" s="29" t="s">
        <v>160</v>
      </c>
    </row>
    <row r="112" spans="1:8" ht="30" x14ac:dyDescent="0.25">
      <c r="A112" s="13">
        <v>42509</v>
      </c>
      <c r="B112" s="19" t="s">
        <v>161</v>
      </c>
      <c r="C112" s="19">
        <v>4032</v>
      </c>
      <c r="D112" s="20">
        <v>42509.554594907408</v>
      </c>
      <c r="E112" s="20">
        <v>42509.568252314813</v>
      </c>
      <c r="F112" s="21" t="s">
        <v>52</v>
      </c>
      <c r="G112" s="21">
        <v>2.8831018513301387E-2</v>
      </c>
      <c r="H112" s="29" t="s">
        <v>162</v>
      </c>
    </row>
    <row r="113" spans="1:8" x14ac:dyDescent="0.25">
      <c r="A113" s="13">
        <v>42509</v>
      </c>
      <c r="B113" s="19" t="s">
        <v>163</v>
      </c>
      <c r="C113" s="19">
        <v>4041</v>
      </c>
      <c r="D113" s="20">
        <v>42509.569027777776</v>
      </c>
      <c r="E113" s="20">
        <v>42509.570833333331</v>
      </c>
      <c r="F113" s="21" t="s">
        <v>157</v>
      </c>
      <c r="G113" s="21">
        <v>1.8055555556202307E-3</v>
      </c>
      <c r="H113" s="29" t="s">
        <v>117</v>
      </c>
    </row>
    <row r="114" spans="1:8" x14ac:dyDescent="0.25">
      <c r="A114" s="13">
        <v>42509</v>
      </c>
      <c r="B114" s="19" t="s">
        <v>165</v>
      </c>
      <c r="C114" s="19">
        <v>4011</v>
      </c>
      <c r="D114" s="20">
        <v>42509.586909722224</v>
      </c>
      <c r="E114" s="20">
        <v>42509.601655092592</v>
      </c>
      <c r="F114" s="21" t="s">
        <v>62</v>
      </c>
      <c r="G114" s="21">
        <v>3.103009258484235E-2</v>
      </c>
      <c r="H114" s="29" t="s">
        <v>117</v>
      </c>
    </row>
    <row r="115" spans="1:8" x14ac:dyDescent="0.25">
      <c r="A115" s="13">
        <v>42509</v>
      </c>
      <c r="B115" s="19" t="s">
        <v>164</v>
      </c>
      <c r="C115" s="19">
        <v>4023</v>
      </c>
      <c r="D115" s="20">
        <v>42509.62159722222</v>
      </c>
      <c r="E115" s="20">
        <v>42509.623368055552</v>
      </c>
      <c r="F115" s="21" t="s">
        <v>99</v>
      </c>
      <c r="G115" s="21">
        <v>1.7708333325572312E-3</v>
      </c>
      <c r="H115" s="29" t="s">
        <v>117</v>
      </c>
    </row>
    <row r="116" spans="1:8" x14ac:dyDescent="0.25">
      <c r="A116" s="13">
        <v>42509</v>
      </c>
      <c r="B116" s="19" t="s">
        <v>166</v>
      </c>
      <c r="C116" s="19">
        <v>4042</v>
      </c>
      <c r="D116" s="20">
        <v>42509.694004629629</v>
      </c>
      <c r="E116" s="20">
        <v>42509.71675925926</v>
      </c>
      <c r="F116" s="21" t="s">
        <v>157</v>
      </c>
      <c r="G116" s="21">
        <v>2.2754629630071577E-2</v>
      </c>
      <c r="H116" s="29" t="s">
        <v>167</v>
      </c>
    </row>
    <row r="117" spans="1:8" x14ac:dyDescent="0.25">
      <c r="A117" s="13">
        <v>42509</v>
      </c>
      <c r="B117" s="19" t="s">
        <v>168</v>
      </c>
      <c r="C117" s="19">
        <v>4030</v>
      </c>
      <c r="D117" s="20">
        <v>42509.734583333331</v>
      </c>
      <c r="E117" s="20">
        <v>42509.738842592589</v>
      </c>
      <c r="F117" s="21" t="s">
        <v>37</v>
      </c>
      <c r="G117" s="21">
        <v>4.2592592581058852E-3</v>
      </c>
      <c r="H117" s="29" t="s">
        <v>117</v>
      </c>
    </row>
    <row r="118" spans="1:8" x14ac:dyDescent="0.25">
      <c r="A118" s="13">
        <v>42509</v>
      </c>
      <c r="B118" s="19" t="s">
        <v>169</v>
      </c>
      <c r="C118" s="19">
        <v>4032</v>
      </c>
      <c r="D118" s="20">
        <v>42509.785717592589</v>
      </c>
      <c r="E118" s="20">
        <v>42509.817488425928</v>
      </c>
      <c r="F118" s="21" t="s">
        <v>52</v>
      </c>
      <c r="G118" s="21">
        <v>3.145833333110204E-2</v>
      </c>
      <c r="H118" s="29" t="s">
        <v>170</v>
      </c>
    </row>
    <row r="119" spans="1:8" x14ac:dyDescent="0.25">
      <c r="A119" s="13">
        <v>42509</v>
      </c>
      <c r="B119" s="19" t="s">
        <v>171</v>
      </c>
      <c r="C119" s="19">
        <v>4039</v>
      </c>
      <c r="D119" s="20">
        <v>42509.826342592591</v>
      </c>
      <c r="E119" s="20">
        <v>42509.826342592591</v>
      </c>
      <c r="F119" s="21" t="s">
        <v>95</v>
      </c>
      <c r="G119" s="21">
        <v>0</v>
      </c>
      <c r="H119" s="29" t="s">
        <v>117</v>
      </c>
    </row>
    <row r="120" spans="1:8" x14ac:dyDescent="0.25">
      <c r="A120" s="13">
        <v>42516</v>
      </c>
      <c r="B120" s="19" t="s">
        <v>249</v>
      </c>
      <c r="C120" s="19">
        <v>4011</v>
      </c>
      <c r="D120" s="20">
        <v>42510.177534722221</v>
      </c>
      <c r="E120" s="20">
        <v>42510.19809027778</v>
      </c>
      <c r="F120" s="21" t="s">
        <v>62</v>
      </c>
      <c r="G120" s="21">
        <v>2.0555555558530614E-2</v>
      </c>
      <c r="H120" s="29" t="s">
        <v>250</v>
      </c>
    </row>
    <row r="121" spans="1:8" ht="30" x14ac:dyDescent="0.25">
      <c r="A121" s="13">
        <v>42516</v>
      </c>
      <c r="B121" s="19" t="s">
        <v>251</v>
      </c>
      <c r="C121" s="19">
        <v>4010</v>
      </c>
      <c r="D121" s="20">
        <v>42510.216180555559</v>
      </c>
      <c r="E121" s="20">
        <v>42510.244027777779</v>
      </c>
      <c r="F121" s="21" t="s">
        <v>102</v>
      </c>
      <c r="G121" s="21">
        <v>2.7847222219861578E-2</v>
      </c>
      <c r="H121" s="29" t="s">
        <v>252</v>
      </c>
    </row>
    <row r="122" spans="1:8" x14ac:dyDescent="0.25">
      <c r="A122" s="13">
        <v>42516</v>
      </c>
      <c r="B122" s="19" t="s">
        <v>253</v>
      </c>
      <c r="C122" s="19">
        <v>4041</v>
      </c>
      <c r="D122" s="20">
        <v>42510.296736111108</v>
      </c>
      <c r="E122" s="20">
        <v>42510.297881944447</v>
      </c>
      <c r="F122" s="21" t="s">
        <v>157</v>
      </c>
      <c r="G122" s="21">
        <v>1.1458333392511122E-3</v>
      </c>
      <c r="H122" s="29" t="s">
        <v>117</v>
      </c>
    </row>
    <row r="123" spans="1:8" x14ac:dyDescent="0.25">
      <c r="A123" s="13">
        <v>42516</v>
      </c>
      <c r="B123" s="19" t="s">
        <v>254</v>
      </c>
      <c r="C123" s="19">
        <v>4012</v>
      </c>
      <c r="D123" s="20">
        <v>42510.501817129632</v>
      </c>
      <c r="E123" s="20">
        <v>42510.528680555559</v>
      </c>
      <c r="F123" s="21" t="s">
        <v>62</v>
      </c>
      <c r="G123" s="21">
        <v>2.6863425926421769E-2</v>
      </c>
      <c r="H123" s="29" t="s">
        <v>184</v>
      </c>
    </row>
    <row r="124" spans="1:8" x14ac:dyDescent="0.25">
      <c r="A124" s="13">
        <v>42516</v>
      </c>
      <c r="B124" s="19" t="s">
        <v>255</v>
      </c>
      <c r="C124" s="19">
        <v>4018</v>
      </c>
      <c r="D124" s="20">
        <v>42510.523738425924</v>
      </c>
      <c r="E124" s="20">
        <v>42510.529872685183</v>
      </c>
      <c r="F124" s="21" t="s">
        <v>68</v>
      </c>
      <c r="G124" s="21">
        <v>6.1342592598521151E-3</v>
      </c>
      <c r="H124" s="29" t="s">
        <v>256</v>
      </c>
    </row>
    <row r="125" spans="1:8" x14ac:dyDescent="0.25">
      <c r="A125" s="13">
        <v>42516</v>
      </c>
      <c r="B125" s="19" t="s">
        <v>257</v>
      </c>
      <c r="C125" s="19">
        <v>4043</v>
      </c>
      <c r="D125" s="20">
        <v>42510.756620370368</v>
      </c>
      <c r="E125" s="20">
        <v>42510.781284722223</v>
      </c>
      <c r="F125" s="21" t="s">
        <v>71</v>
      </c>
      <c r="G125" s="21">
        <v>2.4664351854880806E-2</v>
      </c>
      <c r="H125" s="29" t="s">
        <v>258</v>
      </c>
    </row>
    <row r="126" spans="1:8" x14ac:dyDescent="0.25">
      <c r="A126" s="13">
        <v>42516</v>
      </c>
      <c r="B126" s="19" t="s">
        <v>259</v>
      </c>
      <c r="C126" s="19">
        <v>4037</v>
      </c>
      <c r="D126" s="20">
        <v>42510.76767361111</v>
      </c>
      <c r="E126" s="20">
        <v>42510.786319444444</v>
      </c>
      <c r="F126" s="21" t="s">
        <v>44</v>
      </c>
      <c r="G126" s="21">
        <v>1.8645833333721384E-2</v>
      </c>
      <c r="H126" s="29" t="s">
        <v>258</v>
      </c>
    </row>
    <row r="127" spans="1:8" x14ac:dyDescent="0.25">
      <c r="A127" s="13">
        <v>42516</v>
      </c>
      <c r="B127" s="19" t="s">
        <v>260</v>
      </c>
      <c r="C127" s="19">
        <v>4007</v>
      </c>
      <c r="D127" s="20">
        <v>42510.815972222219</v>
      </c>
      <c r="E127" s="20">
        <v>42510.817071759258</v>
      </c>
      <c r="F127" s="21" t="s">
        <v>40</v>
      </c>
      <c r="G127" s="21">
        <v>1.0995370394084603E-3</v>
      </c>
      <c r="H127" s="29" t="s">
        <v>117</v>
      </c>
    </row>
    <row r="128" spans="1:8" x14ac:dyDescent="0.25">
      <c r="A128" s="13">
        <v>42516</v>
      </c>
      <c r="B128" s="19" t="s">
        <v>261</v>
      </c>
      <c r="C128" s="19">
        <v>4020</v>
      </c>
      <c r="D128" s="20">
        <v>42511.20890046296</v>
      </c>
      <c r="E128" s="20">
        <v>42511.209976851853</v>
      </c>
      <c r="F128" s="21" t="s">
        <v>34</v>
      </c>
      <c r="G128" s="21">
        <v>1.0763888931251131E-3</v>
      </c>
      <c r="H128" s="29" t="s">
        <v>117</v>
      </c>
    </row>
    <row r="129" spans="1:8" ht="30" x14ac:dyDescent="0.25">
      <c r="A129" s="13">
        <v>42516</v>
      </c>
      <c r="B129" s="19" t="s">
        <v>262</v>
      </c>
      <c r="C129" s="19">
        <v>4002</v>
      </c>
      <c r="D129" s="20">
        <v>42511.238611111112</v>
      </c>
      <c r="E129" s="20">
        <v>42511.264085648145</v>
      </c>
      <c r="F129" s="21" t="s">
        <v>263</v>
      </c>
      <c r="G129" s="21">
        <v>2.5474537033005618E-2</v>
      </c>
      <c r="H129" s="29" t="s">
        <v>264</v>
      </c>
    </row>
    <row r="130" spans="1:8" x14ac:dyDescent="0.25">
      <c r="A130" s="13">
        <v>42516</v>
      </c>
      <c r="B130" s="19" t="s">
        <v>265</v>
      </c>
      <c r="C130" s="19">
        <v>4020</v>
      </c>
      <c r="D130" s="20">
        <v>42511.319398148145</v>
      </c>
      <c r="E130" s="20">
        <v>42511.345543981479</v>
      </c>
      <c r="F130" s="21" t="s">
        <v>34</v>
      </c>
      <c r="G130" s="21">
        <v>2.6145833333430346E-2</v>
      </c>
      <c r="H130" s="29" t="s">
        <v>266</v>
      </c>
    </row>
    <row r="131" spans="1:8" x14ac:dyDescent="0.25">
      <c r="A131" s="13">
        <v>42516</v>
      </c>
      <c r="B131" s="19" t="s">
        <v>267</v>
      </c>
      <c r="C131" s="19">
        <v>4044</v>
      </c>
      <c r="D131" s="20">
        <v>42511.324108796296</v>
      </c>
      <c r="E131" s="20">
        <v>42511.331423611111</v>
      </c>
      <c r="F131" s="21" t="s">
        <v>71</v>
      </c>
      <c r="G131" s="21">
        <v>7.3148148148902692E-3</v>
      </c>
      <c r="H131" s="29" t="s">
        <v>117</v>
      </c>
    </row>
    <row r="132" spans="1:8" x14ac:dyDescent="0.25">
      <c r="A132" s="13">
        <v>42516</v>
      </c>
      <c r="B132" s="19" t="s">
        <v>268</v>
      </c>
      <c r="C132" s="19">
        <v>4013</v>
      </c>
      <c r="D132" s="20">
        <v>42511.383726851855</v>
      </c>
      <c r="E132" s="20">
        <v>42511.383773148147</v>
      </c>
      <c r="F132" s="21" t="s">
        <v>58</v>
      </c>
      <c r="G132" s="21">
        <v>4.6296292566694319E-5</v>
      </c>
      <c r="H132" s="29" t="s">
        <v>117</v>
      </c>
    </row>
    <row r="133" spans="1:8" x14ac:dyDescent="0.25">
      <c r="A133" s="13">
        <v>42516</v>
      </c>
      <c r="B133" s="19" t="s">
        <v>269</v>
      </c>
      <c r="C133" s="19">
        <v>4026</v>
      </c>
      <c r="D133" s="20">
        <v>42511.397453703707</v>
      </c>
      <c r="E133" s="20">
        <v>42511.398506944446</v>
      </c>
      <c r="F133" s="21" t="s">
        <v>50</v>
      </c>
      <c r="G133" s="21">
        <v>1.0532407395658083E-3</v>
      </c>
      <c r="H133" s="29" t="s">
        <v>117</v>
      </c>
    </row>
    <row r="134" spans="1:8" x14ac:dyDescent="0.25">
      <c r="A134" s="13">
        <v>42516</v>
      </c>
      <c r="B134" s="19" t="s">
        <v>270</v>
      </c>
      <c r="C134" s="19">
        <v>4023</v>
      </c>
      <c r="D134" s="20">
        <v>42511.510266203702</v>
      </c>
      <c r="E134" s="20">
        <v>42511.527673611112</v>
      </c>
      <c r="F134" s="21" t="s">
        <v>99</v>
      </c>
      <c r="G134" s="21">
        <v>1.7407407409336884E-2</v>
      </c>
      <c r="H134" s="29" t="s">
        <v>271</v>
      </c>
    </row>
    <row r="135" spans="1:8" x14ac:dyDescent="0.25">
      <c r="A135" s="13">
        <v>42516</v>
      </c>
      <c r="B135" s="19" t="s">
        <v>272</v>
      </c>
      <c r="C135" s="19">
        <v>4025</v>
      </c>
      <c r="D135" s="20">
        <v>42511.517939814818</v>
      </c>
      <c r="E135" s="20">
        <v>42511.579456018517</v>
      </c>
      <c r="F135" s="21" t="s">
        <v>50</v>
      </c>
      <c r="G135" s="21">
        <v>6.1516203699284233E-2</v>
      </c>
      <c r="H135" s="29" t="s">
        <v>273</v>
      </c>
    </row>
    <row r="136" spans="1:8" ht="30" x14ac:dyDescent="0.25">
      <c r="A136" s="13">
        <v>42516</v>
      </c>
      <c r="B136" s="19" t="s">
        <v>274</v>
      </c>
      <c r="C136" s="19">
        <v>4002</v>
      </c>
      <c r="D136" s="20">
        <v>42511.547303240739</v>
      </c>
      <c r="E136" s="20">
        <v>42511.550451388888</v>
      </c>
      <c r="F136" s="21" t="s">
        <v>263</v>
      </c>
      <c r="G136" s="21">
        <v>3.1481481491937302E-3</v>
      </c>
      <c r="H136" s="29" t="s">
        <v>275</v>
      </c>
    </row>
    <row r="137" spans="1:8" ht="30" x14ac:dyDescent="0.25">
      <c r="A137" s="13">
        <v>42516</v>
      </c>
      <c r="B137" s="19" t="s">
        <v>276</v>
      </c>
      <c r="C137" s="19">
        <v>4001</v>
      </c>
      <c r="D137" s="20">
        <v>42511.553449074076</v>
      </c>
      <c r="E137" s="20">
        <v>42511.559421296297</v>
      </c>
      <c r="F137" s="21" t="s">
        <v>263</v>
      </c>
      <c r="G137" s="21">
        <v>5.9722222213167697E-3</v>
      </c>
      <c r="H137" s="29" t="s">
        <v>275</v>
      </c>
    </row>
    <row r="138" spans="1:8" ht="30" x14ac:dyDescent="0.25">
      <c r="A138" s="13">
        <v>42516</v>
      </c>
      <c r="B138" s="19" t="s">
        <v>277</v>
      </c>
      <c r="C138" s="19">
        <v>4020</v>
      </c>
      <c r="D138" s="20">
        <v>42511.606377314813</v>
      </c>
      <c r="E138" s="20">
        <v>42511.635682870372</v>
      </c>
      <c r="F138" s="21" t="s">
        <v>34</v>
      </c>
      <c r="G138" s="21">
        <v>2.9305555559403729E-2</v>
      </c>
      <c r="H138" s="29" t="s">
        <v>278</v>
      </c>
    </row>
    <row r="139" spans="1:8" x14ac:dyDescent="0.25">
      <c r="A139" s="13">
        <v>42516</v>
      </c>
      <c r="B139" s="19" t="s">
        <v>279</v>
      </c>
      <c r="C139" s="19">
        <v>4026</v>
      </c>
      <c r="D139" s="20">
        <v>42511.609189814815</v>
      </c>
      <c r="E139" s="20">
        <v>42511.630115740743</v>
      </c>
      <c r="F139" s="21" t="s">
        <v>50</v>
      </c>
      <c r="G139" s="21">
        <v>2.0925925928167999E-2</v>
      </c>
      <c r="H139" s="29" t="s">
        <v>273</v>
      </c>
    </row>
    <row r="140" spans="1:8" x14ac:dyDescent="0.25">
      <c r="A140" s="13">
        <v>42516</v>
      </c>
      <c r="B140" s="19" t="s">
        <v>280</v>
      </c>
      <c r="C140" s="19">
        <v>4023</v>
      </c>
      <c r="D140" s="20">
        <v>42511.721979166665</v>
      </c>
      <c r="E140" s="20">
        <v>42511.742939814816</v>
      </c>
      <c r="F140" s="21" t="s">
        <v>99</v>
      </c>
      <c r="G140" s="21">
        <v>2.0960648151230998E-2</v>
      </c>
      <c r="H140" s="29" t="s">
        <v>281</v>
      </c>
    </row>
    <row r="141" spans="1:8" x14ac:dyDescent="0.25">
      <c r="A141" s="13">
        <v>42516</v>
      </c>
      <c r="B141" s="19" t="s">
        <v>282</v>
      </c>
      <c r="C141" s="19">
        <v>4025</v>
      </c>
      <c r="D141" s="20">
        <v>42511.972743055558</v>
      </c>
      <c r="E141" s="20">
        <v>42511.986817129633</v>
      </c>
      <c r="F141" s="21" t="s">
        <v>50</v>
      </c>
      <c r="G141" s="21">
        <v>1.4074074075324461E-2</v>
      </c>
      <c r="H141" s="29" t="s">
        <v>117</v>
      </c>
    </row>
    <row r="142" spans="1:8" x14ac:dyDescent="0.25">
      <c r="A142" s="13">
        <v>42516</v>
      </c>
      <c r="B142" s="19" t="s">
        <v>283</v>
      </c>
      <c r="C142" s="19">
        <v>4027</v>
      </c>
      <c r="D142" s="20">
        <v>42512.463194444441</v>
      </c>
      <c r="E142" s="20">
        <v>42512.463240740741</v>
      </c>
      <c r="F142" s="21" t="s">
        <v>47</v>
      </c>
      <c r="G142" s="21">
        <v>4.6296299842651933E-5</v>
      </c>
      <c r="H142" s="29" t="s">
        <v>117</v>
      </c>
    </row>
    <row r="143" spans="1:8" x14ac:dyDescent="0.25">
      <c r="A143" s="13">
        <v>42516</v>
      </c>
      <c r="B143" s="19" t="s">
        <v>284</v>
      </c>
      <c r="C143" s="19">
        <v>4032</v>
      </c>
      <c r="D143" s="20">
        <v>42512.464212962965</v>
      </c>
      <c r="E143" s="20">
        <v>42512.486145833333</v>
      </c>
      <c r="F143" s="21" t="s">
        <v>52</v>
      </c>
      <c r="G143" s="21">
        <v>2.1932870367891155E-2</v>
      </c>
      <c r="H143" s="29" t="s">
        <v>117</v>
      </c>
    </row>
    <row r="144" spans="1:8" x14ac:dyDescent="0.25">
      <c r="A144" s="13">
        <v>42516</v>
      </c>
      <c r="B144" s="19" t="s">
        <v>285</v>
      </c>
      <c r="C144" s="19">
        <v>4020</v>
      </c>
      <c r="D144" s="20">
        <v>42512.511053240742</v>
      </c>
      <c r="E144" s="20">
        <v>42512.524756944447</v>
      </c>
      <c r="F144" s="21" t="s">
        <v>34</v>
      </c>
      <c r="G144" s="21">
        <v>1.3703703705687076E-2</v>
      </c>
      <c r="H144" s="29" t="s">
        <v>286</v>
      </c>
    </row>
    <row r="145" spans="1:8" ht="30" x14ac:dyDescent="0.25">
      <c r="A145" s="13">
        <v>42516</v>
      </c>
      <c r="B145" s="19" t="s">
        <v>287</v>
      </c>
      <c r="C145" s="19">
        <v>4002</v>
      </c>
      <c r="D145" s="20">
        <v>42512.515613425923</v>
      </c>
      <c r="E145" s="20">
        <v>42512.539722222224</v>
      </c>
      <c r="F145" s="21" t="s">
        <v>263</v>
      </c>
      <c r="G145" s="21">
        <v>2.4108796300424729E-2</v>
      </c>
      <c r="H145" s="29" t="s">
        <v>288</v>
      </c>
    </row>
    <row r="146" spans="1:8" x14ac:dyDescent="0.25">
      <c r="A146" s="13">
        <v>42516</v>
      </c>
      <c r="B146" s="19" t="s">
        <v>289</v>
      </c>
      <c r="C146" s="19">
        <v>4023</v>
      </c>
      <c r="D146" s="20">
        <v>42512.517743055556</v>
      </c>
      <c r="E146" s="20">
        <v>42512.538460648146</v>
      </c>
      <c r="F146" s="21" t="s">
        <v>99</v>
      </c>
      <c r="G146" s="21">
        <v>2.0717592589790002E-2</v>
      </c>
      <c r="H146" s="29" t="s">
        <v>286</v>
      </c>
    </row>
    <row r="147" spans="1:8" x14ac:dyDescent="0.25">
      <c r="A147" s="13">
        <v>42516</v>
      </c>
      <c r="B147" s="19" t="s">
        <v>290</v>
      </c>
      <c r="C147" s="19">
        <v>4018</v>
      </c>
      <c r="D147" s="20">
        <v>42512.59337962963</v>
      </c>
      <c r="E147" s="20">
        <v>42512.61105324074</v>
      </c>
      <c r="F147" s="21" t="s">
        <v>68</v>
      </c>
      <c r="G147" s="21">
        <v>1.767361110978527E-2</v>
      </c>
      <c r="H147" s="29" t="s">
        <v>117</v>
      </c>
    </row>
    <row r="148" spans="1:8" x14ac:dyDescent="0.25">
      <c r="A148" s="13">
        <v>42516</v>
      </c>
      <c r="B148" s="19" t="s">
        <v>291</v>
      </c>
      <c r="C148" s="19">
        <v>4042</v>
      </c>
      <c r="D148" s="20">
        <v>42512.768136574072</v>
      </c>
      <c r="E148" s="20">
        <v>42512.769328703704</v>
      </c>
      <c r="F148" s="21" t="s">
        <v>157</v>
      </c>
      <c r="G148" s="21">
        <v>1.1921296318178065E-3</v>
      </c>
      <c r="H148" s="29" t="s">
        <v>117</v>
      </c>
    </row>
    <row r="149" spans="1:8" x14ac:dyDescent="0.25">
      <c r="A149" s="13">
        <v>42516</v>
      </c>
      <c r="B149" s="19" t="s">
        <v>292</v>
      </c>
      <c r="C149" s="19">
        <v>4024</v>
      </c>
      <c r="D149" s="20">
        <v>42512.927766203706</v>
      </c>
      <c r="E149" s="20">
        <v>42512.938784722224</v>
      </c>
      <c r="F149" s="21" t="s">
        <v>99</v>
      </c>
      <c r="G149" s="21">
        <v>1.1018518518540077E-2</v>
      </c>
      <c r="H149" s="29" t="s">
        <v>117</v>
      </c>
    </row>
    <row r="150" spans="1:8" x14ac:dyDescent="0.25">
      <c r="A150" s="13">
        <v>42516</v>
      </c>
      <c r="B150" s="19" t="s">
        <v>293</v>
      </c>
      <c r="C150" s="19">
        <v>4008</v>
      </c>
      <c r="D150" s="20">
        <v>42512.950520833336</v>
      </c>
      <c r="E150" s="20">
        <v>42512.950520833336</v>
      </c>
      <c r="F150" s="21" t="s">
        <v>40</v>
      </c>
      <c r="G150" s="21">
        <v>0</v>
      </c>
      <c r="H150" s="29" t="s">
        <v>294</v>
      </c>
    </row>
    <row r="151" spans="1:8" x14ac:dyDescent="0.25">
      <c r="A151" s="13">
        <v>42516</v>
      </c>
      <c r="B151" s="19" t="s">
        <v>295</v>
      </c>
      <c r="C151" s="19">
        <v>4009</v>
      </c>
      <c r="D151" s="20">
        <v>42513.180902777778</v>
      </c>
      <c r="E151" s="20">
        <v>42513.229050925926</v>
      </c>
      <c r="F151" s="21" t="s">
        <v>102</v>
      </c>
      <c r="G151" s="21">
        <v>4.81481481474475E-2</v>
      </c>
      <c r="H151" s="29" t="s">
        <v>296</v>
      </c>
    </row>
    <row r="152" spans="1:8" x14ac:dyDescent="0.25">
      <c r="A152" s="13">
        <v>42516</v>
      </c>
      <c r="B152" s="19" t="s">
        <v>297</v>
      </c>
      <c r="C152" s="19">
        <v>4013</v>
      </c>
      <c r="D152" s="20">
        <v>42513.300509259258</v>
      </c>
      <c r="E152" s="20">
        <v>42513.302314814813</v>
      </c>
      <c r="F152" s="21" t="s">
        <v>58</v>
      </c>
      <c r="G152" s="21">
        <v>1.8055555556202307E-3</v>
      </c>
      <c r="H152" s="29" t="s">
        <v>117</v>
      </c>
    </row>
    <row r="153" spans="1:8" ht="30" x14ac:dyDescent="0.25">
      <c r="A153" s="13">
        <v>42516</v>
      </c>
      <c r="B153" s="19" t="s">
        <v>298</v>
      </c>
      <c r="C153" s="19">
        <v>4008</v>
      </c>
      <c r="D153" s="20">
        <v>42513.36954861111</v>
      </c>
      <c r="E153" s="20">
        <v>42513.398206018515</v>
      </c>
      <c r="F153" s="21" t="s">
        <v>40</v>
      </c>
      <c r="G153" s="21">
        <v>2.8657407405262347E-2</v>
      </c>
      <c r="H153" s="29" t="s">
        <v>299</v>
      </c>
    </row>
    <row r="154" spans="1:8" x14ac:dyDescent="0.25">
      <c r="A154" s="13">
        <v>42516</v>
      </c>
      <c r="B154" s="19" t="s">
        <v>300</v>
      </c>
      <c r="C154" s="19">
        <v>4013</v>
      </c>
      <c r="D154" s="20">
        <v>42513.573842592596</v>
      </c>
      <c r="E154" s="20">
        <v>42513.575370370374</v>
      </c>
      <c r="F154" s="21" t="s">
        <v>58</v>
      </c>
      <c r="G154" s="21">
        <v>1.527777778392192E-3</v>
      </c>
      <c r="H154" s="29" t="s">
        <v>117</v>
      </c>
    </row>
    <row r="155" spans="1:8" x14ac:dyDescent="0.25">
      <c r="A155" s="13">
        <v>42516</v>
      </c>
      <c r="B155" s="19" t="s">
        <v>301</v>
      </c>
      <c r="C155" s="19">
        <v>4037</v>
      </c>
      <c r="D155" s="20">
        <v>42513.637858796297</v>
      </c>
      <c r="E155" s="20">
        <v>42513.660578703704</v>
      </c>
      <c r="F155" s="21" t="s">
        <v>44</v>
      </c>
      <c r="G155" s="21">
        <v>2.2719907407008577E-2</v>
      </c>
      <c r="H155" s="29" t="s">
        <v>117</v>
      </c>
    </row>
    <row r="156" spans="1:8" x14ac:dyDescent="0.25">
      <c r="A156" s="13">
        <v>42516</v>
      </c>
      <c r="B156" s="19" t="s">
        <v>302</v>
      </c>
      <c r="C156" s="19">
        <v>4028</v>
      </c>
      <c r="D156" s="20">
        <v>42513.692870370367</v>
      </c>
      <c r="E156" s="20">
        <v>42513.698101851849</v>
      </c>
      <c r="F156" s="21" t="s">
        <v>47</v>
      </c>
      <c r="G156" s="21">
        <v>5.2314814820419997E-3</v>
      </c>
      <c r="H156" s="29" t="s">
        <v>117</v>
      </c>
    </row>
    <row r="157" spans="1:8" x14ac:dyDescent="0.25">
      <c r="A157" s="13">
        <v>42516</v>
      </c>
      <c r="B157" s="19" t="s">
        <v>303</v>
      </c>
      <c r="C157" s="19">
        <v>4015</v>
      </c>
      <c r="D157" s="20">
        <v>42513.753113425926</v>
      </c>
      <c r="E157" s="20">
        <v>42513.776875000003</v>
      </c>
      <c r="F157" s="21" t="s">
        <v>111</v>
      </c>
      <c r="G157" s="21">
        <v>2.3761574077070691E-2</v>
      </c>
      <c r="H157" s="29" t="s">
        <v>117</v>
      </c>
    </row>
    <row r="158" spans="1:8" x14ac:dyDescent="0.25">
      <c r="A158" s="13">
        <v>42516</v>
      </c>
      <c r="B158" s="19" t="s">
        <v>304</v>
      </c>
      <c r="C158" s="19">
        <v>4044</v>
      </c>
      <c r="D158" s="20">
        <v>42514.005983796298</v>
      </c>
      <c r="E158" s="20">
        <v>42514.006643518522</v>
      </c>
      <c r="F158" s="21" t="s">
        <v>71</v>
      </c>
      <c r="G158" s="21">
        <v>2.7789351851851853E-2</v>
      </c>
      <c r="H158" s="29" t="s">
        <v>305</v>
      </c>
    </row>
    <row r="159" spans="1:8" x14ac:dyDescent="0.25">
      <c r="A159" s="13">
        <v>42516</v>
      </c>
      <c r="B159" s="19" t="s">
        <v>306</v>
      </c>
      <c r="C159" s="19">
        <v>4031</v>
      </c>
      <c r="D159" s="20">
        <v>42514.160104166665</v>
      </c>
      <c r="E159" s="20">
        <v>42514.18377314815</v>
      </c>
      <c r="F159" s="21" t="s">
        <v>52</v>
      </c>
      <c r="G159" s="21">
        <v>2.3668981484661344E-2</v>
      </c>
      <c r="H159" s="29" t="s">
        <v>223</v>
      </c>
    </row>
    <row r="160" spans="1:8" x14ac:dyDescent="0.25">
      <c r="A160" s="13">
        <v>42516</v>
      </c>
      <c r="B160" s="19" t="s">
        <v>307</v>
      </c>
      <c r="C160" s="19">
        <v>4043</v>
      </c>
      <c r="D160" s="20">
        <v>42514.379826388889</v>
      </c>
      <c r="E160" s="20">
        <v>42514.400081018517</v>
      </c>
      <c r="F160" s="21" t="s">
        <v>71</v>
      </c>
      <c r="G160" s="21">
        <v>2.025462962774327E-2</v>
      </c>
      <c r="H160" s="29" t="s">
        <v>308</v>
      </c>
    </row>
    <row r="161" spans="1:8" x14ac:dyDescent="0.25">
      <c r="A161" s="13">
        <v>42516</v>
      </c>
      <c r="B161" s="19" t="s">
        <v>309</v>
      </c>
      <c r="C161" s="19">
        <v>4027</v>
      </c>
      <c r="D161" s="20">
        <v>42514.477673611109</v>
      </c>
      <c r="E161" s="20">
        <v>42514.508912037039</v>
      </c>
      <c r="F161" s="21" t="s">
        <v>47</v>
      </c>
      <c r="G161" s="21">
        <v>3.1238425930496305E-2</v>
      </c>
      <c r="H161" s="29" t="s">
        <v>310</v>
      </c>
    </row>
    <row r="162" spans="1:8" x14ac:dyDescent="0.25">
      <c r="A162" s="13">
        <v>42516</v>
      </c>
      <c r="B162" s="19" t="s">
        <v>311</v>
      </c>
      <c r="C162" s="19">
        <v>4044</v>
      </c>
      <c r="D162" s="20">
        <v>42514.493032407408</v>
      </c>
      <c r="E162" s="20">
        <v>42514.520057870373</v>
      </c>
      <c r="F162" s="21" t="s">
        <v>71</v>
      </c>
      <c r="G162" s="21">
        <v>2.7025462964957114E-2</v>
      </c>
      <c r="H162" s="29" t="s">
        <v>310</v>
      </c>
    </row>
    <row r="163" spans="1:8" x14ac:dyDescent="0.25">
      <c r="A163" s="13">
        <v>42516</v>
      </c>
      <c r="B163" s="19" t="s">
        <v>312</v>
      </c>
      <c r="C163" s="19">
        <v>4009</v>
      </c>
      <c r="D163" s="20">
        <v>42514.498240740744</v>
      </c>
      <c r="E163" s="20">
        <v>42514.522858796299</v>
      </c>
      <c r="F163" s="21" t="s">
        <v>102</v>
      </c>
      <c r="G163" s="21">
        <v>2.4618055555038154E-2</v>
      </c>
      <c r="H163" s="29" t="s">
        <v>310</v>
      </c>
    </row>
    <row r="164" spans="1:8" x14ac:dyDescent="0.25">
      <c r="A164" s="13">
        <v>42516</v>
      </c>
      <c r="B164" s="19" t="s">
        <v>313</v>
      </c>
      <c r="C164" s="19">
        <v>4037</v>
      </c>
      <c r="D164" s="20">
        <v>42514.511111111111</v>
      </c>
      <c r="E164" s="20">
        <v>42514.529606481483</v>
      </c>
      <c r="F164" s="21" t="s">
        <v>44</v>
      </c>
      <c r="G164" s="21">
        <v>1.8495370371965691E-2</v>
      </c>
      <c r="H164" s="29" t="s">
        <v>310</v>
      </c>
    </row>
    <row r="165" spans="1:8" x14ac:dyDescent="0.25">
      <c r="A165" s="13">
        <v>42516</v>
      </c>
      <c r="B165" s="19" t="s">
        <v>314</v>
      </c>
      <c r="C165" s="19">
        <v>4012</v>
      </c>
      <c r="D165" s="20">
        <v>42514.517638888887</v>
      </c>
      <c r="E165" s="20">
        <v>42514.538182870368</v>
      </c>
      <c r="F165" s="21" t="s">
        <v>62</v>
      </c>
      <c r="G165" s="21">
        <v>2.0543981481750961E-2</v>
      </c>
      <c r="H165" s="29" t="s">
        <v>310</v>
      </c>
    </row>
    <row r="166" spans="1:8" x14ac:dyDescent="0.25">
      <c r="A166" s="13">
        <v>42516</v>
      </c>
      <c r="B166" s="19" t="s">
        <v>315</v>
      </c>
      <c r="C166" s="19">
        <v>4028</v>
      </c>
      <c r="D166" s="20">
        <v>42514.533958333333</v>
      </c>
      <c r="E166" s="20">
        <v>42514.551006944443</v>
      </c>
      <c r="F166" s="21" t="s">
        <v>47</v>
      </c>
      <c r="G166" s="21">
        <v>1.7048611109203193E-2</v>
      </c>
      <c r="H166" s="29" t="s">
        <v>310</v>
      </c>
    </row>
    <row r="167" spans="1:8" x14ac:dyDescent="0.25">
      <c r="A167" s="13">
        <v>42516</v>
      </c>
      <c r="B167" s="19" t="s">
        <v>316</v>
      </c>
      <c r="C167" s="19">
        <v>4020</v>
      </c>
      <c r="D167" s="20">
        <v>42514.536898148152</v>
      </c>
      <c r="E167" s="20">
        <v>42514.541076388887</v>
      </c>
      <c r="F167" s="21" t="s">
        <v>34</v>
      </c>
      <c r="G167" s="21">
        <v>4.1782407352002338E-3</v>
      </c>
      <c r="H167" s="29" t="s">
        <v>317</v>
      </c>
    </row>
    <row r="168" spans="1:8" x14ac:dyDescent="0.25">
      <c r="A168" s="13">
        <v>42516</v>
      </c>
      <c r="B168" s="19" t="s">
        <v>318</v>
      </c>
      <c r="C168" s="19">
        <v>4011</v>
      </c>
      <c r="D168" s="20">
        <v>42514.543182870373</v>
      </c>
      <c r="E168" s="20">
        <v>42514.543275462966</v>
      </c>
      <c r="F168" s="21" t="s">
        <v>62</v>
      </c>
      <c r="G168" s="21">
        <v>9.2592592409346253E-5</v>
      </c>
      <c r="H168" s="29" t="s">
        <v>117</v>
      </c>
    </row>
    <row r="169" spans="1:8" x14ac:dyDescent="0.25">
      <c r="A169" s="13">
        <v>42516</v>
      </c>
      <c r="B169" s="19" t="s">
        <v>319</v>
      </c>
      <c r="C169" s="19">
        <v>4043</v>
      </c>
      <c r="D169" s="20">
        <v>42514.545300925929</v>
      </c>
      <c r="E169" s="20">
        <v>42514.563310185185</v>
      </c>
      <c r="F169" s="21" t="s">
        <v>71</v>
      </c>
      <c r="G169" s="21">
        <v>1.8009259256359655E-2</v>
      </c>
      <c r="H169" s="29" t="s">
        <v>310</v>
      </c>
    </row>
    <row r="170" spans="1:8" x14ac:dyDescent="0.25">
      <c r="A170" s="13">
        <v>42516</v>
      </c>
      <c r="B170" s="19" t="s">
        <v>320</v>
      </c>
      <c r="C170" s="19">
        <v>4041</v>
      </c>
      <c r="D170" s="20">
        <v>42514.5471875</v>
      </c>
      <c r="E170" s="20">
        <v>42514.579351851855</v>
      </c>
      <c r="F170" s="21" t="s">
        <v>157</v>
      </c>
      <c r="G170" s="21">
        <v>3.2164351854589768E-2</v>
      </c>
      <c r="H170" s="29" t="s">
        <v>317</v>
      </c>
    </row>
    <row r="171" spans="1:8" x14ac:dyDescent="0.25">
      <c r="A171" s="13">
        <v>42516</v>
      </c>
      <c r="B171" s="19" t="s">
        <v>321</v>
      </c>
      <c r="C171" s="19">
        <v>4024</v>
      </c>
      <c r="D171" s="20">
        <v>42514.609861111108</v>
      </c>
      <c r="E171" s="20">
        <v>42514.64534722222</v>
      </c>
      <c r="F171" s="21" t="s">
        <v>99</v>
      </c>
      <c r="G171" s="21">
        <v>3.5486111111822538E-2</v>
      </c>
      <c r="H171" s="29" t="s">
        <v>322</v>
      </c>
    </row>
    <row r="172" spans="1:8" x14ac:dyDescent="0.25">
      <c r="A172" s="13">
        <v>42516</v>
      </c>
      <c r="B172" s="19" t="s">
        <v>323</v>
      </c>
      <c r="C172" s="19">
        <v>4041</v>
      </c>
      <c r="D172" s="20">
        <v>42514.620891203704</v>
      </c>
      <c r="E172" s="20">
        <v>42514.620891203704</v>
      </c>
      <c r="F172" s="21" t="s">
        <v>157</v>
      </c>
      <c r="G172" s="21">
        <v>0</v>
      </c>
      <c r="H172" s="29" t="s">
        <v>317</v>
      </c>
    </row>
    <row r="173" spans="1:8" ht="30" x14ac:dyDescent="0.25">
      <c r="A173" s="13">
        <v>42516</v>
      </c>
      <c r="B173" s="19" t="s">
        <v>324</v>
      </c>
      <c r="C173" s="19">
        <v>4032</v>
      </c>
      <c r="D173" s="20">
        <v>42514.626747685186</v>
      </c>
      <c r="E173" s="20">
        <v>42514.626747685186</v>
      </c>
      <c r="F173" s="21" t="s">
        <v>52</v>
      </c>
      <c r="G173" s="21">
        <v>0</v>
      </c>
      <c r="H173" s="29" t="s">
        <v>325</v>
      </c>
    </row>
    <row r="174" spans="1:8" x14ac:dyDescent="0.25">
      <c r="A174" s="13">
        <v>42516</v>
      </c>
      <c r="B174" s="19" t="s">
        <v>326</v>
      </c>
      <c r="C174" s="19">
        <v>4023</v>
      </c>
      <c r="D174" s="20">
        <v>42514.648761574077</v>
      </c>
      <c r="E174" s="20">
        <v>42514.66915509259</v>
      </c>
      <c r="F174" s="21" t="s">
        <v>99</v>
      </c>
      <c r="G174" s="21">
        <v>2.0393518512719311E-2</v>
      </c>
      <c r="H174" s="29" t="s">
        <v>327</v>
      </c>
    </row>
    <row r="175" spans="1:8" x14ac:dyDescent="0.25">
      <c r="A175" s="13">
        <v>42516</v>
      </c>
      <c r="B175" s="19" t="s">
        <v>328</v>
      </c>
      <c r="C175" s="19">
        <v>4011</v>
      </c>
      <c r="D175" s="20">
        <v>42514.748391203706</v>
      </c>
      <c r="E175" s="20">
        <v>42514.748437499999</v>
      </c>
      <c r="F175" s="21" t="s">
        <v>62</v>
      </c>
      <c r="G175" s="21">
        <v>4.6296292566694319E-5</v>
      </c>
      <c r="H175" s="29" t="s">
        <v>117</v>
      </c>
    </row>
    <row r="176" spans="1:8" x14ac:dyDescent="0.25">
      <c r="A176" s="13">
        <v>42516</v>
      </c>
      <c r="B176" s="19" t="s">
        <v>329</v>
      </c>
      <c r="C176" s="19">
        <v>4024</v>
      </c>
      <c r="D176" s="20">
        <v>42514.957453703704</v>
      </c>
      <c r="E176" s="20">
        <v>42514.994641203702</v>
      </c>
      <c r="F176" s="21" t="s">
        <v>99</v>
      </c>
      <c r="G176" s="21">
        <v>3.718749999825377E-2</v>
      </c>
      <c r="H176" s="29" t="s">
        <v>330</v>
      </c>
    </row>
    <row r="177" spans="1:8" x14ac:dyDescent="0.25">
      <c r="A177" s="13">
        <v>42516</v>
      </c>
      <c r="B177" s="19" t="s">
        <v>331</v>
      </c>
      <c r="C177" s="19">
        <v>4044</v>
      </c>
      <c r="D177" s="20">
        <v>42514.975358796299</v>
      </c>
      <c r="E177" s="20">
        <v>42515.002847222226</v>
      </c>
      <c r="F177" s="21" t="s">
        <v>71</v>
      </c>
      <c r="G177" s="21">
        <v>2.7488425927003846E-2</v>
      </c>
      <c r="H177" s="29" t="s">
        <v>322</v>
      </c>
    </row>
    <row r="178" spans="1:8" x14ac:dyDescent="0.25">
      <c r="A178" s="13">
        <v>42516</v>
      </c>
      <c r="B178" s="19" t="s">
        <v>332</v>
      </c>
      <c r="C178" s="19">
        <v>4041</v>
      </c>
      <c r="D178" s="20">
        <v>42514.98946759259</v>
      </c>
      <c r="E178" s="20">
        <v>42515.010706018518</v>
      </c>
      <c r="F178" s="21" t="s">
        <v>157</v>
      </c>
      <c r="G178" s="21">
        <v>2.1238425928459037E-2</v>
      </c>
      <c r="H178" s="29" t="s">
        <v>333</v>
      </c>
    </row>
    <row r="179" spans="1:8" x14ac:dyDescent="0.25">
      <c r="A179" s="13">
        <v>42516</v>
      </c>
      <c r="B179" s="19" t="s">
        <v>334</v>
      </c>
      <c r="C179" s="19">
        <v>4011</v>
      </c>
      <c r="D179" s="20">
        <v>42514.997546296298</v>
      </c>
      <c r="E179" s="20">
        <v>42515.027268518519</v>
      </c>
      <c r="F179" s="21" t="s">
        <v>62</v>
      </c>
      <c r="G179" s="21">
        <v>2.9722222221607808E-2</v>
      </c>
      <c r="H179" s="29" t="s">
        <v>322</v>
      </c>
    </row>
    <row r="180" spans="1:8" x14ac:dyDescent="0.25">
      <c r="A180" s="13">
        <v>42516</v>
      </c>
      <c r="B180" s="19" t="s">
        <v>335</v>
      </c>
      <c r="C180" s="19">
        <v>4042</v>
      </c>
      <c r="D180" s="20">
        <v>42515.014652777776</v>
      </c>
      <c r="E180" s="20">
        <v>42515.044803240744</v>
      </c>
      <c r="F180" s="21" t="s">
        <v>157</v>
      </c>
      <c r="G180" s="21">
        <v>2.7789351851851853E-2</v>
      </c>
      <c r="H180" s="29" t="s">
        <v>322</v>
      </c>
    </row>
    <row r="181" spans="1:8" x14ac:dyDescent="0.25">
      <c r="A181" s="13">
        <v>42516</v>
      </c>
      <c r="B181" s="19" t="s">
        <v>336</v>
      </c>
      <c r="C181" s="19">
        <v>4023</v>
      </c>
      <c r="D181" s="20">
        <v>42515.038807870369</v>
      </c>
      <c r="E181" s="20">
        <v>42515.059432870374</v>
      </c>
      <c r="F181" s="21" t="s">
        <v>99</v>
      </c>
      <c r="G181" s="21">
        <v>2.0625000004656613E-2</v>
      </c>
      <c r="H181" s="29" t="s">
        <v>333</v>
      </c>
    </row>
    <row r="182" spans="1:8" x14ac:dyDescent="0.25">
      <c r="A182" s="13">
        <v>42516</v>
      </c>
      <c r="B182" s="19" t="s">
        <v>337</v>
      </c>
      <c r="C182" s="19">
        <v>4043</v>
      </c>
      <c r="D182" s="20">
        <v>42515.0625</v>
      </c>
      <c r="E182" s="20">
        <v>42515.08520833333</v>
      </c>
      <c r="F182" s="21" t="s">
        <v>71</v>
      </c>
      <c r="G182" s="21">
        <v>2.2708333330228925E-2</v>
      </c>
      <c r="H182" s="29" t="s">
        <v>338</v>
      </c>
    </row>
    <row r="183" spans="1:8" x14ac:dyDescent="0.25">
      <c r="A183" s="13">
        <v>42516</v>
      </c>
      <c r="B183" s="19" t="s">
        <v>339</v>
      </c>
      <c r="C183" s="19">
        <v>4012</v>
      </c>
      <c r="D183" s="20">
        <v>42515.083854166667</v>
      </c>
      <c r="E183" s="20">
        <v>42515.103865740741</v>
      </c>
      <c r="F183" s="21" t="s">
        <v>62</v>
      </c>
      <c r="G183" s="21">
        <v>2.0011574073578231E-2</v>
      </c>
      <c r="H183" s="29" t="s">
        <v>333</v>
      </c>
    </row>
    <row r="184" spans="1:8" x14ac:dyDescent="0.25">
      <c r="A184" s="13">
        <v>42516</v>
      </c>
      <c r="B184" s="19" t="s">
        <v>340</v>
      </c>
      <c r="C184" s="19">
        <v>4041</v>
      </c>
      <c r="D184" s="20">
        <v>42515.097303240742</v>
      </c>
      <c r="E184" s="20">
        <v>42515.117847222224</v>
      </c>
      <c r="F184" s="21" t="s">
        <v>157</v>
      </c>
      <c r="G184" s="21">
        <v>2.0543981481750961E-2</v>
      </c>
      <c r="H184" s="29" t="s">
        <v>333</v>
      </c>
    </row>
    <row r="185" spans="1:8" x14ac:dyDescent="0.25">
      <c r="A185" s="13">
        <v>42516</v>
      </c>
      <c r="B185" s="19" t="s">
        <v>341</v>
      </c>
      <c r="C185" s="19">
        <v>4007</v>
      </c>
      <c r="D185" s="20">
        <v>42515.212824074071</v>
      </c>
      <c r="E185" s="20">
        <v>42515.235520833332</v>
      </c>
      <c r="F185" s="21" t="s">
        <v>40</v>
      </c>
      <c r="G185" s="21">
        <v>2.269675926072523E-2</v>
      </c>
      <c r="H185" s="29" t="s">
        <v>342</v>
      </c>
    </row>
    <row r="186" spans="1:8" x14ac:dyDescent="0.25">
      <c r="A186" s="13">
        <v>42516</v>
      </c>
      <c r="B186" s="19" t="s">
        <v>343</v>
      </c>
      <c r="C186" s="19">
        <v>4040</v>
      </c>
      <c r="D186" s="20">
        <v>42515.306805555556</v>
      </c>
      <c r="E186" s="20">
        <v>42515.327604166669</v>
      </c>
      <c r="F186" s="21" t="s">
        <v>95</v>
      </c>
      <c r="G186" s="21">
        <v>2.0798611112695653E-2</v>
      </c>
      <c r="H186" s="29" t="s">
        <v>344</v>
      </c>
    </row>
    <row r="187" spans="1:8" x14ac:dyDescent="0.25">
      <c r="A187" s="13">
        <v>42516</v>
      </c>
      <c r="B187" s="19" t="s">
        <v>345</v>
      </c>
      <c r="C187" s="19">
        <v>4007</v>
      </c>
      <c r="D187" s="20">
        <v>42515.358541666668</v>
      </c>
      <c r="E187" s="20">
        <v>42515.37940972222</v>
      </c>
      <c r="F187" s="21" t="s">
        <v>40</v>
      </c>
      <c r="G187" s="21">
        <v>2.0868055551545694E-2</v>
      </c>
      <c r="H187" s="29" t="s">
        <v>346</v>
      </c>
    </row>
    <row r="188" spans="1:8" x14ac:dyDescent="0.25">
      <c r="A188" s="13">
        <v>42516</v>
      </c>
      <c r="B188" s="19" t="s">
        <v>347</v>
      </c>
      <c r="C188" s="19">
        <v>4029</v>
      </c>
      <c r="D188" s="20">
        <v>42515.474502314813</v>
      </c>
      <c r="E188" s="20">
        <v>42515.475138888891</v>
      </c>
      <c r="F188" s="21" t="s">
        <v>37</v>
      </c>
      <c r="G188" s="21">
        <v>6.36574077361729E-4</v>
      </c>
      <c r="H188" s="29" t="s">
        <v>348</v>
      </c>
    </row>
    <row r="189" spans="1:8" x14ac:dyDescent="0.25">
      <c r="A189" s="13">
        <v>42516</v>
      </c>
      <c r="B189" s="19" t="s">
        <v>349</v>
      </c>
      <c r="C189" s="19">
        <v>4031</v>
      </c>
      <c r="D189" s="20">
        <v>42515.474548611113</v>
      </c>
      <c r="E189" s="20">
        <v>42515.483958333331</v>
      </c>
      <c r="F189" s="21" t="s">
        <v>52</v>
      </c>
      <c r="G189" s="21">
        <v>9.4097222172422335E-3</v>
      </c>
      <c r="H189" s="29" t="s">
        <v>348</v>
      </c>
    </row>
    <row r="190" spans="1:8" x14ac:dyDescent="0.25">
      <c r="A190" s="13">
        <v>42516</v>
      </c>
      <c r="B190" s="19" t="s">
        <v>350</v>
      </c>
      <c r="C190" s="19">
        <v>4009</v>
      </c>
      <c r="D190" s="20">
        <v>42515.494513888887</v>
      </c>
      <c r="E190" s="20">
        <v>42515.494942129626</v>
      </c>
      <c r="F190" s="21" t="s">
        <v>102</v>
      </c>
      <c r="G190" s="21">
        <v>4.2824073898373172E-4</v>
      </c>
      <c r="H190" s="29" t="s">
        <v>348</v>
      </c>
    </row>
    <row r="191" spans="1:8" x14ac:dyDescent="0.25">
      <c r="A191" s="13">
        <v>42516</v>
      </c>
      <c r="B191" s="19" t="s">
        <v>351</v>
      </c>
      <c r="C191" s="19">
        <v>4032</v>
      </c>
      <c r="D191" s="20">
        <v>42515.50953703704</v>
      </c>
      <c r="E191" s="20">
        <v>42515.516145833331</v>
      </c>
      <c r="F191" s="21" t="s">
        <v>52</v>
      </c>
      <c r="G191" s="21">
        <v>6.6087962914025411E-3</v>
      </c>
      <c r="H191" s="29" t="s">
        <v>348</v>
      </c>
    </row>
    <row r="192" spans="1:8" x14ac:dyDescent="0.25">
      <c r="A192" s="13">
        <v>42516</v>
      </c>
      <c r="B192" s="19" t="s">
        <v>352</v>
      </c>
      <c r="C192" s="19">
        <v>4020</v>
      </c>
      <c r="D192" s="20">
        <v>42515.515231481484</v>
      </c>
      <c r="E192" s="20">
        <v>42515.516238425924</v>
      </c>
      <c r="F192" s="21" t="s">
        <v>34</v>
      </c>
      <c r="G192" s="21">
        <v>1.0069444397231564E-3</v>
      </c>
      <c r="H192" s="29" t="s">
        <v>348</v>
      </c>
    </row>
    <row r="193" spans="1:8" x14ac:dyDescent="0.25">
      <c r="A193" s="13">
        <v>42516</v>
      </c>
      <c r="B193" s="19" t="s">
        <v>353</v>
      </c>
      <c r="C193" s="19">
        <v>4030</v>
      </c>
      <c r="D193" s="20">
        <v>42515.519189814811</v>
      </c>
      <c r="E193" s="20">
        <v>42515.534675925926</v>
      </c>
      <c r="F193" s="21" t="s">
        <v>37</v>
      </c>
      <c r="G193" s="21">
        <v>1.5486111115023959E-2</v>
      </c>
      <c r="H193" s="29" t="s">
        <v>348</v>
      </c>
    </row>
    <row r="194" spans="1:8" x14ac:dyDescent="0.25">
      <c r="A194" s="13">
        <v>42516</v>
      </c>
      <c r="B194" s="19" t="s">
        <v>354</v>
      </c>
      <c r="C194" s="19">
        <v>4010</v>
      </c>
      <c r="D194" s="20">
        <v>42515.522581018522</v>
      </c>
      <c r="E194" s="20">
        <v>42515.529456018521</v>
      </c>
      <c r="F194" s="21" t="s">
        <v>102</v>
      </c>
      <c r="G194" s="21">
        <v>6.8749999991268851E-3</v>
      </c>
      <c r="H194" s="29" t="s">
        <v>348</v>
      </c>
    </row>
    <row r="195" spans="1:8" x14ac:dyDescent="0.25">
      <c r="A195" s="13">
        <v>42516</v>
      </c>
      <c r="B195" s="19" t="s">
        <v>355</v>
      </c>
      <c r="C195" s="19">
        <v>4038</v>
      </c>
      <c r="D195" s="20">
        <v>42515.528784722221</v>
      </c>
      <c r="E195" s="20">
        <v>42515.53496527778</v>
      </c>
      <c r="F195" s="21" t="s">
        <v>44</v>
      </c>
      <c r="G195" s="21">
        <v>6.180555559694767E-3</v>
      </c>
      <c r="H195" s="29" t="s">
        <v>348</v>
      </c>
    </row>
    <row r="196" spans="1:8" x14ac:dyDescent="0.25">
      <c r="A196" s="13">
        <v>42516</v>
      </c>
      <c r="B196" s="19" t="s">
        <v>356</v>
      </c>
      <c r="C196" s="19">
        <v>4029</v>
      </c>
      <c r="D196" s="20">
        <v>42515.541643518518</v>
      </c>
      <c r="E196" s="20">
        <v>42515.54278935185</v>
      </c>
      <c r="F196" s="21" t="s">
        <v>37</v>
      </c>
      <c r="G196" s="21">
        <v>1.1458333319751546E-3</v>
      </c>
      <c r="H196" s="29" t="s">
        <v>348</v>
      </c>
    </row>
    <row r="197" spans="1:8" x14ac:dyDescent="0.25">
      <c r="A197" s="13">
        <v>42516</v>
      </c>
      <c r="B197" s="19" t="s">
        <v>357</v>
      </c>
      <c r="C197" s="19">
        <v>4019</v>
      </c>
      <c r="D197" s="20">
        <v>42515.547511574077</v>
      </c>
      <c r="E197" s="20">
        <v>42515.550069444442</v>
      </c>
      <c r="F197" s="21" t="s">
        <v>34</v>
      </c>
      <c r="G197" s="21">
        <v>2.5578703643986955E-3</v>
      </c>
      <c r="H197" s="29" t="s">
        <v>348</v>
      </c>
    </row>
    <row r="198" spans="1:8" x14ac:dyDescent="0.25">
      <c r="A198" s="13">
        <v>42516</v>
      </c>
      <c r="B198" s="19" t="s">
        <v>358</v>
      </c>
      <c r="C198" s="19">
        <v>4031</v>
      </c>
      <c r="D198" s="20">
        <v>42515.550810185188</v>
      </c>
      <c r="E198" s="20">
        <v>42515.550810185188</v>
      </c>
      <c r="F198" s="21" t="s">
        <v>52</v>
      </c>
      <c r="G198" s="21">
        <v>0</v>
      </c>
      <c r="H198" s="29" t="s">
        <v>348</v>
      </c>
    </row>
    <row r="199" spans="1:8" x14ac:dyDescent="0.25">
      <c r="A199" s="13">
        <v>42516</v>
      </c>
      <c r="B199" s="19" t="s">
        <v>359</v>
      </c>
      <c r="C199" s="19">
        <v>4009</v>
      </c>
      <c r="D199" s="20">
        <v>42515.559317129628</v>
      </c>
      <c r="E199" s="20">
        <v>42515.559317129628</v>
      </c>
      <c r="F199" s="21" t="s">
        <v>102</v>
      </c>
      <c r="G199" s="21">
        <v>0</v>
      </c>
      <c r="H199" s="29" t="s">
        <v>348</v>
      </c>
    </row>
    <row r="200" spans="1:8" x14ac:dyDescent="0.25">
      <c r="A200" s="13">
        <v>42516</v>
      </c>
      <c r="B200" s="19" t="s">
        <v>360</v>
      </c>
      <c r="C200" s="19">
        <v>4037</v>
      </c>
      <c r="D200" s="20">
        <v>42515.566851851851</v>
      </c>
      <c r="E200" s="20">
        <v>42515.569421296299</v>
      </c>
      <c r="F200" s="21" t="s">
        <v>44</v>
      </c>
      <c r="G200" s="21">
        <v>2.5694444484543055E-3</v>
      </c>
      <c r="H200" s="29" t="s">
        <v>348</v>
      </c>
    </row>
    <row r="201" spans="1:8" x14ac:dyDescent="0.25">
      <c r="A201" s="13">
        <v>42516</v>
      </c>
      <c r="B201" s="19" t="s">
        <v>361</v>
      </c>
      <c r="C201" s="19">
        <v>4030</v>
      </c>
      <c r="D201" s="20">
        <v>42515.580347222225</v>
      </c>
      <c r="E201" s="20">
        <v>42515.592557870368</v>
      </c>
      <c r="F201" s="21" t="s">
        <v>37</v>
      </c>
      <c r="G201" s="21">
        <v>1.2210648143081926E-2</v>
      </c>
      <c r="H201" s="29" t="s">
        <v>348</v>
      </c>
    </row>
    <row r="202" spans="1:8" x14ac:dyDescent="0.25">
      <c r="A202" s="13">
        <v>42516</v>
      </c>
      <c r="B202" s="19" t="s">
        <v>362</v>
      </c>
      <c r="C202" s="19">
        <v>4032</v>
      </c>
      <c r="D202" s="20">
        <v>42515.589918981481</v>
      </c>
      <c r="E202" s="20">
        <v>42515.590046296296</v>
      </c>
      <c r="F202" s="21" t="s">
        <v>52</v>
      </c>
      <c r="G202" s="21">
        <v>1.273148154723458E-4</v>
      </c>
      <c r="H202" s="29" t="s">
        <v>348</v>
      </c>
    </row>
    <row r="203" spans="1:8" x14ac:dyDescent="0.25">
      <c r="A203" s="13">
        <v>42516</v>
      </c>
      <c r="B203" s="19" t="s">
        <v>363</v>
      </c>
      <c r="C203" s="19">
        <v>4020</v>
      </c>
      <c r="D203" s="20">
        <v>42515.591944444444</v>
      </c>
      <c r="E203" s="20">
        <v>42515.593564814815</v>
      </c>
      <c r="F203" s="21" t="s">
        <v>34</v>
      </c>
      <c r="G203" s="21">
        <v>1.6203703708015382E-3</v>
      </c>
      <c r="H203" s="29" t="s">
        <v>348</v>
      </c>
    </row>
    <row r="204" spans="1:8" x14ac:dyDescent="0.25">
      <c r="A204" s="13">
        <v>42516</v>
      </c>
      <c r="B204" s="19" t="s">
        <v>364</v>
      </c>
      <c r="C204" s="19">
        <v>4010</v>
      </c>
      <c r="D204" s="20">
        <v>42515.594618055555</v>
      </c>
      <c r="E204" s="20">
        <v>42515.594722222224</v>
      </c>
      <c r="F204" s="21" t="s">
        <v>102</v>
      </c>
      <c r="G204" s="21">
        <v>1.0416666918899864E-4</v>
      </c>
      <c r="H204" s="29" t="s">
        <v>348</v>
      </c>
    </row>
    <row r="205" spans="1:8" x14ac:dyDescent="0.25">
      <c r="A205" s="13">
        <v>42516</v>
      </c>
      <c r="B205" s="19" t="s">
        <v>365</v>
      </c>
      <c r="C205" s="19">
        <v>4038</v>
      </c>
      <c r="D205" s="20">
        <v>42515.604270833333</v>
      </c>
      <c r="E205" s="20">
        <v>42515.605740740742</v>
      </c>
      <c r="F205" s="21" t="s">
        <v>44</v>
      </c>
      <c r="G205" s="21">
        <v>1.4699074090458453E-3</v>
      </c>
      <c r="H205" s="29" t="s">
        <v>348</v>
      </c>
    </row>
    <row r="206" spans="1:8" x14ac:dyDescent="0.25">
      <c r="A206" s="13">
        <v>42516</v>
      </c>
      <c r="B206" s="19" t="s">
        <v>366</v>
      </c>
      <c r="C206" s="19">
        <v>4029</v>
      </c>
      <c r="D206" s="20">
        <v>42515.613275462965</v>
      </c>
      <c r="E206" s="20">
        <v>42515.618668981479</v>
      </c>
      <c r="F206" s="21" t="s">
        <v>37</v>
      </c>
      <c r="G206" s="21">
        <v>5.3935185133013874E-3</v>
      </c>
      <c r="H206" s="29" t="s">
        <v>348</v>
      </c>
    </row>
    <row r="207" spans="1:8" x14ac:dyDescent="0.25">
      <c r="A207" s="13">
        <v>42516</v>
      </c>
      <c r="B207" s="19" t="s">
        <v>367</v>
      </c>
      <c r="C207" s="19">
        <v>4031</v>
      </c>
      <c r="D207" s="20">
        <v>42515.620682870373</v>
      </c>
      <c r="E207" s="20">
        <v>42515.623749999999</v>
      </c>
      <c r="F207" s="21" t="s">
        <v>52</v>
      </c>
      <c r="G207" s="21">
        <v>3.0671296262880787E-3</v>
      </c>
      <c r="H207" s="29" t="s">
        <v>368</v>
      </c>
    </row>
    <row r="208" spans="1:8" x14ac:dyDescent="0.25">
      <c r="A208" s="13">
        <v>42516</v>
      </c>
      <c r="B208" s="19" t="s">
        <v>369</v>
      </c>
      <c r="C208" s="19">
        <v>4037</v>
      </c>
      <c r="D208" s="20">
        <v>42515.640474537038</v>
      </c>
      <c r="E208" s="20">
        <v>42515.640474537038</v>
      </c>
      <c r="F208" s="21" t="s">
        <v>44</v>
      </c>
      <c r="G208" s="21">
        <v>0</v>
      </c>
      <c r="H208" s="29" t="s">
        <v>370</v>
      </c>
    </row>
    <row r="209" spans="1:8" x14ac:dyDescent="0.25">
      <c r="A209" s="13">
        <v>42516</v>
      </c>
      <c r="B209" s="19" t="s">
        <v>371</v>
      </c>
      <c r="C209" s="19">
        <v>4038</v>
      </c>
      <c r="D209" s="20">
        <v>42515.674409722225</v>
      </c>
      <c r="E209" s="20">
        <v>42515.674409722225</v>
      </c>
      <c r="F209" s="21" t="s">
        <v>44</v>
      </c>
      <c r="G209" s="21">
        <v>0</v>
      </c>
      <c r="H209" s="29" t="s">
        <v>372</v>
      </c>
    </row>
    <row r="210" spans="1:8" x14ac:dyDescent="0.25">
      <c r="A210" s="13">
        <v>42516</v>
      </c>
      <c r="B210" s="19" t="s">
        <v>373</v>
      </c>
      <c r="C210" s="19">
        <v>4037</v>
      </c>
      <c r="D210" s="20">
        <v>42515.712060185186</v>
      </c>
      <c r="E210" s="20">
        <v>42515.712442129632</v>
      </c>
      <c r="F210" s="21" t="s">
        <v>44</v>
      </c>
      <c r="G210" s="21">
        <v>3.819444464170374E-4</v>
      </c>
      <c r="H210" s="29" t="s">
        <v>372</v>
      </c>
    </row>
    <row r="211" spans="1:8" x14ac:dyDescent="0.25">
      <c r="A211" s="13">
        <v>42516</v>
      </c>
      <c r="B211" s="19" t="s">
        <v>374</v>
      </c>
      <c r="C211" s="19">
        <v>4027</v>
      </c>
      <c r="D211" s="20">
        <v>42515.965833333335</v>
      </c>
      <c r="E211" s="20">
        <v>42515.972337962965</v>
      </c>
      <c r="F211" s="21" t="s">
        <v>47</v>
      </c>
      <c r="G211" s="21">
        <v>6.5046296294895001E-3</v>
      </c>
      <c r="H211" s="29" t="s">
        <v>375</v>
      </c>
    </row>
    <row r="212" spans="1:8" x14ac:dyDescent="0.25">
      <c r="A212" s="13">
        <v>42516</v>
      </c>
      <c r="B212" s="19" t="s">
        <v>376</v>
      </c>
      <c r="C212" s="19">
        <v>4016</v>
      </c>
      <c r="D212" s="20">
        <v>42516.308506944442</v>
      </c>
      <c r="E212" s="20">
        <v>42516.32984953704</v>
      </c>
      <c r="F212" s="21" t="s">
        <v>111</v>
      </c>
      <c r="G212" s="21">
        <v>2.1342592597648036E-2</v>
      </c>
      <c r="H212" s="29" t="s">
        <v>206</v>
      </c>
    </row>
    <row r="213" spans="1:8" x14ac:dyDescent="0.25">
      <c r="A213" s="13">
        <v>42516</v>
      </c>
      <c r="B213" s="19" t="s">
        <v>377</v>
      </c>
      <c r="C213" s="19">
        <v>4011</v>
      </c>
      <c r="D213" s="20">
        <v>42516.576782407406</v>
      </c>
      <c r="E213" s="20">
        <v>42516.597754629627</v>
      </c>
      <c r="F213" s="21" t="s">
        <v>62</v>
      </c>
      <c r="G213" s="21">
        <v>2.0972222220734693E-2</v>
      </c>
      <c r="H213" s="29" t="s">
        <v>117</v>
      </c>
    </row>
    <row r="214" spans="1:8" x14ac:dyDescent="0.25">
      <c r="A214" s="13">
        <v>42516</v>
      </c>
      <c r="B214" s="19" t="s">
        <v>378</v>
      </c>
      <c r="C214" s="19">
        <v>4038</v>
      </c>
      <c r="D214" s="20">
        <v>42516.601712962962</v>
      </c>
      <c r="E214" s="20">
        <v>42516.607685185183</v>
      </c>
      <c r="F214" s="21" t="s">
        <v>44</v>
      </c>
      <c r="G214" s="21">
        <v>5.9722222213167697E-3</v>
      </c>
      <c r="H214" s="29" t="s">
        <v>379</v>
      </c>
    </row>
    <row r="215" spans="1:8" ht="60" x14ac:dyDescent="0.25">
      <c r="A215" s="13">
        <v>42516</v>
      </c>
      <c r="B215" s="19" t="s">
        <v>380</v>
      </c>
      <c r="C215" s="19">
        <v>4011</v>
      </c>
      <c r="D215" s="20">
        <v>42516.876932870371</v>
      </c>
      <c r="E215" s="20">
        <v>42516.885798611111</v>
      </c>
      <c r="F215" s="21" t="s">
        <v>62</v>
      </c>
      <c r="G215" s="21">
        <v>8.8657407395658083E-3</v>
      </c>
      <c r="H215" s="29" t="s">
        <v>381</v>
      </c>
    </row>
    <row r="216" spans="1:8" x14ac:dyDescent="0.25">
      <c r="A216" s="13">
        <v>42516</v>
      </c>
      <c r="B216" s="19" t="s">
        <v>382</v>
      </c>
      <c r="C216" s="19">
        <v>4007</v>
      </c>
      <c r="D216" s="20">
        <v>42516.934189814812</v>
      </c>
      <c r="E216" s="20">
        <v>42516.935659722221</v>
      </c>
      <c r="F216" s="21" t="s">
        <v>40</v>
      </c>
      <c r="G216" s="21">
        <v>1.4699074090458453E-3</v>
      </c>
      <c r="H216" s="29" t="s">
        <v>117</v>
      </c>
    </row>
    <row r="217" spans="1:8" x14ac:dyDescent="0.25">
      <c r="A217" s="13">
        <v>42521</v>
      </c>
      <c r="B217" s="22" t="s">
        <v>383</v>
      </c>
      <c r="C217" s="22">
        <v>4039</v>
      </c>
      <c r="D217" s="23">
        <v>42517.260659722226</v>
      </c>
      <c r="E217" s="23">
        <v>42517.291655092595</v>
      </c>
      <c r="F217" s="17" t="s">
        <v>95</v>
      </c>
      <c r="G217" s="17">
        <v>3.0995370369055308E-2</v>
      </c>
      <c r="H217" s="30" t="s">
        <v>384</v>
      </c>
    </row>
    <row r="218" spans="1:8" x14ac:dyDescent="0.25">
      <c r="A218" s="13">
        <v>42521</v>
      </c>
      <c r="B218" s="22" t="s">
        <v>385</v>
      </c>
      <c r="C218" s="22">
        <v>4016</v>
      </c>
      <c r="D218" s="23">
        <v>42517.345891203702</v>
      </c>
      <c r="E218" s="23">
        <v>42517.361805555556</v>
      </c>
      <c r="F218" s="17" t="s">
        <v>111</v>
      </c>
      <c r="G218" s="17">
        <v>1.5914351854007691E-2</v>
      </c>
      <c r="H218" s="30" t="s">
        <v>386</v>
      </c>
    </row>
    <row r="219" spans="1:8" x14ac:dyDescent="0.25">
      <c r="A219" s="13">
        <v>42521</v>
      </c>
      <c r="B219" s="22" t="s">
        <v>387</v>
      </c>
      <c r="C219" s="22">
        <v>4018</v>
      </c>
      <c r="D219" s="23">
        <v>42517.438055555554</v>
      </c>
      <c r="E219" s="23">
        <v>42517.472361111111</v>
      </c>
      <c r="F219" s="17" t="s">
        <v>68</v>
      </c>
      <c r="G219" s="17">
        <v>3.4305555556784384E-2</v>
      </c>
      <c r="H219" s="30" t="s">
        <v>388</v>
      </c>
    </row>
    <row r="220" spans="1:8" x14ac:dyDescent="0.25">
      <c r="A220" s="13">
        <v>42521</v>
      </c>
      <c r="B220" s="22" t="s">
        <v>389</v>
      </c>
      <c r="C220" s="22">
        <v>4017</v>
      </c>
      <c r="D220" s="23">
        <v>42517.622175925928</v>
      </c>
      <c r="E220" s="23">
        <v>42517.660671296297</v>
      </c>
      <c r="F220" s="17" t="s">
        <v>68</v>
      </c>
      <c r="G220" s="17">
        <v>3.849537036876427E-2</v>
      </c>
      <c r="H220" s="30" t="s">
        <v>390</v>
      </c>
    </row>
    <row r="221" spans="1:8" x14ac:dyDescent="0.25">
      <c r="A221" s="13">
        <v>42521</v>
      </c>
      <c r="B221" s="22" t="s">
        <v>391</v>
      </c>
      <c r="C221" s="22">
        <v>4031</v>
      </c>
      <c r="D221" s="23">
        <v>42517.635208333333</v>
      </c>
      <c r="E221" s="23">
        <v>42517.664224537039</v>
      </c>
      <c r="F221" s="17" t="s">
        <v>52</v>
      </c>
      <c r="G221" s="17">
        <v>2.9016203705396038E-2</v>
      </c>
      <c r="H221" s="30" t="s">
        <v>392</v>
      </c>
    </row>
    <row r="222" spans="1:8" x14ac:dyDescent="0.25">
      <c r="A222" s="13">
        <v>42521</v>
      </c>
      <c r="B222" s="22" t="s">
        <v>393</v>
      </c>
      <c r="C222" s="22">
        <v>4017</v>
      </c>
      <c r="D222" s="23">
        <v>42517.697314814817</v>
      </c>
      <c r="E222" s="23">
        <v>42517.728900462964</v>
      </c>
      <c r="F222" s="17" t="s">
        <v>68</v>
      </c>
      <c r="G222" s="17">
        <v>3.1585648146574385E-2</v>
      </c>
      <c r="H222" s="30" t="s">
        <v>394</v>
      </c>
    </row>
    <row r="223" spans="1:8" x14ac:dyDescent="0.25">
      <c r="A223" s="13">
        <v>42521</v>
      </c>
      <c r="B223" s="22" t="s">
        <v>395</v>
      </c>
      <c r="C223" s="22">
        <v>4031</v>
      </c>
      <c r="D223" s="23">
        <v>42517.70584490741</v>
      </c>
      <c r="E223" s="23">
        <v>42517.719756944447</v>
      </c>
      <c r="F223" s="17" t="s">
        <v>52</v>
      </c>
      <c r="G223" s="17">
        <v>1.3912037036789116E-2</v>
      </c>
      <c r="H223" s="30" t="s">
        <v>117</v>
      </c>
    </row>
    <row r="224" spans="1:8" x14ac:dyDescent="0.25">
      <c r="A224" s="13">
        <v>42521</v>
      </c>
      <c r="B224" s="22" t="s">
        <v>396</v>
      </c>
      <c r="C224" s="22">
        <v>4044</v>
      </c>
      <c r="D224" s="23">
        <v>42517.957372685189</v>
      </c>
      <c r="E224" s="23">
        <v>42517.982060185182</v>
      </c>
      <c r="F224" s="17" t="s">
        <v>71</v>
      </c>
      <c r="G224" s="17">
        <v>2.4687499993888196E-2</v>
      </c>
      <c r="H224" s="30" t="s">
        <v>397</v>
      </c>
    </row>
    <row r="225" spans="1:8" ht="30" x14ac:dyDescent="0.25">
      <c r="A225" s="13">
        <v>42521</v>
      </c>
      <c r="B225" s="22" t="s">
        <v>398</v>
      </c>
      <c r="C225" s="22">
        <v>4018</v>
      </c>
      <c r="D225" s="23">
        <v>42518.206666666665</v>
      </c>
      <c r="E225" s="23">
        <v>42518.206817129627</v>
      </c>
      <c r="F225" s="17" t="s">
        <v>68</v>
      </c>
      <c r="G225" s="17">
        <v>1.5046296175569296E-4</v>
      </c>
      <c r="H225" s="30" t="s">
        <v>399</v>
      </c>
    </row>
    <row r="226" spans="1:8" x14ac:dyDescent="0.25">
      <c r="A226" s="13">
        <v>42521</v>
      </c>
      <c r="B226" s="22" t="s">
        <v>400</v>
      </c>
      <c r="C226" s="22">
        <v>4029</v>
      </c>
      <c r="D226" s="23">
        <v>42518.330381944441</v>
      </c>
      <c r="E226" s="23">
        <v>42518.360277777778</v>
      </c>
      <c r="F226" s="17" t="s">
        <v>37</v>
      </c>
      <c r="G226" s="17">
        <v>2.9895833336922806E-2</v>
      </c>
      <c r="H226" s="30" t="s">
        <v>401</v>
      </c>
    </row>
    <row r="227" spans="1:8" x14ac:dyDescent="0.25">
      <c r="A227" s="13">
        <v>42521</v>
      </c>
      <c r="B227" s="22" t="s">
        <v>402</v>
      </c>
      <c r="C227" s="22">
        <v>4011</v>
      </c>
      <c r="D227" s="23">
        <v>42518.508148148147</v>
      </c>
      <c r="E227" s="23">
        <v>42518.529849537037</v>
      </c>
      <c r="F227" s="17" t="s">
        <v>62</v>
      </c>
      <c r="G227" s="17">
        <v>2.1701388890505768E-2</v>
      </c>
      <c r="H227" s="30" t="s">
        <v>403</v>
      </c>
    </row>
    <row r="228" spans="1:8" x14ac:dyDescent="0.25">
      <c r="A228" s="13">
        <v>42521</v>
      </c>
      <c r="B228" s="22" t="s">
        <v>404</v>
      </c>
      <c r="C228" s="22">
        <v>4011</v>
      </c>
      <c r="D228" s="23">
        <v>42518.584953703707</v>
      </c>
      <c r="E228" s="23">
        <v>42518.614872685182</v>
      </c>
      <c r="F228" s="17" t="s">
        <v>62</v>
      </c>
      <c r="G228" s="17">
        <v>2.9918981475930195E-2</v>
      </c>
      <c r="H228" s="30" t="s">
        <v>405</v>
      </c>
    </row>
    <row r="229" spans="1:8" x14ac:dyDescent="0.25">
      <c r="A229" s="13">
        <v>42521</v>
      </c>
      <c r="B229" s="22" t="s">
        <v>406</v>
      </c>
      <c r="C229" s="22">
        <v>4012</v>
      </c>
      <c r="D229" s="23">
        <v>42518.62096064815</v>
      </c>
      <c r="E229" s="23">
        <v>42518.644803240742</v>
      </c>
      <c r="F229" s="17" t="s">
        <v>62</v>
      </c>
      <c r="G229" s="17">
        <v>2.3842592592700385E-2</v>
      </c>
      <c r="H229" s="30" t="s">
        <v>405</v>
      </c>
    </row>
    <row r="230" spans="1:8" ht="30" x14ac:dyDescent="0.25">
      <c r="A230" s="13">
        <v>42521</v>
      </c>
      <c r="B230" s="22" t="s">
        <v>407</v>
      </c>
      <c r="C230" s="22">
        <v>4027</v>
      </c>
      <c r="D230" s="23">
        <v>42518.594097222223</v>
      </c>
      <c r="E230" s="23">
        <v>42518.611793981479</v>
      </c>
      <c r="F230" s="17" t="s">
        <v>47</v>
      </c>
      <c r="G230" s="17">
        <v>1.7696759256068617E-2</v>
      </c>
      <c r="H230" s="30" t="s">
        <v>408</v>
      </c>
    </row>
    <row r="231" spans="1:8" x14ac:dyDescent="0.25">
      <c r="A231" s="13">
        <v>42521</v>
      </c>
      <c r="B231" s="22" t="s">
        <v>409</v>
      </c>
      <c r="C231" s="22">
        <v>4012</v>
      </c>
      <c r="D231" s="23">
        <v>42518.694652777776</v>
      </c>
      <c r="E231" s="23">
        <v>42518.696817129632</v>
      </c>
      <c r="F231" s="17" t="s">
        <v>62</v>
      </c>
      <c r="G231" s="17">
        <v>2.164351855753921E-3</v>
      </c>
      <c r="H231" s="30" t="s">
        <v>410</v>
      </c>
    </row>
    <row r="232" spans="1:8" x14ac:dyDescent="0.25">
      <c r="A232" s="13">
        <v>42521</v>
      </c>
      <c r="B232" s="22" t="s">
        <v>153</v>
      </c>
      <c r="C232" s="22">
        <v>4017</v>
      </c>
      <c r="D232" s="23">
        <v>42518.795520833337</v>
      </c>
      <c r="E232" s="23">
        <v>42518.797858796293</v>
      </c>
      <c r="F232" s="17" t="s">
        <v>68</v>
      </c>
      <c r="G232" s="17">
        <v>2.3379629565170035E-3</v>
      </c>
      <c r="H232" s="30" t="s">
        <v>410</v>
      </c>
    </row>
    <row r="233" spans="1:8" x14ac:dyDescent="0.25">
      <c r="A233" s="13">
        <v>42521</v>
      </c>
      <c r="B233" s="22" t="s">
        <v>411</v>
      </c>
      <c r="C233" s="22">
        <v>4044</v>
      </c>
      <c r="D233" s="23">
        <v>42519.264317129629</v>
      </c>
      <c r="E233" s="23">
        <v>42519.264884259261</v>
      </c>
      <c r="F233" s="22" t="s">
        <v>71</v>
      </c>
      <c r="G233" s="17">
        <v>5.671296312357299E-4</v>
      </c>
      <c r="H233" s="30" t="s">
        <v>412</v>
      </c>
    </row>
    <row r="234" spans="1:8" x14ac:dyDescent="0.25">
      <c r="A234" s="13">
        <v>42521</v>
      </c>
      <c r="B234" s="22" t="s">
        <v>413</v>
      </c>
      <c r="C234" s="22">
        <v>4037</v>
      </c>
      <c r="D234" s="23">
        <v>42519.460451388892</v>
      </c>
      <c r="E234" s="23">
        <v>42519.469571759262</v>
      </c>
      <c r="F234" s="22" t="s">
        <v>44</v>
      </c>
      <c r="G234" s="17">
        <v>9.1203703705104999E-3</v>
      </c>
      <c r="H234" s="30" t="s">
        <v>117</v>
      </c>
    </row>
    <row r="235" spans="1:8" x14ac:dyDescent="0.25">
      <c r="A235" s="13">
        <v>42521</v>
      </c>
      <c r="B235" s="22" t="s">
        <v>414</v>
      </c>
      <c r="C235" s="22">
        <v>4011</v>
      </c>
      <c r="D235" s="23">
        <v>42519.69290509259</v>
      </c>
      <c r="E235" s="23">
        <v>42519.69390046296</v>
      </c>
      <c r="F235" s="22" t="s">
        <v>62</v>
      </c>
      <c r="G235" s="17">
        <v>9.9537037021946162E-4</v>
      </c>
      <c r="H235" s="30" t="s">
        <v>117</v>
      </c>
    </row>
    <row r="236" spans="1:8" x14ac:dyDescent="0.25">
      <c r="A236" s="13">
        <v>42521</v>
      </c>
      <c r="B236" s="22" t="s">
        <v>415</v>
      </c>
      <c r="C236" s="22">
        <v>4017</v>
      </c>
      <c r="D236" s="23">
        <v>42520.288344907407</v>
      </c>
      <c r="E236" s="23">
        <v>42520.289907407408</v>
      </c>
      <c r="F236" s="22" t="s">
        <v>68</v>
      </c>
      <c r="G236" s="17">
        <v>1.5625000014551915E-3</v>
      </c>
      <c r="H236" s="30" t="s">
        <v>416</v>
      </c>
    </row>
    <row r="237" spans="1:8" x14ac:dyDescent="0.25">
      <c r="A237" s="13">
        <v>42521</v>
      </c>
      <c r="B237" s="22" t="s">
        <v>417</v>
      </c>
      <c r="C237" s="22">
        <v>4040</v>
      </c>
      <c r="D237" s="23">
        <v>42520.287002314813</v>
      </c>
      <c r="E237" s="23">
        <v>42520.308854166666</v>
      </c>
      <c r="F237" s="22" t="s">
        <v>95</v>
      </c>
      <c r="G237" s="17">
        <v>2.1851851852261461E-2</v>
      </c>
      <c r="H237" s="30" t="s">
        <v>418</v>
      </c>
    </row>
    <row r="238" spans="1:8" x14ac:dyDescent="0.25">
      <c r="A238" s="13">
        <v>42521</v>
      </c>
      <c r="B238" s="22" t="s">
        <v>419</v>
      </c>
      <c r="C238" s="22">
        <v>4031</v>
      </c>
      <c r="D238" s="23">
        <v>42520.416261574072</v>
      </c>
      <c r="E238" s="23">
        <v>42520.450289351851</v>
      </c>
      <c r="F238" s="22" t="s">
        <v>52</v>
      </c>
      <c r="G238" s="17">
        <v>3.4027777779556345E-2</v>
      </c>
      <c r="H238" s="30" t="s">
        <v>420</v>
      </c>
    </row>
    <row r="239" spans="1:8" x14ac:dyDescent="0.25">
      <c r="A239" s="13">
        <v>42521</v>
      </c>
      <c r="B239" s="22" t="s">
        <v>421</v>
      </c>
      <c r="C239" s="22">
        <v>4014</v>
      </c>
      <c r="D239" s="23">
        <v>42520.44740740741</v>
      </c>
      <c r="E239" s="23">
        <v>42520.482372685183</v>
      </c>
      <c r="F239" s="22" t="s">
        <v>58</v>
      </c>
      <c r="G239" s="17">
        <v>3.4965277773153502E-2</v>
      </c>
      <c r="H239" s="30" t="s">
        <v>420</v>
      </c>
    </row>
    <row r="240" spans="1:8" x14ac:dyDescent="0.25">
      <c r="A240" s="13">
        <v>42521</v>
      </c>
      <c r="B240" s="22" t="s">
        <v>422</v>
      </c>
      <c r="C240" s="22">
        <v>4018</v>
      </c>
      <c r="D240" s="23">
        <v>42520.474583333336</v>
      </c>
      <c r="E240" s="23">
        <v>42520.502372685187</v>
      </c>
      <c r="F240" s="22" t="s">
        <v>68</v>
      </c>
      <c r="G240" s="17">
        <v>2.7789351850515231E-2</v>
      </c>
      <c r="H240" s="30" t="s">
        <v>423</v>
      </c>
    </row>
    <row r="241" spans="1:8" x14ac:dyDescent="0.25">
      <c r="A241" s="13">
        <v>42521</v>
      </c>
      <c r="B241" s="22" t="s">
        <v>424</v>
      </c>
      <c r="C241" s="22">
        <v>4014</v>
      </c>
      <c r="D241" s="23">
        <v>42520.520995370367</v>
      </c>
      <c r="E241" s="23">
        <v>42520.549629629626</v>
      </c>
      <c r="F241" s="22" t="s">
        <v>58</v>
      </c>
      <c r="G241" s="17">
        <v>2.8634259258979E-2</v>
      </c>
      <c r="H241" s="30" t="s">
        <v>425</v>
      </c>
    </row>
    <row r="242" spans="1:8" x14ac:dyDescent="0.25">
      <c r="A242" s="13">
        <v>42521</v>
      </c>
      <c r="B242" s="22" t="s">
        <v>426</v>
      </c>
      <c r="C242" s="22">
        <v>4013</v>
      </c>
      <c r="D242" s="23">
        <v>42520.572511574072</v>
      </c>
      <c r="E242" s="23">
        <v>42520.572824074072</v>
      </c>
      <c r="F242" s="22" t="s">
        <v>58</v>
      </c>
      <c r="G242" s="17">
        <v>3.125000002910383E-4</v>
      </c>
      <c r="H242" s="30" t="s">
        <v>117</v>
      </c>
    </row>
    <row r="243" spans="1:8" x14ac:dyDescent="0.25">
      <c r="A243" s="13">
        <v>42521</v>
      </c>
      <c r="B243" s="22" t="s">
        <v>427</v>
      </c>
      <c r="C243" s="22">
        <v>4029</v>
      </c>
      <c r="D243" s="23">
        <v>42520.612546296295</v>
      </c>
      <c r="E243" s="23">
        <v>42520.636828703704</v>
      </c>
      <c r="F243" s="22" t="s">
        <v>37</v>
      </c>
      <c r="G243" s="17">
        <v>2.4282407408463769E-2</v>
      </c>
      <c r="H243" s="30" t="s">
        <v>418</v>
      </c>
    </row>
    <row r="244" spans="1:8" x14ac:dyDescent="0.25">
      <c r="A244" s="13">
        <v>42521</v>
      </c>
      <c r="B244" s="22" t="s">
        <v>428</v>
      </c>
      <c r="C244" s="22">
        <v>4013</v>
      </c>
      <c r="D244" s="23">
        <v>42520.773217592592</v>
      </c>
      <c r="E244" s="23">
        <v>42520.781122685185</v>
      </c>
      <c r="F244" s="22" t="s">
        <v>58</v>
      </c>
      <c r="G244" s="17">
        <v>7.9050925924093463E-3</v>
      </c>
      <c r="H244" s="30" t="s">
        <v>117</v>
      </c>
    </row>
    <row r="245" spans="1:8" x14ac:dyDescent="0.25">
      <c r="A245" s="13">
        <v>42521</v>
      </c>
      <c r="B245" s="22" t="s">
        <v>429</v>
      </c>
      <c r="C245" s="22">
        <v>4031</v>
      </c>
      <c r="D245" s="23">
        <v>42520.788240740738</v>
      </c>
      <c r="E245" s="23">
        <v>42520.795694444445</v>
      </c>
      <c r="F245" s="22" t="s">
        <v>52</v>
      </c>
      <c r="G245" s="17">
        <v>7.4537037071422674E-3</v>
      </c>
      <c r="H245" s="30" t="s">
        <v>430</v>
      </c>
    </row>
    <row r="246" spans="1:8" x14ac:dyDescent="0.25">
      <c r="A246" s="13">
        <v>42521</v>
      </c>
      <c r="B246" s="22" t="s">
        <v>431</v>
      </c>
      <c r="C246" s="22">
        <v>4017</v>
      </c>
      <c r="D246" s="23">
        <v>42520.87027777778</v>
      </c>
      <c r="E246" s="23">
        <v>42520.879247685189</v>
      </c>
      <c r="F246" s="22" t="s">
        <v>68</v>
      </c>
      <c r="G246" s="17">
        <v>8.969907408754807E-3</v>
      </c>
      <c r="H246" s="30" t="s">
        <v>432</v>
      </c>
    </row>
    <row r="247" spans="1:8" x14ac:dyDescent="0.25">
      <c r="A247" s="13">
        <v>42521</v>
      </c>
      <c r="B247" s="22" t="s">
        <v>433</v>
      </c>
      <c r="C247" s="22">
        <v>4038</v>
      </c>
      <c r="D247" s="23">
        <v>42520.841608796298</v>
      </c>
      <c r="E247" s="23">
        <v>42520.879189814812</v>
      </c>
      <c r="F247" s="22" t="s">
        <v>44</v>
      </c>
      <c r="G247" s="17">
        <v>3.7581018514174502E-2</v>
      </c>
      <c r="H247" s="30" t="s">
        <v>432</v>
      </c>
    </row>
    <row r="248" spans="1:8" x14ac:dyDescent="0.25">
      <c r="A248" s="13">
        <v>42521</v>
      </c>
      <c r="B248" s="22" t="s">
        <v>434</v>
      </c>
      <c r="C248" s="22">
        <v>4037</v>
      </c>
      <c r="D248" s="23">
        <v>42520.895358796297</v>
      </c>
      <c r="E248" s="23">
        <v>42520.92496527778</v>
      </c>
      <c r="F248" s="22" t="s">
        <v>44</v>
      </c>
      <c r="G248" s="17">
        <v>2.9606481482915115E-2</v>
      </c>
      <c r="H248" s="30" t="s">
        <v>432</v>
      </c>
    </row>
    <row r="249" spans="1:8" x14ac:dyDescent="0.25">
      <c r="A249" s="13">
        <v>42521</v>
      </c>
      <c r="B249" s="22" t="s">
        <v>435</v>
      </c>
      <c r="C249" s="22">
        <v>4031</v>
      </c>
      <c r="D249" s="23">
        <v>42520.872025462966</v>
      </c>
      <c r="E249" s="23">
        <v>42520.894641203704</v>
      </c>
      <c r="F249" s="22" t="s">
        <v>52</v>
      </c>
      <c r="G249" s="17">
        <v>2.2615740737819578E-2</v>
      </c>
      <c r="H249" s="30" t="s">
        <v>432</v>
      </c>
    </row>
    <row r="250" spans="1:8" ht="30" x14ac:dyDescent="0.25">
      <c r="A250" s="13">
        <v>42521</v>
      </c>
      <c r="B250" s="22" t="s">
        <v>436</v>
      </c>
      <c r="C250" s="22">
        <v>4040</v>
      </c>
      <c r="D250" s="23">
        <v>42521.21434027778</v>
      </c>
      <c r="E250" s="23">
        <v>42521.242094907408</v>
      </c>
      <c r="F250" s="22" t="s">
        <v>95</v>
      </c>
      <c r="G250" s="17">
        <v>2.7754629627452232E-2</v>
      </c>
      <c r="H250" s="30" t="s">
        <v>437</v>
      </c>
    </row>
    <row r="251" spans="1:8" x14ac:dyDescent="0.25">
      <c r="A251" s="13">
        <v>42521</v>
      </c>
      <c r="B251" s="22" t="s">
        <v>438</v>
      </c>
      <c r="C251" s="22">
        <v>4014</v>
      </c>
      <c r="D251" s="23">
        <v>42521.245555555557</v>
      </c>
      <c r="E251" s="23">
        <v>42521.269120370373</v>
      </c>
      <c r="F251" s="22" t="s">
        <v>58</v>
      </c>
      <c r="G251" s="17">
        <v>2.3564814815472346E-2</v>
      </c>
      <c r="H251" s="30" t="s">
        <v>425</v>
      </c>
    </row>
    <row r="252" spans="1:8" x14ac:dyDescent="0.25">
      <c r="A252" s="13">
        <v>42521</v>
      </c>
      <c r="B252" s="22" t="s">
        <v>439</v>
      </c>
      <c r="C252" s="22">
        <v>4043</v>
      </c>
      <c r="D252" s="23">
        <v>42521.286863425928</v>
      </c>
      <c r="E252" s="23">
        <v>42521.315763888888</v>
      </c>
      <c r="F252" s="22" t="s">
        <v>71</v>
      </c>
      <c r="G252" s="17">
        <v>2.8900462959427387E-2</v>
      </c>
      <c r="H252" s="30" t="s">
        <v>117</v>
      </c>
    </row>
    <row r="253" spans="1:8" x14ac:dyDescent="0.25">
      <c r="A253" s="13">
        <v>42521</v>
      </c>
      <c r="B253" s="22" t="s">
        <v>440</v>
      </c>
      <c r="C253" s="22">
        <v>4044</v>
      </c>
      <c r="D253" s="23">
        <v>42521.329108796293</v>
      </c>
      <c r="E253" s="23">
        <v>42521.349861111114</v>
      </c>
      <c r="F253" s="22" t="s">
        <v>71</v>
      </c>
      <c r="G253" s="17">
        <v>2.0752314820128959E-2</v>
      </c>
      <c r="H253" s="30" t="s">
        <v>441</v>
      </c>
    </row>
    <row r="254" spans="1:8" ht="30" x14ac:dyDescent="0.25">
      <c r="A254" s="13">
        <v>42521</v>
      </c>
      <c r="B254" s="22" t="s">
        <v>442</v>
      </c>
      <c r="C254" s="22">
        <v>4029</v>
      </c>
      <c r="D254" s="23">
        <v>42521.331516203703</v>
      </c>
      <c r="E254" s="23">
        <v>42521.35659722222</v>
      </c>
      <c r="F254" s="22" t="s">
        <v>37</v>
      </c>
      <c r="G254" s="17">
        <v>2.5081018517084885E-2</v>
      </c>
      <c r="H254" s="30" t="s">
        <v>443</v>
      </c>
    </row>
    <row r="255" spans="1:8" x14ac:dyDescent="0.25">
      <c r="A255" s="13">
        <v>42521</v>
      </c>
      <c r="B255" s="22" t="s">
        <v>444</v>
      </c>
      <c r="C255" s="22">
        <v>4029</v>
      </c>
      <c r="D255" s="23">
        <v>42521.483912037038</v>
      </c>
      <c r="E255" s="23">
        <v>42521.504664351851</v>
      </c>
      <c r="F255" s="22" t="s">
        <v>37</v>
      </c>
      <c r="G255" s="17">
        <v>2.0752314812853001E-2</v>
      </c>
      <c r="H255" s="30" t="s">
        <v>445</v>
      </c>
    </row>
    <row r="256" spans="1:8" x14ac:dyDescent="0.25">
      <c r="A256" s="13">
        <v>42521</v>
      </c>
      <c r="B256" s="22" t="s">
        <v>446</v>
      </c>
      <c r="C256" s="22">
        <v>4031</v>
      </c>
      <c r="D256" s="23">
        <v>42521.710810185185</v>
      </c>
      <c r="E256" s="23">
        <v>42521.710810185185</v>
      </c>
      <c r="F256" s="22" t="s">
        <v>52</v>
      </c>
      <c r="G256" s="17">
        <v>0</v>
      </c>
      <c r="H256" s="30" t="s">
        <v>117</v>
      </c>
    </row>
    <row r="257" spans="1:8" x14ac:dyDescent="0.25">
      <c r="A257" s="13">
        <v>42521</v>
      </c>
      <c r="B257" s="22" t="s">
        <v>447</v>
      </c>
      <c r="C257" s="22">
        <v>4030</v>
      </c>
      <c r="D257" s="23">
        <v>42521.88894675926</v>
      </c>
      <c r="E257" s="23">
        <v>42521.894259259258</v>
      </c>
      <c r="F257" s="22" t="s">
        <v>37</v>
      </c>
      <c r="G257" s="17">
        <v>5.3124999976716936E-3</v>
      </c>
      <c r="H257" s="30" t="s">
        <v>117</v>
      </c>
    </row>
  </sheetData>
  <sortState ref="A2:H216">
    <sortCondition ref="D2:D216"/>
  </sortState>
  <conditionalFormatting sqref="B2:H4">
    <cfRule type="expression" dxfId="435" priority="434">
      <formula>#REF!&gt;#REF!</formula>
    </cfRule>
    <cfRule type="expression" dxfId="434" priority="435">
      <formula>#REF!&gt;0</formula>
    </cfRule>
    <cfRule type="expression" dxfId="433" priority="436">
      <formula>#REF!&gt;0</formula>
    </cfRule>
  </conditionalFormatting>
  <conditionalFormatting sqref="F7:G8 F5:H6">
    <cfRule type="expression" dxfId="432" priority="431">
      <formula>#REF!&gt;#REF!</formula>
    </cfRule>
    <cfRule type="expression" dxfId="431" priority="432">
      <formula>#REF!&gt;0</formula>
    </cfRule>
    <cfRule type="expression" dxfId="430" priority="433">
      <formula>#REF!&gt;0</formula>
    </cfRule>
  </conditionalFormatting>
  <conditionalFormatting sqref="B5:E8 H9:H11 H14:H58">
    <cfRule type="expression" dxfId="429" priority="429">
      <formula>$Q5&gt;0</formula>
    </cfRule>
    <cfRule type="expression" dxfId="428" priority="430">
      <formula>$P5&gt;0</formula>
    </cfRule>
  </conditionalFormatting>
  <conditionalFormatting sqref="H7">
    <cfRule type="expression" dxfId="427" priority="426">
      <formula>$Q7&gt;0</formula>
    </cfRule>
    <cfRule type="expression" dxfId="426" priority="427">
      <formula>$P7&gt;0</formula>
    </cfRule>
  </conditionalFormatting>
  <conditionalFormatting sqref="H8">
    <cfRule type="expression" dxfId="425" priority="423">
      <formula>$Q8&gt;0</formula>
    </cfRule>
    <cfRule type="expression" dxfId="424" priority="424">
      <formula>$P8&gt;0</formula>
    </cfRule>
  </conditionalFormatting>
  <conditionalFormatting sqref="G9:G11">
    <cfRule type="expression" dxfId="423" priority="419">
      <formula>#REF!&gt;#REF!</formula>
    </cfRule>
    <cfRule type="expression" dxfId="422" priority="420">
      <formula>#REF!&gt;0</formula>
    </cfRule>
    <cfRule type="expression" dxfId="421" priority="421">
      <formula>#REF!&gt;0</formula>
    </cfRule>
  </conditionalFormatting>
  <conditionalFormatting sqref="B9:E11">
    <cfRule type="expression" dxfId="420" priority="417">
      <formula>$Q9&gt;0</formula>
    </cfRule>
    <cfRule type="expression" dxfId="419" priority="418">
      <formula>$P9&gt;0</formula>
    </cfRule>
  </conditionalFormatting>
  <conditionalFormatting sqref="F12:G13">
    <cfRule type="expression" dxfId="418" priority="413">
      <formula>#REF!&gt;#REF!</formula>
    </cfRule>
    <cfRule type="expression" dxfId="417" priority="414">
      <formula>#REF!&gt;0</formula>
    </cfRule>
    <cfRule type="expression" dxfId="416" priority="415">
      <formula>#REF!&gt;0</formula>
    </cfRule>
  </conditionalFormatting>
  <conditionalFormatting sqref="B12:E13">
    <cfRule type="expression" dxfId="415" priority="411">
      <formula>$Q12&gt;0</formula>
    </cfRule>
    <cfRule type="expression" dxfId="414" priority="412">
      <formula>$P12&gt;0</formula>
    </cfRule>
  </conditionalFormatting>
  <conditionalFormatting sqref="H12">
    <cfRule type="expression" dxfId="413" priority="408">
      <formula>$Q12&gt;0</formula>
    </cfRule>
    <cfRule type="expression" dxfId="412" priority="409">
      <formula>$P12&gt;0</formula>
    </cfRule>
  </conditionalFormatting>
  <conditionalFormatting sqref="H13">
    <cfRule type="expression" dxfId="411" priority="405">
      <formula>$Q13&gt;0</formula>
    </cfRule>
    <cfRule type="expression" dxfId="410" priority="406">
      <formula>$P13&gt;0</formula>
    </cfRule>
  </conditionalFormatting>
  <conditionalFormatting sqref="F14:G58">
    <cfRule type="expression" dxfId="409" priority="401">
      <formula>#REF!&gt;#REF!</formula>
    </cfRule>
    <cfRule type="expression" dxfId="408" priority="402">
      <formula>#REF!&gt;0</formula>
    </cfRule>
    <cfRule type="expression" dxfId="407" priority="403">
      <formula>#REF!&gt;0</formula>
    </cfRule>
  </conditionalFormatting>
  <conditionalFormatting sqref="B14:E58">
    <cfRule type="expression" dxfId="406" priority="399">
      <formula>$Q14&gt;0</formula>
    </cfRule>
    <cfRule type="expression" dxfId="405" priority="400">
      <formula>$P14&gt;0</formula>
    </cfRule>
  </conditionalFormatting>
  <conditionalFormatting sqref="D59:H70">
    <cfRule type="expression" dxfId="404" priority="392">
      <formula>#REF!&gt;#REF!</formula>
    </cfRule>
    <cfRule type="expression" dxfId="403" priority="393">
      <formula>#REF!&gt;0</formula>
    </cfRule>
    <cfRule type="expression" dxfId="402" priority="394">
      <formula>#REF!&gt;0</formula>
    </cfRule>
  </conditionalFormatting>
  <conditionalFormatting sqref="B59:H70">
    <cfRule type="expression" dxfId="401" priority="391">
      <formula>NOT(ISBLANK($G59))</formula>
    </cfRule>
  </conditionalFormatting>
  <conditionalFormatting sqref="B69:C69 B61:C61 B59:C59">
    <cfRule type="expression" dxfId="400" priority="395">
      <formula>$P62&gt;0</formula>
    </cfRule>
    <cfRule type="expression" dxfId="399" priority="396">
      <formula>$O62&gt;0</formula>
    </cfRule>
  </conditionalFormatting>
  <conditionalFormatting sqref="B60:C60">
    <cfRule type="expression" dxfId="398" priority="388">
      <formula>#REF!&gt;0</formula>
    </cfRule>
    <cfRule type="expression" dxfId="397" priority="389">
      <formula>#REF!&gt;0</formula>
    </cfRule>
  </conditionalFormatting>
  <conditionalFormatting sqref="B62:C67">
    <cfRule type="expression" dxfId="396" priority="385">
      <formula>$P64&gt;0</formula>
    </cfRule>
    <cfRule type="expression" dxfId="395" priority="386">
      <formula>$O64&gt;0</formula>
    </cfRule>
  </conditionalFormatting>
  <conditionalFormatting sqref="B68:C68">
    <cfRule type="expression" dxfId="394" priority="382">
      <formula>$P72&gt;0</formula>
    </cfRule>
    <cfRule type="expression" dxfId="393" priority="383">
      <formula>$O72&gt;0</formula>
    </cfRule>
  </conditionalFormatting>
  <conditionalFormatting sqref="B70:C70">
    <cfRule type="expression" dxfId="392" priority="378">
      <formula>$P76&gt;0</formula>
    </cfRule>
    <cfRule type="expression" dxfId="391" priority="379">
      <formula>$O76&gt;0</formula>
    </cfRule>
  </conditionalFormatting>
  <conditionalFormatting sqref="D71:H76">
    <cfRule type="expression" dxfId="390" priority="372">
      <formula>#REF!&gt;#REF!</formula>
    </cfRule>
    <cfRule type="expression" dxfId="389" priority="373">
      <formula>#REF!&gt;0</formula>
    </cfRule>
    <cfRule type="expression" dxfId="388" priority="374">
      <formula>#REF!&gt;0</formula>
    </cfRule>
  </conditionalFormatting>
  <conditionalFormatting sqref="B71:H76">
    <cfRule type="expression" dxfId="387" priority="371">
      <formula>NOT(ISBLANK($G71))</formula>
    </cfRule>
  </conditionalFormatting>
  <conditionalFormatting sqref="B71:C71">
    <cfRule type="expression" dxfId="386" priority="375">
      <formula>$P72&gt;0</formula>
    </cfRule>
    <cfRule type="expression" dxfId="385" priority="376">
      <formula>$O72&gt;0</formula>
    </cfRule>
  </conditionalFormatting>
  <conditionalFormatting sqref="B72:C72">
    <cfRule type="expression" dxfId="384" priority="368">
      <formula>#REF!&gt;0</formula>
    </cfRule>
    <cfRule type="expression" dxfId="383" priority="369">
      <formula>#REF!&gt;0</formula>
    </cfRule>
  </conditionalFormatting>
  <conditionalFormatting sqref="B76:C76 B73:C74">
    <cfRule type="expression" dxfId="382" priority="365">
      <formula>$P75&gt;0</formula>
    </cfRule>
    <cfRule type="expression" dxfId="381" priority="366">
      <formula>$O75&gt;0</formula>
    </cfRule>
  </conditionalFormatting>
  <conditionalFormatting sqref="B75:C75">
    <cfRule type="expression" dxfId="380" priority="362">
      <formula>$P78&gt;0</formula>
    </cfRule>
    <cfRule type="expression" dxfId="379" priority="363">
      <formula>$O78&gt;0</formula>
    </cfRule>
  </conditionalFormatting>
  <conditionalFormatting sqref="D77:H84">
    <cfRule type="expression" dxfId="378" priority="359">
      <formula>#REF!&gt;#REF!</formula>
    </cfRule>
    <cfRule type="expression" dxfId="377" priority="360">
      <formula>#REF!&gt;0</formula>
    </cfRule>
    <cfRule type="expression" dxfId="376" priority="361">
      <formula>#REF!&gt;0</formula>
    </cfRule>
  </conditionalFormatting>
  <conditionalFormatting sqref="B77:C78">
    <cfRule type="expression" dxfId="375" priority="357">
      <formula>$P77&gt;0</formula>
    </cfRule>
    <cfRule type="expression" dxfId="374" priority="358">
      <formula>$O77&gt;0</formula>
    </cfRule>
  </conditionalFormatting>
  <conditionalFormatting sqref="B77:H84">
    <cfRule type="expression" dxfId="373" priority="355">
      <formula>NOT(ISBLANK($G77))</formula>
    </cfRule>
  </conditionalFormatting>
  <conditionalFormatting sqref="B81:C82 B79:C79">
    <cfRule type="expression" dxfId="372" priority="352">
      <formula>$P82&gt;0</formula>
    </cfRule>
    <cfRule type="expression" dxfId="371" priority="353">
      <formula>$O82&gt;0</formula>
    </cfRule>
  </conditionalFormatting>
  <conditionalFormatting sqref="B83:C83 B80:C80">
    <cfRule type="expression" dxfId="370" priority="349">
      <formula>$P82&gt;0</formula>
    </cfRule>
    <cfRule type="expression" dxfId="369" priority="350">
      <formula>$O82&gt;0</formula>
    </cfRule>
  </conditionalFormatting>
  <conditionalFormatting sqref="B84:C84">
    <cfRule type="expression" dxfId="368" priority="346">
      <formula>$P94&gt;0</formula>
    </cfRule>
    <cfRule type="expression" dxfId="367" priority="347">
      <formula>$O94&gt;0</formula>
    </cfRule>
  </conditionalFormatting>
  <conditionalFormatting sqref="D85:H90">
    <cfRule type="expression" dxfId="366" priority="340">
      <formula>#REF!&gt;#REF!</formula>
    </cfRule>
    <cfRule type="expression" dxfId="365" priority="341">
      <formula>#REF!&gt;0</formula>
    </cfRule>
    <cfRule type="expression" dxfId="364" priority="342">
      <formula>#REF!&gt;0</formula>
    </cfRule>
  </conditionalFormatting>
  <conditionalFormatting sqref="B85:H90">
    <cfRule type="expression" dxfId="363" priority="339">
      <formula>NOT(ISBLANK($G85))</formula>
    </cfRule>
  </conditionalFormatting>
  <conditionalFormatting sqref="B85:C85">
    <cfRule type="expression" dxfId="362" priority="343">
      <formula>$P88&gt;0</formula>
    </cfRule>
    <cfRule type="expression" dxfId="361" priority="344">
      <formula>$O88&gt;0</formula>
    </cfRule>
  </conditionalFormatting>
  <conditionalFormatting sqref="B86:C86">
    <cfRule type="expression" dxfId="360" priority="336">
      <formula>$P90&gt;0</formula>
    </cfRule>
    <cfRule type="expression" dxfId="359" priority="337">
      <formula>$O90&gt;0</formula>
    </cfRule>
  </conditionalFormatting>
  <conditionalFormatting sqref="B87:C87">
    <cfRule type="expression" dxfId="358" priority="333">
      <formula>$P93&gt;0</formula>
    </cfRule>
    <cfRule type="expression" dxfId="357" priority="334">
      <formula>$O93&gt;0</formula>
    </cfRule>
  </conditionalFormatting>
  <conditionalFormatting sqref="B88:C88">
    <cfRule type="expression" dxfId="356" priority="324">
      <formula>$P96&gt;0</formula>
    </cfRule>
    <cfRule type="expression" dxfId="355" priority="325">
      <formula>$O96&gt;0</formula>
    </cfRule>
  </conditionalFormatting>
  <conditionalFormatting sqref="B90:C90">
    <cfRule type="expression" dxfId="354" priority="327">
      <formula>$P100&gt;0</formula>
    </cfRule>
    <cfRule type="expression" dxfId="353" priority="328">
      <formula>$O100&gt;0</formula>
    </cfRule>
  </conditionalFormatting>
  <conditionalFormatting sqref="B89:C89">
    <cfRule type="expression" dxfId="352" priority="330">
      <formula>$P98&gt;0</formula>
    </cfRule>
    <cfRule type="expression" dxfId="351" priority="331">
      <formula>$O98&gt;0</formula>
    </cfRule>
  </conditionalFormatting>
  <conditionalFormatting sqref="D91:H101">
    <cfRule type="expression" dxfId="350" priority="318">
      <formula>#REF!&gt;#REF!</formula>
    </cfRule>
    <cfRule type="expression" dxfId="349" priority="319">
      <formula>#REF!&gt;0</formula>
    </cfRule>
    <cfRule type="expression" dxfId="348" priority="320">
      <formula>#REF!&gt;0</formula>
    </cfRule>
  </conditionalFormatting>
  <conditionalFormatting sqref="B91:C91">
    <cfRule type="expression" dxfId="347" priority="316">
      <formula>$P91&gt;0</formula>
    </cfRule>
    <cfRule type="expression" dxfId="346" priority="317">
      <formula>$O91&gt;0</formula>
    </cfRule>
  </conditionalFormatting>
  <conditionalFormatting sqref="B91:H101">
    <cfRule type="expression" dxfId="345" priority="314">
      <formula>NOT(ISBLANK($G91))</formula>
    </cfRule>
  </conditionalFormatting>
  <conditionalFormatting sqref="B92:C94">
    <cfRule type="expression" dxfId="344" priority="321">
      <formula>$P94&gt;0</formula>
    </cfRule>
    <cfRule type="expression" dxfId="343" priority="322">
      <formula>$O94&gt;0</formula>
    </cfRule>
  </conditionalFormatting>
  <conditionalFormatting sqref="B95:C96">
    <cfRule type="expression" dxfId="342" priority="311">
      <formula>$P98&gt;0</formula>
    </cfRule>
    <cfRule type="expression" dxfId="341" priority="312">
      <formula>$O98&gt;0</formula>
    </cfRule>
  </conditionalFormatting>
  <conditionalFormatting sqref="B97:C97">
    <cfRule type="expression" dxfId="340" priority="308">
      <formula>$P101&gt;0</formula>
    </cfRule>
    <cfRule type="expression" dxfId="339" priority="309">
      <formula>$O101&gt;0</formula>
    </cfRule>
  </conditionalFormatting>
  <conditionalFormatting sqref="B98:C99">
    <cfRule type="expression" dxfId="338" priority="299">
      <formula>$P105&gt;0</formula>
    </cfRule>
    <cfRule type="expression" dxfId="337" priority="300">
      <formula>$O105&gt;0</formula>
    </cfRule>
  </conditionalFormatting>
  <conditionalFormatting sqref="B100:C100">
    <cfRule type="expression" dxfId="336" priority="302">
      <formula>$P108&gt;0</formula>
    </cfRule>
    <cfRule type="expression" dxfId="335" priority="303">
      <formula>$O108&gt;0</formula>
    </cfRule>
  </conditionalFormatting>
  <conditionalFormatting sqref="B101:C101">
    <cfRule type="expression" dxfId="334" priority="305">
      <formula>$P110&gt;0</formula>
    </cfRule>
    <cfRule type="expression" dxfId="333" priority="306">
      <formula>$O110&gt;0</formula>
    </cfRule>
  </conditionalFormatting>
  <conditionalFormatting sqref="D102:H103">
    <cfRule type="expression" dxfId="332" priority="296">
      <formula>#REF!&gt;#REF!</formula>
    </cfRule>
    <cfRule type="expression" dxfId="331" priority="297">
      <formula>#REF!&gt;0</formula>
    </cfRule>
    <cfRule type="expression" dxfId="330" priority="298">
      <formula>#REF!&gt;0</formula>
    </cfRule>
  </conditionalFormatting>
  <conditionalFormatting sqref="B102:C103">
    <cfRule type="expression" dxfId="329" priority="294">
      <formula>$P102&gt;0</formula>
    </cfRule>
    <cfRule type="expression" dxfId="328" priority="295">
      <formula>$O102&gt;0</formula>
    </cfRule>
  </conditionalFormatting>
  <conditionalFormatting sqref="B102:H103">
    <cfRule type="expression" dxfId="327" priority="292">
      <formula>NOT(ISBLANK($G102))</formula>
    </cfRule>
  </conditionalFormatting>
  <conditionalFormatting sqref="D104:H119">
    <cfRule type="expression" dxfId="326" priority="286">
      <formula>#REF!&gt;#REF!</formula>
    </cfRule>
    <cfRule type="expression" dxfId="325" priority="287">
      <formula>#REF!&gt;0</formula>
    </cfRule>
    <cfRule type="expression" dxfId="324" priority="288">
      <formula>#REF!&gt;0</formula>
    </cfRule>
  </conditionalFormatting>
  <conditionalFormatting sqref="B104:H119">
    <cfRule type="expression" dxfId="323" priority="285">
      <formula>NOT(ISBLANK($G104))</formula>
    </cfRule>
  </conditionalFormatting>
  <conditionalFormatting sqref="B114:C115 B112:C112 B109:C110 B104:C105">
    <cfRule type="expression" dxfId="322" priority="289">
      <formula>$P105&gt;0</formula>
    </cfRule>
    <cfRule type="expression" dxfId="321" priority="290">
      <formula>$O105&gt;0</formula>
    </cfRule>
  </conditionalFormatting>
  <conditionalFormatting sqref="B118:C119 B113:C113 B111:C111 B106:C108">
    <cfRule type="expression" dxfId="320" priority="282">
      <formula>$P108&gt;0</formula>
    </cfRule>
    <cfRule type="expression" dxfId="319" priority="283">
      <formula>$O108&gt;0</formula>
    </cfRule>
  </conditionalFormatting>
  <conditionalFormatting sqref="B116:C117">
    <cfRule type="expression" dxfId="318" priority="279">
      <formula>#REF!&gt;0</formula>
    </cfRule>
    <cfRule type="expression" dxfId="317" priority="280">
      <formula>#REF!&gt;0</formula>
    </cfRule>
  </conditionalFormatting>
  <conditionalFormatting sqref="B120:C120">
    <cfRule type="expression" dxfId="316" priority="277">
      <formula>$P124&gt;0</formula>
    </cfRule>
    <cfRule type="expression" dxfId="315" priority="278">
      <formula>$O124&gt;0</formula>
    </cfRule>
  </conditionalFormatting>
  <conditionalFormatting sqref="B126:C127 B136:C138">
    <cfRule type="expression" dxfId="314" priority="275">
      <formula>$P129&gt;0</formula>
    </cfRule>
    <cfRule type="expression" dxfId="313" priority="276">
      <formula>$O129&gt;0</formula>
    </cfRule>
  </conditionalFormatting>
  <conditionalFormatting sqref="B125:C125 B144:C144 B142:C142 B135:C135 B148:C149">
    <cfRule type="expression" dxfId="312" priority="272">
      <formula>$P127&gt;0</formula>
    </cfRule>
    <cfRule type="expression" dxfId="311" priority="273">
      <formula>$O127&gt;0</formula>
    </cfRule>
  </conditionalFormatting>
  <conditionalFormatting sqref="D120:H124">
    <cfRule type="expression" dxfId="310" priority="268">
      <formula>#REF!&gt;#REF!</formula>
    </cfRule>
    <cfRule type="expression" dxfId="309" priority="269">
      <formula>#REF!&gt;0</formula>
    </cfRule>
    <cfRule type="expression" dxfId="308" priority="270">
      <formula>#REF!&gt;0</formula>
    </cfRule>
  </conditionalFormatting>
  <conditionalFormatting sqref="B120:H124">
    <cfRule type="expression" dxfId="307" priority="267">
      <formula>NOT(ISBLANK($G120))</formula>
    </cfRule>
  </conditionalFormatting>
  <conditionalFormatting sqref="B122:C122">
    <cfRule type="expression" dxfId="306" priority="264">
      <formula>$P125&gt;0</formula>
    </cfRule>
    <cfRule type="expression" dxfId="305" priority="265">
      <formula>$O125&gt;0</formula>
    </cfRule>
  </conditionalFormatting>
  <conditionalFormatting sqref="B123:C123">
    <cfRule type="expression" dxfId="304" priority="261">
      <formula>$P127&gt;0</formula>
    </cfRule>
    <cfRule type="expression" dxfId="303" priority="262">
      <formula>$O127&gt;0</formula>
    </cfRule>
  </conditionalFormatting>
  <conditionalFormatting sqref="B121:C121">
    <cfRule type="expression" dxfId="302" priority="258">
      <formula>#REF!&gt;0</formula>
    </cfRule>
    <cfRule type="expression" dxfId="301" priority="259">
      <formula>#REF!&gt;0</formula>
    </cfRule>
  </conditionalFormatting>
  <conditionalFormatting sqref="B124:C124">
    <cfRule type="expression" dxfId="300" priority="254">
      <formula>$P133&gt;0</formula>
    </cfRule>
    <cfRule type="expression" dxfId="299" priority="255">
      <formula>$O133&gt;0</formula>
    </cfRule>
  </conditionalFormatting>
  <conditionalFormatting sqref="D125:H133">
    <cfRule type="expression" dxfId="298" priority="248">
      <formula>#REF!&gt;#REF!</formula>
    </cfRule>
    <cfRule type="expression" dxfId="297" priority="249">
      <formula>#REF!&gt;0</formula>
    </cfRule>
    <cfRule type="expression" dxfId="296" priority="250">
      <formula>#REF!&gt;0</formula>
    </cfRule>
  </conditionalFormatting>
  <conditionalFormatting sqref="B125:H133">
    <cfRule type="expression" dxfId="295" priority="247">
      <formula>NOT(ISBLANK($G125))</formula>
    </cfRule>
  </conditionalFormatting>
  <conditionalFormatting sqref="B128:C128">
    <cfRule type="expression" dxfId="294" priority="251">
      <formula>$P130&gt;0</formula>
    </cfRule>
    <cfRule type="expression" dxfId="293" priority="252">
      <formula>$O130&gt;0</formula>
    </cfRule>
  </conditionalFormatting>
  <conditionalFormatting sqref="B131:C131">
    <cfRule type="expression" dxfId="292" priority="244">
      <formula>$P134&gt;0</formula>
    </cfRule>
    <cfRule type="expression" dxfId="291" priority="245">
      <formula>$O134&gt;0</formula>
    </cfRule>
  </conditionalFormatting>
  <conditionalFormatting sqref="B129:C129">
    <cfRule type="expression" dxfId="290" priority="241">
      <formula>$P133&gt;0</formula>
    </cfRule>
    <cfRule type="expression" dxfId="289" priority="242">
      <formula>$O133&gt;0</formula>
    </cfRule>
  </conditionalFormatting>
  <conditionalFormatting sqref="B130:C130">
    <cfRule type="expression" dxfId="288" priority="238">
      <formula>#REF!&gt;0</formula>
    </cfRule>
    <cfRule type="expression" dxfId="287" priority="239">
      <formula>#REF!&gt;0</formula>
    </cfRule>
  </conditionalFormatting>
  <conditionalFormatting sqref="B132:C132">
    <cfRule type="expression" dxfId="286" priority="234">
      <formula>$P140&gt;0</formula>
    </cfRule>
    <cfRule type="expression" dxfId="285" priority="235">
      <formula>$O140&gt;0</formula>
    </cfRule>
  </conditionalFormatting>
  <conditionalFormatting sqref="B133:C133">
    <cfRule type="expression" dxfId="284" priority="231">
      <formula>$P143&gt;0</formula>
    </cfRule>
    <cfRule type="expression" dxfId="283" priority="232">
      <formula>$O143&gt;0</formula>
    </cfRule>
  </conditionalFormatting>
  <conditionalFormatting sqref="D134:H147">
    <cfRule type="expression" dxfId="282" priority="225">
      <formula>#REF!&gt;#REF!</formula>
    </cfRule>
    <cfRule type="expression" dxfId="281" priority="226">
      <formula>#REF!&gt;0</formula>
    </cfRule>
    <cfRule type="expression" dxfId="280" priority="227">
      <formula>#REF!&gt;0</formula>
    </cfRule>
  </conditionalFormatting>
  <conditionalFormatting sqref="B134:H147">
    <cfRule type="expression" dxfId="279" priority="224">
      <formula>NOT(ISBLANK($G134))</formula>
    </cfRule>
  </conditionalFormatting>
  <conditionalFormatting sqref="B141:C141 B134:C134 B150:C150">
    <cfRule type="expression" dxfId="278" priority="228">
      <formula>$P135&gt;0</formula>
    </cfRule>
    <cfRule type="expression" dxfId="277" priority="229">
      <formula>$O135&gt;0</formula>
    </cfRule>
  </conditionalFormatting>
  <conditionalFormatting sqref="B146:C146">
    <cfRule type="expression" dxfId="276" priority="221">
      <formula>$P148&gt;0</formula>
    </cfRule>
    <cfRule type="expression" dxfId="275" priority="222">
      <formula>$O148&gt;0</formula>
    </cfRule>
  </conditionalFormatting>
  <conditionalFormatting sqref="B145:C145">
    <cfRule type="expression" dxfId="274" priority="218">
      <formula>$P148&gt;0</formula>
    </cfRule>
    <cfRule type="expression" dxfId="273" priority="219">
      <formula>$O148&gt;0</formula>
    </cfRule>
  </conditionalFormatting>
  <conditionalFormatting sqref="B139:C139">
    <cfRule type="expression" dxfId="272" priority="215">
      <formula>#REF!&gt;0</formula>
    </cfRule>
    <cfRule type="expression" dxfId="271" priority="216">
      <formula>#REF!&gt;0</formula>
    </cfRule>
  </conditionalFormatting>
  <conditionalFormatting sqref="B143:C143 B140:C140">
    <cfRule type="expression" dxfId="270" priority="212">
      <formula>#REF!&gt;0</formula>
    </cfRule>
    <cfRule type="expression" dxfId="269" priority="213">
      <formula>#REF!&gt;0</formula>
    </cfRule>
  </conditionalFormatting>
  <conditionalFormatting sqref="B147:C147">
    <cfRule type="expression" dxfId="268" priority="206">
      <formula>$P154&gt;0</formula>
    </cfRule>
    <cfRule type="expression" dxfId="267" priority="207">
      <formula>$O154&gt;0</formula>
    </cfRule>
  </conditionalFormatting>
  <conditionalFormatting sqref="D148:H155">
    <cfRule type="expression" dxfId="266" priority="200">
      <formula>#REF!&gt;#REF!</formula>
    </cfRule>
    <cfRule type="expression" dxfId="265" priority="201">
      <formula>#REF!&gt;0</formula>
    </cfRule>
    <cfRule type="expression" dxfId="264" priority="202">
      <formula>#REF!&gt;0</formula>
    </cfRule>
  </conditionalFormatting>
  <conditionalFormatting sqref="B148:H155">
    <cfRule type="expression" dxfId="263" priority="199">
      <formula>NOT(ISBLANK($G148))</formula>
    </cfRule>
  </conditionalFormatting>
  <conditionalFormatting sqref="B152:C152">
    <cfRule type="expression" dxfId="262" priority="203">
      <formula>$P154&gt;0</formula>
    </cfRule>
    <cfRule type="expression" dxfId="261" priority="204">
      <formula>$O154&gt;0</formula>
    </cfRule>
  </conditionalFormatting>
  <conditionalFormatting sqref="B154:C154">
    <cfRule type="expression" dxfId="260" priority="196">
      <formula>$P155&gt;0</formula>
    </cfRule>
    <cfRule type="expression" dxfId="259" priority="197">
      <formula>$O155&gt;0</formula>
    </cfRule>
  </conditionalFormatting>
  <conditionalFormatting sqref="B151:C151">
    <cfRule type="expression" dxfId="258" priority="193">
      <formula>#REF!&gt;0</formula>
    </cfRule>
    <cfRule type="expression" dxfId="257" priority="194">
      <formula>#REF!&gt;0</formula>
    </cfRule>
  </conditionalFormatting>
  <conditionalFormatting sqref="B153:C153">
    <cfRule type="expression" dxfId="256" priority="189">
      <formula>#REF!&gt;0</formula>
    </cfRule>
    <cfRule type="expression" dxfId="255" priority="190">
      <formula>#REF!&gt;0</formula>
    </cfRule>
  </conditionalFormatting>
  <conditionalFormatting sqref="B155:C155">
    <cfRule type="expression" dxfId="254" priority="185">
      <formula>$P163&gt;0</formula>
    </cfRule>
    <cfRule type="expression" dxfId="253" priority="186">
      <formula>$O163&gt;0</formula>
    </cfRule>
  </conditionalFormatting>
  <conditionalFormatting sqref="D156:H167">
    <cfRule type="expression" dxfId="252" priority="179">
      <formula>#REF!&gt;#REF!</formula>
    </cfRule>
    <cfRule type="expression" dxfId="251" priority="180">
      <formula>#REF!&gt;0</formula>
    </cfRule>
    <cfRule type="expression" dxfId="250" priority="181">
      <formula>#REF!&gt;0</formula>
    </cfRule>
  </conditionalFormatting>
  <conditionalFormatting sqref="B156:H167">
    <cfRule type="expression" dxfId="249" priority="178">
      <formula>NOT(ISBLANK($G156))</formula>
    </cfRule>
  </conditionalFormatting>
  <conditionalFormatting sqref="B166:C166 B158:C158 B156:C156">
    <cfRule type="expression" dxfId="248" priority="182">
      <formula>$P159&gt;0</formula>
    </cfRule>
    <cfRule type="expression" dxfId="247" priority="183">
      <formula>$O159&gt;0</formula>
    </cfRule>
  </conditionalFormatting>
  <conditionalFormatting sqref="B157:C157">
    <cfRule type="expression" dxfId="246" priority="175">
      <formula>#REF!&gt;0</formula>
    </cfRule>
    <cfRule type="expression" dxfId="245" priority="176">
      <formula>#REF!&gt;0</formula>
    </cfRule>
  </conditionalFormatting>
  <conditionalFormatting sqref="B159:C164">
    <cfRule type="expression" dxfId="244" priority="172">
      <formula>$P161&gt;0</formula>
    </cfRule>
    <cfRule type="expression" dxfId="243" priority="173">
      <formula>$O161&gt;0</formula>
    </cfRule>
  </conditionalFormatting>
  <conditionalFormatting sqref="B165:C165">
    <cfRule type="expression" dxfId="242" priority="169">
      <formula>$P169&gt;0</formula>
    </cfRule>
    <cfRule type="expression" dxfId="241" priority="170">
      <formula>$O169&gt;0</formula>
    </cfRule>
  </conditionalFormatting>
  <conditionalFormatting sqref="B167:C167">
    <cfRule type="expression" dxfId="240" priority="165">
      <formula>$P173&gt;0</formula>
    </cfRule>
    <cfRule type="expression" dxfId="239" priority="166">
      <formula>$O173&gt;0</formula>
    </cfRule>
  </conditionalFormatting>
  <conditionalFormatting sqref="D168:H173">
    <cfRule type="expression" dxfId="238" priority="159">
      <formula>#REF!&gt;#REF!</formula>
    </cfRule>
    <cfRule type="expression" dxfId="237" priority="160">
      <formula>#REF!&gt;0</formula>
    </cfRule>
    <cfRule type="expression" dxfId="236" priority="161">
      <formula>#REF!&gt;0</formula>
    </cfRule>
  </conditionalFormatting>
  <conditionalFormatting sqref="B168:H173">
    <cfRule type="expression" dxfId="235" priority="158">
      <formula>NOT(ISBLANK($G168))</formula>
    </cfRule>
  </conditionalFormatting>
  <conditionalFormatting sqref="B168:C168">
    <cfRule type="expression" dxfId="234" priority="162">
      <formula>$P169&gt;0</formula>
    </cfRule>
    <cfRule type="expression" dxfId="233" priority="163">
      <formula>$O169&gt;0</formula>
    </cfRule>
  </conditionalFormatting>
  <conditionalFormatting sqref="B169:C169">
    <cfRule type="expression" dxfId="232" priority="155">
      <formula>#REF!&gt;0</formula>
    </cfRule>
    <cfRule type="expression" dxfId="231" priority="156">
      <formula>#REF!&gt;0</formula>
    </cfRule>
  </conditionalFormatting>
  <conditionalFormatting sqref="B173:C173 B170:C171">
    <cfRule type="expression" dxfId="230" priority="152">
      <formula>$P172&gt;0</formula>
    </cfRule>
    <cfRule type="expression" dxfId="229" priority="153">
      <formula>$O172&gt;0</formula>
    </cfRule>
  </conditionalFormatting>
  <conditionalFormatting sqref="B172:C172">
    <cfRule type="expression" dxfId="228" priority="149">
      <formula>$P175&gt;0</formula>
    </cfRule>
    <cfRule type="expression" dxfId="227" priority="150">
      <formula>$O175&gt;0</formula>
    </cfRule>
  </conditionalFormatting>
  <conditionalFormatting sqref="D174:H181">
    <cfRule type="expression" dxfId="226" priority="146">
      <formula>#REF!&gt;#REF!</formula>
    </cfRule>
    <cfRule type="expression" dxfId="225" priority="147">
      <formula>#REF!&gt;0</formula>
    </cfRule>
    <cfRule type="expression" dxfId="224" priority="148">
      <formula>#REF!&gt;0</formula>
    </cfRule>
  </conditionalFormatting>
  <conditionalFormatting sqref="B174:C175">
    <cfRule type="expression" dxfId="223" priority="144">
      <formula>$P174&gt;0</formula>
    </cfRule>
    <cfRule type="expression" dxfId="222" priority="145">
      <formula>$O174&gt;0</formula>
    </cfRule>
  </conditionalFormatting>
  <conditionalFormatting sqref="B174:H181">
    <cfRule type="expression" dxfId="221" priority="142">
      <formula>NOT(ISBLANK($G174))</formula>
    </cfRule>
  </conditionalFormatting>
  <conditionalFormatting sqref="B178:C179 B176:C176">
    <cfRule type="expression" dxfId="220" priority="139">
      <formula>$P179&gt;0</formula>
    </cfRule>
    <cfRule type="expression" dxfId="219" priority="140">
      <formula>$O179&gt;0</formula>
    </cfRule>
  </conditionalFormatting>
  <conditionalFormatting sqref="B180:C180 B177:C177">
    <cfRule type="expression" dxfId="218" priority="136">
      <formula>$P179&gt;0</formula>
    </cfRule>
    <cfRule type="expression" dxfId="217" priority="137">
      <formula>$O179&gt;0</formula>
    </cfRule>
  </conditionalFormatting>
  <conditionalFormatting sqref="B181:C181">
    <cfRule type="expression" dxfId="216" priority="133">
      <formula>$P191&gt;0</formula>
    </cfRule>
    <cfRule type="expression" dxfId="215" priority="134">
      <formula>$O191&gt;0</formula>
    </cfRule>
  </conditionalFormatting>
  <conditionalFormatting sqref="D182:H187">
    <cfRule type="expression" dxfId="214" priority="127">
      <formula>#REF!&gt;#REF!</formula>
    </cfRule>
    <cfRule type="expression" dxfId="213" priority="128">
      <formula>#REF!&gt;0</formula>
    </cfRule>
    <cfRule type="expression" dxfId="212" priority="129">
      <formula>#REF!&gt;0</formula>
    </cfRule>
  </conditionalFormatting>
  <conditionalFormatting sqref="B182:H187">
    <cfRule type="expression" dxfId="211" priority="126">
      <formula>NOT(ISBLANK($G182))</formula>
    </cfRule>
  </conditionalFormatting>
  <conditionalFormatting sqref="B182:C182">
    <cfRule type="expression" dxfId="210" priority="130">
      <formula>$P185&gt;0</formula>
    </cfRule>
    <cfRule type="expression" dxfId="209" priority="131">
      <formula>$O185&gt;0</formula>
    </cfRule>
  </conditionalFormatting>
  <conditionalFormatting sqref="B183:C183">
    <cfRule type="expression" dxfId="208" priority="123">
      <formula>$P187&gt;0</formula>
    </cfRule>
    <cfRule type="expression" dxfId="207" priority="124">
      <formula>$O187&gt;0</formula>
    </cfRule>
  </conditionalFormatting>
  <conditionalFormatting sqref="B184:C184">
    <cfRule type="expression" dxfId="206" priority="120">
      <formula>$P190&gt;0</formula>
    </cfRule>
    <cfRule type="expression" dxfId="205" priority="121">
      <formula>$O190&gt;0</formula>
    </cfRule>
  </conditionalFormatting>
  <conditionalFormatting sqref="B185:C185">
    <cfRule type="expression" dxfId="204" priority="111">
      <formula>$P193&gt;0</formula>
    </cfRule>
    <cfRule type="expression" dxfId="203" priority="112">
      <formula>$O193&gt;0</formula>
    </cfRule>
  </conditionalFormatting>
  <conditionalFormatting sqref="B187:C187">
    <cfRule type="expression" dxfId="202" priority="114">
      <formula>$P197&gt;0</formula>
    </cfRule>
    <cfRule type="expression" dxfId="201" priority="115">
      <formula>$O197&gt;0</formula>
    </cfRule>
  </conditionalFormatting>
  <conditionalFormatting sqref="B186:C186">
    <cfRule type="expression" dxfId="200" priority="117">
      <formula>$P195&gt;0</formula>
    </cfRule>
    <cfRule type="expression" dxfId="199" priority="118">
      <formula>$O195&gt;0</formula>
    </cfRule>
  </conditionalFormatting>
  <conditionalFormatting sqref="D188:H198">
    <cfRule type="expression" dxfId="198" priority="105">
      <formula>#REF!&gt;#REF!</formula>
    </cfRule>
    <cfRule type="expression" dxfId="197" priority="106">
      <formula>#REF!&gt;0</formula>
    </cfRule>
    <cfRule type="expression" dxfId="196" priority="107">
      <formula>#REF!&gt;0</formula>
    </cfRule>
  </conditionalFormatting>
  <conditionalFormatting sqref="B188:C188">
    <cfRule type="expression" dxfId="195" priority="103">
      <formula>$P188&gt;0</formula>
    </cfRule>
    <cfRule type="expression" dxfId="194" priority="104">
      <formula>$O188&gt;0</formula>
    </cfRule>
  </conditionalFormatting>
  <conditionalFormatting sqref="B188:H198">
    <cfRule type="expression" dxfId="193" priority="101">
      <formula>NOT(ISBLANK($G188))</formula>
    </cfRule>
  </conditionalFormatting>
  <conditionalFormatting sqref="B189:C191">
    <cfRule type="expression" dxfId="192" priority="108">
      <formula>$P191&gt;0</formula>
    </cfRule>
    <cfRule type="expression" dxfId="191" priority="109">
      <formula>$O191&gt;0</formula>
    </cfRule>
  </conditionalFormatting>
  <conditionalFormatting sqref="B192:C193">
    <cfRule type="expression" dxfId="190" priority="98">
      <formula>$P195&gt;0</formula>
    </cfRule>
    <cfRule type="expression" dxfId="189" priority="99">
      <formula>$O195&gt;0</formula>
    </cfRule>
  </conditionalFormatting>
  <conditionalFormatting sqref="B194:C194">
    <cfRule type="expression" dxfId="188" priority="95">
      <formula>$P198&gt;0</formula>
    </cfRule>
    <cfRule type="expression" dxfId="187" priority="96">
      <formula>$O198&gt;0</formula>
    </cfRule>
  </conditionalFormatting>
  <conditionalFormatting sqref="B195:C196">
    <cfRule type="expression" dxfId="186" priority="86">
      <formula>$P202&gt;0</formula>
    </cfRule>
    <cfRule type="expression" dxfId="185" priority="87">
      <formula>$O202&gt;0</formula>
    </cfRule>
  </conditionalFormatting>
  <conditionalFormatting sqref="B197:C197">
    <cfRule type="expression" dxfId="184" priority="89">
      <formula>$P205&gt;0</formula>
    </cfRule>
    <cfRule type="expression" dxfId="183" priority="90">
      <formula>$O205&gt;0</formula>
    </cfRule>
  </conditionalFormatting>
  <conditionalFormatting sqref="B198:C198">
    <cfRule type="expression" dxfId="182" priority="92">
      <formula>$P207&gt;0</formula>
    </cfRule>
    <cfRule type="expression" dxfId="181" priority="93">
      <formula>$O207&gt;0</formula>
    </cfRule>
  </conditionalFormatting>
  <conditionalFormatting sqref="D199:H200">
    <cfRule type="expression" dxfId="180" priority="83">
      <formula>#REF!&gt;#REF!</formula>
    </cfRule>
    <cfRule type="expression" dxfId="179" priority="84">
      <formula>#REF!&gt;0</formula>
    </cfRule>
    <cfRule type="expression" dxfId="178" priority="85">
      <formula>#REF!&gt;0</formula>
    </cfRule>
  </conditionalFormatting>
  <conditionalFormatting sqref="B199:C200">
    <cfRule type="expression" dxfId="177" priority="81">
      <formula>$P199&gt;0</formula>
    </cfRule>
    <cfRule type="expression" dxfId="176" priority="82">
      <formula>$O199&gt;0</formula>
    </cfRule>
  </conditionalFormatting>
  <conditionalFormatting sqref="B199:H200">
    <cfRule type="expression" dxfId="175" priority="79">
      <formula>NOT(ISBLANK($G199))</formula>
    </cfRule>
  </conditionalFormatting>
  <conditionalFormatting sqref="D201:H216">
    <cfRule type="expression" dxfId="174" priority="73">
      <formula>#REF!&gt;#REF!</formula>
    </cfRule>
    <cfRule type="expression" dxfId="173" priority="74">
      <formula>#REF!&gt;0</formula>
    </cfRule>
    <cfRule type="expression" dxfId="172" priority="75">
      <formula>#REF!&gt;0</formula>
    </cfRule>
  </conditionalFormatting>
  <conditionalFormatting sqref="B201:H216">
    <cfRule type="expression" dxfId="171" priority="72">
      <formula>NOT(ISBLANK($G201))</formula>
    </cfRule>
  </conditionalFormatting>
  <conditionalFormatting sqref="B211:C212 B209:C209 B206:C207 B201:C202">
    <cfRule type="expression" dxfId="170" priority="76">
      <formula>$P202&gt;0</formula>
    </cfRule>
    <cfRule type="expression" dxfId="169" priority="77">
      <formula>$O202&gt;0</formula>
    </cfRule>
  </conditionalFormatting>
  <conditionalFormatting sqref="B215:C216 B210:C210 B208:C208 B203:C205">
    <cfRule type="expression" dxfId="168" priority="69">
      <formula>$P205&gt;0</formula>
    </cfRule>
    <cfRule type="expression" dxfId="167" priority="70">
      <formula>$O205&gt;0</formula>
    </cfRule>
  </conditionalFormatting>
  <conditionalFormatting sqref="B213:C214">
    <cfRule type="expression" dxfId="166" priority="66">
      <formula>#REF!&gt;0</formula>
    </cfRule>
    <cfRule type="expression" dxfId="165" priority="67">
      <formula>#REF!&gt;0</formula>
    </cfRule>
  </conditionalFormatting>
  <conditionalFormatting sqref="F217:G224">
    <cfRule type="expression" dxfId="164" priority="63">
      <formula>#REF!&gt;#REF!</formula>
    </cfRule>
    <cfRule type="expression" dxfId="163" priority="64">
      <formula>#REF!&gt;0</formula>
    </cfRule>
    <cfRule type="expression" dxfId="162" priority="65">
      <formula>#REF!&gt;0</formula>
    </cfRule>
  </conditionalFormatting>
  <conditionalFormatting sqref="F217:G224">
    <cfRule type="expression" dxfId="161" priority="62">
      <formula>NOT(ISBLANK($G217))</formula>
    </cfRule>
  </conditionalFormatting>
  <conditionalFormatting sqref="B217:E224">
    <cfRule type="expression" dxfId="160" priority="60">
      <formula>$P217&gt;0</formula>
    </cfRule>
    <cfRule type="expression" dxfId="159" priority="61">
      <formula>$O217&gt;0</formula>
    </cfRule>
  </conditionalFormatting>
  <conditionalFormatting sqref="H217:H224">
    <cfRule type="expression" dxfId="158" priority="57">
      <formula>$P217&gt;0</formula>
    </cfRule>
    <cfRule type="expression" dxfId="157" priority="58" stopIfTrue="1">
      <formula>$O217&gt;0</formula>
    </cfRule>
  </conditionalFormatting>
  <conditionalFormatting sqref="F225:G232">
    <cfRule type="expression" dxfId="156" priority="53">
      <formula>#REF!&gt;#REF!</formula>
    </cfRule>
    <cfRule type="expression" dxfId="155" priority="54">
      <formula>#REF!&gt;0</formula>
    </cfRule>
    <cfRule type="expression" dxfId="154" priority="55">
      <formula>#REF!&gt;0</formula>
    </cfRule>
  </conditionalFormatting>
  <conditionalFormatting sqref="F225:G232">
    <cfRule type="expression" dxfId="153" priority="52">
      <formula>NOT(ISBLANK($G225))</formula>
    </cfRule>
  </conditionalFormatting>
  <conditionalFormatting sqref="H225:H232 B225:E232">
    <cfRule type="expression" dxfId="152" priority="50">
      <formula>$P225&gt;0</formula>
    </cfRule>
    <cfRule type="expression" dxfId="151" priority="51">
      <formula>$O225&gt;0</formula>
    </cfRule>
  </conditionalFormatting>
  <conditionalFormatting sqref="G233:G235">
    <cfRule type="expression" dxfId="150" priority="47">
      <formula>#REF!&gt;#REF!</formula>
    </cfRule>
    <cfRule type="expression" dxfId="149" priority="48">
      <formula>#REF!&gt;0</formula>
    </cfRule>
    <cfRule type="expression" dxfId="148" priority="49">
      <formula>#REF!&gt;0</formula>
    </cfRule>
  </conditionalFormatting>
  <conditionalFormatting sqref="G233:G235">
    <cfRule type="expression" dxfId="147" priority="46">
      <formula>NOT(ISBLANK($G233))</formula>
    </cfRule>
  </conditionalFormatting>
  <conditionalFormatting sqref="B233:B235">
    <cfRule type="expression" dxfId="146" priority="44">
      <formula>$P233&gt;0</formula>
    </cfRule>
    <cfRule type="expression" dxfId="145" priority="45">
      <formula>$O233&gt;0</formula>
    </cfRule>
  </conditionalFormatting>
  <conditionalFormatting sqref="C233:C235">
    <cfRule type="expression" dxfId="144" priority="41">
      <formula>$P233&gt;0</formula>
    </cfRule>
    <cfRule type="expression" dxfId="143" priority="42">
      <formula>$O233&gt;0</formula>
    </cfRule>
  </conditionalFormatting>
  <conditionalFormatting sqref="D233:D235">
    <cfRule type="expression" dxfId="142" priority="38">
      <formula>$P233&gt;0</formula>
    </cfRule>
    <cfRule type="expression" dxfId="141" priority="39">
      <formula>$O233&gt;0</formula>
    </cfRule>
  </conditionalFormatting>
  <conditionalFormatting sqref="E233:E235">
    <cfRule type="expression" dxfId="140" priority="35">
      <formula>$P233&gt;0</formula>
    </cfRule>
    <cfRule type="expression" dxfId="139" priority="36">
      <formula>$O233&gt;0</formula>
    </cfRule>
  </conditionalFormatting>
  <conditionalFormatting sqref="F233:F235">
    <cfRule type="expression" dxfId="138" priority="32">
      <formula>$P233&gt;0</formula>
    </cfRule>
    <cfRule type="expression" dxfId="137" priority="33">
      <formula>$O233&gt;0</formula>
    </cfRule>
  </conditionalFormatting>
  <conditionalFormatting sqref="H233:H235">
    <cfRule type="expression" dxfId="136" priority="29">
      <formula>$P233&gt;0</formula>
    </cfRule>
    <cfRule type="expression" dxfId="135" priority="30">
      <formula>$O233&gt;0</formula>
    </cfRule>
  </conditionalFormatting>
  <conditionalFormatting sqref="G236:G249">
    <cfRule type="expression" dxfId="134" priority="25">
      <formula>#REF!&gt;#REF!</formula>
    </cfRule>
    <cfRule type="expression" dxfId="133" priority="26">
      <formula>#REF!&gt;0</formula>
    </cfRule>
    <cfRule type="expression" dxfId="132" priority="27">
      <formula>#REF!&gt;0</formula>
    </cfRule>
  </conditionalFormatting>
  <conditionalFormatting sqref="G236:G249">
    <cfRule type="expression" dxfId="131" priority="24">
      <formula>NOT(ISBLANK($G236))</formula>
    </cfRule>
  </conditionalFormatting>
  <conditionalFormatting sqref="B236:F249 H236:H249">
    <cfRule type="expression" dxfId="130" priority="22">
      <formula>$P236&gt;0</formula>
    </cfRule>
    <cfRule type="expression" dxfId="129" priority="23">
      <formula>$O236&gt;0</formula>
    </cfRule>
  </conditionalFormatting>
  <conditionalFormatting sqref="G250:G257">
    <cfRule type="expression" dxfId="128" priority="17">
      <formula>#REF!&gt;#REF!</formula>
    </cfRule>
    <cfRule type="expression" dxfId="127" priority="18">
      <formula>#REF!&gt;0</formula>
    </cfRule>
    <cfRule type="expression" dxfId="126" priority="19">
      <formula>#REF!&gt;0</formula>
    </cfRule>
  </conditionalFormatting>
  <conditionalFormatting sqref="G250:G257">
    <cfRule type="expression" dxfId="125" priority="16">
      <formula>NOT(ISBLANK($G250))</formula>
    </cfRule>
  </conditionalFormatting>
  <conditionalFormatting sqref="F250:F257">
    <cfRule type="expression" dxfId="124" priority="14">
      <formula>$P250&gt;0</formula>
    </cfRule>
    <cfRule type="expression" dxfId="123" priority="15">
      <formula>$O250&gt;0</formula>
    </cfRule>
  </conditionalFormatting>
  <conditionalFormatting sqref="B250:C257">
    <cfRule type="expression" dxfId="122" priority="11">
      <formula>$P250&gt;0</formula>
    </cfRule>
    <cfRule type="expression" dxfId="121" priority="12">
      <formula>$O250&gt;0</formula>
    </cfRule>
  </conditionalFormatting>
  <conditionalFormatting sqref="D250:D257">
    <cfRule type="expression" dxfId="120" priority="8">
      <formula>$P250&gt;0</formula>
    </cfRule>
    <cfRule type="expression" dxfId="119" priority="9">
      <formula>$O250&gt;0</formula>
    </cfRule>
  </conditionalFormatting>
  <conditionalFormatting sqref="E250:E257">
    <cfRule type="expression" dxfId="118" priority="5">
      <formula>$P250&gt;0</formula>
    </cfRule>
    <cfRule type="expression" dxfId="117" priority="6">
      <formula>$O250&gt;0</formula>
    </cfRule>
  </conditionalFormatting>
  <conditionalFormatting sqref="H250:H257">
    <cfRule type="expression" dxfId="116" priority="2">
      <formula>$P250&gt;0</formula>
    </cfRule>
    <cfRule type="expression" dxfId="115" priority="3">
      <formula>$O250&gt;0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8" id="{CC3A1192-89CC-4418-B243-78E52708A2FF}">
            <xm:f>$O5&gt;'\Users\msteffen\AppData\Local\Microsoft\Windows\Temporary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425" id="{AB73E994-888A-4730-8FA2-09DC42B8ECFD}">
            <xm:f>$O7&gt;'\Users\msteffen\AppData\Local\Microsoft\Windows\Temporary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422" id="{3F3AAC15-17ED-4A35-8E6F-31CEB0B40F60}">
            <xm:f>$O8&gt;'\Users\msteffen\AppData\Local\Microsoft\Windows\Temporary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416" id="{94EE1EF2-D481-4B50-8B06-9A40F2D02D21}">
            <xm:f>$O9&gt;'\Users\msteffen\AppData\Local\Microsoft\Windows\Temporary Internet Files\Content.Outlook\32EJ01SZ\[Train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410" id="{7F392978-3171-48AB-927D-1FFDE69F8501}">
            <xm:f>$O12&gt;'\Users\msteffen\AppData\Local\Microsoft\Windows\Temporary Internet Files\Content.Outlook\32EJ01SZ\[Train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407" id="{75B483E5-7613-403A-8DAE-D85AB2AD7A66}">
            <xm:f>$O12&gt;'\Users\msteffen\AppData\Local\Microsoft\Windows\Temporary Internet Files\Content.Outlook\32EJ01SZ\[Train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404" id="{F68772C2-2269-4903-B230-16544D2C2519}">
            <xm:f>$O13&gt;'\Users\msteffen\AppData\Local\Microsoft\Windows\Temporary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398" id="{EC6927DD-A6C2-4B14-A1A9-8415504F3958}">
            <xm:f>$O14&gt;'\Users\stu\Documents\GitHub\eaglep3-reporting\EC\[Train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B14:E58 H14:H58</xm:sqref>
        </x14:conditionalFormatting>
        <x14:conditionalFormatting xmlns:xm="http://schemas.microsoft.com/office/excel/2006/main">
          <x14:cfRule type="expression" priority="397" id="{99AD30C2-F3F8-4FDB-B088-7AE05BECEAA5}">
            <xm:f>$N62&gt;'\Users\stu\Documents\GitHub\eaglep3-reporting\EC\[Train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 B59:C59</xm:sqref>
        </x14:conditionalFormatting>
        <x14:conditionalFormatting xmlns:xm="http://schemas.microsoft.com/office/excel/2006/main">
          <x14:cfRule type="expression" priority="390" id="{C5FB0642-054E-4FCE-8651-7E6D4EB8152A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387" id="{9248580D-90B6-4B2A-B14A-72BF3E1B6C98}">
            <xm:f>$N64&gt;'\Users\stu\Documents\GitHub\eaglep3-reporting\EC\[Train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B62:C67</xm:sqref>
        </x14:conditionalFormatting>
        <x14:conditionalFormatting xmlns:xm="http://schemas.microsoft.com/office/excel/2006/main">
          <x14:cfRule type="expression" priority="384" id="{E986990E-BC90-4C7A-B487-5F102C3DEA3E}">
            <xm:f>$N72&gt;'\Users\stu\Documents\GitHub\eaglep3-reporting\EC\[Train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B68:C68</xm:sqref>
        </x14:conditionalFormatting>
        <x14:conditionalFormatting xmlns:xm="http://schemas.microsoft.com/office/excel/2006/main">
          <x14:cfRule type="expression" priority="381" id="{B12CC46B-F1A3-4EBC-A8E7-A1CB5381BB3F}">
            <xm:f>$N72&gt;'\Users\stu\Documents\GitHub\eaglep3-reporting\EC\[Train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B69:C69</xm:sqref>
        </x14:conditionalFormatting>
        <x14:conditionalFormatting xmlns:xm="http://schemas.microsoft.com/office/excel/2006/main">
          <x14:cfRule type="expression" priority="380" id="{5EA622E2-68DE-4F8D-ACA8-966BDC8E1573}">
            <xm:f>$N76&gt;'\Users\stu\Documents\GitHub\eaglep3-reporting\EC\[Train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B70:C70</xm:sqref>
        </x14:conditionalFormatting>
        <x14:conditionalFormatting xmlns:xm="http://schemas.microsoft.com/office/excel/2006/main">
          <x14:cfRule type="expression" priority="377" id="{C17076AD-CA2B-4362-B9D8-5D2FEFE94D29}">
            <xm:f>$N72&gt;'\Users\stu\Documents\GitHub\eaglep3-reporting\EC\[Train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370" id="{1F98A7BD-79F2-45C9-9ABD-1B88FC207484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67" id="{97187717-0D48-447F-BB8D-974896B48D2B}">
            <xm:f>$N75&gt;'\Users\stu\Documents\GitHub\eaglep3-reporting\EC\[Train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 B73:C74</xm:sqref>
        </x14:conditionalFormatting>
        <x14:conditionalFormatting xmlns:xm="http://schemas.microsoft.com/office/excel/2006/main">
          <x14:cfRule type="expression" priority="364" id="{61DB49D9-3222-48B5-A311-1D8920757BFB}">
            <xm:f>$N78&gt;'\Users\stu\Documents\GitHub\eaglep3-reporting\EC\[Train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56" id="{30850148-022B-4DA8-8E9B-52A6A7C2437B}">
            <xm:f>$N77&gt;'\Users\stu\Documents\GitHub\eaglep3-reporting\EC\[Train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B77:C78</xm:sqref>
        </x14:conditionalFormatting>
        <x14:conditionalFormatting xmlns:xm="http://schemas.microsoft.com/office/excel/2006/main">
          <x14:cfRule type="expression" priority="354" id="{658A7BD8-C410-49A8-99F4-280AD90818C9}">
            <xm:f>$N82&gt;'\Users\stu\Documents\GitHub\eaglep3-reporting\EC\[Train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B81:C82 B79:C79</xm:sqref>
        </x14:conditionalFormatting>
        <x14:conditionalFormatting xmlns:xm="http://schemas.microsoft.com/office/excel/2006/main">
          <x14:cfRule type="expression" priority="351" id="{7D297656-DC2B-4F3E-BE12-6AD84E0D9ACC}">
            <xm:f>$N82&gt;'\Users\stu\Documents\GitHub\eaglep3-reporting\EC\[Train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B83:C83 B80:C80</xm:sqref>
        </x14:conditionalFormatting>
        <x14:conditionalFormatting xmlns:xm="http://schemas.microsoft.com/office/excel/2006/main">
          <x14:cfRule type="expression" priority="348" id="{51D9C43D-4C99-4E98-89DE-991A8E857E4D}">
            <xm:f>$N94&gt;'\Users\stu\Documents\GitHub\eaglep3-reporting\EC\[Train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</xm:sqref>
        </x14:conditionalFormatting>
        <x14:conditionalFormatting xmlns:xm="http://schemas.microsoft.com/office/excel/2006/main">
          <x14:cfRule type="expression" priority="345" id="{A0F271F5-E024-4316-BDC8-5DE6B80E5EC7}">
            <xm:f>$N88&gt;'\Users\stu\Documents\GitHub\eaglep3-reporting\EC\[Train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38" id="{9E8D1041-7A01-448B-974E-6D98D789C602}">
            <xm:f>$N90&gt;'\Users\stu\Documents\GitHub\eaglep3-reporting\EC\[Train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</xm:sqref>
        </x14:conditionalFormatting>
        <x14:conditionalFormatting xmlns:xm="http://schemas.microsoft.com/office/excel/2006/main">
          <x14:cfRule type="expression" priority="335" id="{0F00C365-F7B0-49B3-94E8-946F42FD46D2}">
            <xm:f>$N93&gt;'\Users\stu\Documents\GitHub\eaglep3-reporting\EC\[Train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26" id="{30E2FAA6-30E0-468B-89FB-9F3085CD39AA}">
            <xm:f>$N96&gt;'\Users\stu\Documents\GitHub\eaglep3-reporting\EC\[Train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29" id="{C1F9656B-ECC9-45F6-9CAB-EC82DAAE6481}">
            <xm:f>$N100&gt;'\Users\stu\Documents\GitHub\eaglep3-reporting\EC\[Train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32" id="{3088C4AF-0E30-4A3D-A77C-FB93759B062A}">
            <xm:f>$N98&gt;'\Users\stu\Documents\GitHub\eaglep3-reporting\EC\[Train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15" id="{48478D64-1275-49AC-8F23-1049CF0F4042}">
            <xm:f>$N91&gt;'\Users\stu\Documents\GitHub\eaglep3-reporting\EC\[Train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B91:C91</xm:sqref>
        </x14:conditionalFormatting>
        <x14:conditionalFormatting xmlns:xm="http://schemas.microsoft.com/office/excel/2006/main">
          <x14:cfRule type="expression" priority="323" id="{2C5D9513-439E-41A5-9F0F-39739BED6E48}">
            <xm:f>$N94&gt;'\Users\stu\Documents\GitHub\eaglep3-reporting\EC\[Train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B92:C94</xm:sqref>
        </x14:conditionalFormatting>
        <x14:conditionalFormatting xmlns:xm="http://schemas.microsoft.com/office/excel/2006/main">
          <x14:cfRule type="expression" priority="313" id="{5A0B13D9-D865-44F8-B152-C3EEA3F7BDD5}">
            <xm:f>$N98&gt;'\Users\stu\Documents\GitHub\eaglep3-reporting\EC\[Train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B95:C96</xm:sqref>
        </x14:conditionalFormatting>
        <x14:conditionalFormatting xmlns:xm="http://schemas.microsoft.com/office/excel/2006/main">
          <x14:cfRule type="expression" priority="310" id="{275A3648-6D3D-4486-B5C7-B32F4741165D}">
            <xm:f>$N101&gt;'\Users\stu\Documents\GitHub\eaglep3-reporting\EC\[Train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01" id="{F1E396B3-250F-4015-87C0-FEEC2D8E4880}">
            <xm:f>$N105&gt;'\Users\stu\Documents\GitHub\eaglep3-reporting\EC\[Train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B98:C99</xm:sqref>
        </x14:conditionalFormatting>
        <x14:conditionalFormatting xmlns:xm="http://schemas.microsoft.com/office/excel/2006/main">
          <x14:cfRule type="expression" priority="304" id="{1F7B6642-BE41-4055-8E3D-716B13BE8153}">
            <xm:f>$N108&gt;'\Users\stu\Documents\GitHub\eaglep3-reporting\EC\[Train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307" id="{DF5D91AF-1BA6-4CD4-A631-4D2B12CD6828}">
            <xm:f>$N110&gt;'\Users\stu\Documents\GitHub\eaglep3-reporting\EC\[Train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</xm:sqref>
        </x14:conditionalFormatting>
        <x14:conditionalFormatting xmlns:xm="http://schemas.microsoft.com/office/excel/2006/main">
          <x14:cfRule type="expression" priority="293" id="{B2360591-3CB9-4662-B674-F554BCE646BE}">
            <xm:f>$N102&gt;'\Users\stu\Documents\GitHub\eaglep3-reporting\EC\[Train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B102:C103</xm:sqref>
        </x14:conditionalFormatting>
        <x14:conditionalFormatting xmlns:xm="http://schemas.microsoft.com/office/excel/2006/main">
          <x14:cfRule type="expression" priority="291" id="{24BBA360-A6F1-4C61-A83B-DDD937403E02}">
            <xm:f>$N105&gt;'\Users\stu\Documents\GitHub\eaglep3-reporting\EC\[Train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B114:C115 B112:C112 B109:C110 B104:C105</xm:sqref>
        </x14:conditionalFormatting>
        <x14:conditionalFormatting xmlns:xm="http://schemas.microsoft.com/office/excel/2006/main">
          <x14:cfRule type="expression" priority="284" id="{48E95CF6-B364-4910-A224-A9C9BACD32F1}">
            <xm:f>$N108&gt;'\Users\stu\Documents\GitHub\eaglep3-reporting\EC\[Train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B118:C119 B113:C113 B111:C111 B106:C108</xm:sqref>
        </x14:conditionalFormatting>
        <x14:conditionalFormatting xmlns:xm="http://schemas.microsoft.com/office/excel/2006/main">
          <x14:cfRule type="expression" priority="281" id="{98F2F108-CF43-462B-91EA-21B14BC51A1F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B116:C117</xm:sqref>
        </x14:conditionalFormatting>
        <x14:conditionalFormatting xmlns:xm="http://schemas.microsoft.com/office/excel/2006/main">
          <x14:cfRule type="expression" priority="274" id="{C925339A-C915-4558-926A-C4C2981F1AAC}">
            <xm:f>$N127&gt;'\Users\stu\Documents\GitHub\eaglep3-reporting\EC\[Train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71" id="{E5BBC5B8-8902-4D57-9B53-CF642E792E93}">
            <xm:f>$N139&gt;'\Users\stu\Documents\GitHub\eaglep3-reporting\EC\[Train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B136:C138</xm:sqref>
        </x14:conditionalFormatting>
        <x14:conditionalFormatting xmlns:xm="http://schemas.microsoft.com/office/excel/2006/main">
          <x14:cfRule type="expression" priority="266" id="{67CC7637-D488-4840-A73D-0A39741B87B5}">
            <xm:f>$N125&gt;'\Users\stu\Documents\GitHub\eaglep3-reporting\EC\[Train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B122:C122</xm:sqref>
        </x14:conditionalFormatting>
        <x14:conditionalFormatting xmlns:xm="http://schemas.microsoft.com/office/excel/2006/main">
          <x14:cfRule type="expression" priority="263" id="{02145DD4-AC84-4231-9EBD-120ADE92D307}">
            <xm:f>$N124&gt;'\Users\stu\Documents\GitHub\eaglep3-reporting\EC\[Train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B120:C120</xm:sqref>
        </x14:conditionalFormatting>
        <x14:conditionalFormatting xmlns:xm="http://schemas.microsoft.com/office/excel/2006/main">
          <x14:cfRule type="expression" priority="260" id="{48459488-F25A-4B57-B1E4-8BCB908A9F58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B121:C121</xm:sqref>
        </x14:conditionalFormatting>
        <x14:conditionalFormatting xmlns:xm="http://schemas.microsoft.com/office/excel/2006/main">
          <x14:cfRule type="expression" priority="257" id="{64AFAD32-6C17-4D5D-B926-557BF172C02E}">
            <xm:f>$N127&gt;'\Users\stu\Documents\GitHub\eaglep3-reporting\EC\[Train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</xm:sqref>
        </x14:conditionalFormatting>
        <x14:conditionalFormatting xmlns:xm="http://schemas.microsoft.com/office/excel/2006/main">
          <x14:cfRule type="expression" priority="256" id="{3206FDBD-3889-44DC-BD64-D692E6115C03}">
            <xm:f>$N133&gt;'\Users\stu\Documents\GitHub\eaglep3-reporting\EC\[Train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53" id="{67603582-4B46-4786-AA59-9A21FD5CF50C}">
            <xm:f>$N130&gt;'\Users\stu\Documents\GitHub\eaglep3-reporting\EC\[Train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46" id="{28154EA6-1342-418F-A056-EDEE1CFCB5FB}">
            <xm:f>$N129&gt;'\Users\stu\Documents\GitHub\eaglep3-reporting\EC\[Train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B126:C127</xm:sqref>
        </x14:conditionalFormatting>
        <x14:conditionalFormatting xmlns:xm="http://schemas.microsoft.com/office/excel/2006/main">
          <x14:cfRule type="expression" priority="243" id="{C8C29E72-5D4A-402C-8805-CF3EFC98C334}">
            <xm:f>$N133&gt;'\Users\stu\Documents\GitHub\eaglep3-reporting\EC\[Train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40" id="{891EE2A6-9FA7-4457-A39D-C48B018D64BC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37" id="{0AAAEA3C-1F39-49AD-97AB-E7382B5F1B68}">
            <xm:f>$N134&gt;'\Users\stu\Documents\GitHub\eaglep3-reporting\EC\[Train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36" id="{455C2022-F2E1-4F32-9283-A8B505B56F58}">
            <xm:f>$N140&gt;'\Users\stu\Documents\GitHub\eaglep3-reporting\EC\[Train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B132:C132</xm:sqref>
        </x14:conditionalFormatting>
        <x14:conditionalFormatting xmlns:xm="http://schemas.microsoft.com/office/excel/2006/main">
          <x14:cfRule type="expression" priority="233" id="{73992A91-BC44-4C3D-8835-86F4690396FF}">
            <xm:f>$N143&gt;'\Users\stu\Documents\GitHub\eaglep3-reporting\EC\[Train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B133:C133</xm:sqref>
        </x14:conditionalFormatting>
        <x14:conditionalFormatting xmlns:xm="http://schemas.microsoft.com/office/excel/2006/main">
          <x14:cfRule type="expression" priority="230" id="{38D24C93-6710-42A6-B89B-1BB40A7F27EF}">
            <xm:f>$N135&gt;'\Users\stu\Documents\GitHub\eaglep3-reporting\EC\[Train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 B134:C134</xm:sqref>
        </x14:conditionalFormatting>
        <x14:conditionalFormatting xmlns:xm="http://schemas.microsoft.com/office/excel/2006/main">
          <x14:cfRule type="expression" priority="223" id="{6F4EACE1-22CF-46C4-9D52-C95549556494}">
            <xm:f>$N137&gt;'\Users\stu\Documents\GitHub\eaglep3-reporting\EC\[Train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B135:C135</xm:sqref>
        </x14:conditionalFormatting>
        <x14:conditionalFormatting xmlns:xm="http://schemas.microsoft.com/office/excel/2006/main">
          <x14:cfRule type="expression" priority="220" id="{749F682B-CE96-45E9-8F16-EB344CFE4C61}">
            <xm:f>$N148&gt;'\Users\stu\Documents\GitHub\eaglep3-reporting\EC\[Train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B145:C145</xm:sqref>
        </x14:conditionalFormatting>
        <x14:conditionalFormatting xmlns:xm="http://schemas.microsoft.com/office/excel/2006/main">
          <x14:cfRule type="expression" priority="217" id="{F899DC19-F7C5-4BF6-A64F-7B8F1E26B572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B139:C139</xm:sqref>
        </x14:conditionalFormatting>
        <x14:conditionalFormatting xmlns:xm="http://schemas.microsoft.com/office/excel/2006/main">
          <x14:cfRule type="expression" priority="214" id="{F7C945F9-56D2-460D-A21B-84B840286B6C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B143:C143 B140:C140</xm:sqref>
        </x14:conditionalFormatting>
        <x14:conditionalFormatting xmlns:xm="http://schemas.microsoft.com/office/excel/2006/main">
          <x14:cfRule type="expression" priority="211" id="{2EF87473-7086-4922-B2EF-594FACA933C0}">
            <xm:f>$N144&gt;'\Users\stu\Documents\GitHub\eaglep3-reporting\EC\[Train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B142:C142</xm:sqref>
        </x14:conditionalFormatting>
        <x14:conditionalFormatting xmlns:xm="http://schemas.microsoft.com/office/excel/2006/main">
          <x14:cfRule type="expression" priority="210" id="{5EB9801C-AAFE-430F-947C-D07D0161A869}">
            <xm:f>$N146&gt;'\Users\stu\Documents\GitHub\eaglep3-reporting\EC\[Train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B144:C144</xm:sqref>
        </x14:conditionalFormatting>
        <x14:conditionalFormatting xmlns:xm="http://schemas.microsoft.com/office/excel/2006/main">
          <x14:cfRule type="expression" priority="209" id="{68925E77-0902-4BF6-8BFD-21023D59C2DA}">
            <xm:f>$N148&gt;'\Users\stu\Documents\GitHub\eaglep3-reporting\EC\[Train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B146:C146</xm:sqref>
        </x14:conditionalFormatting>
        <x14:conditionalFormatting xmlns:xm="http://schemas.microsoft.com/office/excel/2006/main">
          <x14:cfRule type="expression" priority="208" id="{55C8CA9C-071D-4AA4-8CD4-7CE5FF3E57CA}">
            <xm:f>$N154&gt;'\Users\stu\Documents\GitHub\eaglep3-reporting\EC\[Train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B147:C147</xm:sqref>
        </x14:conditionalFormatting>
        <x14:conditionalFormatting xmlns:xm="http://schemas.microsoft.com/office/excel/2006/main">
          <x14:cfRule type="expression" priority="205" id="{77A606D1-4580-4432-AF4A-DD82FC517C1D}">
            <xm:f>$N150&gt;'\Users\stu\Documents\GitHub\eaglep3-reporting\EC\[Train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B148:C149</xm:sqref>
        </x14:conditionalFormatting>
        <x14:conditionalFormatting xmlns:xm="http://schemas.microsoft.com/office/excel/2006/main">
          <x14:cfRule type="expression" priority="198" id="{BBA97AB2-029A-46B9-8DBC-C6B36A695F9D}">
            <xm:f>$N151&gt;'\Users\stu\Documents\GitHub\eaglep3-reporting\EC\[Train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B150:C150</xm:sqref>
        </x14:conditionalFormatting>
        <x14:conditionalFormatting xmlns:xm="http://schemas.microsoft.com/office/excel/2006/main">
          <x14:cfRule type="expression" priority="195" id="{FBA8B5DF-6881-40AF-9548-DE67F35D5A30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B151:C151</xm:sqref>
        </x14:conditionalFormatting>
        <x14:conditionalFormatting xmlns:xm="http://schemas.microsoft.com/office/excel/2006/main">
          <x14:cfRule type="expression" priority="192" id="{F959443B-D110-4A50-B11E-295B276F54B7}">
            <xm:f>$N154&gt;'\Users\stu\Documents\GitHub\eaglep3-reporting\EC\[Train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B152:C152</xm:sqref>
        </x14:conditionalFormatting>
        <x14:conditionalFormatting xmlns:xm="http://schemas.microsoft.com/office/excel/2006/main">
          <x14:cfRule type="expression" priority="191" id="{9B9DB3E6-5996-4A54-AE89-3C8F6628C889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</xm:sqref>
        </x14:conditionalFormatting>
        <x14:conditionalFormatting xmlns:xm="http://schemas.microsoft.com/office/excel/2006/main">
          <x14:cfRule type="expression" priority="188" id="{28B58AFE-45D6-4566-BCA2-E0C3D9DCE656}">
            <xm:f>$N155&gt;'\Users\stu\Documents\GitHub\eaglep3-reporting\EC\[Train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B154:C154</xm:sqref>
        </x14:conditionalFormatting>
        <x14:conditionalFormatting xmlns:xm="http://schemas.microsoft.com/office/excel/2006/main">
          <x14:cfRule type="expression" priority="187" id="{505B5F94-5986-4A49-B973-BF4E05653A65}">
            <xm:f>$N163&gt;'\Users\stu\Documents\GitHub\eaglep3-reporting\EC\[Train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B155:C155</xm:sqref>
        </x14:conditionalFormatting>
        <x14:conditionalFormatting xmlns:xm="http://schemas.microsoft.com/office/excel/2006/main">
          <x14:cfRule type="expression" priority="184" id="{25067C89-810E-4214-9D89-E7150B1EED0E}">
            <xm:f>$N159&gt;'\Users\stu\Documents\GitHub\eaglep3-reporting\EC\[Train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B158:C158 B156:C156</xm:sqref>
        </x14:conditionalFormatting>
        <x14:conditionalFormatting xmlns:xm="http://schemas.microsoft.com/office/excel/2006/main">
          <x14:cfRule type="expression" priority="177" id="{4785F97F-173B-4CD0-8C0A-5AB32FB4D1E3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B157:C157</xm:sqref>
        </x14:conditionalFormatting>
        <x14:conditionalFormatting xmlns:xm="http://schemas.microsoft.com/office/excel/2006/main">
          <x14:cfRule type="expression" priority="174" id="{13DB193A-0AB4-44BE-85C7-F8B2D73B01F1}">
            <xm:f>$N161&gt;'\Users\stu\Documents\GitHub\eaglep3-reporting\EC\[Train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B159:C164</xm:sqref>
        </x14:conditionalFormatting>
        <x14:conditionalFormatting xmlns:xm="http://schemas.microsoft.com/office/excel/2006/main">
          <x14:cfRule type="expression" priority="171" id="{ECDF1322-91F8-4788-8C05-E9E424C4A9F9}">
            <xm:f>$N169&gt;'\Users\stu\Documents\GitHub\eaglep3-reporting\EC\[Train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B165:C165</xm:sqref>
        </x14:conditionalFormatting>
        <x14:conditionalFormatting xmlns:xm="http://schemas.microsoft.com/office/excel/2006/main">
          <x14:cfRule type="expression" priority="168" id="{5BEFB671-2A6F-409A-AE4D-4D890F5BBB26}">
            <xm:f>$N169&gt;'\Users\stu\Documents\GitHub\eaglep3-reporting\EC\[Train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B166:C166</xm:sqref>
        </x14:conditionalFormatting>
        <x14:conditionalFormatting xmlns:xm="http://schemas.microsoft.com/office/excel/2006/main">
          <x14:cfRule type="expression" priority="167" id="{DD44F9FF-3A4C-47C5-81AC-367E150D8CA8}">
            <xm:f>$N173&gt;'\Users\stu\Documents\GitHub\eaglep3-reporting\EC\[Train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B167:C167</xm:sqref>
        </x14:conditionalFormatting>
        <x14:conditionalFormatting xmlns:xm="http://schemas.microsoft.com/office/excel/2006/main">
          <x14:cfRule type="expression" priority="164" id="{17109397-6360-4FE5-B0C9-468929A82DF0}">
            <xm:f>$N169&gt;'\Users\stu\Documents\GitHub\eaglep3-reporting\EC\[Train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B168:C168</xm:sqref>
        </x14:conditionalFormatting>
        <x14:conditionalFormatting xmlns:xm="http://schemas.microsoft.com/office/excel/2006/main">
          <x14:cfRule type="expression" priority="157" id="{849585F9-71C5-4D05-8E8C-EEF42D63E064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B169:C169</xm:sqref>
        </x14:conditionalFormatting>
        <x14:conditionalFormatting xmlns:xm="http://schemas.microsoft.com/office/excel/2006/main">
          <x14:cfRule type="expression" priority="154" id="{CDDADBB9-929E-4D3E-AB69-444FC69AB411}">
            <xm:f>$N172&gt;'\Users\stu\Documents\GitHub\eaglep3-reporting\EC\[Train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B173:C173 B170:C171</xm:sqref>
        </x14:conditionalFormatting>
        <x14:conditionalFormatting xmlns:xm="http://schemas.microsoft.com/office/excel/2006/main">
          <x14:cfRule type="expression" priority="151" id="{76E0990E-E592-4665-964F-5B7503907A2C}">
            <xm:f>$N175&gt;'\Users\stu\Documents\GitHub\eaglep3-reporting\EC\[Train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B172:C172</xm:sqref>
        </x14:conditionalFormatting>
        <x14:conditionalFormatting xmlns:xm="http://schemas.microsoft.com/office/excel/2006/main">
          <x14:cfRule type="expression" priority="143" id="{06EA1DE6-8471-4357-BA87-46FB7F8B07A3}">
            <xm:f>$N174&gt;'\Users\stu\Documents\GitHub\eaglep3-reporting\EC\[Train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B174:C175</xm:sqref>
        </x14:conditionalFormatting>
        <x14:conditionalFormatting xmlns:xm="http://schemas.microsoft.com/office/excel/2006/main">
          <x14:cfRule type="expression" priority="141" id="{9CA0DA61-80DA-4A8E-9BBD-7BC6C18C3CBA}">
            <xm:f>$N179&gt;'\Users\stu\Documents\GitHub\eaglep3-reporting\EC\[Train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B178:C179 B176:C176</xm:sqref>
        </x14:conditionalFormatting>
        <x14:conditionalFormatting xmlns:xm="http://schemas.microsoft.com/office/excel/2006/main">
          <x14:cfRule type="expression" priority="138" id="{286584E8-C9EB-45A7-8523-8FDD15A5A426}">
            <xm:f>$N179&gt;'\Users\stu\Documents\GitHub\eaglep3-reporting\EC\[Train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B180:C180 B177:C177</xm:sqref>
        </x14:conditionalFormatting>
        <x14:conditionalFormatting xmlns:xm="http://schemas.microsoft.com/office/excel/2006/main">
          <x14:cfRule type="expression" priority="135" id="{C136ABAC-50F0-45E8-8802-2ECD7D6D1E5A}">
            <xm:f>$N191&gt;'\Users\stu\Documents\GitHub\eaglep3-reporting\EC\[Train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B181:C181</xm:sqref>
        </x14:conditionalFormatting>
        <x14:conditionalFormatting xmlns:xm="http://schemas.microsoft.com/office/excel/2006/main">
          <x14:cfRule type="expression" priority="132" id="{A5F57E22-CB74-4021-8A18-1527B3B86CEB}">
            <xm:f>$N185&gt;'\Users\stu\Documents\GitHub\eaglep3-reporting\EC\[Train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B182:C182</xm:sqref>
        </x14:conditionalFormatting>
        <x14:conditionalFormatting xmlns:xm="http://schemas.microsoft.com/office/excel/2006/main">
          <x14:cfRule type="expression" priority="125" id="{6F4A966F-C768-41C3-A6E3-C5B73E6AF00F}">
            <xm:f>$N187&gt;'\Users\stu\Documents\GitHub\eaglep3-reporting\EC\[Train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B183:C183</xm:sqref>
        </x14:conditionalFormatting>
        <x14:conditionalFormatting xmlns:xm="http://schemas.microsoft.com/office/excel/2006/main">
          <x14:cfRule type="expression" priority="122" id="{078B681C-3D6A-4C62-BEFA-74F2366352D8}">
            <xm:f>$N190&gt;'\Users\stu\Documents\GitHub\eaglep3-reporting\EC\[Train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B184:C184</xm:sqref>
        </x14:conditionalFormatting>
        <x14:conditionalFormatting xmlns:xm="http://schemas.microsoft.com/office/excel/2006/main">
          <x14:cfRule type="expression" priority="113" id="{331B39B7-2F45-4406-9419-D37D5EA85732}">
            <xm:f>$N193&gt;'\Users\stu\Documents\GitHub\eaglep3-reporting\EC\[Train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B185:C185</xm:sqref>
        </x14:conditionalFormatting>
        <x14:conditionalFormatting xmlns:xm="http://schemas.microsoft.com/office/excel/2006/main">
          <x14:cfRule type="expression" priority="116" id="{6FD9A6A2-B3EB-4FEE-8E36-4EFED8747505}">
            <xm:f>$N197&gt;'\Users\stu\Documents\GitHub\eaglep3-reporting\EC\[Train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B187:C187</xm:sqref>
        </x14:conditionalFormatting>
        <x14:conditionalFormatting xmlns:xm="http://schemas.microsoft.com/office/excel/2006/main">
          <x14:cfRule type="expression" priority="119" id="{6EF06A7B-0933-41D6-8672-EA163DBE2A08}">
            <xm:f>$N195&gt;'\Users\stu\Documents\GitHub\eaglep3-reporting\EC\[Train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B186:C186</xm:sqref>
        </x14:conditionalFormatting>
        <x14:conditionalFormatting xmlns:xm="http://schemas.microsoft.com/office/excel/2006/main">
          <x14:cfRule type="expression" priority="102" id="{5F2D341C-D6C1-4231-AE27-5F3DBB33054E}">
            <xm:f>$N188&gt;'\Users\stu\Documents\GitHub\eaglep3-reporting\EC\[Train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B188:C188</xm:sqref>
        </x14:conditionalFormatting>
        <x14:conditionalFormatting xmlns:xm="http://schemas.microsoft.com/office/excel/2006/main">
          <x14:cfRule type="expression" priority="110" id="{14A6B6B0-C2EB-4972-9989-BC4F0E350A27}">
            <xm:f>$N191&gt;'\Users\stu\Documents\GitHub\eaglep3-reporting\EC\[Train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B189:C191</xm:sqref>
        </x14:conditionalFormatting>
        <x14:conditionalFormatting xmlns:xm="http://schemas.microsoft.com/office/excel/2006/main">
          <x14:cfRule type="expression" priority="100" id="{FE2B0CFF-1C00-43C7-A6AB-4CB32110D3E3}">
            <xm:f>$N195&gt;'\Users\stu\Documents\GitHub\eaglep3-reporting\EC\[Train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B192:C193</xm:sqref>
        </x14:conditionalFormatting>
        <x14:conditionalFormatting xmlns:xm="http://schemas.microsoft.com/office/excel/2006/main">
          <x14:cfRule type="expression" priority="97" id="{2DCA8357-7380-4203-97DE-6BA88D1BA839}">
            <xm:f>$N198&gt;'\Users\stu\Documents\GitHub\eaglep3-reporting\EC\[Train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B194:C194</xm:sqref>
        </x14:conditionalFormatting>
        <x14:conditionalFormatting xmlns:xm="http://schemas.microsoft.com/office/excel/2006/main">
          <x14:cfRule type="expression" priority="88" id="{E7CA5799-C874-4458-A97C-2F5C65AAF4DF}">
            <xm:f>$N202&gt;'\Users\stu\Documents\GitHub\eaglep3-reporting\EC\[Train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B195:C196</xm:sqref>
        </x14:conditionalFormatting>
        <x14:conditionalFormatting xmlns:xm="http://schemas.microsoft.com/office/excel/2006/main">
          <x14:cfRule type="expression" priority="91" id="{A35AC94E-7589-4248-9C4D-FD56968E52A1}">
            <xm:f>$N205&gt;'\Users\stu\Documents\GitHub\eaglep3-reporting\EC\[Train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B197:C197</xm:sqref>
        </x14:conditionalFormatting>
        <x14:conditionalFormatting xmlns:xm="http://schemas.microsoft.com/office/excel/2006/main">
          <x14:cfRule type="expression" priority="94" id="{23C71F3E-69F3-492D-99CD-7B25F0C3097B}">
            <xm:f>$N207&gt;'\Users\stu\Documents\GitHub\eaglep3-reporting\EC\[Train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B198:C198</xm:sqref>
        </x14:conditionalFormatting>
        <x14:conditionalFormatting xmlns:xm="http://schemas.microsoft.com/office/excel/2006/main">
          <x14:cfRule type="expression" priority="80" id="{60AD3C09-6DCB-441D-9B7B-D4EF0B70A2E7}">
            <xm:f>$N199&gt;'\Users\stu\Documents\GitHub\eaglep3-reporting\EC\[Train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B199:C200</xm:sqref>
        </x14:conditionalFormatting>
        <x14:conditionalFormatting xmlns:xm="http://schemas.microsoft.com/office/excel/2006/main">
          <x14:cfRule type="expression" priority="78" id="{5F353F2B-463A-43BE-BED7-956CDE43194E}">
            <xm:f>$N202&gt;'\Users\stu\Documents\GitHub\eaglep3-reporting\EC\[Train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B211:C212 B209:C209 B206:C207 B201:C202</xm:sqref>
        </x14:conditionalFormatting>
        <x14:conditionalFormatting xmlns:xm="http://schemas.microsoft.com/office/excel/2006/main">
          <x14:cfRule type="expression" priority="71" id="{CF4AF900-20C7-426E-89F0-61997D0619CA}">
            <xm:f>$N205&gt;'\Users\stu\Documents\GitHub\eaglep3-reporting\EC\[Train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B215:C216 B210:C210 B208:C208 B203:C205</xm:sqref>
        </x14:conditionalFormatting>
        <x14:conditionalFormatting xmlns:xm="http://schemas.microsoft.com/office/excel/2006/main">
          <x14:cfRule type="expression" priority="68" id="{EABF73B5-481D-4837-A925-26F5257C9FAE}">
            <xm:f>#REF!&gt;'\Users\stu\Documents\GitHub\eaglep3-reporting\EC\[Train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B213:C214</xm:sqref>
        </x14:conditionalFormatting>
        <x14:conditionalFormatting xmlns:xm="http://schemas.microsoft.com/office/excel/2006/main">
          <x14:cfRule type="expression" priority="59" id="{45944132-0DDD-441D-9DB0-F6CB87B791A6}">
            <xm:f>$N217&gt;'\Users\stu\Documents\GitHub\eaglep3-reporting\EC\[Train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H217:H224 B217:E224</xm:sqref>
        </x14:conditionalFormatting>
        <x14:conditionalFormatting xmlns:xm="http://schemas.microsoft.com/office/excel/2006/main">
          <x14:cfRule type="expression" priority="56" id="{FCD68664-8B53-4087-9C77-C17F67229E82}">
            <xm:f>$N225&gt;'\Users\stu\Documents\GitHub\eaglep3-reporting\EC\[Train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H225:H232 B225:E232</xm:sqref>
        </x14:conditionalFormatting>
        <x14:conditionalFormatting xmlns:xm="http://schemas.microsoft.com/office/excel/2006/main">
          <x14:cfRule type="expression" priority="43" id="{F48300E0-F943-4099-959C-63A53CA69330}">
            <xm:f>$N233&gt;'\Users\stu\Documents\GitHub\eaglep3-reporting\EC\[Train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B233:B235</xm:sqref>
        </x14:conditionalFormatting>
        <x14:conditionalFormatting xmlns:xm="http://schemas.microsoft.com/office/excel/2006/main">
          <x14:cfRule type="expression" priority="40" id="{60B491C6-FC66-4696-8B0C-686CF8B9EB87}">
            <xm:f>$N233&gt;'\Users\stu\Documents\GitHub\eaglep3-reporting\EC\[Train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C233:C235</xm:sqref>
        </x14:conditionalFormatting>
        <x14:conditionalFormatting xmlns:xm="http://schemas.microsoft.com/office/excel/2006/main">
          <x14:cfRule type="expression" priority="37" id="{923BD825-4268-46C2-BE59-C73A95415B18}">
            <xm:f>$N233&gt;'\Users\stu\Documents\GitHub\eaglep3-reporting\EC\[Train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D233:D235</xm:sqref>
        </x14:conditionalFormatting>
        <x14:conditionalFormatting xmlns:xm="http://schemas.microsoft.com/office/excel/2006/main">
          <x14:cfRule type="expression" priority="34" id="{57E94460-75A7-43AD-914F-D8479DE34924}">
            <xm:f>$N233&gt;'\Users\stu\Documents\GitHub\eaglep3-reporting\EC\[Train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E233:E235</xm:sqref>
        </x14:conditionalFormatting>
        <x14:conditionalFormatting xmlns:xm="http://schemas.microsoft.com/office/excel/2006/main">
          <x14:cfRule type="expression" priority="31" id="{6778773E-60B2-4126-B20E-4A00B99C0610}">
            <xm:f>$N233&gt;'\Users\stu\Documents\GitHub\eaglep3-reporting\EC\[Train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F233:F235</xm:sqref>
        </x14:conditionalFormatting>
        <x14:conditionalFormatting xmlns:xm="http://schemas.microsoft.com/office/excel/2006/main">
          <x14:cfRule type="expression" priority="28" id="{9BD56978-0D2A-457E-BB64-763BB56ABDBE}">
            <xm:f>$N233&gt;'\Users\stu\Documents\GitHub\eaglep3-reporting\EC\[Train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H233:H235</xm:sqref>
        </x14:conditionalFormatting>
        <x14:conditionalFormatting xmlns:xm="http://schemas.microsoft.com/office/excel/2006/main">
          <x14:cfRule type="expression" priority="21" id="{5FAE6D38-3E03-4A1F-BCA0-10920C0981FD}">
            <xm:f>$N236&gt;'\Users\stu\Documents\GitHub\eaglep3-reporting\EC\[Train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F236:F249</xm:sqref>
        </x14:conditionalFormatting>
        <x14:conditionalFormatting xmlns:xm="http://schemas.microsoft.com/office/excel/2006/main">
          <x14:cfRule type="expression" priority="20" id="{5F73FC36-402C-44FB-8A61-A05153147E19}">
            <xm:f>$N236&gt;'\Users\stu\Documents\GitHub\eaglep3-reporting\EC\[Train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H236:H249 B236:E249</xm:sqref>
        </x14:conditionalFormatting>
        <x14:conditionalFormatting xmlns:xm="http://schemas.microsoft.com/office/excel/2006/main">
          <x14:cfRule type="expression" priority="13" id="{32CC0735-EE7A-4F47-B41D-64F1A7486FA1}">
            <xm:f>$N250&gt;'\Users\stu\Documents\GitHub\eaglep3-reporting\EC\[Train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F250:F257</xm:sqref>
        </x14:conditionalFormatting>
        <x14:conditionalFormatting xmlns:xm="http://schemas.microsoft.com/office/excel/2006/main">
          <x14:cfRule type="expression" priority="10" id="{436CECD5-C45A-4B62-9678-B643603153AA}">
            <xm:f>$N250&gt;'\Users\stu\Documents\GitHub\eaglep3-reporting\EC\[Train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B250:C257</xm:sqref>
        </x14:conditionalFormatting>
        <x14:conditionalFormatting xmlns:xm="http://schemas.microsoft.com/office/excel/2006/main">
          <x14:cfRule type="expression" priority="7" id="{E02C67B4-6B31-4D1F-B3A3-633F4B2DB1CA}">
            <xm:f>$N250&gt;'\Users\stu\Documents\GitHub\eaglep3-reporting\EC\[Train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D250:D257</xm:sqref>
        </x14:conditionalFormatting>
        <x14:conditionalFormatting xmlns:xm="http://schemas.microsoft.com/office/excel/2006/main">
          <x14:cfRule type="expression" priority="4" id="{3B4735FB-2F04-40D1-B287-A9CBAB4E0613}">
            <xm:f>$N250&gt;'\Users\stu\Documents\GitHub\eaglep3-reporting\EC\[Train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E250:E257</xm:sqref>
        </x14:conditionalFormatting>
        <x14:conditionalFormatting xmlns:xm="http://schemas.microsoft.com/office/excel/2006/main">
          <x14:cfRule type="expression" priority="1" id="{E67825BD-17F9-4B3F-A602-109081943465}">
            <xm:f>$N250&gt;'\Users\stu\Documents\GitHub\eaglep3-reporting\EC\[Train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H250:H257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Issue Resolution</vt:lpstr>
      <vt:lpstr>Cutout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Mike Steffen</cp:lastModifiedBy>
  <dcterms:created xsi:type="dcterms:W3CDTF">2016-06-29T14:13:33Z</dcterms:created>
  <dcterms:modified xsi:type="dcterms:W3CDTF">2016-06-30T15:04:43Z</dcterms:modified>
</cp:coreProperties>
</file>