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235"/>
  </bookViews>
  <sheets>
    <sheet name="Data" sheetId="1" r:id="rId1"/>
    <sheet name="Completion Stats" sheetId="2" r:id="rId2"/>
    <sheet name="Trip Length Stat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8" i="1" l="1"/>
  <c r="G19" i="1"/>
  <c r="G20" i="1"/>
  <c r="G21" i="1"/>
  <c r="G17" i="1" l="1"/>
  <c r="G16" i="1" l="1"/>
  <c r="G14" i="1" l="1"/>
  <c r="G13" i="1"/>
  <c r="G15" i="1" l="1"/>
  <c r="G12" i="1" l="1"/>
  <c r="G3" i="1" l="1"/>
  <c r="G4" i="1"/>
  <c r="G5" i="1"/>
  <c r="G6" i="1"/>
  <c r="G7" i="1"/>
  <c r="G8" i="1"/>
  <c r="G9" i="1"/>
  <c r="G10" i="1"/>
  <c r="G11" i="1"/>
  <c r="G2" i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<sst xmlns="http://schemas.openxmlformats.org/spreadsheetml/2006/main" count="10" uniqueCount="10">
  <si>
    <t>Date</t>
  </si>
  <si>
    <t>Total PTC Runs</t>
  </si>
  <si>
    <t>Total Completed</t>
  </si>
  <si>
    <t>Single Init Runs</t>
  </si>
  <si>
    <t>Multiple Init Runs</t>
  </si>
  <si>
    <t>Cut Out Runs</t>
  </si>
  <si>
    <t>Completed Trip Length Min</t>
  </si>
  <si>
    <t>Completed Trip Length Max</t>
  </si>
  <si>
    <t>Completed Trip Length Average</t>
  </si>
  <si>
    <t>Total Completed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</si>
</sst>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2" fontId="0" fillId="0" borderId="1" xfId="0" applyNumberForma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</c:numCache>
            </c:numRef>
          </c:xVal>
          <c:yVal>
            <c:numRef>
              <c:f>Data!$B$2:$B$99</c:f>
              <c:numCache>
                <c:formatCode>General</c:formatCode>
                <c:ptCount val="98"/>
                <c:pt idx="0">
                  <c:v>136</c:v>
                </c:pt>
                <c:pt idx="1">
                  <c:v>136</c:v>
                </c:pt>
                <c:pt idx="2">
                  <c:v>104</c:v>
                </c:pt>
                <c:pt idx="3">
                  <c:v>103</c:v>
                </c:pt>
                <c:pt idx="4">
                  <c:v>32</c:v>
                </c:pt>
                <c:pt idx="5">
                  <c:v>102</c:v>
                </c:pt>
                <c:pt idx="6">
                  <c:v>126</c:v>
                </c:pt>
                <c:pt idx="7">
                  <c:v>112</c:v>
                </c:pt>
                <c:pt idx="8">
                  <c:v>73</c:v>
                </c:pt>
                <c:pt idx="9">
                  <c:v>133</c:v>
                </c:pt>
                <c:pt idx="10">
                  <c:v>123</c:v>
                </c:pt>
                <c:pt idx="11">
                  <c:v>127</c:v>
                </c:pt>
                <c:pt idx="12">
                  <c:v>72</c:v>
                </c:pt>
                <c:pt idx="13">
                  <c:v>95</c:v>
                </c:pt>
                <c:pt idx="14">
                  <c:v>141</c:v>
                </c:pt>
                <c:pt idx="15">
                  <c:v>40</c:v>
                </c:pt>
                <c:pt idx="16">
                  <c:v>144</c:v>
                </c:pt>
                <c:pt idx="17">
                  <c:v>139</c:v>
                </c:pt>
                <c:pt idx="18">
                  <c:v>145</c:v>
                </c:pt>
                <c:pt idx="19">
                  <c:v>145</c:v>
                </c:pt>
                <c:pt idx="20">
                  <c:v>144</c:v>
                </c:pt>
                <c:pt idx="21">
                  <c:v>146</c:v>
                </c:pt>
                <c:pt idx="22">
                  <c:v>147</c:v>
                </c:pt>
                <c:pt idx="23">
                  <c:v>145</c:v>
                </c:pt>
                <c:pt idx="24">
                  <c:v>143</c:v>
                </c:pt>
                <c:pt idx="25">
                  <c:v>142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</c:numCache>
            </c:numRef>
          </c:xVal>
          <c:yVal>
            <c:numRef>
              <c:f>Data!$F$2:$F$99</c:f>
              <c:numCache>
                <c:formatCode>General</c:formatCode>
                <c:ptCount val="98"/>
                <c:pt idx="0">
                  <c:v>134</c:v>
                </c:pt>
                <c:pt idx="1">
                  <c:v>130</c:v>
                </c:pt>
                <c:pt idx="2">
                  <c:v>103</c:v>
                </c:pt>
                <c:pt idx="3">
                  <c:v>99</c:v>
                </c:pt>
                <c:pt idx="4">
                  <c:v>29</c:v>
                </c:pt>
                <c:pt idx="5">
                  <c:v>100</c:v>
                </c:pt>
                <c:pt idx="6">
                  <c:v>113</c:v>
                </c:pt>
                <c:pt idx="7">
                  <c:v>102</c:v>
                </c:pt>
                <c:pt idx="8">
                  <c:v>62</c:v>
                </c:pt>
                <c:pt idx="9">
                  <c:v>128</c:v>
                </c:pt>
                <c:pt idx="10">
                  <c:v>110</c:v>
                </c:pt>
                <c:pt idx="11">
                  <c:v>122</c:v>
                </c:pt>
                <c:pt idx="12">
                  <c:v>63</c:v>
                </c:pt>
                <c:pt idx="13">
                  <c:v>81</c:v>
                </c:pt>
                <c:pt idx="14">
                  <c:v>130</c:v>
                </c:pt>
                <c:pt idx="15">
                  <c:v>38</c:v>
                </c:pt>
                <c:pt idx="16">
                  <c:v>141</c:v>
                </c:pt>
                <c:pt idx="17">
                  <c:v>136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</c:numCache>
            </c:numRef>
          </c:xVal>
          <c:yVal>
            <c:numRef>
              <c:f>Data!$C$2:$C$99</c:f>
              <c:numCache>
                <c:formatCode>General</c:formatCode>
                <c:ptCount val="98"/>
                <c:pt idx="0">
                  <c:v>120</c:v>
                </c:pt>
                <c:pt idx="1">
                  <c:v>124</c:v>
                </c:pt>
                <c:pt idx="2">
                  <c:v>103</c:v>
                </c:pt>
                <c:pt idx="3">
                  <c:v>94</c:v>
                </c:pt>
                <c:pt idx="4">
                  <c:v>27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60</c:v>
                </c:pt>
                <c:pt idx="9">
                  <c:v>124</c:v>
                </c:pt>
                <c:pt idx="10">
                  <c:v>108</c:v>
                </c:pt>
                <c:pt idx="11">
                  <c:v>121</c:v>
                </c:pt>
                <c:pt idx="12">
                  <c:v>61</c:v>
                </c:pt>
                <c:pt idx="13">
                  <c:v>81</c:v>
                </c:pt>
                <c:pt idx="14">
                  <c:v>128</c:v>
                </c:pt>
                <c:pt idx="15">
                  <c:v>38</c:v>
                </c:pt>
                <c:pt idx="16">
                  <c:v>139</c:v>
                </c:pt>
                <c:pt idx="17">
                  <c:v>135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</c:numCache>
            </c:numRef>
          </c:xVal>
          <c:yVal>
            <c:numRef>
              <c:f>Data!$D$2:$D$99</c:f>
              <c:numCache>
                <c:formatCode>General</c:formatCode>
                <c:ptCount val="98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</c:numCache>
            </c:numRef>
          </c:xVal>
          <c:yVal>
            <c:numRef>
              <c:f>Data!$E$2:$E$99</c:f>
              <c:numCache>
                <c:formatCode>General</c:formatCode>
                <c:ptCount val="9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14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55456"/>
        <c:axId val="272555848"/>
      </c:scatterChart>
      <c:scatterChart>
        <c:scatterStyle val="lineMarker"/>
        <c:varyColors val="0"/>
        <c:ser>
          <c:idx val="5"/>
          <c:order val="5"/>
          <c:tx>
            <c:strRef>
              <c:f>Data!$G$1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</c:numCache>
            </c:numRef>
          </c:xVal>
          <c:yVal>
            <c:numRef>
              <c:f>Data!$G$2:$G$99</c:f>
              <c:numCache>
                <c:formatCode>0%</c:formatCode>
                <c:ptCount val="98"/>
                <c:pt idx="0">
                  <c:v>0.98529411764705888</c:v>
                </c:pt>
                <c:pt idx="1">
                  <c:v>0.95588235294117652</c:v>
                </c:pt>
                <c:pt idx="2">
                  <c:v>0.99038461538461542</c:v>
                </c:pt>
                <c:pt idx="3">
                  <c:v>0.96116504854368934</c:v>
                </c:pt>
                <c:pt idx="4">
                  <c:v>0.90625</c:v>
                </c:pt>
                <c:pt idx="5">
                  <c:v>0.98039215686274506</c:v>
                </c:pt>
                <c:pt idx="6">
                  <c:v>0.89682539682539686</c:v>
                </c:pt>
                <c:pt idx="7">
                  <c:v>0.9107142857142857</c:v>
                </c:pt>
                <c:pt idx="8">
                  <c:v>0.84931506849315064</c:v>
                </c:pt>
                <c:pt idx="9">
                  <c:v>0.96240601503759393</c:v>
                </c:pt>
                <c:pt idx="10">
                  <c:v>0.89430894308943087</c:v>
                </c:pt>
                <c:pt idx="11">
                  <c:v>0.96062992125984248</c:v>
                </c:pt>
                <c:pt idx="12">
                  <c:v>0.875</c:v>
                </c:pt>
                <c:pt idx="13">
                  <c:v>0.85263157894736841</c:v>
                </c:pt>
                <c:pt idx="14">
                  <c:v>0.92198581560283688</c:v>
                </c:pt>
                <c:pt idx="15">
                  <c:v>0.95</c:v>
                </c:pt>
                <c:pt idx="16">
                  <c:v>0.97916666666666663</c:v>
                </c:pt>
                <c:pt idx="17">
                  <c:v>0.97841726618705038</c:v>
                </c:pt>
                <c:pt idx="18">
                  <c:v>0.97931034482758617</c:v>
                </c:pt>
                <c:pt idx="19">
                  <c:v>0.97241379310344822</c:v>
                </c:pt>
                <c:pt idx="20">
                  <c:v>0.96527777777777779</c:v>
                </c:pt>
                <c:pt idx="21" formatCode="General">
                  <c:v>1</c:v>
                </c:pt>
                <c:pt idx="22" formatCode="General">
                  <c:v>0.95918367346938771</c:v>
                </c:pt>
                <c:pt idx="23" formatCode="General">
                  <c:v>0.94482758620689655</c:v>
                </c:pt>
                <c:pt idx="24" formatCode="General">
                  <c:v>0.95804195804195802</c:v>
                </c:pt>
                <c:pt idx="25" formatCode="General">
                  <c:v>0.93661971830985913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56632"/>
        <c:axId val="272556240"/>
      </c:scatterChart>
      <c:valAx>
        <c:axId val="272555456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55848"/>
        <c:crosses val="autoZero"/>
        <c:crossBetween val="midCat"/>
      </c:valAx>
      <c:valAx>
        <c:axId val="2725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55456"/>
        <c:crosses val="autoZero"/>
        <c:crossBetween val="midCat"/>
      </c:valAx>
      <c:valAx>
        <c:axId val="272556240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56632"/>
        <c:crosses val="max"/>
        <c:crossBetween val="midCat"/>
      </c:valAx>
      <c:valAx>
        <c:axId val="2725566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7255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Trip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</c:numCache>
            </c:numRef>
          </c:xVal>
          <c:yVal>
            <c:numRef>
              <c:f>Data!$H$2:$H$99</c:f>
              <c:numCache>
                <c:formatCode>0.0</c:formatCode>
                <c:ptCount val="98"/>
                <c:pt idx="0">
                  <c:v>41.87</c:v>
                </c:pt>
                <c:pt idx="1">
                  <c:v>42</c:v>
                </c:pt>
                <c:pt idx="2">
                  <c:v>41.45</c:v>
                </c:pt>
                <c:pt idx="3">
                  <c:v>42.69</c:v>
                </c:pt>
                <c:pt idx="4">
                  <c:v>42.16</c:v>
                </c:pt>
                <c:pt idx="5">
                  <c:v>50.58</c:v>
                </c:pt>
                <c:pt idx="6">
                  <c:v>42.14</c:v>
                </c:pt>
                <c:pt idx="7">
                  <c:v>46.73</c:v>
                </c:pt>
                <c:pt idx="8">
                  <c:v>46.1</c:v>
                </c:pt>
                <c:pt idx="9">
                  <c:v>43.481077694218548</c:v>
                </c:pt>
                <c:pt idx="10" formatCode="0.00">
                  <c:v>46.661111110900869</c:v>
                </c:pt>
                <c:pt idx="11">
                  <c:v>41.2875661375856</c:v>
                </c:pt>
                <c:pt idx="12">
                  <c:v>43.831944444682449</c:v>
                </c:pt>
                <c:pt idx="13">
                  <c:v>44.743508772520151</c:v>
                </c:pt>
                <c:pt idx="14">
                  <c:v>43.81430260078568</c:v>
                </c:pt>
                <c:pt idx="15">
                  <c:v>40.633333333495926</c:v>
                </c:pt>
                <c:pt idx="16">
                  <c:v>41.443055555428145</c:v>
                </c:pt>
                <c:pt idx="17">
                  <c:v>41.887889688142756</c:v>
                </c:pt>
                <c:pt idx="18">
                  <c:v>42.004050925243064</c:v>
                </c:pt>
                <c:pt idx="19">
                  <c:v>42.675172413760777</c:v>
                </c:pt>
                <c:pt idx="20">
                  <c:v>41.983932853269792</c:v>
                </c:pt>
                <c:pt idx="21">
                  <c:v>43.054794521024768</c:v>
                </c:pt>
                <c:pt idx="22">
                  <c:v>42.212018140387357</c:v>
                </c:pt>
                <c:pt idx="23">
                  <c:v>42.282068966026038</c:v>
                </c:pt>
                <c:pt idx="24">
                  <c:v>43.519580419690811</c:v>
                </c:pt>
                <c:pt idx="25">
                  <c:v>43.142253521112664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</c:numCache>
            </c:numRef>
          </c:xVal>
          <c:yVal>
            <c:numRef>
              <c:f>Data!$I$2:$I$99</c:f>
              <c:numCache>
                <c:formatCode>0.0</c:formatCode>
                <c:ptCount val="98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15</c:v>
                </c:pt>
                <c:pt idx="6">
                  <c:v>27</c:v>
                </c:pt>
                <c:pt idx="7">
                  <c:v>8</c:v>
                </c:pt>
                <c:pt idx="8">
                  <c:v>15</c:v>
                </c:pt>
                <c:pt idx="9">
                  <c:v>34.466666666558012</c:v>
                </c:pt>
                <c:pt idx="10">
                  <c:v>36.083333333954215</c:v>
                </c:pt>
                <c:pt idx="11">
                  <c:v>34.016666666138917</c:v>
                </c:pt>
                <c:pt idx="12">
                  <c:v>36.216666667023674</c:v>
                </c:pt>
                <c:pt idx="13">
                  <c:v>36.400000001303852</c:v>
                </c:pt>
                <c:pt idx="14">
                  <c:v>35.666666674660519</c:v>
                </c:pt>
                <c:pt idx="15">
                  <c:v>36.56666666502133</c:v>
                </c:pt>
                <c:pt idx="16">
                  <c:v>30.483333334559575</c:v>
                </c:pt>
                <c:pt idx="17">
                  <c:v>35.749999996041879</c:v>
                </c:pt>
                <c:pt idx="18">
                  <c:v>35.883333329111338</c:v>
                </c:pt>
                <c:pt idx="19">
                  <c:v>35.500000000465661</c:v>
                </c:pt>
                <c:pt idx="20">
                  <c:v>34.449999995995313</c:v>
                </c:pt>
                <c:pt idx="21">
                  <c:v>35.300000006100163</c:v>
                </c:pt>
                <c:pt idx="22">
                  <c:v>35.083333330694586</c:v>
                </c:pt>
                <c:pt idx="23">
                  <c:v>34.999999998835847</c:v>
                </c:pt>
                <c:pt idx="24">
                  <c:v>36.116666675079614</c:v>
                </c:pt>
                <c:pt idx="25">
                  <c:v>34.983333328273147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</c:numCache>
            </c:numRef>
          </c:xVal>
          <c:yVal>
            <c:numRef>
              <c:f>Data!$J$2:$J$99</c:f>
              <c:numCache>
                <c:formatCode>0.0</c:formatCode>
                <c:ptCount val="98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56</c:v>
                </c:pt>
                <c:pt idx="5">
                  <c:v>220</c:v>
                </c:pt>
                <c:pt idx="6">
                  <c:v>66</c:v>
                </c:pt>
                <c:pt idx="7">
                  <c:v>127</c:v>
                </c:pt>
                <c:pt idx="8">
                  <c:v>61</c:v>
                </c:pt>
                <c:pt idx="9">
                  <c:v>90.383333328645676</c:v>
                </c:pt>
                <c:pt idx="10">
                  <c:v>99.666666673729196</c:v>
                </c:pt>
                <c:pt idx="11">
                  <c:v>58.416666659759358</c:v>
                </c:pt>
                <c:pt idx="12">
                  <c:v>84.883333331672475</c:v>
                </c:pt>
                <c:pt idx="13">
                  <c:v>67.266666664509103</c:v>
                </c:pt>
                <c:pt idx="14">
                  <c:v>97.066666663158685</c:v>
                </c:pt>
                <c:pt idx="15">
                  <c:v>50.033333336468786</c:v>
                </c:pt>
                <c:pt idx="16">
                  <c:v>49.966666664695367</c:v>
                </c:pt>
                <c:pt idx="17">
                  <c:v>49.916666673962027</c:v>
                </c:pt>
                <c:pt idx="18">
                  <c:v>53.433333324501291</c:v>
                </c:pt>
                <c:pt idx="19">
                  <c:v>55.966666663298383</c:v>
                </c:pt>
                <c:pt idx="20">
                  <c:v>53.816666663624346</c:v>
                </c:pt>
                <c:pt idx="21">
                  <c:v>57.366666665766388</c:v>
                </c:pt>
                <c:pt idx="22">
                  <c:v>52.933333333348855</c:v>
                </c:pt>
                <c:pt idx="23">
                  <c:v>57.783333335537463</c:v>
                </c:pt>
                <c:pt idx="24">
                  <c:v>58.833333340007812</c:v>
                </c:pt>
                <c:pt idx="25">
                  <c:v>58.716666667023674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57416"/>
        <c:axId val="272557808"/>
      </c:scatterChart>
      <c:valAx>
        <c:axId val="272557416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57808"/>
        <c:crosses val="autoZero"/>
        <c:crossBetween val="midCat"/>
      </c:valAx>
      <c:valAx>
        <c:axId val="2725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5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935" cy="63085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935" cy="63085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16" workbookViewId="0">
      <selection activeCell="H27" sqref="H27:J27"/>
    </sheetView>
  </sheetViews>
  <sheetFormatPr defaultRowHeight="15" x14ac:dyDescent="0.25"/>
  <cols>
    <col min="1" max="1" width="9.710937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</row>
    <row r="2" spans="1:10" x14ac:dyDescent="0.25">
      <c r="A2" s="3">
        <v>42469</v>
      </c>
      <c r="B2" s="4">
        <v>136</v>
      </c>
      <c r="C2" s="4">
        <v>120</v>
      </c>
      <c r="D2" s="4">
        <v>14</v>
      </c>
      <c r="E2" s="4">
        <v>2</v>
      </c>
      <c r="F2" s="4">
        <v>134</v>
      </c>
      <c r="G2" s="6">
        <f>F2/B2</f>
        <v>0.98529411764705888</v>
      </c>
      <c r="H2" s="5">
        <v>41.87</v>
      </c>
      <c r="I2" s="5">
        <v>31</v>
      </c>
      <c r="J2" s="5">
        <v>59</v>
      </c>
    </row>
    <row r="3" spans="1:10" x14ac:dyDescent="0.25">
      <c r="A3" s="3">
        <f>A2+1</f>
        <v>42470</v>
      </c>
      <c r="B3" s="4">
        <v>136</v>
      </c>
      <c r="C3" s="4">
        <v>124</v>
      </c>
      <c r="D3" s="4">
        <v>6</v>
      </c>
      <c r="E3" s="4">
        <v>6</v>
      </c>
      <c r="F3" s="4">
        <v>130</v>
      </c>
      <c r="G3" s="6">
        <f t="shared" ref="G3:G11" si="0">F3/B3</f>
        <v>0.95588235294117652</v>
      </c>
      <c r="H3" s="5">
        <v>42</v>
      </c>
      <c r="I3" s="5">
        <v>30</v>
      </c>
      <c r="J3" s="5">
        <v>58</v>
      </c>
    </row>
    <row r="4" spans="1:10" x14ac:dyDescent="0.25">
      <c r="A4" s="3">
        <f t="shared" ref="A4:A11" si="1">A3+1</f>
        <v>42471</v>
      </c>
      <c r="B4" s="4">
        <v>104</v>
      </c>
      <c r="C4" s="4">
        <v>103</v>
      </c>
      <c r="D4" s="4">
        <v>1</v>
      </c>
      <c r="E4" s="4">
        <v>1</v>
      </c>
      <c r="F4" s="4">
        <v>103</v>
      </c>
      <c r="G4" s="6">
        <f t="shared" si="0"/>
        <v>0.99038461538461542</v>
      </c>
      <c r="H4" s="5">
        <v>41.45</v>
      </c>
      <c r="I4" s="5">
        <v>31</v>
      </c>
      <c r="J4" s="5">
        <v>58</v>
      </c>
    </row>
    <row r="5" spans="1:10" x14ac:dyDescent="0.25">
      <c r="A5" s="3">
        <f t="shared" si="1"/>
        <v>42472</v>
      </c>
      <c r="B5" s="4">
        <v>103</v>
      </c>
      <c r="C5" s="4">
        <v>94</v>
      </c>
      <c r="D5" s="4">
        <v>5</v>
      </c>
      <c r="E5" s="4">
        <v>3</v>
      </c>
      <c r="F5" s="4">
        <v>99</v>
      </c>
      <c r="G5" s="6">
        <f t="shared" si="0"/>
        <v>0.96116504854368934</v>
      </c>
      <c r="H5" s="5">
        <v>42.69</v>
      </c>
      <c r="I5" s="5">
        <v>34</v>
      </c>
      <c r="J5" s="5">
        <v>64</v>
      </c>
    </row>
    <row r="6" spans="1:10" x14ac:dyDescent="0.25">
      <c r="A6" s="3">
        <f t="shared" si="1"/>
        <v>42473</v>
      </c>
      <c r="B6" s="4">
        <v>32</v>
      </c>
      <c r="C6" s="4">
        <v>27</v>
      </c>
      <c r="D6" s="4">
        <v>2</v>
      </c>
      <c r="E6" s="4">
        <v>3</v>
      </c>
      <c r="F6" s="4">
        <v>29</v>
      </c>
      <c r="G6" s="6">
        <f t="shared" si="0"/>
        <v>0.90625</v>
      </c>
      <c r="H6" s="5">
        <v>42.16</v>
      </c>
      <c r="I6" s="5">
        <v>35</v>
      </c>
      <c r="J6" s="5">
        <v>56</v>
      </c>
    </row>
    <row r="7" spans="1:10" x14ac:dyDescent="0.25">
      <c r="A7" s="3">
        <f t="shared" si="1"/>
        <v>42474</v>
      </c>
      <c r="B7" s="4">
        <v>102</v>
      </c>
      <c r="C7" s="4">
        <v>100</v>
      </c>
      <c r="D7" s="4">
        <v>0</v>
      </c>
      <c r="E7" s="4">
        <v>2</v>
      </c>
      <c r="F7" s="4">
        <v>100</v>
      </c>
      <c r="G7" s="6">
        <f t="shared" si="0"/>
        <v>0.98039215686274506</v>
      </c>
      <c r="H7" s="5">
        <v>50.58</v>
      </c>
      <c r="I7" s="5">
        <v>15</v>
      </c>
      <c r="J7" s="5">
        <v>220</v>
      </c>
    </row>
    <row r="8" spans="1:10" x14ac:dyDescent="0.25">
      <c r="A8" s="3">
        <f t="shared" si="1"/>
        <v>42475</v>
      </c>
      <c r="B8" s="4">
        <v>126</v>
      </c>
      <c r="C8" s="4">
        <v>107</v>
      </c>
      <c r="D8" s="4">
        <v>6</v>
      </c>
      <c r="E8" s="4">
        <v>13</v>
      </c>
      <c r="F8" s="4">
        <v>113</v>
      </c>
      <c r="G8" s="6">
        <f t="shared" si="0"/>
        <v>0.89682539682539686</v>
      </c>
      <c r="H8" s="5">
        <v>42.14</v>
      </c>
      <c r="I8" s="5">
        <v>27</v>
      </c>
      <c r="J8" s="5">
        <v>66</v>
      </c>
    </row>
    <row r="9" spans="1:10" x14ac:dyDescent="0.25">
      <c r="A9" s="3">
        <f t="shared" si="1"/>
        <v>42476</v>
      </c>
      <c r="B9" s="4">
        <v>112</v>
      </c>
      <c r="C9" s="4">
        <v>101</v>
      </c>
      <c r="D9" s="4">
        <v>1</v>
      </c>
      <c r="E9" s="4">
        <v>10</v>
      </c>
      <c r="F9" s="4">
        <v>102</v>
      </c>
      <c r="G9" s="6">
        <f t="shared" si="0"/>
        <v>0.9107142857142857</v>
      </c>
      <c r="H9" s="5">
        <v>46.73</v>
      </c>
      <c r="I9" s="5">
        <v>8</v>
      </c>
      <c r="J9" s="5">
        <v>127</v>
      </c>
    </row>
    <row r="10" spans="1:10" x14ac:dyDescent="0.25">
      <c r="A10" s="3">
        <f t="shared" si="1"/>
        <v>42477</v>
      </c>
      <c r="B10" s="4">
        <v>73</v>
      </c>
      <c r="C10" s="4">
        <v>60</v>
      </c>
      <c r="D10" s="4">
        <v>2</v>
      </c>
      <c r="E10" s="4">
        <v>11</v>
      </c>
      <c r="F10" s="4">
        <v>62</v>
      </c>
      <c r="G10" s="6">
        <f t="shared" si="0"/>
        <v>0.84931506849315064</v>
      </c>
      <c r="H10" s="5">
        <v>46.1</v>
      </c>
      <c r="I10" s="5">
        <v>15</v>
      </c>
      <c r="J10" s="5">
        <v>61</v>
      </c>
    </row>
    <row r="11" spans="1:10" x14ac:dyDescent="0.25">
      <c r="A11" s="3">
        <f t="shared" si="1"/>
        <v>42478</v>
      </c>
      <c r="B11" s="4">
        <v>133</v>
      </c>
      <c r="C11" s="4">
        <v>124</v>
      </c>
      <c r="D11" s="4">
        <v>4</v>
      </c>
      <c r="E11" s="4">
        <v>5</v>
      </c>
      <c r="F11" s="4">
        <v>128</v>
      </c>
      <c r="G11" s="6">
        <f t="shared" si="0"/>
        <v>0.96240601503759393</v>
      </c>
      <c r="H11" s="5">
        <v>43.481077694218548</v>
      </c>
      <c r="I11" s="5">
        <v>34.466666666558012</v>
      </c>
      <c r="J11" s="5">
        <v>90.383333328645676</v>
      </c>
    </row>
    <row r="12" spans="1:10" x14ac:dyDescent="0.25">
      <c r="A12" s="3">
        <v>42480</v>
      </c>
      <c r="B12" s="4">
        <v>123</v>
      </c>
      <c r="C12" s="4">
        <v>108</v>
      </c>
      <c r="D12" s="4">
        <v>2</v>
      </c>
      <c r="E12" s="4">
        <v>13</v>
      </c>
      <c r="F12" s="4">
        <v>110</v>
      </c>
      <c r="G12" s="6">
        <f t="shared" ref="G12:G14" si="2">F12/B12</f>
        <v>0.89430894308943087</v>
      </c>
      <c r="H12" s="7">
        <v>46.661111110900869</v>
      </c>
      <c r="I12" s="5">
        <v>36.083333333954215</v>
      </c>
      <c r="J12" s="5">
        <v>99.666666673729196</v>
      </c>
    </row>
    <row r="13" spans="1:10" x14ac:dyDescent="0.25">
      <c r="A13" s="1">
        <v>42481</v>
      </c>
      <c r="B13">
        <v>127</v>
      </c>
      <c r="C13">
        <v>121</v>
      </c>
      <c r="D13">
        <v>1</v>
      </c>
      <c r="E13">
        <v>5</v>
      </c>
      <c r="F13">
        <v>122</v>
      </c>
      <c r="G13" s="6">
        <f t="shared" si="2"/>
        <v>0.96062992125984248</v>
      </c>
      <c r="H13" s="2">
        <v>41.2875661375856</v>
      </c>
      <c r="I13" s="2">
        <v>34.016666666138917</v>
      </c>
      <c r="J13" s="2">
        <v>58.416666659759358</v>
      </c>
    </row>
    <row r="14" spans="1:10" x14ac:dyDescent="0.25">
      <c r="A14" s="1">
        <v>42482</v>
      </c>
      <c r="B14">
        <v>72</v>
      </c>
      <c r="C14">
        <v>61</v>
      </c>
      <c r="D14">
        <v>2</v>
      </c>
      <c r="E14">
        <v>9</v>
      </c>
      <c r="F14">
        <v>63</v>
      </c>
      <c r="G14" s="6">
        <f t="shared" si="2"/>
        <v>0.875</v>
      </c>
      <c r="H14" s="2">
        <v>43.831944444682449</v>
      </c>
      <c r="I14" s="2">
        <v>36.216666667023674</v>
      </c>
      <c r="J14" s="2">
        <v>84.883333331672475</v>
      </c>
    </row>
    <row r="15" spans="1:10" x14ac:dyDescent="0.25">
      <c r="A15" s="1">
        <v>42483</v>
      </c>
      <c r="B15">
        <v>95</v>
      </c>
      <c r="C15">
        <v>81</v>
      </c>
      <c r="D15">
        <v>0</v>
      </c>
      <c r="E15">
        <v>14</v>
      </c>
      <c r="F15">
        <v>81</v>
      </c>
      <c r="G15" s="6">
        <f t="shared" ref="G15:G22" si="3">F15/B15</f>
        <v>0.85263157894736841</v>
      </c>
      <c r="H15" s="2">
        <v>44.743508772520151</v>
      </c>
      <c r="I15" s="2">
        <v>36.400000001303852</v>
      </c>
      <c r="J15" s="2">
        <v>67.266666664509103</v>
      </c>
    </row>
    <row r="16" spans="1:10" x14ac:dyDescent="0.25">
      <c r="A16" s="1">
        <v>42484</v>
      </c>
      <c r="B16">
        <v>141</v>
      </c>
      <c r="C16">
        <v>128</v>
      </c>
      <c r="D16">
        <v>2</v>
      </c>
      <c r="E16">
        <v>11</v>
      </c>
      <c r="F16">
        <v>130</v>
      </c>
      <c r="G16" s="6">
        <f t="shared" si="3"/>
        <v>0.92198581560283688</v>
      </c>
      <c r="H16" s="2">
        <v>43.81430260078568</v>
      </c>
      <c r="I16" s="2">
        <v>35.666666674660519</v>
      </c>
      <c r="J16" s="2">
        <v>97.066666663158685</v>
      </c>
    </row>
    <row r="17" spans="1:10" x14ac:dyDescent="0.25">
      <c r="A17" s="1">
        <v>42485</v>
      </c>
      <c r="B17">
        <v>40</v>
      </c>
      <c r="C17">
        <v>38</v>
      </c>
      <c r="D17">
        <v>0</v>
      </c>
      <c r="E17">
        <v>2</v>
      </c>
      <c r="F17">
        <v>38</v>
      </c>
      <c r="G17" s="6">
        <f t="shared" si="3"/>
        <v>0.95</v>
      </c>
      <c r="H17" s="2">
        <v>40.633333333495926</v>
      </c>
      <c r="I17" s="2">
        <v>36.56666666502133</v>
      </c>
      <c r="J17" s="2">
        <v>50.033333336468786</v>
      </c>
    </row>
    <row r="18" spans="1:10" x14ac:dyDescent="0.25">
      <c r="A18" s="1">
        <v>42491</v>
      </c>
      <c r="B18">
        <v>144</v>
      </c>
      <c r="C18">
        <v>139</v>
      </c>
      <c r="D18">
        <v>2</v>
      </c>
      <c r="E18">
        <v>3</v>
      </c>
      <c r="F18">
        <v>141</v>
      </c>
      <c r="G18" s="6">
        <f t="shared" si="3"/>
        <v>0.97916666666666663</v>
      </c>
      <c r="H18" s="2">
        <v>41.443055555428145</v>
      </c>
      <c r="I18" s="2">
        <v>30.483333334559575</v>
      </c>
      <c r="J18" s="2">
        <v>49.966666664695367</v>
      </c>
    </row>
    <row r="19" spans="1:10" x14ac:dyDescent="0.25">
      <c r="A19" s="1">
        <v>42492</v>
      </c>
      <c r="B19">
        <v>139</v>
      </c>
      <c r="C19">
        <v>135</v>
      </c>
      <c r="D19">
        <v>1</v>
      </c>
      <c r="E19">
        <v>3</v>
      </c>
      <c r="F19">
        <v>136</v>
      </c>
      <c r="G19" s="6">
        <f t="shared" si="3"/>
        <v>0.97841726618705038</v>
      </c>
      <c r="H19" s="2">
        <v>41.887889688142756</v>
      </c>
      <c r="I19" s="2">
        <v>35.749999996041879</v>
      </c>
      <c r="J19" s="2">
        <v>49.916666673962027</v>
      </c>
    </row>
    <row r="20" spans="1:10" x14ac:dyDescent="0.25">
      <c r="A20" s="1">
        <v>42493</v>
      </c>
      <c r="B20">
        <v>145</v>
      </c>
      <c r="C20">
        <v>142</v>
      </c>
      <c r="D20">
        <v>0</v>
      </c>
      <c r="E20">
        <v>3</v>
      </c>
      <c r="F20">
        <v>142</v>
      </c>
      <c r="G20" s="6">
        <f t="shared" si="3"/>
        <v>0.97931034482758617</v>
      </c>
      <c r="H20" s="2">
        <v>42.004050925243064</v>
      </c>
      <c r="I20" s="2">
        <v>35.883333329111338</v>
      </c>
      <c r="J20" s="2">
        <v>53.433333324501291</v>
      </c>
    </row>
    <row r="21" spans="1:10" x14ac:dyDescent="0.25">
      <c r="A21" s="1">
        <v>42494</v>
      </c>
      <c r="B21">
        <v>145</v>
      </c>
      <c r="C21">
        <v>141</v>
      </c>
      <c r="D21">
        <v>0</v>
      </c>
      <c r="E21">
        <v>4</v>
      </c>
      <c r="F21">
        <v>141</v>
      </c>
      <c r="G21" s="6">
        <f t="shared" si="3"/>
        <v>0.97241379310344822</v>
      </c>
      <c r="H21" s="2">
        <v>42.675172413760777</v>
      </c>
      <c r="I21" s="2">
        <v>35.500000000465661</v>
      </c>
      <c r="J21" s="2">
        <v>55.966666663298383</v>
      </c>
    </row>
    <row r="22" spans="1:10" x14ac:dyDescent="0.25">
      <c r="A22" s="1">
        <v>42495</v>
      </c>
      <c r="B22">
        <v>144</v>
      </c>
      <c r="C22">
        <v>139</v>
      </c>
      <c r="D22">
        <v>0</v>
      </c>
      <c r="E22">
        <v>5</v>
      </c>
      <c r="F22">
        <v>139</v>
      </c>
      <c r="G22" s="6">
        <f t="shared" si="3"/>
        <v>0.96527777777777779</v>
      </c>
      <c r="H22" s="2">
        <v>41.983932853269792</v>
      </c>
      <c r="I22" s="2">
        <v>34.449999995995313</v>
      </c>
      <c r="J22" s="2">
        <v>53.816666663624346</v>
      </c>
    </row>
    <row r="23" spans="1:10" x14ac:dyDescent="0.25">
      <c r="A23" s="1">
        <v>42496</v>
      </c>
      <c r="B23">
        <v>146</v>
      </c>
      <c r="C23">
        <v>146</v>
      </c>
      <c r="D23">
        <v>0</v>
      </c>
      <c r="E23">
        <v>0</v>
      </c>
      <c r="F23">
        <v>146</v>
      </c>
      <c r="G23">
        <v>1</v>
      </c>
      <c r="H23" s="2">
        <v>43.054794521024768</v>
      </c>
      <c r="I23" s="2">
        <v>35.300000006100163</v>
      </c>
      <c r="J23" s="2">
        <v>57.366666665766388</v>
      </c>
    </row>
    <row r="24" spans="1:10" x14ac:dyDescent="0.25">
      <c r="A24" s="1">
        <v>42497</v>
      </c>
      <c r="B24">
        <v>147</v>
      </c>
      <c r="C24">
        <v>141</v>
      </c>
      <c r="D24">
        <v>0</v>
      </c>
      <c r="E24">
        <v>6</v>
      </c>
      <c r="F24">
        <v>141</v>
      </c>
      <c r="G24">
        <v>0.95918367346938771</v>
      </c>
      <c r="H24" s="2">
        <v>42.212018140387357</v>
      </c>
      <c r="I24" s="2">
        <v>35.083333330694586</v>
      </c>
      <c r="J24" s="2">
        <v>52.933333333348855</v>
      </c>
    </row>
    <row r="25" spans="1:10" x14ac:dyDescent="0.25">
      <c r="A25" s="1">
        <v>42498</v>
      </c>
      <c r="B25">
        <v>145</v>
      </c>
      <c r="C25">
        <v>137</v>
      </c>
      <c r="D25">
        <v>0</v>
      </c>
      <c r="E25">
        <v>8</v>
      </c>
      <c r="F25">
        <v>137</v>
      </c>
      <c r="G25">
        <v>0.94482758620689655</v>
      </c>
      <c r="H25" s="2">
        <v>42.282068966026038</v>
      </c>
      <c r="I25" s="2">
        <v>34.999999998835847</v>
      </c>
      <c r="J25" s="2">
        <v>57.783333335537463</v>
      </c>
    </row>
    <row r="26" spans="1:10" x14ac:dyDescent="0.25">
      <c r="A26" s="1">
        <v>42499</v>
      </c>
      <c r="B26">
        <v>143</v>
      </c>
      <c r="C26">
        <v>137</v>
      </c>
      <c r="D26">
        <v>0</v>
      </c>
      <c r="E26">
        <v>6</v>
      </c>
      <c r="F26">
        <v>137</v>
      </c>
      <c r="G26">
        <v>0.95804195804195802</v>
      </c>
      <c r="H26" s="2">
        <v>43.519580419690811</v>
      </c>
      <c r="I26" s="2">
        <v>36.116666675079614</v>
      </c>
      <c r="J26" s="2">
        <v>58.833333340007812</v>
      </c>
    </row>
    <row r="27" spans="1:10" x14ac:dyDescent="0.25">
      <c r="A27" s="1">
        <v>42500</v>
      </c>
      <c r="B27">
        <v>142</v>
      </c>
      <c r="C27">
        <v>133</v>
      </c>
      <c r="D27">
        <v>0</v>
      </c>
      <c r="E27">
        <v>9</v>
      </c>
      <c r="F27">
        <v>133</v>
      </c>
      <c r="G27">
        <v>0.93661971830985913</v>
      </c>
      <c r="H27" s="2">
        <v>43.142253521112664</v>
      </c>
      <c r="I27" s="2">
        <v>34.983333328273147</v>
      </c>
      <c r="J27" s="2">
        <v>58.716666667023674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Completion Stats</vt:lpstr>
      <vt:lpstr>Trip Length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cp:lastPrinted>2016-04-19T13:20:07Z</cp:lastPrinted>
  <dcterms:created xsi:type="dcterms:W3CDTF">2016-04-19T13:19:50Z</dcterms:created>
  <dcterms:modified xsi:type="dcterms:W3CDTF">2016-05-11T15:15:25Z</dcterms:modified>
</cp:coreProperties>
</file>