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urses\ECC058\DHLAB\Serena\"/>
    </mc:Choice>
  </mc:AlternateContent>
  <xr:revisionPtr revIDLastSave="0" documentId="8_{92974547-135B-4C14-9FD2-3ADA8DD64988}" xr6:coauthVersionLast="45" xr6:coauthVersionMax="45" xr10:uidLastSave="{00000000-0000-0000-0000-000000000000}"/>
  <bookViews>
    <workbookView xWindow="48480" yWindow="-3060" windowWidth="29040" windowHeight="15840" xr2:uid="{46AC7D56-0865-4F61-8CFB-F570DB162D03}"/>
  </bookViews>
  <sheets>
    <sheet name="EDR" sheetId="1" r:id="rId1"/>
    <sheet name="EDH" sheetId="2" r:id="rId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" l="1"/>
</calcChain>
</file>

<file path=xl/sharedStrings.xml><?xml version="1.0" encoding="utf-8"?>
<sst xmlns="http://schemas.openxmlformats.org/spreadsheetml/2006/main" count="475" uniqueCount="397">
  <si>
    <t>https://edh-www.adw.uni-heidelberg.de/digilib/Scaler/IIIF/f023476.tif/full/full/0/default.png</t>
  </si>
  <si>
    <t>ID</t>
  </si>
  <si>
    <t>EDR000113</t>
  </si>
  <si>
    <t>Object Type?</t>
  </si>
  <si>
    <t>Material</t>
  </si>
  <si>
    <t>Language</t>
  </si>
  <si>
    <t>Inscription Type</t>
  </si>
  <si>
    <t>Image  URLs</t>
  </si>
  <si>
    <t>http://www.edr-edr.it//foto_epigrafi/immagini_uso/1/000113.jpg?dummy=1573210171</t>
  </si>
  <si>
    <t>http://www.edr-edr.it//foto_epigrafi/immagini_uso/1/000113-1.jpg?dummy=1573211288</t>
  </si>
  <si>
    <t xml:space="preserve">tabula </t>
  </si>
  <si>
    <t xml:space="preserve">marmor </t>
  </si>
  <si>
    <t xml:space="preserve">latina </t>
  </si>
  <si>
    <t xml:space="preserve">sepulcralis </t>
  </si>
  <si>
    <t>Interpretive</t>
  </si>
  <si>
    <t>Hic requiesci[t in pa]=</t>
  </si>
  <si>
    <t>ce b(onae) m(emoriae) Donatus [diaco]=</t>
  </si>
  <si>
    <t>nus, qui vixit in h[oc sae]=</t>
  </si>
  <si>
    <t>[cl(o) an]nos p(lus) m(inus) XL, d[ep(ositus) est]</t>
  </si>
  <si>
    <t>[Imp(eratore) D(omino) N(ostro) Iustino] p̣(er)p(etuo) Aug(usto)</t>
  </si>
  <si>
    <t>[anno] VI.</t>
  </si>
  <si>
    <t xml:space="preserve">[sub (die) - men(se) Ianua]ṛịọ </t>
  </si>
  <si>
    <t>5</t>
  </si>
  <si>
    <t>Date</t>
  </si>
  <si>
    <t>- 1 571 d.C. / 573 d.C.</t>
  </si>
  <si>
    <t xml:space="preserve">[------------]ṚỊỌ </t>
  </si>
  <si>
    <t>[----] VI  ·</t>
  </si>
  <si>
    <t>HIC REQVIESCI</t>
  </si>
  <si>
    <t>CE · BM · DONATVS [-----]</t>
  </si>
  <si>
    <t>NVS · QVI · VIXIT · INH[-----]</t>
  </si>
  <si>
    <t>[----]NOS · PM · XL · D[-----]</t>
  </si>
  <si>
    <t>[------------] P̣ P · AVG</t>
  </si>
  <si>
    <t>Diplomatic ?</t>
  </si>
  <si>
    <t>GEO</t>
  </si>
  <si>
    <t>HD000042</t>
  </si>
  <si>
    <t xml:space="preserve">MAECIA </t>
  </si>
  <si>
    <t xml:space="preserve">[ ]VISQVE </t>
  </si>
  <si>
    <t xml:space="preserve">[ ]VIOQVE </t>
  </si>
  <si>
    <t xml:space="preserve">[ ]DALI </t>
  </si>
  <si>
    <t xml:space="preserve">[ ] XIIII </t>
  </si>
  <si>
    <t>[ ]</t>
  </si>
  <si>
    <t xml:space="preserve">Maecia </t>
  </si>
  <si>
    <t>[s]uisque</t>
  </si>
  <si>
    <t>epitaph</t>
  </si>
  <si>
    <t>70 BC – 31 BC</t>
  </si>
  <si>
    <t>travertine: rocks - chemische Sedimente</t>
  </si>
  <si>
    <t>stele</t>
  </si>
  <si>
    <t>41.895466,12.482324</t>
  </si>
  <si>
    <t>Alt IDs?</t>
  </si>
  <si>
    <t>EDRR078758, TM265591</t>
  </si>
  <si>
    <t>[in ag(ro) p(edes) ---].</t>
  </si>
  <si>
    <t>[s]uoque</t>
  </si>
  <si>
    <t>[so?]dali.</t>
  </si>
  <si>
    <t>f̣ecit sibe(!)</t>
  </si>
  <si>
    <t xml:space="preserve">M(arci) l(iberta) Halin̂e </t>
  </si>
  <si>
    <t>[in fr(onte) p(edes)] XIIII,</t>
  </si>
  <si>
    <t xml:space="preserve">M L HALIN̂E </t>
  </si>
  <si>
    <t>F̣ECIT SIBE</t>
  </si>
  <si>
    <t>TM258845</t>
  </si>
  <si>
    <t>Ref URL</t>
  </si>
  <si>
    <t>Inscription Type?</t>
  </si>
  <si>
    <t>http://www.edr-edr.it/foto_epigrafi/immagini_uso/78/078758.jpg?dummy=1573222304</t>
  </si>
  <si>
    <t>https://edh-www.adw.uni-heidelberg.de/edh/inschrift/HD000042</t>
  </si>
  <si>
    <t>http://www.edr-edr.it/edr_programmi/res_complex_comune.php?do=book&amp;id_nr=EDR000113</t>
  </si>
  <si>
    <t>44.0484, 8.21493</t>
  </si>
  <si>
    <t>https://edh-www.adw.uni-heidelberg.de/edh/inschrift/HD009562</t>
  </si>
  <si>
    <t>HD009562</t>
  </si>
  <si>
    <t>marble: rocks - metamorphic rocks</t>
  </si>
  <si>
    <t>Latin</t>
  </si>
  <si>
    <t>101 AD – 150 AD</t>
  </si>
  <si>
    <t>https://edh-www.adw.uni-heidelberg.de/digilib/edh/annotation/f004409</t>
  </si>
  <si>
    <t>D(is) M(anibus) </t>
  </si>
  <si>
    <t>C(aius) Sempronius C(ai) fil(ius)</t>
  </si>
  <si>
    <t>Cl(audia) Marcellinus</t>
  </si>
  <si>
    <t>an(norum) v(ivus) f(ecit) sibi et Sempr(onio)</t>
  </si>
  <si>
    <t>Marcelliano fil(io)</t>
  </si>
  <si>
    <t>[a]n(norum) XXV et Sempr(onio) Marcello</t>
  </si>
  <si>
    <t>fil(io) an(norum) XXI et Sempr(onio) Passeri</t>
  </si>
  <si>
    <t>fratr(i) an(norum) Claudiae Spectatae</t>
  </si>
  <si>
    <t>coniugi annor(um)</t>
  </si>
  <si>
    <t>D M </t>
  </si>
  <si>
    <t>C SEMPRONIVS C FIL</t>
  </si>
  <si>
    <t>CL MARCELLINVS </t>
  </si>
  <si>
    <t>AN V F SIBI ET SEMPR </t>
  </si>
  <si>
    <t>MARCELLIANO FIL </t>
  </si>
  <si>
    <t>[ ]N XXV ET SEMPR MARCELLO </t>
  </si>
  <si>
    <t>FIL AN XXI ET SEMPR PASSERI </t>
  </si>
  <si>
    <t>FRAT AN XXX ET SEMPR FLORENTINO </t>
  </si>
  <si>
    <t>FRATR AN CLAVDIAE SPECTATAE </t>
  </si>
  <si>
    <t>CONIVGI ANNOR</t>
  </si>
  <si>
    <t>47.1969524,16.567118599</t>
  </si>
  <si>
    <t>HD009652</t>
  </si>
  <si>
    <t>https://edh-www.adw.uni-heidelberg.de/edh/inschrift/HD009652</t>
  </si>
  <si>
    <t>limestone: rocks - clastic sediments</t>
  </si>
  <si>
    <t>D(is) M(anibus)</t>
  </si>
  <si>
    <t>Aurelia Sura qu(a)e</t>
  </si>
  <si>
    <t>vix(it) an(nos) XXXV me(nses) X</t>
  </si>
  <si>
    <t>Aur(elius) Fortunio qui </t>
  </si>
  <si>
    <t>vix(it) an(nos) XIIII me(nses) XI </t>
  </si>
  <si>
    <t>Aureliae Candid(a)e viv(a)e </t>
  </si>
  <si>
    <t> Aurelia Lucilla libertis</t>
  </si>
  <si>
    <t>carissimis M(arcus) Aur(elius)</t>
  </si>
  <si>
    <t>Maximianus nutri/ci pientis(s)im(a)e</t>
  </si>
  <si>
    <t>f(aciendum) c(uraverunt)</t>
  </si>
  <si>
    <t>AVRELIA SVRA QVE </t>
  </si>
  <si>
    <t>VIX AN XXXV ME X </t>
  </si>
  <si>
    <t>AVR FORTVNIO QVI </t>
  </si>
  <si>
    <t>VIX AN XIIII ME XI </t>
  </si>
  <si>
    <t>AVRELIAE CANDIDE VIVE </t>
  </si>
  <si>
    <t>AVRELIA LVCILLA LIBERTIS </t>
  </si>
  <si>
    <t>CARISSIMIS M AVR </t>
  </si>
  <si>
    <t>MAXIMIANVS NVTRI </t>
  </si>
  <si>
    <t>CI PIENTISIME </t>
  </si>
  <si>
    <t>F C</t>
  </si>
  <si>
    <t>101 AD – 300 AD</t>
  </si>
  <si>
    <t>https://edh-www.adw.uni-heidelberg.de/digilib/edh/annotation/f012069</t>
  </si>
  <si>
    <t>47.089753309,18.420982078</t>
  </si>
  <si>
    <t>https://edh-www.adw.uni-heidelberg.de/edh/inschrift/HD010343</t>
  </si>
  <si>
    <t>HD010343</t>
  </si>
  <si>
    <t>tabula</t>
  </si>
  <si>
    <t>209 AD – 211 AD</t>
  </si>
  <si>
    <t>honorific inscription</t>
  </si>
  <si>
    <t>------]</t>
  </si>
  <si>
    <t> [divi Hadriani pro]</t>
  </si>
  <si>
    <t>[nep]oti d[ivi Traiani] </t>
  </si>
  <si>
    <t>Parthic(i) a[bnepoti divi] </t>
  </si>
  <si>
    <t>Nervae a[dnepoti] </t>
  </si>
  <si>
    <t>Tusculani m[unicipes] </t>
  </si>
  <si>
    <t>cum iuveni[bus ---]</t>
  </si>
  <si>
    <t>devot[i? maiestati? eius]</t>
  </si>
  <si>
    <t>] </t>
  </si>
  <si>
    <t>[ ] </t>
  </si>
  <si>
    <t>[ ]OTI D[ ] </t>
  </si>
  <si>
    <t>PARTHIC A[ ] </t>
  </si>
  <si>
    <t>NERVAE A[ ] </t>
  </si>
  <si>
    <t>TVSCVLANI M[ ] </t>
  </si>
  <si>
    <t>CVM IVVENI[ ] </t>
  </si>
  <si>
    <t>DEVOT[ ]</t>
  </si>
  <si>
    <t>https://edh-www.adw.uni-heidelberg.de/digilib/edh/annotation/f010226</t>
  </si>
  <si>
    <t>HD011035</t>
  </si>
  <si>
    <t>https://edh-www.adw.uni-heidelberg.de/edh/inschrift/HD011035</t>
  </si>
  <si>
    <t>altar?</t>
  </si>
  <si>
    <t>votive inscription</t>
  </si>
  <si>
    <t>235 AD – 238 AD</t>
  </si>
  <si>
    <t>Aesculapio</t>
  </si>
  <si>
    <t>Saluti Epionae</t>
  </si>
  <si>
    <t>Veneri ubique</t>
  </si>
  <si>
    <t>Neptuno Salaciae</t>
  </si>
  <si>
    <t>cupidinibus</t>
  </si>
  <si>
    <t>fontibus aquis</t>
  </si>
  <si>
    <t>Q(uintus) Axius Aelia</t>
  </si>
  <si>
    <t>nus v(ir) e(gregius) proc(urator) Aug[[g(ustorum)]] </t>
  </si>
  <si>
    <t>Ioni</t>
  </si>
  <si>
    <t>AESCVLAPIO </t>
  </si>
  <si>
    <t>SALVTI EPIONAE </t>
  </si>
  <si>
    <t>VENERI VBIQVE </t>
  </si>
  <si>
    <t>NEPTVNO SALACIAE </t>
  </si>
  <si>
    <t>CVPIDINIBVS </t>
  </si>
  <si>
    <t>FONTIBVS AQVIS </t>
  </si>
  <si>
    <t>Q AXIVS AELIA </t>
  </si>
  <si>
    <t>NVS V E PROC AVG[[G]] </t>
  </si>
  <si>
    <t>IONI</t>
  </si>
  <si>
    <t>45.515134153,22.787739334</t>
  </si>
  <si>
    <t>https://edh-www.adw.uni-heidelberg.de/digilib/edh/annotation/f013075</t>
  </si>
  <si>
    <t>https://edh-www.adw.uni-heidelberg.de/edh/inschrift/HD011494</t>
  </si>
  <si>
    <t>HD011494</t>
  </si>
  <si>
    <t>altar</t>
  </si>
  <si>
    <t>201 AD – 300 AD</t>
  </si>
  <si>
    <t>Deae xan(c)t(a)e(!)</t>
  </si>
  <si>
    <t>Nemesi et Geni/o municipi(i) Fl(avius)</t>
  </si>
  <si>
    <t>Saturninus</t>
  </si>
  <si>
    <t>{b}b(ene)f(iciarius) co(n)s(ularis) leg(ionis) XI Cl(audiae)</t>
  </si>
  <si>
    <t>libies(!) posuit</t>
  </si>
  <si>
    <t>DEAE XANTE </t>
  </si>
  <si>
    <t>NEMESI ET GENI </t>
  </si>
  <si>
    <t>O MVNICIPI FL </t>
  </si>
  <si>
    <t>SATVRNINVS </t>
  </si>
  <si>
    <t>BBF COS LEG XI CL </t>
  </si>
  <si>
    <t>LIBIES POSVIT</t>
  </si>
  <si>
    <t>43.342230151,19.320009776</t>
  </si>
  <si>
    <t>https://edh-www.adw.uni-heidelberg.de/digilib/edh/annotation/f036585</t>
  </si>
  <si>
    <t>https://edh-www.adw.uni-heidelberg.de/edh/inschrift/HD012285</t>
  </si>
  <si>
    <t>HD012285</t>
  </si>
  <si>
    <t>sandstone: rocks - clastic sediments</t>
  </si>
  <si>
    <t>212 AD</t>
  </si>
  <si>
    <t>In h(onorem) d(omus) d(ivinae)</t>
  </si>
  <si>
    <t>de(ae) Minervae</t>
  </si>
  <si>
    <t>M(arcus) A(urelius) Iustius</t>
  </si>
  <si>
    <t>v(otum) s(olvit) l(ibens) l(aetus) m(erito)</t>
  </si>
  <si>
    <t>Aspro et Aspro</t>
  </si>
  <si>
    <t>c[o(n)s(ulibus)]</t>
  </si>
  <si>
    <t>IN H D D </t>
  </si>
  <si>
    <t>DE MINERVAE </t>
  </si>
  <si>
    <t>M A IVSTIVS </t>
  </si>
  <si>
    <t>BELATVLLVS </t>
  </si>
  <si>
    <t>MAG PLVM </t>
  </si>
  <si>
    <t>V S L L M </t>
  </si>
  <si>
    <t>ASPRO ET ASPRO </t>
  </si>
  <si>
    <t>C[ ]</t>
  </si>
  <si>
    <t>Belatullus</t>
  </si>
  <si>
    <t>mag(ister) plum(ariorum?)</t>
  </si>
  <si>
    <t>49.995777710,8.2646101713</t>
  </si>
  <si>
    <t>https://edh-www.adw.uni-heidelberg.de/digilib/edh/canvas/f016211</t>
  </si>
  <si>
    <t>https://edh-www.adw.uni-heidelberg.de/edh/inschrift/HD012294</t>
  </si>
  <si>
    <t>HD012294</t>
  </si>
  <si>
    <t>sarcophagus</t>
  </si>
  <si>
    <t>611 AD – 612 AD</t>
  </si>
  <si>
    <t>Hic quiescit in pace</t>
  </si>
  <si>
    <t>sanct(a) abtissa Iohanna</t>
  </si>
  <si>
    <t>Sermenses qui bixit(!) annus(!) XL</t>
  </si>
  <si>
    <t>die Veneres(!) exiit de corpore</t>
  </si>
  <si>
    <t>IIII Idus Maias indictione qu[in?]</t>
  </si>
  <si>
    <t>tadecim(a)</t>
  </si>
  <si>
    <t>HIC QVIESCIT IN PACE </t>
  </si>
  <si>
    <t>SANCT ABTISSA IOHANNA </t>
  </si>
  <si>
    <t>SERMENSES QVI BIXIT ANNVS XL </t>
  </si>
  <si>
    <t>DIE VENERES EXIIT DE CORPORE </t>
  </si>
  <si>
    <t>IIII IDVS MAIAS INDICTIONE QV[ ] </t>
  </si>
  <si>
    <t>TADECIM</t>
  </si>
  <si>
    <t>43.542264644,16.482780575</t>
  </si>
  <si>
    <t>https://edh-www.adw.uni-heidelberg.de/digilib/edh/canvas/f037106</t>
  </si>
  <si>
    <t>https://edh-www.adw.uni-heidelberg.de/edh/inschrift/HD012378</t>
  </si>
  <si>
    <t>HD012378</t>
  </si>
  <si>
    <t>building/dedicatory inscription</t>
  </si>
  <si>
    <t>170 AD – 180 AD</t>
  </si>
  <si>
    <t>Libero Patri Aug(usto) sac(rum)</t>
  </si>
  <si>
    <t>L(ucius) Apul(eius) Marcus dec(urio) col(oniae) quaes(tor)</t>
  </si>
  <si>
    <t>porticus cum cubiculis a vii(!)</t>
  </si>
  <si>
    <t>hostium exustos pecunia </t>
  </si>
  <si>
    <t>sua ob scribatum restituit</t>
  </si>
  <si>
    <t>permittente ordine</t>
  </si>
  <si>
    <t>LIBERO PATRI AVG SAC </t>
  </si>
  <si>
    <t>L APVL MARCVS DEC COL QVAES </t>
  </si>
  <si>
    <t>PORTICVS CVM CVBICVLIS A VII </t>
  </si>
  <si>
    <t>HOSTIVM EXVSTOS PECVNIA </t>
  </si>
  <si>
    <t>SVA OB SCRIBATVM RESTITVIT </t>
  </si>
  <si>
    <t>PERMITTENTE ORDINE</t>
  </si>
  <si>
    <t>45.517763484,22.787393331</t>
  </si>
  <si>
    <t>https://edh-www.adw.uni-heidelberg.de/digilib/edh/canvas/f004865</t>
  </si>
  <si>
    <t>https://edh-www.adw.uni-heidelberg.de/edh/inschrift/HD012426</t>
  </si>
  <si>
    <t>HD012426</t>
  </si>
  <si>
    <t>151 AD – 270 AD</t>
  </si>
  <si>
    <t>Ael(ia) Ingenua E[---]/inis Iris hic iac[et ---]</t>
  </si>
  <si>
    <t>sub terra mis[era? ---] / alita es in ann[is ---]</t>
  </si>
  <si>
    <t>plus Fata veta[runt ---] </t>
  </si>
  <si>
    <t>iam nulla est [---]</t>
  </si>
  <si>
    <t>parentes mater [------</t>
  </si>
  <si>
    <t>AEL INGENVA E[ ] </t>
  </si>
  <si>
    <t>INIS IRIS HIC IAC[ ] </t>
  </si>
  <si>
    <t>SVB TERRA MIS[ ] </t>
  </si>
  <si>
    <t>ALITA ES IN ANN[ ] </t>
  </si>
  <si>
    <t>PLVS FATA VETA[ ] </t>
  </si>
  <si>
    <t>IAM NVLLA EST [ ] </t>
  </si>
  <si>
    <t>PARENTES MATER [</t>
  </si>
  <si>
    <t>47.022697379,23.896561861</t>
  </si>
  <si>
    <t>https://edh-www.adw.uni-heidelberg.de/digilib/edh/annotation/f005855</t>
  </si>
  <si>
    <t>https://edh-www.adw.uni-heidelberg.de/edh/inschrift/HD013475</t>
  </si>
  <si>
    <t>HD013475</t>
  </si>
  <si>
    <t>51 AD – 150 AD</t>
  </si>
  <si>
    <t>Cupitianus Cu</t>
  </si>
  <si>
    <t>pitin/(a)es(!) f(ilius) Cupitin(a)e</t>
  </si>
  <si>
    <t>et Asellioni par</t>
  </si>
  <si>
    <t>entibus opti(mis) et </t>
  </si>
  <si>
    <t>sibi v(ivus) f(ecit) et Satur</t>
  </si>
  <si>
    <t>nino avo milit(i) de(functis)</t>
  </si>
  <si>
    <t>CVPITIANVS CV </t>
  </si>
  <si>
    <t>PITIN </t>
  </si>
  <si>
    <t>ES F CVPITINE </t>
  </si>
  <si>
    <t>ET ASELLIONI PAR </t>
  </si>
  <si>
    <t>ENTIBVS OPTI ET </t>
  </si>
  <si>
    <t>SIBI V F ET SATVR </t>
  </si>
  <si>
    <t>NINO AVO MILIT DE</t>
  </si>
  <si>
    <t>47.150134,13.744646</t>
  </si>
  <si>
    <t>https://edh-www.adw.uni-heidelberg.de/digilib/edh/canvas/f005812</t>
  </si>
  <si>
    <t>EDR001032</t>
  </si>
  <si>
    <t>TM 267404</t>
  </si>
  <si>
    <t>sepulcralis</t>
  </si>
  <si>
    <t>101 d.C. / 130 d.C</t>
  </si>
  <si>
    <t>latina</t>
  </si>
  <si>
    <t>marmor</t>
  </si>
  <si>
    <t>Dis Man(ibus).</t>
  </si>
  <si>
    <t>Agili filio dulcissimo</t>
  </si>
  <si>
    <t>qui vixit annis tribus,</t>
  </si>
  <si>
    <t>mensibus IIII, diebus XVIII, fecerunt Claudia Aphro=</t>
  </si>
  <si>
    <t>vernaculo M(arci) Ulpi Euphorbi et </t>
  </si>
  <si>
    <t>Claudiae Onesimes.</t>
  </si>
  <si>
    <t>http://www.edr-edr.it/edr_programmi/res_complex_comune.php?do=book&amp;id_nr=EDR001032</t>
  </si>
  <si>
    <t>http://www.edr-edr.it/edr_programmi/view_img.php?id_nr=001032</t>
  </si>
  <si>
    <t>TM 267419</t>
  </si>
  <si>
    <t>http://www.edr-edr.it/edr_programmi/res_complex_comune.php?do=book&amp;id_nr=EDR001062</t>
  </si>
  <si>
    <t>EDR001062</t>
  </si>
  <si>
    <t>lapis</t>
  </si>
  <si>
    <t>50 a.C. / 1 a.C</t>
  </si>
  <si>
    <t>L(ucius) Ambeivius L(uci) f(ilius)</t>
  </si>
  <si>
    <t>Paetus</t>
  </si>
  <si>
    <t>leiberteis sueis posterìsque</t>
  </si>
  <si>
    <t>eorum.</t>
  </si>
  <si>
    <t>http://www.edr-edr.it/edr_programmi/view_img.php?id_nr=001062</t>
  </si>
  <si>
    <t>http://www.edr-edr.it/edr_programmi/res_complex_comune.php?do=book&amp;id_nr=EDR001253</t>
  </si>
  <si>
    <t>EDR001253</t>
  </si>
  <si>
    <t>TM 261867</t>
  </si>
  <si>
    <t>1 d.C. / 70 d.C</t>
  </si>
  <si>
    <t>Aurelia C. C. l(iberta)</t>
  </si>
  <si>
    <t>Athenais sibì</t>
  </si>
  <si>
    <t>`et suis pro part(e) s(ua)´;</t>
  </si>
  <si>
    <t>C(aius) Alfius C(ai) l(ibertus) Attes</t>
  </si>
  <si>
    <t>`Tib(erius) Aug(usti) l(ibertus) Anoptes +VVS´</t>
  </si>
  <si>
    <t>`sibi et sueis´</t>
  </si>
  <si>
    <t>http://www.edr-edr.it/edr_programmi/view_img.php?id_nr=001253</t>
  </si>
  <si>
    <t>http://www.edr-edr.it/edr_programmi/res_complex_comune.php?do=book&amp;id_nr=EDR001284</t>
  </si>
  <si>
    <t>EDR001284</t>
  </si>
  <si>
    <t>TM 261898</t>
  </si>
  <si>
    <t>ara, sepulcrum</t>
  </si>
  <si>
    <t>171 d.C. / 300 d.C.</t>
  </si>
  <si>
    <t>D(is) M(anibus).</t>
  </si>
  <si>
    <t>Tutilia Stavi=</t>
  </si>
  <si>
    <t>lis Cornelio</t>
  </si>
  <si>
    <t>Callinico, ma=</t>
  </si>
  <si>
    <t>qui vix(it) an(nis)</t>
  </si>
  <si>
    <t>LXXX̅VI, men(sibus) V̅,</t>
  </si>
  <si>
    <t>dieb(us) XV̅I̅I̅,</t>
  </si>
  <si>
    <t>b(ene) m(erenti) f(ecit)</t>
  </si>
  <si>
    <t>http://www.edr-edr.it/edr_programmi/view_img.php?id_nr=001284</t>
  </si>
  <si>
    <t>http://www.edr-edr.it/edr_programmi/res_complex_comune.php?do=book&amp;id_nr=EDR001353</t>
  </si>
  <si>
    <t>EDR001353</t>
  </si>
  <si>
    <t>TM 261967</t>
  </si>
  <si>
    <t>cippus</t>
  </si>
  <si>
    <t>50 a.C. / 1 d.C.</t>
  </si>
  <si>
    <t>Sex(tus) Mutius Sex(ti)</t>
  </si>
  <si>
    <t>l(ibertus) Numenius;</t>
  </si>
  <si>
    <t>Mutia Sex(ti) l(iberta)</t>
  </si>
  <si>
    <t>Eleutheri[s];</t>
  </si>
  <si>
    <t>`Vitali(s).´</t>
  </si>
  <si>
    <t>In f(ronte) p(edes) XII,</t>
  </si>
  <si>
    <t>in ag(ro) p(edes) XII.</t>
  </si>
  <si>
    <t>http://www.edr-edr.it/edr_programmi/view_img.php?id_nr=001353</t>
  </si>
  <si>
    <t>http://www.edr-edr.it/edr_programmi/res_complex_comune.php?do=book&amp;id_nr=EDR001373</t>
  </si>
  <si>
    <t>EDR001373</t>
  </si>
  <si>
    <t>TM 261987</t>
  </si>
  <si>
    <t>stela</t>
  </si>
  <si>
    <t>101 d.C. / 200 d.C.</t>
  </si>
  <si>
    <t>Primigeni=</t>
  </si>
  <si>
    <t>ano, vernae</t>
  </si>
  <si>
    <t>suo b(ene) m(erenti), M(arcus)</t>
  </si>
  <si>
    <t>cus. Idem et pa=</t>
  </si>
  <si>
    <t>rentes fecerunt.</t>
  </si>
  <si>
    <t>V(ixit) a(nno) I, m(ensibus) X</t>
  </si>
  <si>
    <t>http://www.edr-edr.it/edr_programmi/view_img.php?id_nr=001373</t>
  </si>
  <si>
    <t>http://www.edr-edr.it/edr_programmi/res_complex_comune.php?do=book&amp;id_nr=EDR001399</t>
  </si>
  <si>
    <t xml:space="preserve">EDR001399 </t>
  </si>
  <si>
    <t>TM 262013</t>
  </si>
  <si>
    <t>mensa</t>
  </si>
  <si>
    <t xml:space="preserve">101 d.C. / 200 d.C. </t>
  </si>
  <si>
    <t>Terentiae Laconice,</t>
  </si>
  <si>
    <t>conìug(i) carissim(ae),</t>
  </si>
  <si>
    <t>bene merent(i),</t>
  </si>
  <si>
    <t>P(ublius) Manlius Alcimus</t>
  </si>
  <si>
    <t>muri suae.</t>
  </si>
  <si>
    <t>http://www.edr-edr.it/edr_programmi/view_img.php?id_nr=001399</t>
  </si>
  <si>
    <t>http://www.edr-edr.it/edr_programmi/res_complex_comune.php?do=book&amp;id_nr=EDR001438</t>
  </si>
  <si>
    <t>EDR001438</t>
  </si>
  <si>
    <t>TM 261817</t>
  </si>
  <si>
    <t>P(ublius) Veracius Firmus</t>
  </si>
  <si>
    <t>P(ublio) Veracio Proculo et</t>
  </si>
  <si>
    <t>P(ublio) Veracio Marcello,</t>
  </si>
  <si>
    <t>simis coh(ortis) pip(erariorum) ((centuria)) Firmi,</t>
  </si>
  <si>
    <t>heres fecit.</t>
  </si>
  <si>
    <t>http://www.edr-edr.it/edr_programmi/view_img.php?id_nr=001438-1</t>
  </si>
  <si>
    <t>http://www.edr-edr.it/edr_programmi/res_complex_comune.php?do=book&amp;id_nr=EDR001485</t>
  </si>
  <si>
    <t>EDR001485</t>
  </si>
  <si>
    <t>TM 268094</t>
  </si>
  <si>
    <t>bene maeren=</t>
  </si>
  <si>
    <t>ti fecit Oppia</t>
  </si>
  <si>
    <t>Helpis Felicis=</t>
  </si>
  <si>
    <t>vixit annis</t>
  </si>
  <si>
    <t>XXII, menses</t>
  </si>
  <si>
    <t>nove.</t>
  </si>
  <si>
    <t>http://www.edr-edr.it/edr_programmi/view_img.php?id_nr=001485</t>
  </si>
  <si>
    <t>http://www.edr-edr.it/edr_programmi/res_complex_comune.php?do=book&amp;id_nr=EDR001511</t>
  </si>
  <si>
    <t xml:space="preserve">EDR001511 </t>
  </si>
  <si>
    <t>TM 268119</t>
  </si>
  <si>
    <t>101 d.C. / 200 d.C. </t>
  </si>
  <si>
    <t>P(ublio) Octavio</t>
  </si>
  <si>
    <t>Phileto</t>
  </si>
  <si>
    <t>Octaviạ</t>
  </si>
  <si>
    <t>conìugi b(ene) m(erenti) p(osuit).</t>
  </si>
  <si>
    <t>http://www.edr-edr.it/edr_programmi/view_img.php?id_nr=001511-1</t>
  </si>
  <si>
    <r>
      <t>5 </t>
    </r>
    <r>
      <rPr>
        <sz val="11"/>
        <color rgb="FF000000"/>
        <rFont val="Calibri"/>
        <family val="2"/>
        <scheme val="minor"/>
      </rPr>
      <t>dite, mater, et Agilis, pater, </t>
    </r>
  </si>
  <si>
    <r>
      <t>5 </t>
    </r>
    <r>
      <rPr>
        <sz val="11"/>
        <color rgb="FF000000"/>
        <rFont val="Calibri"/>
        <family val="2"/>
        <scheme val="minor"/>
      </rPr>
      <t>In front(e) p(edes) XII, in agr(o) p(edes) XVI</t>
    </r>
  </si>
  <si>
    <r>
      <t>5 </t>
    </r>
    <r>
      <rPr>
        <sz val="11"/>
        <color rgb="FF000000"/>
        <rFont val="Calibri"/>
        <family val="2"/>
        <scheme val="minor"/>
      </rPr>
      <t>`sibi et suis´; </t>
    </r>
  </si>
  <si>
    <r>
      <t>5 </t>
    </r>
    <r>
      <rPr>
        <sz val="11"/>
        <color rgb="FF000000"/>
        <rFont val="Calibri"/>
        <family val="2"/>
        <scheme val="minor"/>
      </rPr>
      <t>rito optimo, </t>
    </r>
  </si>
  <si>
    <r>
      <t>5 </t>
    </r>
    <r>
      <rPr>
        <sz val="11"/>
        <color rgb="FF000000"/>
        <rFont val="Calibri"/>
        <family val="2"/>
        <scheme val="minor"/>
      </rPr>
      <t>`Mutia [Sex(ti) l(iberta)]´ </t>
    </r>
  </si>
  <si>
    <r>
      <t>5 </t>
    </r>
    <r>
      <rPr>
        <sz val="11"/>
        <color rgb="FF000000"/>
        <rFont val="Calibri"/>
        <family val="2"/>
        <scheme val="minor"/>
      </rPr>
      <t>Turranius Fus= </t>
    </r>
  </si>
  <si>
    <r>
      <t>5 </t>
    </r>
    <r>
      <rPr>
        <sz val="11"/>
        <color rgb="FF000000"/>
        <rFont val="Calibri"/>
        <family val="2"/>
        <scheme val="minor"/>
      </rPr>
      <t>dulcissimae, </t>
    </r>
  </si>
  <si>
    <r>
      <t>5 </t>
    </r>
    <r>
      <rPr>
        <sz val="11"/>
        <color rgb="FF000000"/>
        <rFont val="Calibri"/>
        <family val="2"/>
        <scheme val="minor"/>
      </rPr>
      <t>fratribus pientis= </t>
    </r>
  </si>
  <si>
    <r>
      <t>5 </t>
    </r>
    <r>
      <rPr>
        <sz val="11"/>
        <color rgb="FF000000"/>
        <rFont val="Calibri"/>
        <family val="2"/>
        <scheme val="minor"/>
      </rPr>
      <t>sime filiae, que </t>
    </r>
  </si>
  <si>
    <r>
      <t>5 </t>
    </r>
    <r>
      <rPr>
        <sz val="11"/>
        <color rgb="FF000000"/>
        <rFont val="Calibri"/>
        <family val="2"/>
        <scheme val="minor"/>
      </rPr>
      <t>Veru[lla]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</si>
</sst>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3333"/>
      <name val="Arial"/>
      <family val="2"/>
    </font>
    <font>
      <sz val="9.9"/>
      <color rgb="FF333333"/>
      <name val="Arial"/>
      <family val="2"/>
    </font>
    <font>
      <sz val="11"/>
      <color theme="1"/>
      <name val="Calibri"/>
      <family val="2"/>
      <scheme val="minor"/>
    </font>
    <font>
      <sz val="14"/>
      <color rgb="FF333333"/>
      <name val="Helvetica"/>
      <family val="2"/>
    </font>
    <font>
      <sz val="10"/>
      <color rgb="FF000000"/>
      <name val="Arial Unicode MS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3"/>
      <color rgb="FF333333"/>
      <name val="Arial"/>
      <family val="2"/>
    </font>
    <font>
      <sz val="11"/>
      <color rgb="FF333333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4D4D4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1"/>
    <xf numFmtId="0" fontId="0" fillId="0" borderId="0" xfId="0" quotePrefix="1"/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0" fillId="0" borderId="0" xfId="0" applyFont="1"/>
    <xf numFmtId="0" fontId="0" fillId="0" borderId="0" xfId="0" applyFont="1"/>
    <xf numFmtId="0" fontId="11" fillId="0" borderId="0" xfId="0" applyFont="1"/>
    <xf numFmtId="0" fontId="2" fillId="0" borderId="0" xfId="1" applyFont="1"/>
    <xf numFmtId="0" fontId="5" fillId="0" borderId="0" xfId="0" applyFont="1"/>
    <xf numFmtId="0" fontId="12" fillId="0" borderId="0" xfId="0" applyFont="1"/>
    <xf numFmtId="4" fontId="9" fillId="0" borderId="0" xfId="0" applyNumberFormat="1" applyFont="1"/>
    <xf numFmtId="3" fontId="9" fillId="0" borderId="0" xfId="0" applyNumberFormat="1" applyFont="1"/>
    <xf numFmtId="0" fontId="1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0" Type="http://schemas.openxmlformats.org/officeDocument/2006/relationships/image" Target="../media/image2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2933700</xdr:colOff>
      <xdr:row>9</xdr:row>
      <xdr:rowOff>1999678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201336-D2E2-400F-922D-6318CB7D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866900"/>
          <a:ext cx="2933700" cy="19949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2343150</xdr:colOff>
      <xdr:row>9</xdr:row>
      <xdr:rowOff>1989123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35D016-4EB6-40F7-B4AA-F6C0FAA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1866900"/>
          <a:ext cx="2343150" cy="19891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100794</xdr:rowOff>
    </xdr:from>
    <xdr:to>
      <xdr:col>3</xdr:col>
      <xdr:colOff>3115440</xdr:colOff>
      <xdr:row>9</xdr:row>
      <xdr:rowOff>1814286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B74EEE-C334-F642-8257-B5C83C9F1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2381" y="1915080"/>
          <a:ext cx="3115440" cy="1713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14110</xdr:colOff>
      <xdr:row>9</xdr:row>
      <xdr:rowOff>98777</xdr:rowOff>
    </xdr:from>
    <xdr:to>
      <xdr:col>4</xdr:col>
      <xdr:colOff>2695221</xdr:colOff>
      <xdr:row>9</xdr:row>
      <xdr:rowOff>1863842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82E7C9-F58D-8342-8E33-767E63F4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81888" y="1876777"/>
          <a:ext cx="2681111" cy="1765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16933</xdr:colOff>
      <xdr:row>9</xdr:row>
      <xdr:rowOff>33866</xdr:rowOff>
    </xdr:from>
    <xdr:to>
      <xdr:col>5</xdr:col>
      <xdr:colOff>2539999</xdr:colOff>
      <xdr:row>9</xdr:row>
      <xdr:rowOff>1989242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B91E8F-609B-FB45-919D-EECA1C84F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8000" y="1862666"/>
          <a:ext cx="2523066" cy="1955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38099</xdr:colOff>
      <xdr:row>9</xdr:row>
      <xdr:rowOff>33866</xdr:rowOff>
    </xdr:from>
    <xdr:to>
      <xdr:col>6</xdr:col>
      <xdr:colOff>1507066</xdr:colOff>
      <xdr:row>10</xdr:row>
      <xdr:rowOff>14514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56A8E4-D569-3D49-83C1-3A4314A72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2632" y="1862666"/>
          <a:ext cx="1468967" cy="2080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5418666</xdr:colOff>
      <xdr:row>9</xdr:row>
      <xdr:rowOff>0</xdr:rowOff>
    </xdr:from>
    <xdr:to>
      <xdr:col>7</xdr:col>
      <xdr:colOff>1693332</xdr:colOff>
      <xdr:row>9</xdr:row>
      <xdr:rowOff>2032000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990A4F-04D8-5045-850C-AC7686D6E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3199" y="1828800"/>
          <a:ext cx="1693333" cy="20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33866</xdr:colOff>
      <xdr:row>9</xdr:row>
      <xdr:rowOff>50799</xdr:rowOff>
    </xdr:from>
    <xdr:to>
      <xdr:col>8</xdr:col>
      <xdr:colOff>1439333</xdr:colOff>
      <xdr:row>9</xdr:row>
      <xdr:rowOff>2034988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F34954-E89E-B540-B2E8-0ADB46FA3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9599" y="1879599"/>
          <a:ext cx="1405467" cy="1984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50799</xdr:colOff>
      <xdr:row>9</xdr:row>
      <xdr:rowOff>33865</xdr:rowOff>
    </xdr:from>
    <xdr:to>
      <xdr:col>9</xdr:col>
      <xdr:colOff>2709332</xdr:colOff>
      <xdr:row>9</xdr:row>
      <xdr:rowOff>1983456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487C82-E4FF-3E42-817F-8278D6B47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20666" y="1862665"/>
          <a:ext cx="2658533" cy="1949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50799</xdr:colOff>
      <xdr:row>9</xdr:row>
      <xdr:rowOff>67733</xdr:rowOff>
    </xdr:from>
    <xdr:to>
      <xdr:col>10</xdr:col>
      <xdr:colOff>2404532</xdr:colOff>
      <xdr:row>9</xdr:row>
      <xdr:rowOff>2009563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0217E7-1A7C-B24C-847B-38EF7A5B1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19199" y="1896533"/>
          <a:ext cx="2353733" cy="1941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50799</xdr:colOff>
      <xdr:row>9</xdr:row>
      <xdr:rowOff>33866</xdr:rowOff>
    </xdr:from>
    <xdr:to>
      <xdr:col>11</xdr:col>
      <xdr:colOff>1159086</xdr:colOff>
      <xdr:row>9</xdr:row>
      <xdr:rowOff>2048933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8C1F81F-E2C1-7044-81B9-7F78CA73C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7866" y="1862666"/>
          <a:ext cx="1108287" cy="2015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61452</xdr:colOff>
      <xdr:row>9</xdr:row>
      <xdr:rowOff>40968</xdr:rowOff>
    </xdr:from>
    <xdr:to>
      <xdr:col>12</xdr:col>
      <xdr:colOff>1098618</xdr:colOff>
      <xdr:row>9</xdr:row>
      <xdr:rowOff>2048387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659231-D601-D64F-ABE1-B001602A5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05968" y="1884516"/>
          <a:ext cx="1037166" cy="200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76200</xdr:rowOff>
    </xdr:from>
    <xdr:to>
      <xdr:col>1</xdr:col>
      <xdr:colOff>1809750</xdr:colOff>
      <xdr:row>9</xdr:row>
      <xdr:rowOff>1981200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B1BE44-B5B5-46A3-9A12-4BE29EC6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524000"/>
          <a:ext cx="173355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180974</xdr:rowOff>
    </xdr:from>
    <xdr:to>
      <xdr:col>2</xdr:col>
      <xdr:colOff>1619250</xdr:colOff>
      <xdr:row>9</xdr:row>
      <xdr:rowOff>2039640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136974B-90A4-490D-8C27-6714D33F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1447799"/>
          <a:ext cx="1619250" cy="2060279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9</xdr:row>
      <xdr:rowOff>25401</xdr:rowOff>
    </xdr:from>
    <xdr:to>
      <xdr:col>3</xdr:col>
      <xdr:colOff>994545</xdr:colOff>
      <xdr:row>9</xdr:row>
      <xdr:rowOff>2044701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11B72E-83E9-DC46-86C2-4539D4910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7501" y="1854201"/>
          <a:ext cx="964911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1873721</xdr:colOff>
      <xdr:row>9</xdr:row>
      <xdr:rowOff>2001212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15D21E-F3A7-C84A-B184-73B26D4FB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6668" y="1751061"/>
          <a:ext cx="1873720" cy="2001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</xdr:rowOff>
    </xdr:from>
    <xdr:to>
      <xdr:col>5</xdr:col>
      <xdr:colOff>1811381</xdr:colOff>
      <xdr:row>9</xdr:row>
      <xdr:rowOff>2001213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A71094-CB04-A440-B1F5-73E002631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43939" y="1751062"/>
          <a:ext cx="1811381" cy="2001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9</xdr:row>
      <xdr:rowOff>0</xdr:rowOff>
    </xdr:from>
    <xdr:to>
      <xdr:col>6</xdr:col>
      <xdr:colOff>1257301</xdr:colOff>
      <xdr:row>10</xdr:row>
      <xdr:rowOff>1012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A1F49A-8692-894F-9F89-0AD066818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25501" y="1917700"/>
          <a:ext cx="1257300" cy="2049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1188064</xdr:colOff>
      <xdr:row>10</xdr:row>
      <xdr:rowOff>16641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C84ADB-C8F0-F34E-BD4B-0075B4FC8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00484" y="1884516"/>
          <a:ext cx="1188064" cy="2065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</xdr:row>
      <xdr:rowOff>20483</xdr:rowOff>
    </xdr:from>
    <xdr:to>
      <xdr:col>8</xdr:col>
      <xdr:colOff>1430921</xdr:colOff>
      <xdr:row>10</xdr:row>
      <xdr:rowOff>20483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2A4DF36-FFE9-494F-892A-27CD27D0F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80484" y="1945967"/>
          <a:ext cx="1430921" cy="2048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9</xdr:row>
      <xdr:rowOff>30107</xdr:rowOff>
    </xdr:from>
    <xdr:to>
      <xdr:col>9</xdr:col>
      <xdr:colOff>3871453</xdr:colOff>
      <xdr:row>9</xdr:row>
      <xdr:rowOff>1452680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23FE6A-1F05-F84A-A56F-B12353B30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1775" y="1955591"/>
          <a:ext cx="3871452" cy="1422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102419</xdr:colOff>
      <xdr:row>9</xdr:row>
      <xdr:rowOff>43389</xdr:rowOff>
    </xdr:from>
    <xdr:to>
      <xdr:col>10</xdr:col>
      <xdr:colOff>4013147</xdr:colOff>
      <xdr:row>9</xdr:row>
      <xdr:rowOff>1700161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26678F-D080-C547-9DE5-5FC1E54DC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0" y="1968873"/>
          <a:ext cx="3910728" cy="1656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61451</xdr:colOff>
      <xdr:row>9</xdr:row>
      <xdr:rowOff>61451</xdr:rowOff>
    </xdr:from>
    <xdr:to>
      <xdr:col>11</xdr:col>
      <xdr:colOff>2396612</xdr:colOff>
      <xdr:row>10</xdr:row>
      <xdr:rowOff>12071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19ED15-0220-C74C-9DB3-F898D5D0C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96290" y="1986935"/>
          <a:ext cx="2335161" cy="1999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20485</xdr:colOff>
      <xdr:row>9</xdr:row>
      <xdr:rowOff>40967</xdr:rowOff>
    </xdr:from>
    <xdr:to>
      <xdr:col>12</xdr:col>
      <xdr:colOff>2560485</xdr:colOff>
      <xdr:row>9</xdr:row>
      <xdr:rowOff>1981148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92D1530-39D6-CD42-B947-9639C5816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43711" y="1966451"/>
          <a:ext cx="2540000" cy="1940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2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1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4B1B-78E4-4DEC-ACD5-F033D9A178B6}">
  <dimension ref="A1:M26"/>
  <sheetViews>
    <sheetView tabSelected="1" zoomScale="75" workbookViewId="0">
      <selection activeCell="C11" sqref="C11"/>
    </sheetView>
  </sheetViews>
  <sheetFormatPr defaultColWidth="46.796875" defaultRowHeight="16.5" customHeight="1" x14ac:dyDescent="0.45"/>
  <cols>
    <col min="1" max="1" width="19.46484375" style="3" customWidth="1"/>
    <col min="2" max="2" width="76" customWidth="1"/>
    <col min="3" max="3" width="75" customWidth="1"/>
    <col min="4" max="4" width="76" style="15" customWidth="1"/>
    <col min="5" max="5" width="76.33203125" style="15" customWidth="1"/>
    <col min="6" max="6" width="75" style="15" customWidth="1"/>
    <col min="7" max="7" width="71" style="15" customWidth="1"/>
    <col min="8" max="8" width="71.46484375" style="15" customWidth="1"/>
    <col min="9" max="9" width="72.796875" style="15" customWidth="1"/>
    <col min="10" max="10" width="68.1328125" style="15" customWidth="1"/>
    <col min="11" max="11" width="71" style="15" customWidth="1"/>
    <col min="12" max="12" width="72" style="15" customWidth="1"/>
    <col min="13" max="13" width="70" style="15" customWidth="1"/>
  </cols>
  <sheetData>
    <row r="1" spans="1:13" ht="16.5" customHeight="1" x14ac:dyDescent="0.45">
      <c r="A1" s="3" t="s">
        <v>59</v>
      </c>
      <c r="B1" t="s">
        <v>63</v>
      </c>
      <c r="D1" s="14" t="s">
        <v>286</v>
      </c>
      <c r="E1" s="14" t="s">
        <v>289</v>
      </c>
      <c r="F1" s="14" t="s">
        <v>298</v>
      </c>
      <c r="G1" s="14" t="s">
        <v>309</v>
      </c>
      <c r="H1" s="14" t="s">
        <v>323</v>
      </c>
      <c r="I1" s="14" t="s">
        <v>336</v>
      </c>
      <c r="J1" s="14" t="s">
        <v>348</v>
      </c>
      <c r="K1" s="14" t="s">
        <v>359</v>
      </c>
      <c r="L1" s="14" t="s">
        <v>368</v>
      </c>
      <c r="M1" s="14" t="s">
        <v>378</v>
      </c>
    </row>
    <row r="2" spans="1:13" ht="16.5" customHeight="1" x14ac:dyDescent="0.45">
      <c r="A2" s="3" t="s">
        <v>1</v>
      </c>
      <c r="B2" t="s">
        <v>2</v>
      </c>
      <c r="D2" s="10" t="s">
        <v>274</v>
      </c>
      <c r="E2" s="10" t="s">
        <v>290</v>
      </c>
      <c r="F2" s="10" t="s">
        <v>299</v>
      </c>
      <c r="G2" s="10" t="s">
        <v>310</v>
      </c>
      <c r="H2" s="10" t="s">
        <v>324</v>
      </c>
      <c r="I2" s="10" t="s">
        <v>337</v>
      </c>
      <c r="J2" s="10" t="s">
        <v>349</v>
      </c>
      <c r="K2" s="10" t="s">
        <v>360</v>
      </c>
      <c r="L2" s="10" t="s">
        <v>369</v>
      </c>
      <c r="M2" s="10" t="s">
        <v>379</v>
      </c>
    </row>
    <row r="3" spans="1:13" ht="16.5" customHeight="1" x14ac:dyDescent="0.45">
      <c r="A3" s="3" t="s">
        <v>48</v>
      </c>
      <c r="B3" s="2" t="s">
        <v>58</v>
      </c>
      <c r="D3" s="15" t="s">
        <v>275</v>
      </c>
      <c r="E3" s="15" t="s">
        <v>288</v>
      </c>
      <c r="F3" s="10" t="s">
        <v>300</v>
      </c>
      <c r="G3" s="15" t="s">
        <v>311</v>
      </c>
      <c r="H3" s="15" t="s">
        <v>325</v>
      </c>
      <c r="I3" s="15" t="s">
        <v>338</v>
      </c>
      <c r="J3" s="15" t="s">
        <v>350</v>
      </c>
      <c r="K3" s="15" t="s">
        <v>361</v>
      </c>
      <c r="L3" s="15" t="s">
        <v>370</v>
      </c>
      <c r="M3" s="15" t="s">
        <v>380</v>
      </c>
    </row>
    <row r="4" spans="1:13" ht="16.5" customHeight="1" x14ac:dyDescent="0.45">
      <c r="A4" s="3" t="s">
        <v>3</v>
      </c>
      <c r="B4" t="s">
        <v>10</v>
      </c>
      <c r="D4" s="10" t="s">
        <v>10</v>
      </c>
      <c r="E4" s="10" t="s">
        <v>10</v>
      </c>
      <c r="F4" s="10" t="s">
        <v>119</v>
      </c>
      <c r="G4" s="10" t="s">
        <v>312</v>
      </c>
      <c r="H4" s="10" t="s">
        <v>326</v>
      </c>
      <c r="I4" s="10" t="s">
        <v>339</v>
      </c>
      <c r="J4" s="10" t="s">
        <v>351</v>
      </c>
      <c r="K4" s="10" t="s">
        <v>119</v>
      </c>
      <c r="L4" s="10" t="s">
        <v>339</v>
      </c>
      <c r="M4" s="10" t="s">
        <v>339</v>
      </c>
    </row>
    <row r="5" spans="1:13" ht="16.5" customHeight="1" x14ac:dyDescent="0.45">
      <c r="A5" s="3" t="s">
        <v>4</v>
      </c>
      <c r="B5" t="s">
        <v>11</v>
      </c>
      <c r="D5" s="10" t="s">
        <v>279</v>
      </c>
      <c r="E5" s="10" t="s">
        <v>291</v>
      </c>
      <c r="F5" s="10" t="s">
        <v>291</v>
      </c>
      <c r="G5" s="10" t="s">
        <v>11</v>
      </c>
      <c r="H5" s="10" t="s">
        <v>291</v>
      </c>
      <c r="I5" s="10" t="s">
        <v>279</v>
      </c>
      <c r="J5" s="10" t="s">
        <v>279</v>
      </c>
      <c r="K5" s="10" t="s">
        <v>11</v>
      </c>
      <c r="L5" s="10" t="s">
        <v>11</v>
      </c>
      <c r="M5" s="10" t="s">
        <v>11</v>
      </c>
    </row>
    <row r="6" spans="1:13" ht="16.5" customHeight="1" x14ac:dyDescent="0.45">
      <c r="A6" s="3" t="s">
        <v>5</v>
      </c>
      <c r="B6" t="s">
        <v>12</v>
      </c>
      <c r="D6" s="15" t="s">
        <v>278</v>
      </c>
      <c r="E6" s="10" t="s">
        <v>278</v>
      </c>
      <c r="F6" s="10" t="s">
        <v>278</v>
      </c>
      <c r="G6" s="10" t="s">
        <v>278</v>
      </c>
      <c r="H6" s="10" t="s">
        <v>278</v>
      </c>
      <c r="I6" s="10" t="s">
        <v>12</v>
      </c>
      <c r="J6" s="10" t="s">
        <v>12</v>
      </c>
      <c r="K6" s="10" t="s">
        <v>12</v>
      </c>
      <c r="L6" s="10" t="s">
        <v>278</v>
      </c>
      <c r="M6" s="10" t="s">
        <v>278</v>
      </c>
    </row>
    <row r="7" spans="1:13" ht="16.5" customHeight="1" x14ac:dyDescent="0.45">
      <c r="A7" s="3" t="s">
        <v>23</v>
      </c>
      <c r="B7" s="2" t="s">
        <v>24</v>
      </c>
      <c r="D7" s="10" t="s">
        <v>277</v>
      </c>
      <c r="E7" s="10" t="s">
        <v>292</v>
      </c>
      <c r="F7" s="10" t="s">
        <v>301</v>
      </c>
      <c r="G7" s="10" t="s">
        <v>313</v>
      </c>
      <c r="H7" s="10" t="s">
        <v>327</v>
      </c>
      <c r="I7" s="10" t="s">
        <v>340</v>
      </c>
      <c r="J7" s="10" t="s">
        <v>352</v>
      </c>
      <c r="K7" s="10" t="s">
        <v>340</v>
      </c>
      <c r="L7" s="10" t="s">
        <v>340</v>
      </c>
      <c r="M7" s="10" t="s">
        <v>381</v>
      </c>
    </row>
    <row r="8" spans="1:13" ht="16.5" customHeight="1" x14ac:dyDescent="0.45">
      <c r="A8" s="3" t="s">
        <v>6</v>
      </c>
      <c r="B8" t="s">
        <v>13</v>
      </c>
      <c r="D8" s="10" t="s">
        <v>276</v>
      </c>
      <c r="E8" s="10" t="s">
        <v>276</v>
      </c>
      <c r="F8" s="10" t="s">
        <v>276</v>
      </c>
      <c r="G8" s="10" t="s">
        <v>13</v>
      </c>
      <c r="H8" s="10" t="s">
        <v>276</v>
      </c>
      <c r="I8" s="10" t="s">
        <v>276</v>
      </c>
      <c r="J8" s="10" t="s">
        <v>13</v>
      </c>
      <c r="K8" s="10" t="s">
        <v>13</v>
      </c>
      <c r="L8" s="10" t="s">
        <v>13</v>
      </c>
      <c r="M8" s="10" t="s">
        <v>13</v>
      </c>
    </row>
    <row r="9" spans="1:13" ht="16.5" customHeight="1" x14ac:dyDescent="0.45">
      <c r="A9" s="3" t="s">
        <v>7</v>
      </c>
      <c r="B9" t="s">
        <v>8</v>
      </c>
      <c r="C9" t="s">
        <v>9</v>
      </c>
      <c r="D9" s="14" t="s">
        <v>287</v>
      </c>
      <c r="E9" s="14" t="s">
        <v>297</v>
      </c>
      <c r="F9" s="14" t="s">
        <v>308</v>
      </c>
      <c r="G9" s="14" t="s">
        <v>322</v>
      </c>
      <c r="H9" s="14" t="s">
        <v>335</v>
      </c>
      <c r="I9" s="14" t="s">
        <v>347</v>
      </c>
      <c r="J9" s="14" t="s">
        <v>358</v>
      </c>
      <c r="K9" s="14" t="s">
        <v>367</v>
      </c>
      <c r="L9" s="14" t="s">
        <v>377</v>
      </c>
      <c r="M9" s="14" t="s">
        <v>386</v>
      </c>
    </row>
    <row r="10" spans="1:13" ht="165" customHeight="1" x14ac:dyDescent="0.45">
      <c r="I10" s="14"/>
    </row>
    <row r="11" spans="1:13" ht="16.5" customHeight="1" x14ac:dyDescent="0.45">
      <c r="A11" s="3" t="s">
        <v>14</v>
      </c>
      <c r="B11" t="s">
        <v>15</v>
      </c>
      <c r="C11" t="str">
        <f>UPPER(B11)</f>
        <v>HIC REQUIESCI[T IN PA]=</v>
      </c>
      <c r="D11" s="10" t="s">
        <v>280</v>
      </c>
      <c r="E11" s="10" t="s">
        <v>293</v>
      </c>
      <c r="F11" s="10" t="s">
        <v>302</v>
      </c>
      <c r="G11" s="10" t="s">
        <v>314</v>
      </c>
      <c r="H11" s="10" t="s">
        <v>328</v>
      </c>
      <c r="I11" s="10" t="s">
        <v>314</v>
      </c>
      <c r="J11" s="10" t="s">
        <v>314</v>
      </c>
      <c r="K11" s="10" t="s">
        <v>314</v>
      </c>
      <c r="L11" s="10" t="s">
        <v>94</v>
      </c>
      <c r="M11" s="10" t="s">
        <v>314</v>
      </c>
    </row>
    <row r="12" spans="1:13" ht="16.5" customHeight="1" x14ac:dyDescent="0.45">
      <c r="B12" t="s">
        <v>16</v>
      </c>
      <c r="D12" s="10" t="s">
        <v>281</v>
      </c>
      <c r="E12" s="10" t="s">
        <v>294</v>
      </c>
      <c r="F12" s="10" t="s">
        <v>303</v>
      </c>
      <c r="G12" s="10" t="s">
        <v>315</v>
      </c>
      <c r="H12" s="10" t="s">
        <v>329</v>
      </c>
      <c r="I12" s="10" t="s">
        <v>341</v>
      </c>
      <c r="J12" s="10" t="s">
        <v>353</v>
      </c>
      <c r="K12" s="10" t="s">
        <v>362</v>
      </c>
      <c r="L12" s="10" t="s">
        <v>371</v>
      </c>
      <c r="M12" s="10" t="s">
        <v>382</v>
      </c>
    </row>
    <row r="13" spans="1:13" ht="16.5" customHeight="1" x14ac:dyDescent="0.45">
      <c r="B13" t="s">
        <v>17</v>
      </c>
      <c r="D13" s="10" t="s">
        <v>282</v>
      </c>
      <c r="E13" s="10" t="s">
        <v>295</v>
      </c>
      <c r="F13" s="10" t="s">
        <v>304</v>
      </c>
      <c r="G13" s="10" t="s">
        <v>316</v>
      </c>
      <c r="H13" s="10" t="s">
        <v>330</v>
      </c>
      <c r="I13" s="10" t="s">
        <v>342</v>
      </c>
      <c r="J13" s="10" t="s">
        <v>354</v>
      </c>
      <c r="K13" s="10" t="s">
        <v>363</v>
      </c>
      <c r="L13" s="10" t="s">
        <v>372</v>
      </c>
      <c r="M13" s="10" t="s">
        <v>383</v>
      </c>
    </row>
    <row r="14" spans="1:13" ht="16.5" customHeight="1" x14ac:dyDescent="0.45">
      <c r="B14" t="s">
        <v>18</v>
      </c>
      <c r="D14" s="10" t="s">
        <v>283</v>
      </c>
      <c r="E14" s="10" t="s">
        <v>296</v>
      </c>
      <c r="F14" s="10" t="s">
        <v>305</v>
      </c>
      <c r="G14" s="10" t="s">
        <v>317</v>
      </c>
      <c r="H14" s="10" t="s">
        <v>331</v>
      </c>
      <c r="I14" s="10" t="s">
        <v>343</v>
      </c>
      <c r="J14" s="10" t="s">
        <v>355</v>
      </c>
      <c r="K14" s="10" t="s">
        <v>364</v>
      </c>
      <c r="L14" s="10" t="s">
        <v>373</v>
      </c>
      <c r="M14" s="10" t="s">
        <v>384</v>
      </c>
    </row>
    <row r="15" spans="1:13" ht="16.5" customHeight="1" x14ac:dyDescent="0.45">
      <c r="A15" s="4" t="s">
        <v>22</v>
      </c>
      <c r="B15" t="s">
        <v>21</v>
      </c>
      <c r="D15" s="16" t="s">
        <v>387</v>
      </c>
      <c r="E15" s="16" t="s">
        <v>388</v>
      </c>
      <c r="F15" s="16" t="s">
        <v>389</v>
      </c>
      <c r="G15" s="16" t="s">
        <v>390</v>
      </c>
      <c r="H15" s="16" t="s">
        <v>391</v>
      </c>
      <c r="I15" s="16" t="s">
        <v>392</v>
      </c>
      <c r="J15" s="16" t="s">
        <v>393</v>
      </c>
      <c r="K15" s="16" t="s">
        <v>394</v>
      </c>
      <c r="L15" s="16" t="s">
        <v>395</v>
      </c>
      <c r="M15" s="16" t="s">
        <v>396</v>
      </c>
    </row>
    <row r="16" spans="1:13" ht="16.5" customHeight="1" x14ac:dyDescent="0.45">
      <c r="B16" t="s">
        <v>19</v>
      </c>
      <c r="D16" s="10" t="s">
        <v>284</v>
      </c>
      <c r="F16" s="10" t="s">
        <v>306</v>
      </c>
      <c r="G16" s="10" t="s">
        <v>318</v>
      </c>
      <c r="H16" s="10" t="s">
        <v>332</v>
      </c>
      <c r="I16" s="10" t="s">
        <v>344</v>
      </c>
      <c r="J16" s="10" t="s">
        <v>356</v>
      </c>
      <c r="K16" s="10" t="s">
        <v>365</v>
      </c>
      <c r="L16" s="10" t="s">
        <v>374</v>
      </c>
      <c r="M16" s="10" t="s">
        <v>385</v>
      </c>
    </row>
    <row r="17" spans="1:12" ht="16.5" customHeight="1" x14ac:dyDescent="0.45">
      <c r="B17" s="9" t="s">
        <v>20</v>
      </c>
      <c r="D17" s="10" t="s">
        <v>285</v>
      </c>
      <c r="F17" s="10" t="s">
        <v>307</v>
      </c>
      <c r="G17" s="10" t="s">
        <v>319</v>
      </c>
      <c r="H17" s="10" t="s">
        <v>333</v>
      </c>
      <c r="I17" s="10" t="s">
        <v>345</v>
      </c>
      <c r="J17" s="10" t="s">
        <v>357</v>
      </c>
      <c r="K17" s="10" t="s">
        <v>366</v>
      </c>
      <c r="L17" s="10" t="s">
        <v>375</v>
      </c>
    </row>
    <row r="18" spans="1:12" ht="16.5" customHeight="1" x14ac:dyDescent="0.45">
      <c r="A18" s="3" t="s">
        <v>32</v>
      </c>
      <c r="B18" t="s">
        <v>27</v>
      </c>
      <c r="D18" s="13"/>
      <c r="G18" s="10" t="s">
        <v>320</v>
      </c>
      <c r="H18" s="10" t="s">
        <v>334</v>
      </c>
      <c r="I18" s="10" t="s">
        <v>346</v>
      </c>
      <c r="L18" s="10" t="s">
        <v>376</v>
      </c>
    </row>
    <row r="19" spans="1:12" ht="16.5" customHeight="1" x14ac:dyDescent="0.45">
      <c r="B19" t="s">
        <v>28</v>
      </c>
      <c r="G19" s="10" t="s">
        <v>321</v>
      </c>
    </row>
    <row r="20" spans="1:12" ht="16.5" customHeight="1" x14ac:dyDescent="0.45">
      <c r="B20" t="s">
        <v>29</v>
      </c>
      <c r="D20" s="13"/>
    </row>
    <row r="21" spans="1:12" ht="16.5" customHeight="1" x14ac:dyDescent="0.45">
      <c r="B21" t="s">
        <v>30</v>
      </c>
    </row>
    <row r="22" spans="1:12" ht="16.5" customHeight="1" x14ac:dyDescent="0.45">
      <c r="B22" t="s">
        <v>25</v>
      </c>
    </row>
    <row r="23" spans="1:12" ht="16.5" customHeight="1" x14ac:dyDescent="0.45">
      <c r="B23" t="s">
        <v>31</v>
      </c>
    </row>
    <row r="24" spans="1:12" ht="16.5" customHeight="1" x14ac:dyDescent="0.45">
      <c r="B24" t="s">
        <v>26</v>
      </c>
    </row>
    <row r="25" spans="1:12" ht="16.5" customHeight="1" x14ac:dyDescent="0.45">
      <c r="A25" s="3" t="s">
        <v>33</v>
      </c>
      <c r="B25" s="2" t="s">
        <v>64</v>
      </c>
      <c r="D25" s="13"/>
      <c r="E25" s="17"/>
      <c r="G25" s="19"/>
      <c r="H25" s="19"/>
    </row>
    <row r="26" spans="1:12" ht="16.5" customHeight="1" x14ac:dyDescent="0.45">
      <c r="E26" s="18"/>
    </row>
  </sheetData>
  <phoneticPr fontId="8" type="noConversion"/>
  <hyperlinks>
    <hyperlink ref="D1" r:id="rId1" xr:uid="{31AEBB5D-BFA2-894A-AE4F-C5B9507CF017}"/>
    <hyperlink ref="D9" r:id="rId2" xr:uid="{2CECDD9E-6AC6-2345-8448-434FFAB51E0E}"/>
    <hyperlink ref="E1" r:id="rId3" xr:uid="{F863D9A1-8909-3C49-903B-498A6BD21591}"/>
    <hyperlink ref="E9" r:id="rId4" xr:uid="{32B72D5A-6A68-4547-8AF3-B1BFC610AD3F}"/>
    <hyperlink ref="F1" r:id="rId5" xr:uid="{BCE15523-5FF5-D74D-B32E-1249431EC962}"/>
    <hyperlink ref="F9" r:id="rId6" xr:uid="{CE5A3AAF-AB83-054D-8038-A99BB5C219EE}"/>
    <hyperlink ref="G1" r:id="rId7" xr:uid="{05BDAEED-4FE0-BF46-9755-DC6D2712991A}"/>
    <hyperlink ref="G9" r:id="rId8" xr:uid="{A3B04322-7A6B-334E-B39E-A0E67350245B}"/>
    <hyperlink ref="H1" r:id="rId9" xr:uid="{2C75EBA0-FF81-C94C-AB72-5EDFE9EB1893}"/>
    <hyperlink ref="H9" r:id="rId10" xr:uid="{E83FD7C3-EA67-AC4B-90E5-BDD8D4E7A33E}"/>
    <hyperlink ref="I1" r:id="rId11" xr:uid="{0C1DEC58-95BA-7842-A0CD-59B7F6F4B09B}"/>
    <hyperlink ref="I9" r:id="rId12" xr:uid="{B51362ED-C170-7C41-88B8-62676B68D3E5}"/>
    <hyperlink ref="J1" r:id="rId13" xr:uid="{A04A89DD-A31C-A243-AA9A-F127AF119DAD}"/>
    <hyperlink ref="J9" r:id="rId14" xr:uid="{04BBCC50-FD8D-8841-9CD7-1CF996E36464}"/>
    <hyperlink ref="K1" r:id="rId15" xr:uid="{BB9CA35D-E20A-3746-BB20-84D305F78964}"/>
    <hyperlink ref="K9" r:id="rId16" xr:uid="{6914DF74-2337-334A-A4E7-121F8955312D}"/>
    <hyperlink ref="L1" r:id="rId17" xr:uid="{8D5B635B-CF56-9941-A115-3ABE3D96566D}"/>
    <hyperlink ref="L9" r:id="rId18" xr:uid="{F72DE61C-1472-0646-92C8-86BEB958E3B3}"/>
    <hyperlink ref="M1" r:id="rId19" xr:uid="{06E6D598-1F94-8044-84CC-35FF28A9C502}"/>
    <hyperlink ref="M9" r:id="rId20" xr:uid="{3713144F-7429-B841-A6F4-6D619C67FBD6}"/>
  </hyperlinks>
  <pageMargins left="0.7" right="0.7" top="0.75" bottom="0.75" header="0.3" footer="0.3"/>
  <pageSetup orientation="portrait" r:id="rId21"/>
  <drawing r:id="rId2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FEF4A-25BE-4CED-AAB9-0D3CA4508BCF}">
  <dimension ref="A1:M33"/>
  <sheetViews>
    <sheetView zoomScale="62" workbookViewId="0">
      <selection activeCell="C10" sqref="C10"/>
    </sheetView>
  </sheetViews>
  <sheetFormatPr defaultColWidth="8.796875" defaultRowHeight="14.25" x14ac:dyDescent="0.45"/>
  <cols>
    <col min="1" max="1" width="17.6640625" customWidth="1"/>
    <col min="2" max="2" width="74.1328125" customWidth="1"/>
    <col min="3" max="3" width="77.1328125" customWidth="1"/>
    <col min="4" max="4" width="58.6640625" customWidth="1"/>
    <col min="5" max="5" width="57.6640625" style="15" customWidth="1"/>
    <col min="6" max="6" width="58.796875" style="15" customWidth="1"/>
    <col min="7" max="7" width="55.796875" style="15" customWidth="1"/>
    <col min="8" max="8" width="66.6640625" customWidth="1"/>
    <col min="9" max="9" width="61.796875" customWidth="1"/>
    <col min="10" max="10" width="53.1328125" customWidth="1"/>
    <col min="11" max="11" width="70.6640625" customWidth="1"/>
    <col min="12" max="12" width="60.1328125" customWidth="1"/>
    <col min="13" max="13" width="62" customWidth="1"/>
  </cols>
  <sheetData>
    <row r="1" spans="1:13" x14ac:dyDescent="0.45">
      <c r="A1" s="3" t="s">
        <v>59</v>
      </c>
      <c r="B1" s="1" t="s">
        <v>62</v>
      </c>
      <c r="D1" s="1" t="s">
        <v>65</v>
      </c>
      <c r="E1" s="14" t="s">
        <v>92</v>
      </c>
      <c r="F1" s="14" t="s">
        <v>117</v>
      </c>
      <c r="G1" s="14" t="s">
        <v>140</v>
      </c>
      <c r="H1" s="1" t="s">
        <v>164</v>
      </c>
      <c r="I1" s="1" t="s">
        <v>181</v>
      </c>
      <c r="J1" s="1" t="s">
        <v>203</v>
      </c>
      <c r="K1" s="1" t="s">
        <v>221</v>
      </c>
      <c r="L1" s="1" t="s">
        <v>239</v>
      </c>
      <c r="M1" s="1" t="s">
        <v>256</v>
      </c>
    </row>
    <row r="2" spans="1:13" ht="17.25" x14ac:dyDescent="0.45">
      <c r="A2" s="3" t="s">
        <v>1</v>
      </c>
      <c r="B2" t="s">
        <v>34</v>
      </c>
      <c r="D2" t="s">
        <v>66</v>
      </c>
      <c r="E2" s="15" t="s">
        <v>91</v>
      </c>
      <c r="F2" s="15" t="s">
        <v>118</v>
      </c>
      <c r="G2" s="13" t="s">
        <v>139</v>
      </c>
      <c r="H2" s="7" t="s">
        <v>165</v>
      </c>
      <c r="I2" s="7" t="s">
        <v>182</v>
      </c>
      <c r="J2" s="7" t="s">
        <v>204</v>
      </c>
      <c r="K2" s="7" t="s">
        <v>222</v>
      </c>
      <c r="L2" s="7" t="s">
        <v>240</v>
      </c>
      <c r="M2" s="7" t="s">
        <v>257</v>
      </c>
    </row>
    <row r="3" spans="1:13" x14ac:dyDescent="0.45">
      <c r="A3" s="3" t="s">
        <v>48</v>
      </c>
      <c r="B3" s="2" t="s">
        <v>49</v>
      </c>
    </row>
    <row r="4" spans="1:13" ht="17.25" x14ac:dyDescent="0.45">
      <c r="A4" s="3" t="s">
        <v>3</v>
      </c>
      <c r="B4" t="s">
        <v>46</v>
      </c>
      <c r="D4" t="s">
        <v>46</v>
      </c>
      <c r="E4" s="15" t="s">
        <v>46</v>
      </c>
      <c r="F4" s="15" t="s">
        <v>119</v>
      </c>
      <c r="G4" s="13" t="s">
        <v>141</v>
      </c>
      <c r="H4" s="7" t="s">
        <v>166</v>
      </c>
      <c r="I4" s="7" t="s">
        <v>166</v>
      </c>
      <c r="J4" s="7" t="s">
        <v>205</v>
      </c>
      <c r="K4" s="7" t="s">
        <v>119</v>
      </c>
      <c r="L4" s="7" t="s">
        <v>119</v>
      </c>
      <c r="M4" s="7" t="s">
        <v>119</v>
      </c>
    </row>
    <row r="5" spans="1:13" ht="17.25" x14ac:dyDescent="0.45">
      <c r="A5" s="3" t="s">
        <v>4</v>
      </c>
      <c r="B5" s="6" t="s">
        <v>45</v>
      </c>
      <c r="D5" t="s">
        <v>67</v>
      </c>
      <c r="E5" s="15" t="s">
        <v>93</v>
      </c>
      <c r="I5" s="7" t="s">
        <v>183</v>
      </c>
      <c r="J5" s="7" t="s">
        <v>93</v>
      </c>
      <c r="M5" s="7" t="s">
        <v>67</v>
      </c>
    </row>
    <row r="6" spans="1:13" ht="17.25" x14ac:dyDescent="0.45">
      <c r="A6" s="3" t="s">
        <v>5</v>
      </c>
      <c r="B6" t="s">
        <v>12</v>
      </c>
      <c r="D6" t="s">
        <v>68</v>
      </c>
      <c r="E6" s="15" t="s">
        <v>68</v>
      </c>
      <c r="F6" s="15" t="s">
        <v>68</v>
      </c>
      <c r="G6" s="13" t="s">
        <v>68</v>
      </c>
      <c r="H6" s="7" t="s">
        <v>68</v>
      </c>
      <c r="I6" s="7" t="s">
        <v>68</v>
      </c>
      <c r="J6" s="7" t="s">
        <v>68</v>
      </c>
      <c r="K6" s="7" t="s">
        <v>68</v>
      </c>
      <c r="L6" s="7" t="s">
        <v>68</v>
      </c>
      <c r="M6" s="7" t="s">
        <v>68</v>
      </c>
    </row>
    <row r="7" spans="1:13" ht="17.25" x14ac:dyDescent="0.45">
      <c r="A7" s="3" t="s">
        <v>23</v>
      </c>
      <c r="B7" s="2" t="s">
        <v>44</v>
      </c>
      <c r="D7" t="s">
        <v>69</v>
      </c>
      <c r="E7" s="15" t="s">
        <v>114</v>
      </c>
      <c r="F7" s="15" t="s">
        <v>120</v>
      </c>
      <c r="G7" s="13" t="s">
        <v>143</v>
      </c>
      <c r="H7" s="7" t="s">
        <v>167</v>
      </c>
      <c r="I7" s="7" t="s">
        <v>184</v>
      </c>
      <c r="J7" s="7" t="s">
        <v>206</v>
      </c>
      <c r="K7" s="7" t="s">
        <v>224</v>
      </c>
      <c r="L7" s="7" t="s">
        <v>241</v>
      </c>
      <c r="M7" s="7" t="s">
        <v>258</v>
      </c>
    </row>
    <row r="8" spans="1:13" ht="17.25" x14ac:dyDescent="0.45">
      <c r="A8" s="3" t="s">
        <v>60</v>
      </c>
      <c r="B8" s="6" t="s">
        <v>43</v>
      </c>
      <c r="D8" t="s">
        <v>43</v>
      </c>
      <c r="E8" s="15" t="s">
        <v>43</v>
      </c>
      <c r="F8" s="15" t="s">
        <v>121</v>
      </c>
      <c r="G8" s="13" t="s">
        <v>142</v>
      </c>
      <c r="H8" s="7" t="s">
        <v>142</v>
      </c>
      <c r="I8" s="7" t="s">
        <v>142</v>
      </c>
      <c r="J8" s="7" t="s">
        <v>43</v>
      </c>
      <c r="K8" s="7" t="s">
        <v>223</v>
      </c>
      <c r="L8" s="7" t="s">
        <v>43</v>
      </c>
      <c r="M8" s="7" t="s">
        <v>43</v>
      </c>
    </row>
    <row r="9" spans="1:13" x14ac:dyDescent="0.45">
      <c r="A9" s="3" t="s">
        <v>7</v>
      </c>
      <c r="B9" s="1" t="s">
        <v>0</v>
      </c>
      <c r="C9" s="1" t="s">
        <v>61</v>
      </c>
      <c r="D9" s="8" t="s">
        <v>70</v>
      </c>
      <c r="E9" s="10" t="s">
        <v>115</v>
      </c>
      <c r="F9" s="10" t="s">
        <v>138</v>
      </c>
      <c r="G9" s="10" t="s">
        <v>163</v>
      </c>
      <c r="H9" s="8" t="s">
        <v>180</v>
      </c>
      <c r="I9" s="8" t="s">
        <v>202</v>
      </c>
      <c r="J9" s="8" t="s">
        <v>220</v>
      </c>
      <c r="K9" s="8" t="s">
        <v>238</v>
      </c>
      <c r="L9" s="8" t="s">
        <v>255</v>
      </c>
      <c r="M9" s="8" t="s">
        <v>273</v>
      </c>
    </row>
    <row r="10" spans="1:13" ht="162.5" customHeight="1" x14ac:dyDescent="0.45">
      <c r="A10" s="3"/>
    </row>
    <row r="11" spans="1:13" ht="17.25" x14ac:dyDescent="0.45">
      <c r="A11" s="3" t="s">
        <v>14</v>
      </c>
      <c r="B11" t="s">
        <v>41</v>
      </c>
      <c r="D11" s="12" t="s">
        <v>71</v>
      </c>
      <c r="E11" s="13" t="s">
        <v>94</v>
      </c>
      <c r="F11" s="13" t="s">
        <v>122</v>
      </c>
      <c r="G11" s="13" t="s">
        <v>144</v>
      </c>
      <c r="H11" s="7" t="s">
        <v>168</v>
      </c>
      <c r="I11" s="7" t="s">
        <v>185</v>
      </c>
      <c r="J11" s="7" t="s">
        <v>207</v>
      </c>
      <c r="K11" s="7" t="s">
        <v>225</v>
      </c>
      <c r="L11" s="7" t="s">
        <v>242</v>
      </c>
      <c r="M11" s="7" t="s">
        <v>259</v>
      </c>
    </row>
    <row r="12" spans="1:13" ht="17.25" x14ac:dyDescent="0.45">
      <c r="A12" s="3"/>
      <c r="B12" t="s">
        <v>54</v>
      </c>
      <c r="D12" s="12" t="s">
        <v>72</v>
      </c>
      <c r="E12" s="13" t="s">
        <v>95</v>
      </c>
      <c r="F12" s="13" t="s">
        <v>123</v>
      </c>
      <c r="G12" s="13" t="s">
        <v>145</v>
      </c>
      <c r="H12" s="7" t="s">
        <v>169</v>
      </c>
      <c r="I12" s="7" t="s">
        <v>186</v>
      </c>
      <c r="J12" s="7" t="s">
        <v>208</v>
      </c>
      <c r="K12" s="7" t="s">
        <v>226</v>
      </c>
      <c r="L12" s="7" t="s">
        <v>243</v>
      </c>
      <c r="M12" s="7" t="s">
        <v>260</v>
      </c>
    </row>
    <row r="13" spans="1:13" ht="17.25" x14ac:dyDescent="0.45">
      <c r="A13" s="3"/>
      <c r="B13" t="s">
        <v>53</v>
      </c>
      <c r="D13" s="12" t="s">
        <v>73</v>
      </c>
      <c r="E13" s="13" t="s">
        <v>96</v>
      </c>
      <c r="F13" s="13" t="s">
        <v>124</v>
      </c>
      <c r="G13" s="13" t="s">
        <v>146</v>
      </c>
      <c r="H13" s="7" t="s">
        <v>170</v>
      </c>
      <c r="I13" s="7" t="s">
        <v>187</v>
      </c>
      <c r="J13" s="7" t="s">
        <v>209</v>
      </c>
      <c r="K13" s="7" t="s">
        <v>227</v>
      </c>
      <c r="L13" s="7" t="s">
        <v>244</v>
      </c>
      <c r="M13" s="7" t="s">
        <v>261</v>
      </c>
    </row>
    <row r="14" spans="1:13" ht="17.25" x14ac:dyDescent="0.45">
      <c r="A14" s="3"/>
      <c r="B14" t="s">
        <v>42</v>
      </c>
      <c r="D14" s="12" t="s">
        <v>74</v>
      </c>
      <c r="E14" s="13" t="s">
        <v>97</v>
      </c>
      <c r="F14" s="13" t="s">
        <v>125</v>
      </c>
      <c r="G14" s="13" t="s">
        <v>147</v>
      </c>
      <c r="H14" s="7" t="s">
        <v>171</v>
      </c>
      <c r="I14" s="7" t="s">
        <v>199</v>
      </c>
      <c r="J14" s="7" t="s">
        <v>210</v>
      </c>
      <c r="K14" s="7" t="s">
        <v>228</v>
      </c>
      <c r="L14" s="7" t="s">
        <v>245</v>
      </c>
      <c r="M14" s="7" t="s">
        <v>262</v>
      </c>
    </row>
    <row r="15" spans="1:13" ht="17.25" x14ac:dyDescent="0.45">
      <c r="A15" s="4" t="s">
        <v>22</v>
      </c>
      <c r="B15" t="s">
        <v>51</v>
      </c>
      <c r="D15" s="12" t="s">
        <v>75</v>
      </c>
      <c r="E15" s="13" t="s">
        <v>98</v>
      </c>
      <c r="F15" s="13" t="s">
        <v>126</v>
      </c>
      <c r="G15" s="13" t="s">
        <v>148</v>
      </c>
      <c r="H15" s="7" t="s">
        <v>172</v>
      </c>
      <c r="I15" s="7" t="s">
        <v>200</v>
      </c>
      <c r="J15" s="7" t="s">
        <v>211</v>
      </c>
      <c r="K15" s="7" t="s">
        <v>229</v>
      </c>
      <c r="L15" s="7" t="s">
        <v>246</v>
      </c>
      <c r="M15" s="7" t="s">
        <v>263</v>
      </c>
    </row>
    <row r="16" spans="1:13" ht="17.25" x14ac:dyDescent="0.45">
      <c r="A16" s="3"/>
      <c r="B16" t="s">
        <v>52</v>
      </c>
      <c r="D16" s="13" t="s">
        <v>76</v>
      </c>
      <c r="E16" s="13" t="s">
        <v>99</v>
      </c>
      <c r="F16" s="13" t="s">
        <v>127</v>
      </c>
      <c r="G16" s="13" t="s">
        <v>149</v>
      </c>
      <c r="I16" s="7" t="s">
        <v>188</v>
      </c>
      <c r="J16" s="7" t="s">
        <v>212</v>
      </c>
      <c r="K16" s="7" t="s">
        <v>230</v>
      </c>
      <c r="M16" s="7" t="s">
        <v>264</v>
      </c>
    </row>
    <row r="17" spans="1:13" ht="17.25" x14ac:dyDescent="0.45">
      <c r="A17" s="3"/>
      <c r="B17" t="s">
        <v>55</v>
      </c>
      <c r="D17" s="12" t="s">
        <v>77</v>
      </c>
      <c r="E17" s="13" t="s">
        <v>100</v>
      </c>
      <c r="F17" s="13" t="s">
        <v>128</v>
      </c>
      <c r="G17" s="13" t="s">
        <v>150</v>
      </c>
      <c r="I17" s="7" t="s">
        <v>189</v>
      </c>
    </row>
    <row r="18" spans="1:13" ht="17.25" x14ac:dyDescent="0.45">
      <c r="A18" s="7"/>
      <c r="B18" t="s">
        <v>50</v>
      </c>
      <c r="D18" s="12" t="s">
        <v>78</v>
      </c>
      <c r="E18" s="13" t="s">
        <v>101</v>
      </c>
      <c r="F18" s="13" t="s">
        <v>129</v>
      </c>
      <c r="G18" s="13" t="s">
        <v>151</v>
      </c>
      <c r="I18" s="7" t="s">
        <v>190</v>
      </c>
    </row>
    <row r="19" spans="1:13" x14ac:dyDescent="0.45">
      <c r="D19" s="13" t="s">
        <v>79</v>
      </c>
      <c r="E19" s="13" t="s">
        <v>102</v>
      </c>
      <c r="G19" s="13" t="s">
        <v>152</v>
      </c>
    </row>
    <row r="20" spans="1:13" x14ac:dyDescent="0.45">
      <c r="A20" s="3" t="s">
        <v>32</v>
      </c>
      <c r="B20" s="5" t="s">
        <v>35</v>
      </c>
      <c r="D20" s="12"/>
      <c r="E20" s="13" t="s">
        <v>103</v>
      </c>
    </row>
    <row r="21" spans="1:13" ht="17.25" x14ac:dyDescent="0.45">
      <c r="A21" s="3"/>
      <c r="B21" s="5" t="s">
        <v>56</v>
      </c>
      <c r="D21" s="13" t="s">
        <v>80</v>
      </c>
      <c r="E21" s="13" t="s">
        <v>80</v>
      </c>
      <c r="F21" s="13" t="s">
        <v>130</v>
      </c>
      <c r="G21" s="13" t="s">
        <v>153</v>
      </c>
      <c r="H21" s="7" t="s">
        <v>173</v>
      </c>
      <c r="I21" s="7" t="s">
        <v>191</v>
      </c>
      <c r="J21" s="7" t="s">
        <v>213</v>
      </c>
      <c r="K21" s="7" t="s">
        <v>231</v>
      </c>
      <c r="L21" s="7" t="s">
        <v>247</v>
      </c>
      <c r="M21" s="7" t="s">
        <v>265</v>
      </c>
    </row>
    <row r="22" spans="1:13" ht="17.25" x14ac:dyDescent="0.45">
      <c r="A22" s="3"/>
      <c r="B22" s="5" t="s">
        <v>57</v>
      </c>
      <c r="D22" s="13" t="s">
        <v>81</v>
      </c>
      <c r="E22" s="13" t="s">
        <v>104</v>
      </c>
      <c r="F22" s="13" t="s">
        <v>131</v>
      </c>
      <c r="G22" s="13" t="s">
        <v>154</v>
      </c>
      <c r="H22" s="7" t="s">
        <v>174</v>
      </c>
      <c r="J22" s="7" t="s">
        <v>214</v>
      </c>
      <c r="K22" s="7" t="s">
        <v>232</v>
      </c>
      <c r="L22" s="7" t="s">
        <v>248</v>
      </c>
      <c r="M22" s="7" t="s">
        <v>266</v>
      </c>
    </row>
    <row r="23" spans="1:13" ht="17.25" x14ac:dyDescent="0.45">
      <c r="A23" s="3"/>
      <c r="B23" s="5" t="s">
        <v>36</v>
      </c>
      <c r="D23" s="13" t="s">
        <v>82</v>
      </c>
      <c r="E23" s="13" t="s">
        <v>105</v>
      </c>
      <c r="F23" s="13" t="s">
        <v>132</v>
      </c>
      <c r="G23" s="13" t="s">
        <v>155</v>
      </c>
      <c r="H23" s="7" t="s">
        <v>175</v>
      </c>
      <c r="I23" s="7" t="s">
        <v>192</v>
      </c>
      <c r="J23" s="7" t="s">
        <v>215</v>
      </c>
      <c r="K23" s="7" t="s">
        <v>233</v>
      </c>
      <c r="L23" s="7" t="s">
        <v>249</v>
      </c>
      <c r="M23" s="7" t="s">
        <v>267</v>
      </c>
    </row>
    <row r="24" spans="1:13" ht="17.25" x14ac:dyDescent="0.45">
      <c r="A24" s="3"/>
      <c r="B24" s="5" t="s">
        <v>37</v>
      </c>
      <c r="D24" s="13" t="s">
        <v>83</v>
      </c>
      <c r="E24" s="13" t="s">
        <v>106</v>
      </c>
      <c r="F24" s="13" t="s">
        <v>133</v>
      </c>
      <c r="G24" s="13" t="s">
        <v>156</v>
      </c>
      <c r="H24" s="7" t="s">
        <v>176</v>
      </c>
      <c r="I24" s="7" t="s">
        <v>193</v>
      </c>
      <c r="J24" s="7" t="s">
        <v>216</v>
      </c>
      <c r="K24" s="7" t="s">
        <v>234</v>
      </c>
      <c r="L24" s="7" t="s">
        <v>250</v>
      </c>
      <c r="M24" s="7" t="s">
        <v>268</v>
      </c>
    </row>
    <row r="25" spans="1:13" ht="17.25" x14ac:dyDescent="0.45">
      <c r="A25" s="3"/>
      <c r="B25" s="5" t="s">
        <v>38</v>
      </c>
      <c r="D25" s="13" t="s">
        <v>84</v>
      </c>
      <c r="E25" s="13" t="s">
        <v>107</v>
      </c>
      <c r="F25" s="13" t="s">
        <v>134</v>
      </c>
      <c r="G25" s="13" t="s">
        <v>157</v>
      </c>
      <c r="H25" s="7" t="s">
        <v>177</v>
      </c>
      <c r="I25" s="7" t="s">
        <v>194</v>
      </c>
      <c r="J25" s="7" t="s">
        <v>217</v>
      </c>
      <c r="K25" s="7" t="s">
        <v>235</v>
      </c>
      <c r="L25" s="7" t="s">
        <v>251</v>
      </c>
      <c r="M25" s="7" t="s">
        <v>269</v>
      </c>
    </row>
    <row r="26" spans="1:13" ht="17.25" x14ac:dyDescent="0.45">
      <c r="A26" s="3"/>
      <c r="B26" s="5" t="s">
        <v>39</v>
      </c>
      <c r="D26" s="13" t="s">
        <v>85</v>
      </c>
      <c r="E26" s="13" t="s">
        <v>108</v>
      </c>
      <c r="F26" s="13" t="s">
        <v>135</v>
      </c>
      <c r="G26" s="13" t="s">
        <v>158</v>
      </c>
      <c r="H26" s="7" t="s">
        <v>178</v>
      </c>
      <c r="I26" s="7" t="s">
        <v>195</v>
      </c>
      <c r="J26" s="7" t="s">
        <v>218</v>
      </c>
      <c r="K26" s="7" t="s">
        <v>236</v>
      </c>
      <c r="L26" s="7" t="s">
        <v>252</v>
      </c>
      <c r="M26" s="7" t="s">
        <v>270</v>
      </c>
    </row>
    <row r="27" spans="1:13" ht="17.25" x14ac:dyDescent="0.45">
      <c r="B27" s="5" t="s">
        <v>40</v>
      </c>
      <c r="D27" s="13" t="s">
        <v>86</v>
      </c>
      <c r="E27" s="13" t="s">
        <v>109</v>
      </c>
      <c r="F27" s="13" t="s">
        <v>136</v>
      </c>
      <c r="G27" s="13" t="s">
        <v>159</v>
      </c>
      <c r="I27" s="7" t="s">
        <v>196</v>
      </c>
      <c r="L27" s="7" t="s">
        <v>253</v>
      </c>
      <c r="M27" s="7" t="s">
        <v>271</v>
      </c>
    </row>
    <row r="28" spans="1:13" ht="17.25" x14ac:dyDescent="0.45">
      <c r="A28" s="3"/>
      <c r="D28" s="13" t="s">
        <v>87</v>
      </c>
      <c r="E28" s="13" t="s">
        <v>110</v>
      </c>
      <c r="F28" s="13" t="s">
        <v>137</v>
      </c>
      <c r="G28" s="13" t="s">
        <v>160</v>
      </c>
      <c r="I28" s="7" t="s">
        <v>197</v>
      </c>
    </row>
    <row r="29" spans="1:13" ht="17.25" x14ac:dyDescent="0.45">
      <c r="D29" s="13" t="s">
        <v>88</v>
      </c>
      <c r="E29" s="13" t="s">
        <v>111</v>
      </c>
      <c r="G29" s="13" t="s">
        <v>161</v>
      </c>
      <c r="I29" s="7"/>
    </row>
    <row r="30" spans="1:13" ht="17.25" x14ac:dyDescent="0.45">
      <c r="D30" s="13" t="s">
        <v>89</v>
      </c>
      <c r="E30" s="13" t="s">
        <v>112</v>
      </c>
      <c r="I30" s="7" t="s">
        <v>198</v>
      </c>
    </row>
    <row r="31" spans="1:13" x14ac:dyDescent="0.45">
      <c r="D31" s="12"/>
      <c r="E31" s="13" t="s">
        <v>113</v>
      </c>
    </row>
    <row r="32" spans="1:13" x14ac:dyDescent="0.45">
      <c r="D32" s="12"/>
    </row>
    <row r="33" spans="1:13" ht="16.5" x14ac:dyDescent="0.45">
      <c r="A33" s="3" t="s">
        <v>33</v>
      </c>
      <c r="B33" s="6" t="s">
        <v>47</v>
      </c>
      <c r="D33" s="13" t="s">
        <v>90</v>
      </c>
      <c r="E33" s="13" t="s">
        <v>116</v>
      </c>
      <c r="F33" s="13" t="s">
        <v>47</v>
      </c>
      <c r="G33" s="13" t="s">
        <v>162</v>
      </c>
      <c r="H33" s="11" t="s">
        <v>179</v>
      </c>
      <c r="I33" s="11" t="s">
        <v>201</v>
      </c>
      <c r="J33" s="11" t="s">
        <v>219</v>
      </c>
      <c r="K33" s="11" t="s">
        <v>237</v>
      </c>
      <c r="L33" s="11" t="s">
        <v>254</v>
      </c>
      <c r="M33" s="11" t="s">
        <v>272</v>
      </c>
    </row>
  </sheetData>
  <phoneticPr fontId="8" type="noConversion"/>
  <hyperlinks>
    <hyperlink ref="B9" r:id="rId1" xr:uid="{D8082401-1982-4595-87E0-2E2ADCF674B4}"/>
    <hyperlink ref="B1" r:id="rId2" xr:uid="{1E15F7BC-D565-4146-9546-9B0E75C49BD0}"/>
    <hyperlink ref="D1" r:id="rId3" xr:uid="{5BEAD754-56CB-504D-A298-30473760D2C1}"/>
    <hyperlink ref="E1" r:id="rId4" xr:uid="{B96656B4-0CB5-1047-861F-F2D02E95990E}"/>
    <hyperlink ref="F1" r:id="rId5" xr:uid="{02B6C716-3108-1748-8DA3-022DDE8C30E5}"/>
    <hyperlink ref="G1" r:id="rId6" xr:uid="{239EDD58-BA22-A943-B198-BEB651D02B60}"/>
    <hyperlink ref="H1" r:id="rId7" xr:uid="{AF140D59-B478-3040-B4E4-3725108FAB46}"/>
    <hyperlink ref="I1" r:id="rId8" xr:uid="{0DD7992D-6289-5149-9B8D-E7183F45D2BA}"/>
    <hyperlink ref="J1" r:id="rId9" xr:uid="{C0C72E24-6C07-4F4C-8FF8-628B0F929E95}"/>
    <hyperlink ref="K1" r:id="rId10" xr:uid="{9CEB55BF-CED0-E544-9041-1B0305F4ABA5}"/>
    <hyperlink ref="L1" r:id="rId11" xr:uid="{89642CED-DC78-2645-89F2-3CF78114C8B9}"/>
    <hyperlink ref="M1" r:id="rId12" xr:uid="{62A3808B-176C-5540-883D-A0C135B739C1}"/>
    <hyperlink ref="C9" r:id="rId13" xr:uid="{D6F67D12-3DC2-4ECE-B8A7-0796F6D3DADA}"/>
  </hyperlinks>
  <pageMargins left="0.7" right="0.7" top="0.75" bottom="0.75" header="0.3" footer="0.3"/>
  <pageSetup orientation="portrait" r:id="rId14"/>
  <ignoredErrors>
    <ignoredError sqref="A15" numberStoredAsText="1"/>
  </ignoredErrors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EDR</vt:lpstr>
      <vt:lpstr>EDH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Stephen</cp:lastModifiedBy>
  <dcterms:created xsi:type="dcterms:W3CDTF">2019-11-08T06:36:47Z</dcterms:created>
  <dcterms:modified xsi:type="dcterms:W3CDTF">2019-11-18T10:06:33Z</dcterms:modified>
</cp:coreProperties>
</file>