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ECC058\DHLAB\Lab\"/>
    </mc:Choice>
  </mc:AlternateContent>
  <xr:revisionPtr revIDLastSave="0" documentId="13_ncr:1_{72FC3ECE-9035-48F9-A234-81590C9E6DF8}" xr6:coauthVersionLast="45" xr6:coauthVersionMax="45" xr10:uidLastSave="{00000000-0000-0000-0000-000000000000}"/>
  <bookViews>
    <workbookView xWindow="50490" yWindow="-2940" windowWidth="23400" windowHeight="14760" xr2:uid="{46AC7D56-0865-4F61-8CFB-F570DB162D03}"/>
  </bookViews>
  <sheets>
    <sheet name="EDR" sheetId="1" r:id="rId1"/>
    <sheet name="ED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" i="1" l="1"/>
</calcChain>
</file>

<file path=xl/sharedStrings.xml><?xml version="1.0" encoding="utf-8"?>
<sst xmlns="http://schemas.openxmlformats.org/spreadsheetml/2006/main" count="79" uniqueCount="66">
  <si>
    <t>https://edh-www.adw.uni-heidelberg.de/digilib/Scaler/IIIF/f023476.tif/full/full/0/default.png</t>
  </si>
  <si>
    <t>https://edh-www.adw.uni-heidelberg.de/digilib/Scaler/IIIF/f023476.tif/full/pct:10/0/default.png</t>
  </si>
  <si>
    <t>ID</t>
  </si>
  <si>
    <t>EDR000113</t>
  </si>
  <si>
    <t>Object Type?</t>
  </si>
  <si>
    <t>Material</t>
  </si>
  <si>
    <t>Language</t>
  </si>
  <si>
    <t>Inscription Type</t>
  </si>
  <si>
    <t>Image  URLs</t>
  </si>
  <si>
    <t>http://www.edr-edr.it//foto_epigrafi/immagini_uso/1/000113.jpg?dummy=1573210171</t>
  </si>
  <si>
    <t>http://www.edr-edr.it//foto_epigrafi/immagini_uso/1/000113-1.jpg?dummy=1573211288</t>
  </si>
  <si>
    <t xml:space="preserve">tabula </t>
  </si>
  <si>
    <t xml:space="preserve">marmor </t>
  </si>
  <si>
    <t xml:space="preserve">latina </t>
  </si>
  <si>
    <t xml:space="preserve">sepulcralis </t>
  </si>
  <si>
    <t>Interpretive</t>
  </si>
  <si>
    <t>Hic requiesci[t in pa]=</t>
  </si>
  <si>
    <t>ce b(onae) m(emoriae) Donatus [diaco]=</t>
  </si>
  <si>
    <t>nus, qui vixit in h[oc sae]=</t>
  </si>
  <si>
    <t>[cl(o) an]nos p(lus) m(inus) XL, d[ep(ositus) est]</t>
  </si>
  <si>
    <t>[Imp(eratore) D(omino) N(ostro) Iustino] p̣(er)p(etuo) Aug(usto)</t>
  </si>
  <si>
    <t>[anno] VI.</t>
  </si>
  <si>
    <t xml:space="preserve">[sub (die) - men(se) Ianua]ṛịọ </t>
  </si>
  <si>
    <t>5</t>
  </si>
  <si>
    <t>Date</t>
  </si>
  <si>
    <t>- 1 571 d.C. / 573 d.C.</t>
  </si>
  <si>
    <t xml:space="preserve">[------------]ṚỊỌ </t>
  </si>
  <si>
    <t>[----] VI  ·</t>
  </si>
  <si>
    <t>HIC REQVIESCI</t>
  </si>
  <si>
    <t>CE · BM · DONATVS [-----]</t>
  </si>
  <si>
    <t>NVS · QVI · VIXIT · INH[-----]</t>
  </si>
  <si>
    <t>[----]NOS · PM · XL · D[-----]</t>
  </si>
  <si>
    <t>[------------] P̣ P · AVG</t>
  </si>
  <si>
    <t>Diplomatic ?</t>
  </si>
  <si>
    <t>GEO</t>
  </si>
  <si>
    <t>HD000042</t>
  </si>
  <si>
    <t xml:space="preserve">MAECIA </t>
  </si>
  <si>
    <t xml:space="preserve">[ ]VISQVE </t>
  </si>
  <si>
    <t xml:space="preserve">[ ]VIOQVE </t>
  </si>
  <si>
    <t xml:space="preserve">[ ]DALI </t>
  </si>
  <si>
    <t xml:space="preserve">[ ] XIIII </t>
  </si>
  <si>
    <t>[ ]</t>
  </si>
  <si>
    <t xml:space="preserve">Maecia </t>
  </si>
  <si>
    <t>[s]uisque</t>
  </si>
  <si>
    <t>epitaph</t>
  </si>
  <si>
    <t>70 BC – 31 BC</t>
  </si>
  <si>
    <t>travertine: rocks - chemische Sedimente</t>
  </si>
  <si>
    <t>stele</t>
  </si>
  <si>
    <t>41.895466,12.482324</t>
  </si>
  <si>
    <t>Alt IDs?</t>
  </si>
  <si>
    <t>EDRR078758, TM265591</t>
  </si>
  <si>
    <t>[in ag(ro) p(edes) ---].</t>
  </si>
  <si>
    <t>[s]uoque</t>
  </si>
  <si>
    <t>[so?]dali.</t>
  </si>
  <si>
    <t>f̣ecit sibe(!)</t>
  </si>
  <si>
    <t xml:space="preserve">M(arci) l(iberta) Halin̂e </t>
  </si>
  <si>
    <t>[in fr(onte) p(edes)] XIIII,</t>
  </si>
  <si>
    <t xml:space="preserve">M L HALIN̂E </t>
  </si>
  <si>
    <t>F̣ECIT SIBE</t>
  </si>
  <si>
    <t>TM258845</t>
  </si>
  <si>
    <t>Ref URL</t>
  </si>
  <si>
    <t>Inscription Type?</t>
  </si>
  <si>
    <t>http://www.edr-edr.it/foto_epigrafi/immagini_uso/78/078758.jpg?dummy=1573222304</t>
  </si>
  <si>
    <t>https://edh-www.adw.uni-heidelberg.de/edh/inschrift/HD000042</t>
  </si>
  <si>
    <t>http://www.edr-edr.it/edr_programmi/res_complex_comune.php?do=book&amp;id_nr=EDR000113</t>
  </si>
  <si>
    <t>44.0484, 8.21493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</si>
</sst>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9.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0" xfId="0" quotePrefix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image" Target="NULL"/><Relationship Id="rId1" Type="http://schemas.openxmlformats.org/officeDocument/2006/relationships/hyperlink" Target="https://edh-www.adw.uni-heidelberg.de/digilib/Scaler/IIIF/f023476.tif/full/full/0/default.png" TargetMode="External"/><Relationship Id="rId4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95250</xdr:colOff>
      <xdr:row>15</xdr:row>
      <xdr:rowOff>95250</xdr:rowOff>
    </xdr:from>
    <xdr:to>
      <xdr:col>8</xdr:col>
      <xdr:colOff>1047750</xdr:colOff>
      <xdr:row>20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808452-CFEC-452F-85D1-9FA67F086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6850" y="244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2933700</xdr:colOff>
      <xdr:row>9</xdr:row>
      <xdr:rowOff>1999678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D201336-D2E2-400F-922D-6318CB7D6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1866900"/>
          <a:ext cx="2933700" cy="199491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2343150</xdr:colOff>
      <xdr:row>9</xdr:row>
      <xdr:rowOff>1989123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835D016-4EB6-40F7-B4AA-F6C0FAA71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5775" y="1866900"/>
          <a:ext cx="2343150" cy="19891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9</xdr:row>
      <xdr:rowOff>76200</xdr:rowOff>
    </xdr:from>
    <xdr:to>
      <xdr:col>1</xdr:col>
      <xdr:colOff>1809750</xdr:colOff>
      <xdr:row>9</xdr:row>
      <xdr:rowOff>1981200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5B1BE44-B5B5-46A3-9A12-4BE29EC6F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1524000"/>
          <a:ext cx="173355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180974</xdr:rowOff>
    </xdr:from>
    <xdr:to>
      <xdr:col>2</xdr:col>
      <xdr:colOff>1619250</xdr:colOff>
      <xdr:row>9</xdr:row>
      <xdr:rowOff>2065040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136974B-90A4-490D-8C27-6714D33F0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0" y="1447799"/>
          <a:ext cx="1619250" cy="20602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h-www.adw.uni-heidelberg.de/digilib/Scaler/IIIF/f023476.tif/full/pct:10/0/default.p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dh-www.adw.uni-heidelberg.de/edh/inschrift/HD000042" TargetMode="External"/><Relationship Id="rId2" Type="http://schemas.openxmlformats.org/officeDocument/2006/relationships/hyperlink" Target="http://www.edr-edr.it/foto_epigrafi/immagini_uso/78/078758.jpg?dummy=1573222304" TargetMode="External"/><Relationship Id="rId1" Type="http://schemas.openxmlformats.org/officeDocument/2006/relationships/hyperlink" Target="https://edh-www.adw.uni-heidelberg.de/digilib/Scaler/IIIF/f023476.tif/full/full/0/default.png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4B1B-78E4-4DEC-ACD5-F033D9A178B6}">
  <dimension ref="A1:I25"/>
  <sheetViews>
    <sheetView tabSelected="1" workbookViewId="0">
      <selection activeCell="B26" sqref="B26"/>
    </sheetView>
  </sheetViews>
  <sheetFormatPr defaultColWidth="46.796875" defaultRowHeight="16.5" customHeight="1" x14ac:dyDescent="0.45"/>
  <cols>
    <col min="1" max="1" width="19.46484375" style="3" customWidth="1"/>
    <col min="2" max="2" width="76" customWidth="1"/>
    <col min="3" max="3" width="75.06640625" customWidth="1"/>
    <col min="5" max="5" width="10.19921875" customWidth="1"/>
  </cols>
  <sheetData>
    <row r="1" spans="1:9" ht="16.5" customHeight="1" x14ac:dyDescent="0.45">
      <c r="A1" s="3" t="s">
        <v>60</v>
      </c>
      <c r="B1" t="s">
        <v>64</v>
      </c>
    </row>
    <row r="2" spans="1:9" ht="16.5" customHeight="1" x14ac:dyDescent="0.45">
      <c r="A2" s="3" t="s">
        <v>2</v>
      </c>
      <c r="B2" t="s">
        <v>3</v>
      </c>
    </row>
    <row r="3" spans="1:9" ht="16.5" customHeight="1" x14ac:dyDescent="0.45">
      <c r="A3" s="3" t="s">
        <v>49</v>
      </c>
      <c r="B3" s="2" t="s">
        <v>59</v>
      </c>
    </row>
    <row r="4" spans="1:9" ht="16.5" customHeight="1" x14ac:dyDescent="0.45">
      <c r="A4" s="3" t="s">
        <v>4</v>
      </c>
      <c r="B4" t="s">
        <v>11</v>
      </c>
    </row>
    <row r="5" spans="1:9" ht="16.5" customHeight="1" x14ac:dyDescent="0.45">
      <c r="A5" s="3" t="s">
        <v>5</v>
      </c>
      <c r="B5" t="s">
        <v>12</v>
      </c>
    </row>
    <row r="6" spans="1:9" ht="16.5" customHeight="1" x14ac:dyDescent="0.45">
      <c r="A6" s="3" t="s">
        <v>6</v>
      </c>
      <c r="B6" t="s">
        <v>13</v>
      </c>
    </row>
    <row r="7" spans="1:9" ht="16.5" customHeight="1" x14ac:dyDescent="0.45">
      <c r="A7" s="3" t="s">
        <v>24</v>
      </c>
      <c r="B7" s="2" t="s">
        <v>25</v>
      </c>
    </row>
    <row r="8" spans="1:9" ht="16.5" customHeight="1" x14ac:dyDescent="0.45">
      <c r="A8" s="3" t="s">
        <v>7</v>
      </c>
      <c r="B8" t="s">
        <v>14</v>
      </c>
    </row>
    <row r="9" spans="1:9" ht="16.5" customHeight="1" x14ac:dyDescent="0.45">
      <c r="A9" s="3" t="s">
        <v>8</v>
      </c>
      <c r="B9" t="s">
        <v>9</v>
      </c>
      <c r="C9" t="s">
        <v>10</v>
      </c>
      <c r="I9" s="1" t="s">
        <v>1</v>
      </c>
    </row>
    <row r="10" spans="1:9" ht="165" customHeight="1" x14ac:dyDescent="0.45"/>
    <row r="11" spans="1:9" ht="16.5" customHeight="1" x14ac:dyDescent="0.45">
      <c r="A11" s="3" t="s">
        <v>15</v>
      </c>
      <c r="B11" t="s">
        <v>16</v>
      </c>
      <c r="C11" t="str">
        <f>UPPER(B11)</f>
        <v>HIC REQUIESCI[T IN PA]=</v>
      </c>
    </row>
    <row r="12" spans="1:9" ht="16.5" customHeight="1" x14ac:dyDescent="0.45">
      <c r="B12" t="s">
        <v>17</v>
      </c>
    </row>
    <row r="13" spans="1:9" ht="16.5" customHeight="1" x14ac:dyDescent="0.45">
      <c r="B13" t="s">
        <v>18</v>
      </c>
    </row>
    <row r="14" spans="1:9" ht="16.5" customHeight="1" x14ac:dyDescent="0.45">
      <c r="B14" t="s">
        <v>19</v>
      </c>
    </row>
    <row r="15" spans="1:9" ht="16.5" customHeight="1" x14ac:dyDescent="0.45">
      <c r="A15" s="4" t="s">
        <v>23</v>
      </c>
      <c r="B15" t="s">
        <v>22</v>
      </c>
    </row>
    <row r="16" spans="1:9" ht="16.5" customHeight="1" x14ac:dyDescent="0.45">
      <c r="B16" t="s">
        <v>20</v>
      </c>
    </row>
    <row r="17" spans="1:2" ht="16.5" customHeight="1" x14ac:dyDescent="0.45">
      <c r="B17" t="s">
        <v>21</v>
      </c>
    </row>
    <row r="18" spans="1:2" ht="16.5" customHeight="1" x14ac:dyDescent="0.45">
      <c r="A18" s="3" t="s">
        <v>33</v>
      </c>
      <c r="B18" t="s">
        <v>28</v>
      </c>
    </row>
    <row r="19" spans="1:2" ht="16.5" customHeight="1" x14ac:dyDescent="0.45">
      <c r="B19" t="s">
        <v>29</v>
      </c>
    </row>
    <row r="20" spans="1:2" ht="16.5" customHeight="1" x14ac:dyDescent="0.45">
      <c r="B20" t="s">
        <v>30</v>
      </c>
    </row>
    <row r="21" spans="1:2" ht="16.5" customHeight="1" x14ac:dyDescent="0.45">
      <c r="B21" t="s">
        <v>31</v>
      </c>
    </row>
    <row r="22" spans="1:2" ht="16.5" customHeight="1" x14ac:dyDescent="0.45">
      <c r="B22" t="s">
        <v>26</v>
      </c>
    </row>
    <row r="23" spans="1:2" ht="16.5" customHeight="1" x14ac:dyDescent="0.45">
      <c r="B23" t="s">
        <v>32</v>
      </c>
    </row>
    <row r="24" spans="1:2" ht="16.5" customHeight="1" x14ac:dyDescent="0.45">
      <c r="B24" t="s">
        <v>27</v>
      </c>
    </row>
    <row r="25" spans="1:2" ht="16.5" customHeight="1" x14ac:dyDescent="0.45">
      <c r="A25" s="3" t="s">
        <v>34</v>
      </c>
      <c r="B25" s="2" t="s">
        <v>65</v>
      </c>
    </row>
  </sheetData>
  <hyperlinks>
    <hyperlink ref="I9" r:id="rId1" xr:uid="{4739F43F-763F-4AAE-A815-AFD58B146D1A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FEF4A-25BE-4CED-AAB9-0D3CA4508BCF}">
  <dimension ref="A1:C28"/>
  <sheetViews>
    <sheetView workbookViewId="0">
      <selection activeCell="A28" sqref="A28"/>
    </sheetView>
  </sheetViews>
  <sheetFormatPr defaultRowHeight="14.25" x14ac:dyDescent="0.45"/>
  <cols>
    <col min="1" max="1" width="17.73046875" customWidth="1"/>
    <col min="2" max="2" width="74.19921875" customWidth="1"/>
    <col min="3" max="3" width="77.1328125" customWidth="1"/>
  </cols>
  <sheetData>
    <row r="1" spans="1:3" x14ac:dyDescent="0.45">
      <c r="A1" s="3" t="s">
        <v>60</v>
      </c>
      <c r="B1" s="1" t="s">
        <v>63</v>
      </c>
    </row>
    <row r="2" spans="1:3" x14ac:dyDescent="0.45">
      <c r="A2" s="3" t="s">
        <v>2</v>
      </c>
      <c r="B2" t="s">
        <v>35</v>
      </c>
    </row>
    <row r="3" spans="1:3" x14ac:dyDescent="0.45">
      <c r="A3" s="3" t="s">
        <v>49</v>
      </c>
      <c r="B3" s="2" t="s">
        <v>50</v>
      </c>
    </row>
    <row r="4" spans="1:3" x14ac:dyDescent="0.45">
      <c r="A4" s="3" t="s">
        <v>4</v>
      </c>
      <c r="B4" t="s">
        <v>47</v>
      </c>
    </row>
    <row r="5" spans="1:3" x14ac:dyDescent="0.45">
      <c r="A5" s="3" t="s">
        <v>5</v>
      </c>
      <c r="B5" s="6" t="s">
        <v>46</v>
      </c>
    </row>
    <row r="6" spans="1:3" x14ac:dyDescent="0.45">
      <c r="A6" s="3" t="s">
        <v>6</v>
      </c>
      <c r="B6" t="s">
        <v>13</v>
      </c>
    </row>
    <row r="7" spans="1:3" x14ac:dyDescent="0.45">
      <c r="A7" s="3" t="s">
        <v>24</v>
      </c>
      <c r="B7" s="2" t="s">
        <v>45</v>
      </c>
    </row>
    <row r="8" spans="1:3" x14ac:dyDescent="0.45">
      <c r="A8" s="3" t="s">
        <v>61</v>
      </c>
      <c r="B8" s="6" t="s">
        <v>44</v>
      </c>
    </row>
    <row r="9" spans="1:3" x14ac:dyDescent="0.45">
      <c r="A9" s="3" t="s">
        <v>8</v>
      </c>
      <c r="B9" s="1" t="s">
        <v>0</v>
      </c>
      <c r="C9" s="1" t="s">
        <v>62</v>
      </c>
    </row>
    <row r="10" spans="1:3" ht="162.4" customHeight="1" x14ac:dyDescent="0.45">
      <c r="A10" s="3"/>
    </row>
    <row r="11" spans="1:3" x14ac:dyDescent="0.45">
      <c r="A11" s="3" t="s">
        <v>15</v>
      </c>
      <c r="B11" t="s">
        <v>42</v>
      </c>
    </row>
    <row r="12" spans="1:3" x14ac:dyDescent="0.45">
      <c r="A12" s="3"/>
      <c r="B12" t="s">
        <v>55</v>
      </c>
    </row>
    <row r="13" spans="1:3" x14ac:dyDescent="0.45">
      <c r="A13" s="3"/>
      <c r="B13" t="s">
        <v>54</v>
      </c>
    </row>
    <row r="14" spans="1:3" x14ac:dyDescent="0.45">
      <c r="A14" s="3"/>
      <c r="B14" t="s">
        <v>43</v>
      </c>
    </row>
    <row r="15" spans="1:3" x14ac:dyDescent="0.45">
      <c r="A15" s="4" t="s">
        <v>23</v>
      </c>
      <c r="B15" t="s">
        <v>52</v>
      </c>
    </row>
    <row r="16" spans="1:3" x14ac:dyDescent="0.45">
      <c r="A16" s="3"/>
      <c r="B16" t="s">
        <v>53</v>
      </c>
    </row>
    <row r="17" spans="1:2" x14ac:dyDescent="0.45">
      <c r="A17" s="3"/>
      <c r="B17" t="s">
        <v>56</v>
      </c>
    </row>
    <row r="18" spans="1:2" x14ac:dyDescent="0.45">
      <c r="A18" s="3"/>
      <c r="B18" t="s">
        <v>51</v>
      </c>
    </row>
    <row r="19" spans="1:2" x14ac:dyDescent="0.45">
      <c r="A19" s="3" t="s">
        <v>33</v>
      </c>
      <c r="B19" s="5" t="s">
        <v>36</v>
      </c>
    </row>
    <row r="20" spans="1:2" x14ac:dyDescent="0.45">
      <c r="A20" s="3"/>
      <c r="B20" s="5" t="s">
        <v>57</v>
      </c>
    </row>
    <row r="21" spans="1:2" x14ac:dyDescent="0.45">
      <c r="A21" s="3"/>
      <c r="B21" s="5" t="s">
        <v>58</v>
      </c>
    </row>
    <row r="22" spans="1:2" x14ac:dyDescent="0.45">
      <c r="A22" s="3"/>
      <c r="B22" s="5" t="s">
        <v>37</v>
      </c>
    </row>
    <row r="23" spans="1:2" x14ac:dyDescent="0.45">
      <c r="A23" s="3"/>
      <c r="B23" s="5" t="s">
        <v>38</v>
      </c>
    </row>
    <row r="24" spans="1:2" x14ac:dyDescent="0.45">
      <c r="A24" s="3"/>
      <c r="B24" s="5" t="s">
        <v>39</v>
      </c>
    </row>
    <row r="25" spans="1:2" x14ac:dyDescent="0.45">
      <c r="A25" s="3"/>
      <c r="B25" s="5" t="s">
        <v>40</v>
      </c>
    </row>
    <row r="26" spans="1:2" x14ac:dyDescent="0.45">
      <c r="A26" s="3"/>
      <c r="B26" s="5" t="s">
        <v>41</v>
      </c>
    </row>
    <row r="27" spans="1:2" x14ac:dyDescent="0.45">
      <c r="A27" s="3" t="s">
        <v>34</v>
      </c>
      <c r="B27" s="6" t="s">
        <v>48</v>
      </c>
    </row>
    <row r="28" spans="1:2" x14ac:dyDescent="0.45">
      <c r="A28" s="3"/>
    </row>
  </sheetData>
  <hyperlinks>
    <hyperlink ref="B9" r:id="rId1" xr:uid="{D8082401-1982-4595-87E0-2E2ADCF674B4}"/>
    <hyperlink ref="C9" r:id="rId2" xr:uid="{D6F67D12-3DC2-4ECE-B8A7-0796F6D3DADA}"/>
    <hyperlink ref="B1" r:id="rId3" xr:uid="{1E15F7BC-D565-4146-9546-9B0E75C49BD0}"/>
  </hyperlinks>
  <pageMargins left="0.7" right="0.7" top="0.75" bottom="0.75" header="0.3" footer="0.3"/>
  <pageSetup orientation="portrait" r:id="rId4"/>
  <ignoredErrors>
    <ignoredError sqref="A15" numberStoredAsText="1"/>
  </ignoredErrors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EDR</vt:lpstr>
      <vt:lpstr>EDH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2019-11-08T06:36:47Z</dcterms:created>
  <dcterms:modified xsi:type="dcterms:W3CDTF">2019-11-09T18:46:58Z</dcterms:modified>
</cp:coreProperties>
</file>