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F8E16D55-3729-405E-A67A-F5459BFA5643}" xr6:coauthVersionLast="36" xr6:coauthVersionMax="36" xr10:uidLastSave="{00000000-0000-0000-0000-000000000000}"/>
  <bookViews>
    <workbookView xWindow="0" yWindow="0" windowWidth="23040" windowHeight="8790" activeTab="9" xr2:uid="{D80014C0-2EA9-418E-9780-A5B50EC1B169}"/>
  </bookViews>
  <sheets>
    <sheet name="ShownNames" sheetId="6" r:id="rId1"/>
    <sheet name="calc" sheetId="11" r:id="rId2"/>
    <sheet name="%" sheetId="1" r:id="rId3"/>
    <sheet name="accuracy" sheetId="12" r:id="rId4"/>
    <sheet name="brier" sheetId="5" r:id="rId5"/>
    <sheet name="logloss" sheetId="13" r:id="rId6"/>
    <sheet name="rank" sheetId="2" r:id="rId7"/>
    <sheet name="rank2" sheetId="4" r:id="rId8"/>
    <sheet name="rankScore" sheetId="16" r:id="rId9"/>
    <sheet name="Overview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B29" i="1" l="1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19" i="12"/>
  <c r="B18" i="12"/>
  <c r="B20" i="12"/>
  <c r="B17" i="12"/>
  <c r="B16" i="12"/>
  <c r="B15" i="12"/>
  <c r="B12" i="12"/>
  <c r="B14" i="12"/>
  <c r="B11" i="12"/>
  <c r="B13" i="12"/>
  <c r="B10" i="12"/>
  <c r="B8" i="12"/>
  <c r="B9" i="12"/>
  <c r="B6" i="12"/>
  <c r="B7" i="12"/>
  <c r="B5" i="12"/>
  <c r="B4" i="12"/>
  <c r="B3" i="12"/>
  <c r="B2" i="12"/>
  <c r="B34" i="5"/>
  <c r="B41" i="5"/>
  <c r="B40" i="5"/>
  <c r="B39" i="5"/>
  <c r="B38" i="5"/>
  <c r="B37" i="5"/>
  <c r="B36" i="5"/>
  <c r="B35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2" i="5"/>
  <c r="B13" i="5"/>
  <c r="B11" i="5"/>
  <c r="B10" i="5"/>
  <c r="B9" i="5"/>
  <c r="B8" i="5"/>
  <c r="B6" i="5"/>
  <c r="B5" i="5"/>
  <c r="B7" i="5"/>
  <c r="B4" i="5"/>
  <c r="B3" i="5"/>
  <c r="B2" i="5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6" i="13"/>
  <c r="B18" i="13"/>
  <c r="B17" i="13"/>
  <c r="B15" i="13"/>
  <c r="B14" i="13"/>
  <c r="B13" i="13"/>
  <c r="B12" i="13"/>
  <c r="B10" i="13"/>
  <c r="B11" i="13"/>
  <c r="B9" i="13"/>
  <c r="B8" i="13"/>
  <c r="B7" i="13"/>
  <c r="B6" i="13"/>
  <c r="B4" i="13"/>
  <c r="B5" i="13"/>
  <c r="B3" i="13"/>
  <c r="B2" i="13"/>
  <c r="B39" i="2"/>
  <c r="B40" i="2"/>
  <c r="B41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9" i="2"/>
  <c r="B10" i="2"/>
  <c r="B11" i="2"/>
  <c r="B7" i="2"/>
  <c r="B8" i="2"/>
  <c r="B5" i="2"/>
  <c r="B6" i="2"/>
  <c r="B4" i="2"/>
  <c r="B3" i="2"/>
  <c r="B2" i="2"/>
  <c r="B41" i="4"/>
  <c r="B40" i="4"/>
  <c r="B39" i="4"/>
  <c r="B38" i="4"/>
  <c r="B37" i="4"/>
  <c r="B36" i="4"/>
  <c r="B34" i="4"/>
  <c r="B35" i="4"/>
  <c r="B33" i="4"/>
  <c r="B32" i="4"/>
  <c r="B31" i="4"/>
  <c r="B30" i="4"/>
  <c r="B29" i="4"/>
  <c r="B28" i="4"/>
  <c r="B27" i="4"/>
  <c r="B26" i="4"/>
  <c r="B25" i="4"/>
  <c r="B24" i="4"/>
  <c r="B23" i="4"/>
  <c r="B22" i="4"/>
  <c r="B19" i="4"/>
  <c r="B21" i="4"/>
  <c r="B20" i="4"/>
  <c r="B18" i="4"/>
  <c r="B17" i="4"/>
  <c r="B16" i="4"/>
  <c r="B15" i="4"/>
  <c r="B12" i="4"/>
  <c r="B14" i="4"/>
  <c r="B11" i="4"/>
  <c r="B13" i="4"/>
  <c r="B10" i="4"/>
  <c r="B9" i="4"/>
  <c r="B8" i="4"/>
  <c r="B6" i="4"/>
  <c r="B7" i="4"/>
  <c r="B5" i="4"/>
  <c r="B4" i="4"/>
  <c r="B3" i="4"/>
  <c r="B2" i="4"/>
  <c r="B41" i="16"/>
  <c r="B34" i="16"/>
  <c r="B33" i="16"/>
  <c r="B36" i="16"/>
  <c r="B40" i="16"/>
  <c r="B39" i="16"/>
  <c r="B38" i="16"/>
  <c r="B35" i="16"/>
  <c r="B28" i="16"/>
  <c r="B32" i="16"/>
  <c r="B24" i="16"/>
  <c r="B31" i="16"/>
  <c r="B30" i="16"/>
  <c r="B29" i="16"/>
  <c r="B27" i="16"/>
  <c r="B26" i="16"/>
  <c r="B25" i="16"/>
  <c r="B23" i="16"/>
  <c r="B22" i="16"/>
  <c r="B20" i="16"/>
  <c r="B18" i="16"/>
  <c r="B19" i="16"/>
  <c r="B17" i="16"/>
  <c r="B21" i="16"/>
  <c r="B16" i="16"/>
  <c r="B15" i="16"/>
  <c r="B14" i="16"/>
  <c r="B13" i="16"/>
  <c r="B12" i="16"/>
  <c r="B11" i="16"/>
  <c r="B10" i="16"/>
  <c r="B9" i="16"/>
  <c r="B7" i="16"/>
  <c r="B8" i="16"/>
  <c r="B6" i="16"/>
  <c r="B5" i="16"/>
  <c r="B4" i="16"/>
  <c r="B3" i="16"/>
  <c r="B37" i="16"/>
  <c r="B2" i="16"/>
  <c r="B39" i="11"/>
  <c r="B41" i="11"/>
  <c r="B40" i="11"/>
  <c r="B38" i="11"/>
  <c r="B37" i="11"/>
  <c r="B36" i="11"/>
  <c r="B33" i="11"/>
  <c r="B35" i="11"/>
  <c r="B31" i="11"/>
  <c r="B27" i="11"/>
  <c r="B34" i="11"/>
  <c r="B32" i="11"/>
  <c r="B21" i="11"/>
  <c r="B24" i="11"/>
  <c r="B29" i="11"/>
  <c r="B25" i="11"/>
  <c r="B23" i="11"/>
  <c r="B30" i="11"/>
  <c r="B26" i="11"/>
  <c r="B28" i="11"/>
  <c r="B19" i="11"/>
  <c r="B17" i="11"/>
  <c r="B5" i="11"/>
  <c r="B16" i="11"/>
  <c r="B20" i="11"/>
  <c r="B18" i="11"/>
  <c r="B22" i="11"/>
  <c r="B15" i="11"/>
  <c r="B13" i="11"/>
  <c r="B14" i="11"/>
  <c r="B12" i="11"/>
  <c r="B11" i="11"/>
  <c r="B10" i="11"/>
  <c r="B9" i="11"/>
  <c r="B8" i="11"/>
  <c r="B6" i="11"/>
  <c r="B7" i="11"/>
  <c r="B4" i="11"/>
  <c r="B3" i="11"/>
  <c r="B2" i="11"/>
  <c r="D41" i="15" l="1"/>
  <c r="E41" i="15"/>
  <c r="C41" i="15"/>
  <c r="G41" i="15"/>
  <c r="F41" i="15"/>
  <c r="H41" i="15"/>
  <c r="H3" i="15" l="1"/>
  <c r="H5" i="15" l="1"/>
  <c r="H4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2" i="15"/>
  <c r="G19" i="15" l="1"/>
  <c r="E3" i="15"/>
  <c r="E7" i="15"/>
  <c r="E11" i="15"/>
  <c r="E15" i="15"/>
  <c r="E20" i="15"/>
  <c r="E24" i="15"/>
  <c r="E28" i="15"/>
  <c r="E32" i="15"/>
  <c r="E36" i="15"/>
  <c r="E40" i="15"/>
  <c r="E9" i="15"/>
  <c r="E17" i="15"/>
  <c r="E26" i="15"/>
  <c r="E34" i="15"/>
  <c r="E4" i="15"/>
  <c r="E8" i="15"/>
  <c r="E12" i="15"/>
  <c r="E16" i="15"/>
  <c r="E21" i="15"/>
  <c r="E25" i="15"/>
  <c r="E29" i="15"/>
  <c r="E33" i="15"/>
  <c r="E37" i="15"/>
  <c r="E2" i="15"/>
  <c r="E5" i="15"/>
  <c r="E13" i="15"/>
  <c r="E22" i="15"/>
  <c r="E30" i="15"/>
  <c r="E38" i="15"/>
  <c r="E18" i="15"/>
  <c r="E35" i="15"/>
  <c r="E6" i="15"/>
  <c r="E23" i="15"/>
  <c r="E39" i="15"/>
  <c r="E10" i="15"/>
  <c r="E27" i="15"/>
  <c r="E14" i="15"/>
  <c r="E31" i="15"/>
  <c r="G3" i="15"/>
  <c r="G7" i="15"/>
  <c r="G11" i="15"/>
  <c r="G15" i="15"/>
  <c r="G20" i="15"/>
  <c r="G24" i="15"/>
  <c r="G28" i="15"/>
  <c r="G32" i="15"/>
  <c r="G36" i="15"/>
  <c r="G40" i="15"/>
  <c r="G5" i="15"/>
  <c r="G22" i="15"/>
  <c r="G30" i="15"/>
  <c r="G38" i="15"/>
  <c r="G10" i="15"/>
  <c r="G18" i="15"/>
  <c r="G27" i="15"/>
  <c r="G4" i="15"/>
  <c r="G8" i="15"/>
  <c r="G12" i="15"/>
  <c r="G16" i="15"/>
  <c r="G21" i="15"/>
  <c r="G25" i="15"/>
  <c r="G29" i="15"/>
  <c r="G33" i="15"/>
  <c r="G37" i="15"/>
  <c r="G2" i="15"/>
  <c r="G9" i="15"/>
  <c r="G13" i="15"/>
  <c r="G17" i="15"/>
  <c r="G26" i="15"/>
  <c r="G34" i="15"/>
  <c r="G6" i="15"/>
  <c r="G14" i="15"/>
  <c r="G23" i="15"/>
  <c r="G31" i="15"/>
  <c r="G35" i="15"/>
  <c r="G39" i="15"/>
  <c r="E19" i="15"/>
  <c r="B30" i="1"/>
  <c r="B18" i="1"/>
  <c r="B19" i="1"/>
  <c r="B17" i="1"/>
  <c r="B22" i="1"/>
  <c r="B16" i="1"/>
  <c r="B21" i="1"/>
  <c r="B20" i="1"/>
  <c r="B7" i="1"/>
  <c r="B11" i="1"/>
  <c r="B14" i="1"/>
  <c r="B12" i="1"/>
  <c r="B15" i="1"/>
  <c r="B13" i="1"/>
  <c r="B6" i="1"/>
  <c r="B9" i="1"/>
  <c r="B8" i="1"/>
  <c r="B10" i="1"/>
  <c r="B31" i="1"/>
  <c r="B35" i="1"/>
  <c r="B28" i="1"/>
  <c r="B27" i="1"/>
  <c r="B32" i="1"/>
  <c r="B37" i="1"/>
  <c r="B24" i="1"/>
  <c r="B34" i="1"/>
  <c r="B26" i="1"/>
  <c r="B39" i="1"/>
  <c r="B36" i="1"/>
  <c r="B33" i="1"/>
  <c r="B40" i="1"/>
  <c r="B38" i="1"/>
  <c r="B41" i="1"/>
  <c r="B5" i="1"/>
  <c r="B4" i="1"/>
  <c r="B23" i="1"/>
  <c r="B25" i="1"/>
  <c r="B2" i="1"/>
  <c r="B3" i="1"/>
  <c r="C19" i="15"/>
  <c r="F19" i="15" l="1"/>
  <c r="D5" i="15"/>
  <c r="D9" i="15"/>
  <c r="D13" i="15"/>
  <c r="D17" i="15"/>
  <c r="D21" i="15"/>
  <c r="D25" i="15"/>
  <c r="D29" i="15"/>
  <c r="D33" i="15"/>
  <c r="D37" i="15"/>
  <c r="D2" i="15"/>
  <c r="D3" i="15"/>
  <c r="D11" i="15"/>
  <c r="D19" i="15"/>
  <c r="D27" i="15"/>
  <c r="D35" i="15"/>
  <c r="D6" i="15"/>
  <c r="D10" i="15"/>
  <c r="D14" i="15"/>
  <c r="D18" i="15"/>
  <c r="D22" i="15"/>
  <c r="D26" i="15"/>
  <c r="D30" i="15"/>
  <c r="D34" i="15"/>
  <c r="D38" i="15"/>
  <c r="D7" i="15"/>
  <c r="D15" i="15"/>
  <c r="D23" i="15"/>
  <c r="D31" i="15"/>
  <c r="D39" i="15"/>
  <c r="D12" i="15"/>
  <c r="D28" i="15"/>
  <c r="D16" i="15"/>
  <c r="D32" i="15"/>
  <c r="D4" i="15"/>
  <c r="D20" i="15"/>
  <c r="D36" i="15"/>
  <c r="D8" i="15"/>
  <c r="D24" i="15"/>
  <c r="D40" i="15"/>
  <c r="F5" i="15"/>
  <c r="F9" i="15"/>
  <c r="F13" i="15"/>
  <c r="F17" i="15"/>
  <c r="F22" i="15"/>
  <c r="F26" i="15"/>
  <c r="F30" i="15"/>
  <c r="F34" i="15"/>
  <c r="F38" i="15"/>
  <c r="F7" i="15"/>
  <c r="F15" i="15"/>
  <c r="F24" i="15"/>
  <c r="F32" i="15"/>
  <c r="F40" i="15"/>
  <c r="F6" i="15"/>
  <c r="F10" i="15"/>
  <c r="F14" i="15"/>
  <c r="F18" i="15"/>
  <c r="F23" i="15"/>
  <c r="F27" i="15"/>
  <c r="F31" i="15"/>
  <c r="F35" i="15"/>
  <c r="F39" i="15"/>
  <c r="F3" i="15"/>
  <c r="F11" i="15"/>
  <c r="F20" i="15"/>
  <c r="F28" i="15"/>
  <c r="F36" i="15"/>
  <c r="F4" i="15"/>
  <c r="F8" i="15"/>
  <c r="F12" i="15"/>
  <c r="F16" i="15"/>
  <c r="F21" i="15"/>
  <c r="F25" i="15"/>
  <c r="F2" i="15"/>
  <c r="F29" i="15"/>
  <c r="F33" i="15"/>
  <c r="F37" i="15"/>
  <c r="C6" i="15"/>
  <c r="C10" i="15"/>
  <c r="C14" i="15"/>
  <c r="C18" i="15"/>
  <c r="C23" i="15"/>
  <c r="C27" i="15"/>
  <c r="C31" i="15"/>
  <c r="C35" i="15"/>
  <c r="C39" i="15"/>
  <c r="C8" i="15"/>
  <c r="C16" i="15"/>
  <c r="C25" i="15"/>
  <c r="C33" i="15"/>
  <c r="C2" i="15"/>
  <c r="C3" i="15"/>
  <c r="C7" i="15"/>
  <c r="C11" i="15"/>
  <c r="C15" i="15"/>
  <c r="C20" i="15"/>
  <c r="C24" i="15"/>
  <c r="C28" i="15"/>
  <c r="C32" i="15"/>
  <c r="C36" i="15"/>
  <c r="C40" i="15"/>
  <c r="C4" i="15"/>
  <c r="C12" i="15"/>
  <c r="C21" i="15"/>
  <c r="C29" i="15"/>
  <c r="C37" i="15"/>
  <c r="C5" i="15"/>
  <c r="C22" i="15"/>
  <c r="C38" i="15"/>
  <c r="C9" i="15"/>
  <c r="C26" i="15"/>
  <c r="C13" i="15"/>
  <c r="C30" i="15"/>
  <c r="C17" i="15"/>
  <c r="C34" i="15"/>
</calcChain>
</file>

<file path=xl/sharedStrings.xml><?xml version="1.0" encoding="utf-8"?>
<sst xmlns="http://schemas.openxmlformats.org/spreadsheetml/2006/main" count="494" uniqueCount="105">
  <si>
    <t>1.0_100_ControlFlowAndDataV1_4_0.6_0.4_0.55_0.15_0.3_0.01</t>
  </si>
  <si>
    <t>1.0_100_ControlFlowV1_4_0.55_0.15_0.3</t>
  </si>
  <si>
    <t>1.0_100_DataV1_4_0.01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</si>
  <si>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</si>
  <si>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</si>
  <si>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</si>
  <si>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</si>
  <si>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</si>
  <si>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</si>
  <si>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</si>
  <si>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</si>
  <si>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</si>
  <si>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1.0_100_UniqueActivity_4</t>
  </si>
  <si>
    <t>1.0_100_Activity_4_0.7857_0.2143</t>
  </si>
  <si>
    <t>1.0_100_ActivityUniqueTransition_4</t>
  </si>
  <si>
    <t>1.0_100_ActivityTransition_4_0.7857_0.2143</t>
  </si>
  <si>
    <t>1.0_100_SameStartActivitiesWithBeforesAndDataV1_4_0.6_0.4_0.55_0.15_0.3_0.01</t>
  </si>
  <si>
    <t>1.0_100_ActivityWithBefores_4_0.55_0.15_0.3</t>
  </si>
  <si>
    <t>1.0_100_SameStartActivitiesWithBefores_4_0.55_0.15_0.3</t>
  </si>
  <si>
    <t>IntraTraceFrequencyNotNull</t>
  </si>
  <si>
    <t>IntraTraceFrequency</t>
  </si>
  <si>
    <t>1.0_100_DataCosineSimilarity_4</t>
  </si>
  <si>
    <t>1.0_100_DataDice_4</t>
  </si>
  <si>
    <t>1.0_100_DataEuclideanDistance_4</t>
  </si>
  <si>
    <t>1.0_100_DataGeneralizedJaccard_4</t>
  </si>
  <si>
    <t>1.0_100_DataGeneralizedOverlapCoefficient_4</t>
  </si>
  <si>
    <t>1.0_100_DataJaccard_4</t>
  </si>
  <si>
    <t>1.0_100_DataOverlapCoefficient_4</t>
  </si>
  <si>
    <t>1.0_100_DataSimonWhite_4</t>
  </si>
  <si>
    <t>1.0_100_DataStateBlockDistance_4</t>
  </si>
  <si>
    <t>1.0_100_DataStateCosineSimilarity_4</t>
  </si>
  <si>
    <t>1.0_100_DataStateDice_4</t>
  </si>
  <si>
    <t>1.0_100_DataStateEuclideanDistance_4</t>
  </si>
  <si>
    <t>1.0_100_DataStateGeneralizedJaccard_4</t>
  </si>
  <si>
    <t>1.0_100_DataStateGeneralizedOverlapCoefficient_4</t>
  </si>
  <si>
    <t>1.0_100_DataStateJaccard_4</t>
  </si>
  <si>
    <t>1.0_100_DataStateOverlapCoefficient_4</t>
  </si>
  <si>
    <t>1.0_100_DataStateSimonWhite_4</t>
  </si>
  <si>
    <t>1.0_100_DataStateTanimotoCoefficient_4</t>
  </si>
  <si>
    <t>1.0_100_DataTanimotoCoefficient_4</t>
  </si>
  <si>
    <t>1.0_100_ActivityBlockDistance_4</t>
  </si>
  <si>
    <t>1.0_100_ActivityCosineSimilarity_4</t>
  </si>
  <si>
    <t>1.0_100_ActivityEuclideanDistance_4</t>
  </si>
  <si>
    <t>1.0_100_ActivityGeneralizedJaccard_4</t>
  </si>
  <si>
    <t>1.0_100_ActivityGeneralizedOverlapCoefficient_4</t>
  </si>
  <si>
    <t>1.0_100_ActivityJaccard_4</t>
  </si>
  <si>
    <t>1.0_100_ActivityOverlapCoefficient_4</t>
  </si>
  <si>
    <t>1.0_100_ActivitySimonWhite_4</t>
  </si>
  <si>
    <t>1.0_100_ActivityTanimotoCoefficient_4</t>
  </si>
  <si>
    <t>1.0_100_ActivityWithBeforesAndData_4_0.6_0.4_0.55_0.15_0.3_0.01</t>
  </si>
  <si>
    <t>1.0_100_DataBlockDistance_4</t>
  </si>
  <si>
    <t>Activity</t>
  </si>
  <si>
    <t>ActivityBlockDistance</t>
  </si>
  <si>
    <t>ActivityEuclideanDistance</t>
  </si>
  <si>
    <t>ActivityGeneralizedJaccard</t>
  </si>
  <si>
    <t>ActivityGeneralizedOverlapCoefficient</t>
  </si>
  <si>
    <t>ActivityJaccard</t>
  </si>
  <si>
    <t>ActivityOverlapCoefficient</t>
  </si>
  <si>
    <t>ActivitySimonWhite</t>
  </si>
  <si>
    <t>ActivityTanimotoCoefficient</t>
  </si>
  <si>
    <t>ActivityTransition</t>
  </si>
  <si>
    <t>ActivityUniqueTransition</t>
  </si>
  <si>
    <t>ActivityWithBeforesAndData</t>
  </si>
  <si>
    <t>DataBlockDistance</t>
  </si>
  <si>
    <t>DataCosineSimilarity</t>
  </si>
  <si>
    <t>DataDice</t>
  </si>
  <si>
    <t>DataEuclideanDistance</t>
  </si>
  <si>
    <t>DataGeneralizedJaccard</t>
  </si>
  <si>
    <t>DataGeneralizedOverlapCoefficient</t>
  </si>
  <si>
    <t>DataJaccard</t>
  </si>
  <si>
    <t>DataOverlapCoefficient</t>
  </si>
  <si>
    <t>DataSimonWhite</t>
  </si>
  <si>
    <t>DataStateBlockDistance</t>
  </si>
  <si>
    <t>DataStateCosineSimilarity</t>
  </si>
  <si>
    <t>DataStateDice</t>
  </si>
  <si>
    <t>DataStateEuclideanDistance</t>
  </si>
  <si>
    <t>DataStateGeneralizedJaccard</t>
  </si>
  <si>
    <t>DataStateGeneralizedOverlapCoefficient</t>
  </si>
  <si>
    <t>DataStateJaccard</t>
  </si>
  <si>
    <t>DataStateOverlapCoefficient</t>
  </si>
  <si>
    <t>DataStateSimonWhite</t>
  </si>
  <si>
    <t>DataStateTanimotoCoefficient</t>
  </si>
  <si>
    <t>DataTanimotoCoefficient</t>
  </si>
  <si>
    <t>UniqueActivity</t>
  </si>
  <si>
    <t>ActivityCosine</t>
  </si>
  <si>
    <t>ActivityWithBefores</t>
  </si>
  <si>
    <t>StepFrequency</t>
  </si>
  <si>
    <t>RespondedFrequency</t>
  </si>
  <si>
    <t>ActivityInTraceFrequency</t>
  </si>
  <si>
    <t>AbsoluteFrequency</t>
  </si>
  <si>
    <t>cumul</t>
  </si>
  <si>
    <t>1.0_100_ActivityDice_4</t>
  </si>
  <si>
    <t>ActivityDice</t>
  </si>
  <si>
    <t>DataStateCustomOverlap</t>
  </si>
  <si>
    <t>Traces</t>
  </si>
  <si>
    <t>Prediction points</t>
  </si>
  <si>
    <t>name</t>
  </si>
  <si>
    <t>Calculation Time</t>
  </si>
  <si>
    <t>Accuracy</t>
  </si>
  <si>
    <t>Brier Score</t>
  </si>
  <si>
    <t>Log Loss</t>
  </si>
  <si>
    <t>Rank</t>
  </si>
  <si>
    <t>Rank Score</t>
  </si>
  <si>
    <t>ActivityWithBeforesAndDataAndKBsV1</t>
  </si>
  <si>
    <t>1.0_100_ActivityWithBeforesAndDataAndKBsV1_4_0.4_0.19_0.4_0.009_0.001_0.55_0.15_0.3_0.01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</si>
</sst>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calculation time (ms)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ActivityWithBeforesAndData</c:v>
                </c:pt>
                <c:pt idx="1">
                  <c:v>ActivityWithBeforesAndDataAndKBsV1</c:v>
                </c:pt>
                <c:pt idx="2">
                  <c:v>ActivityWithBefores</c:v>
                </c:pt>
                <c:pt idx="3">
                  <c:v>Activity</c:v>
                </c:pt>
                <c:pt idx="4">
                  <c:v>DataBlockDistance</c:v>
                </c:pt>
                <c:pt idx="5">
                  <c:v>DataEuclideanDistance</c:v>
                </c:pt>
                <c:pt idx="6">
                  <c:v>DataCosineSimilarity</c:v>
                </c:pt>
                <c:pt idx="7">
                  <c:v>DataStateEuclideanDistance</c:v>
                </c:pt>
                <c:pt idx="8">
                  <c:v>DataStateBlockDistance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DataTanimotoCoefficient</c:v>
                </c:pt>
                <c:pt idx="12">
                  <c:v>DataDice</c:v>
                </c:pt>
                <c:pt idx="13">
                  <c:v>ActivityUniqueTransition</c:v>
                </c:pt>
                <c:pt idx="14">
                  <c:v>DataGeneralizedOverlapCoefficient</c:v>
                </c:pt>
                <c:pt idx="15">
                  <c:v>DataSimonWhite</c:v>
                </c:pt>
                <c:pt idx="16">
                  <c:v>DataOverlapCoefficient</c:v>
                </c:pt>
                <c:pt idx="17">
                  <c:v>DataStateCustomOverlap</c:v>
                </c:pt>
                <c:pt idx="18">
                  <c:v>ActivityTransition</c:v>
                </c:pt>
                <c:pt idx="19">
                  <c:v>DataStateOverlapCoefficient</c:v>
                </c:pt>
                <c:pt idx="20">
                  <c:v>DataStateJaccard</c:v>
                </c:pt>
                <c:pt idx="21">
                  <c:v>ActivityGeneralizedOverlapCoefficient</c:v>
                </c:pt>
                <c:pt idx="22">
                  <c:v>ActivitySimonWhite</c:v>
                </c:pt>
                <c:pt idx="23">
                  <c:v>DataStateTanimotoCoefficient</c:v>
                </c:pt>
                <c:pt idx="24">
                  <c:v>DataStateDice</c:v>
                </c:pt>
                <c:pt idx="25">
                  <c:v>ActivityBlockDistance</c:v>
                </c:pt>
                <c:pt idx="26">
                  <c:v>ActivityGeneralizedJaccard</c:v>
                </c:pt>
                <c:pt idx="27">
                  <c:v>ActivityEuclideanDistance</c:v>
                </c:pt>
                <c:pt idx="28">
                  <c:v>UniqueActivity</c:v>
                </c:pt>
                <c:pt idx="29">
                  <c:v>ActivityDice</c:v>
                </c:pt>
                <c:pt idx="30">
                  <c:v>ActivityCosine</c:v>
                </c:pt>
                <c:pt idx="31">
                  <c:v>ActivityOverlapCoefficient</c:v>
                </c:pt>
                <c:pt idx="32">
                  <c:v>ActivityJaccard</c:v>
                </c:pt>
                <c:pt idx="33">
                  <c:v>ActivityTanimotoCoefficient</c:v>
                </c:pt>
                <c:pt idx="34">
                  <c:v>IntraTraceFrequency</c:v>
                </c:pt>
                <c:pt idx="35">
                  <c:v>IntraTraceFrequencyNotNull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StepFrequency</c:v>
                </c:pt>
                <c:pt idx="39">
                  <c:v>RespondedFrequency</c:v>
                </c:pt>
              </c:strCache>
            </c:strRef>
          </c:cat>
          <c:val>
            <c:numRef>
              <c:f>calc!$C$2:$C$41</c:f>
              <c:numCache>
                <c:formatCode>0.00</c:formatCode>
                <c:ptCount val="40"/>
                <c:pt idx="0">
                  <c:v>19.869848628266482</c:v>
                </c:pt>
                <c:pt idx="1">
                  <c:v>6.9638010832353414</c:v>
                </c:pt>
                <c:pt idx="2">
                  <c:v>11.907302144535828</c:v>
                </c:pt>
                <c:pt idx="3">
                  <c:v>9.4781663744031874</c:v>
                </c:pt>
                <c:pt idx="4">
                  <c:v>9.2634982854678203</c:v>
                </c:pt>
                <c:pt idx="5">
                  <c:v>9.156985752572222</c:v>
                </c:pt>
                <c:pt idx="6">
                  <c:v>8.5455372404168237</c:v>
                </c:pt>
                <c:pt idx="7">
                  <c:v>6.6975957229777192</c:v>
                </c:pt>
                <c:pt idx="8">
                  <c:v>6.5224199030554999</c:v>
                </c:pt>
                <c:pt idx="9">
                  <c:v>5.5786492124163098</c:v>
                </c:pt>
                <c:pt idx="10">
                  <c:v>5.0038813461803295</c:v>
                </c:pt>
                <c:pt idx="11">
                  <c:v>4.9918480050759717</c:v>
                </c:pt>
                <c:pt idx="12">
                  <c:v>4.9409554636930162</c:v>
                </c:pt>
                <c:pt idx="13">
                  <c:v>4.779647373803825</c:v>
                </c:pt>
                <c:pt idx="14">
                  <c:v>4.6598270650914264</c:v>
                </c:pt>
                <c:pt idx="15">
                  <c:v>4.4684430249092681</c:v>
                </c:pt>
                <c:pt idx="16">
                  <c:v>4.2653302485935916</c:v>
                </c:pt>
                <c:pt idx="17">
                  <c:v>4.2271087973728605</c:v>
                </c:pt>
                <c:pt idx="18">
                  <c:v>4.1643935872649323</c:v>
                </c:pt>
                <c:pt idx="19">
                  <c:v>4.1217664291612692</c:v>
                </c:pt>
                <c:pt idx="20">
                  <c:v>4.0992814319541866</c:v>
                </c:pt>
                <c:pt idx="21">
                  <c:v>3.9334864116825123</c:v>
                </c:pt>
                <c:pt idx="22">
                  <c:v>3.8336739134783842</c:v>
                </c:pt>
                <c:pt idx="23">
                  <c:v>3.827805589774524</c:v>
                </c:pt>
                <c:pt idx="24">
                  <c:v>3.7757712351336679</c:v>
                </c:pt>
                <c:pt idx="25">
                  <c:v>3.6530695525342276</c:v>
                </c:pt>
                <c:pt idx="26">
                  <c:v>3.6355116364673341</c:v>
                </c:pt>
                <c:pt idx="27">
                  <c:v>3.5736008861930904</c:v>
                </c:pt>
                <c:pt idx="28">
                  <c:v>3.5372080148898264</c:v>
                </c:pt>
                <c:pt idx="29">
                  <c:v>3.5284009474646245</c:v>
                </c:pt>
                <c:pt idx="30">
                  <c:v>3.4931009771118999</c:v>
                </c:pt>
                <c:pt idx="31">
                  <c:v>3.3651533432702978</c:v>
                </c:pt>
                <c:pt idx="32">
                  <c:v>3.3509076264349531</c:v>
                </c:pt>
                <c:pt idx="33">
                  <c:v>3.2406851137921109</c:v>
                </c:pt>
                <c:pt idx="34">
                  <c:v>1.8618125080456307</c:v>
                </c:pt>
                <c:pt idx="35">
                  <c:v>1.8380350395918641</c:v>
                </c:pt>
                <c:pt idx="36">
                  <c:v>1.6297090225804823E-2</c:v>
                </c:pt>
                <c:pt idx="37">
                  <c:v>1.2952446028917574E-2</c:v>
                </c:pt>
                <c:pt idx="38">
                  <c:v>1.292926341321895E-2</c:v>
                </c:pt>
                <c:pt idx="39">
                  <c:v>1.2420193932417865E-2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45A-90CC-68B1FB59A0FF}"/>
            </c:ext>
          </c:extLst>
        </c:ser>
        <c:ser>
          <c:idx val="1"/>
          <c:order val="1"/>
          <c:tx>
            <c:strRef>
              <c:f>calc!$D$1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ActivityWithBeforesAndData</c:v>
                </c:pt>
                <c:pt idx="1">
                  <c:v>ActivityWithBeforesAndDataAndKBsV1</c:v>
                </c:pt>
                <c:pt idx="2">
                  <c:v>ActivityWithBefores</c:v>
                </c:pt>
                <c:pt idx="3">
                  <c:v>Activity</c:v>
                </c:pt>
                <c:pt idx="4">
                  <c:v>DataBlockDistance</c:v>
                </c:pt>
                <c:pt idx="5">
                  <c:v>DataEuclideanDistance</c:v>
                </c:pt>
                <c:pt idx="6">
                  <c:v>DataCosineSimilarity</c:v>
                </c:pt>
                <c:pt idx="7">
                  <c:v>DataStateEuclideanDistance</c:v>
                </c:pt>
                <c:pt idx="8">
                  <c:v>DataStateBlockDistance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DataTanimotoCoefficient</c:v>
                </c:pt>
                <c:pt idx="12">
                  <c:v>DataDice</c:v>
                </c:pt>
                <c:pt idx="13">
                  <c:v>ActivityUniqueTransition</c:v>
                </c:pt>
                <c:pt idx="14">
                  <c:v>DataGeneralizedOverlapCoefficient</c:v>
                </c:pt>
                <c:pt idx="15">
                  <c:v>DataSimonWhite</c:v>
                </c:pt>
                <c:pt idx="16">
                  <c:v>DataOverlapCoefficient</c:v>
                </c:pt>
                <c:pt idx="17">
                  <c:v>DataStateCustomOverlap</c:v>
                </c:pt>
                <c:pt idx="18">
                  <c:v>ActivityTransition</c:v>
                </c:pt>
                <c:pt idx="19">
                  <c:v>DataStateOverlapCoefficient</c:v>
                </c:pt>
                <c:pt idx="20">
                  <c:v>DataStateJaccard</c:v>
                </c:pt>
                <c:pt idx="21">
                  <c:v>ActivityGeneralizedOverlapCoefficient</c:v>
                </c:pt>
                <c:pt idx="22">
                  <c:v>ActivitySimonWhite</c:v>
                </c:pt>
                <c:pt idx="23">
                  <c:v>DataStateTanimotoCoefficient</c:v>
                </c:pt>
                <c:pt idx="24">
                  <c:v>DataStateDice</c:v>
                </c:pt>
                <c:pt idx="25">
                  <c:v>ActivityBlockDistance</c:v>
                </c:pt>
                <c:pt idx="26">
                  <c:v>ActivityGeneralizedJaccard</c:v>
                </c:pt>
                <c:pt idx="27">
                  <c:v>ActivityEuclideanDistance</c:v>
                </c:pt>
                <c:pt idx="28">
                  <c:v>UniqueActivity</c:v>
                </c:pt>
                <c:pt idx="29">
                  <c:v>ActivityDice</c:v>
                </c:pt>
                <c:pt idx="30">
                  <c:v>ActivityCosine</c:v>
                </c:pt>
                <c:pt idx="31">
                  <c:v>ActivityOverlapCoefficient</c:v>
                </c:pt>
                <c:pt idx="32">
                  <c:v>ActivityJaccard</c:v>
                </c:pt>
                <c:pt idx="33">
                  <c:v>ActivityTanimotoCoefficient</c:v>
                </c:pt>
                <c:pt idx="34">
                  <c:v>IntraTraceFrequency</c:v>
                </c:pt>
                <c:pt idx="35">
                  <c:v>IntraTraceFrequencyNotNull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StepFrequency</c:v>
                </c:pt>
                <c:pt idx="39">
                  <c:v>RespondedFrequency</c:v>
                </c:pt>
              </c:strCache>
            </c:strRef>
          </c:cat>
          <c:val>
            <c:numRef>
              <c:f>calc!$D$2:$D$41</c:f>
              <c:numCache>
                <c:formatCode>0.00</c:formatCode>
                <c:ptCount val="40"/>
                <c:pt idx="0">
                  <c:v>20.802312212570261</c:v>
                </c:pt>
                <c:pt idx="1">
                  <c:v>7.20790751149719</c:v>
                </c:pt>
                <c:pt idx="2">
                  <c:v>12.568855390904446</c:v>
                </c:pt>
                <c:pt idx="3">
                  <c:v>9.5595937659683194</c:v>
                </c:pt>
                <c:pt idx="4">
                  <c:v>9.6260858456821659</c:v>
                </c:pt>
                <c:pt idx="5">
                  <c:v>9.626852324987226</c:v>
                </c:pt>
                <c:pt idx="6">
                  <c:v>9.181591722023505</c:v>
                </c:pt>
                <c:pt idx="7">
                  <c:v>6.7891543178334182</c:v>
                </c:pt>
                <c:pt idx="8">
                  <c:v>6.6570005109862036</c:v>
                </c:pt>
                <c:pt idx="9">
                  <c:v>5.4758559018906485</c:v>
                </c:pt>
                <c:pt idx="10">
                  <c:v>5.1402018395503317</c:v>
                </c:pt>
                <c:pt idx="11">
                  <c:v>4.9467935615738376</c:v>
                </c:pt>
                <c:pt idx="12">
                  <c:v>4.8283725089422589</c:v>
                </c:pt>
                <c:pt idx="13">
                  <c:v>5.0267629024016349</c:v>
                </c:pt>
                <c:pt idx="14">
                  <c:v>4.6202095043433831</c:v>
                </c:pt>
                <c:pt idx="15">
                  <c:v>4.7612416964741948</c:v>
                </c:pt>
                <c:pt idx="16">
                  <c:v>4.1582779764946345</c:v>
                </c:pt>
                <c:pt idx="17">
                  <c:v>4.0464997445068986</c:v>
                </c:pt>
                <c:pt idx="18">
                  <c:v>4.2034363822176797</c:v>
                </c:pt>
                <c:pt idx="19">
                  <c:v>3.7884517118037815</c:v>
                </c:pt>
                <c:pt idx="20">
                  <c:v>4.1263413387838526</c:v>
                </c:pt>
                <c:pt idx="21">
                  <c:v>3.6493357179356156</c:v>
                </c:pt>
                <c:pt idx="22">
                  <c:v>3.6470362800204397</c:v>
                </c:pt>
                <c:pt idx="23">
                  <c:v>3.8958865610628512</c:v>
                </c:pt>
                <c:pt idx="24">
                  <c:v>3.8787046499744506</c:v>
                </c:pt>
                <c:pt idx="25">
                  <c:v>3.3630556974961676</c:v>
                </c:pt>
                <c:pt idx="26">
                  <c:v>3.4534363822176801</c:v>
                </c:pt>
                <c:pt idx="27">
                  <c:v>3.4243101686254471</c:v>
                </c:pt>
                <c:pt idx="28">
                  <c:v>3.39665304036791</c:v>
                </c:pt>
                <c:pt idx="29">
                  <c:v>3.5121997956055186</c:v>
                </c:pt>
                <c:pt idx="30">
                  <c:v>3.6937276443536025</c:v>
                </c:pt>
                <c:pt idx="31">
                  <c:v>3.2526826775677056</c:v>
                </c:pt>
                <c:pt idx="32">
                  <c:v>3.1187404190086867</c:v>
                </c:pt>
                <c:pt idx="33">
                  <c:v>3.0709632089933572</c:v>
                </c:pt>
                <c:pt idx="34">
                  <c:v>1.7936893203883495</c:v>
                </c:pt>
                <c:pt idx="35">
                  <c:v>1.7695452222789985</c:v>
                </c:pt>
                <c:pt idx="36">
                  <c:v>1.590444557996934E-2</c:v>
                </c:pt>
                <c:pt idx="37">
                  <c:v>1.3349514563106795E-2</c:v>
                </c:pt>
                <c:pt idx="38">
                  <c:v>1.2966274910577414E-2</c:v>
                </c:pt>
                <c:pt idx="39">
                  <c:v>1.3349514563106795E-2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7-445A-90CC-68B1FB59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0008"/>
        <c:axId val="664328368"/>
      </c:barChart>
      <c:catAx>
        <c:axId val="66433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28368"/>
        <c:crosses val="autoZero"/>
        <c:auto val="1"/>
        <c:lblAlgn val="ctr"/>
        <c:lblOffset val="100"/>
        <c:noMultiLvlLbl val="0"/>
      </c:catAx>
      <c:valAx>
        <c:axId val="6643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3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probability estimate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'%'!$C$1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</c:v>
                </c:pt>
                <c:pt idx="3">
                  <c:v>IntraTraceFrequencyNotNull</c:v>
                </c:pt>
                <c:pt idx="4">
                  <c:v>DataEuclideanDistance</c:v>
                </c:pt>
                <c:pt idx="5">
                  <c:v>DataTanimotoCoefficient</c:v>
                </c:pt>
                <c:pt idx="6">
                  <c:v>DataCosineSimilarity</c:v>
                </c:pt>
                <c:pt idx="7">
                  <c:v>DataDice</c:v>
                </c:pt>
                <c:pt idx="8">
                  <c:v>DataBlockDistance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DataGeneralizedJaccard</c:v>
                </c:pt>
                <c:pt idx="12">
                  <c:v>DataOverlapCoefficient</c:v>
                </c:pt>
                <c:pt idx="13">
                  <c:v>DataGeneralizedOverlapCoefficient</c:v>
                </c:pt>
                <c:pt idx="14">
                  <c:v>DataStateEuclideanDistance</c:v>
                </c:pt>
                <c:pt idx="15">
                  <c:v>DataStateOverlapCoefficient</c:v>
                </c:pt>
                <c:pt idx="16">
                  <c:v>DataStateCustomOverlap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ActivityGeneralizedOverlapCoefficient</c:v>
                </c:pt>
                <c:pt idx="25">
                  <c:v>ActivityTransition</c:v>
                </c:pt>
                <c:pt idx="26">
                  <c:v>ActivityUniqueTransition</c:v>
                </c:pt>
                <c:pt idx="27">
                  <c:v>ActivityWithBeforesAndDataAndKBsV1</c:v>
                </c:pt>
                <c:pt idx="28">
                  <c:v>ActivityWithBeforesAndData</c:v>
                </c:pt>
                <c:pt idx="29">
                  <c:v>UniqueActivity</c:v>
                </c:pt>
                <c:pt idx="30">
                  <c:v>ActivityTanimotoCoefficient</c:v>
                </c:pt>
                <c:pt idx="31">
                  <c:v>ActivityDice</c:v>
                </c:pt>
                <c:pt idx="32">
                  <c:v>ActivityJaccard</c:v>
                </c:pt>
                <c:pt idx="33">
                  <c:v>ActivityWithBefores</c:v>
                </c:pt>
                <c:pt idx="34">
                  <c:v>ActivityEuclideanDistance</c:v>
                </c:pt>
                <c:pt idx="35">
                  <c:v>ActivitySimonWhite</c:v>
                </c:pt>
                <c:pt idx="36">
                  <c:v>ActivityBlockDistance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</c:v>
                </c:pt>
              </c:strCache>
            </c:strRef>
          </c:cat>
          <c:val>
            <c:numRef>
              <c:f>'%'!$C$2:$C$41</c:f>
              <c:numCache>
                <c:formatCode>0.00%</c:formatCode>
                <c:ptCount val="40"/>
                <c:pt idx="0">
                  <c:v>8.8212714441222376E-2</c:v>
                </c:pt>
                <c:pt idx="1">
                  <c:v>0.11930140467214483</c:v>
                </c:pt>
                <c:pt idx="2">
                  <c:v>0.13708593553098233</c:v>
                </c:pt>
                <c:pt idx="3">
                  <c:v>0.14101802395064614</c:v>
                </c:pt>
                <c:pt idx="4">
                  <c:v>0.2633883534363311</c:v>
                </c:pt>
                <c:pt idx="5">
                  <c:v>0.26916047669113397</c:v>
                </c:pt>
                <c:pt idx="6">
                  <c:v>0.26916195162176854</c:v>
                </c:pt>
                <c:pt idx="7">
                  <c:v>0.27052798078812074</c:v>
                </c:pt>
                <c:pt idx="8">
                  <c:v>0.27052987579624416</c:v>
                </c:pt>
                <c:pt idx="9">
                  <c:v>0.27053920915841539</c:v>
                </c:pt>
                <c:pt idx="10">
                  <c:v>0.2706651576391973</c:v>
                </c:pt>
                <c:pt idx="11">
                  <c:v>0.27067345897729223</c:v>
                </c:pt>
                <c:pt idx="12">
                  <c:v>0.27564287287336764</c:v>
                </c:pt>
                <c:pt idx="13">
                  <c:v>0.27564876914476488</c:v>
                </c:pt>
                <c:pt idx="14">
                  <c:v>0.29360873552737665</c:v>
                </c:pt>
                <c:pt idx="15">
                  <c:v>0.29379919446594455</c:v>
                </c:pt>
                <c:pt idx="16">
                  <c:v>0.29424010158689379</c:v>
                </c:pt>
                <c:pt idx="17">
                  <c:v>0.29532478123161826</c:v>
                </c:pt>
                <c:pt idx="18">
                  <c:v>0.29558429341227438</c:v>
                </c:pt>
                <c:pt idx="19">
                  <c:v>0.29560169722766572</c:v>
                </c:pt>
                <c:pt idx="20">
                  <c:v>0.29586320867385002</c:v>
                </c:pt>
                <c:pt idx="21">
                  <c:v>0.3675270369820724</c:v>
                </c:pt>
                <c:pt idx="22">
                  <c:v>0.43458774580318599</c:v>
                </c:pt>
                <c:pt idx="23">
                  <c:v>0.44346982029636467</c:v>
                </c:pt>
                <c:pt idx="24">
                  <c:v>0.45080196175295106</c:v>
                </c:pt>
                <c:pt idx="25">
                  <c:v>0.46317743983427012</c:v>
                </c:pt>
                <c:pt idx="26">
                  <c:v>0.46323108384001593</c:v>
                </c:pt>
                <c:pt idx="27">
                  <c:v>0.47257497866750853</c:v>
                </c:pt>
                <c:pt idx="28">
                  <c:v>0.49083051903066643</c:v>
                </c:pt>
                <c:pt idx="29">
                  <c:v>0.50641992979137185</c:v>
                </c:pt>
                <c:pt idx="30">
                  <c:v>0.50661369828393576</c:v>
                </c:pt>
                <c:pt idx="31">
                  <c:v>0.50669709112131422</c:v>
                </c:pt>
                <c:pt idx="32">
                  <c:v>0.50744273221732794</c:v>
                </c:pt>
                <c:pt idx="33">
                  <c:v>0.51212101915378039</c:v>
                </c:pt>
                <c:pt idx="34">
                  <c:v>0.5231802098768723</c:v>
                </c:pt>
                <c:pt idx="35">
                  <c:v>0.52629862487726664</c:v>
                </c:pt>
                <c:pt idx="36">
                  <c:v>0.52630781667661097</c:v>
                </c:pt>
                <c:pt idx="37">
                  <c:v>0.52718237331265516</c:v>
                </c:pt>
                <c:pt idx="38">
                  <c:v>0.53089412524019119</c:v>
                </c:pt>
                <c:pt idx="39">
                  <c:v>0.53496283964093883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EE-A5A4-940EFD5A848C}"/>
            </c:ext>
          </c:extLst>
        </c:ser>
        <c:ser>
          <c:idx val="1"/>
          <c:order val="1"/>
          <c:tx>
            <c:strRef>
              <c:f>'%'!$D$1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</c:v>
                </c:pt>
                <c:pt idx="3">
                  <c:v>IntraTraceFrequencyNotNull</c:v>
                </c:pt>
                <c:pt idx="4">
                  <c:v>DataEuclideanDistance</c:v>
                </c:pt>
                <c:pt idx="5">
                  <c:v>DataTanimotoCoefficient</c:v>
                </c:pt>
                <c:pt idx="6">
                  <c:v>DataCosineSimilarity</c:v>
                </c:pt>
                <c:pt idx="7">
                  <c:v>DataDice</c:v>
                </c:pt>
                <c:pt idx="8">
                  <c:v>DataBlockDistance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DataGeneralizedJaccard</c:v>
                </c:pt>
                <c:pt idx="12">
                  <c:v>DataOverlapCoefficient</c:v>
                </c:pt>
                <c:pt idx="13">
                  <c:v>DataGeneralizedOverlapCoefficient</c:v>
                </c:pt>
                <c:pt idx="14">
                  <c:v>DataStateEuclideanDistance</c:v>
                </c:pt>
                <c:pt idx="15">
                  <c:v>DataStateOverlapCoefficient</c:v>
                </c:pt>
                <c:pt idx="16">
                  <c:v>DataStateCustomOverlap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ActivityGeneralizedOverlapCoefficient</c:v>
                </c:pt>
                <c:pt idx="25">
                  <c:v>ActivityTransition</c:v>
                </c:pt>
                <c:pt idx="26">
                  <c:v>ActivityUniqueTransition</c:v>
                </c:pt>
                <c:pt idx="27">
                  <c:v>ActivityWithBeforesAndDataAndKBsV1</c:v>
                </c:pt>
                <c:pt idx="28">
                  <c:v>ActivityWithBeforesAndData</c:v>
                </c:pt>
                <c:pt idx="29">
                  <c:v>UniqueActivity</c:v>
                </c:pt>
                <c:pt idx="30">
                  <c:v>ActivityTanimotoCoefficient</c:v>
                </c:pt>
                <c:pt idx="31">
                  <c:v>ActivityDice</c:v>
                </c:pt>
                <c:pt idx="32">
                  <c:v>ActivityJaccard</c:v>
                </c:pt>
                <c:pt idx="33">
                  <c:v>ActivityWithBefores</c:v>
                </c:pt>
                <c:pt idx="34">
                  <c:v>ActivityEuclideanDistance</c:v>
                </c:pt>
                <c:pt idx="35">
                  <c:v>ActivitySimonWhite</c:v>
                </c:pt>
                <c:pt idx="36">
                  <c:v>ActivityBlockDistance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</c:v>
                </c:pt>
              </c:strCache>
            </c:strRef>
          </c:cat>
          <c:val>
            <c:numRef>
              <c:f>'%'!$D$2:$D$41</c:f>
              <c:numCache>
                <c:formatCode>0.00%</c:formatCode>
                <c:ptCount val="40"/>
                <c:pt idx="0">
                  <c:v>8.7411982984161626E-2</c:v>
                </c:pt>
                <c:pt idx="1">
                  <c:v>0.12915208070899362</c:v>
                </c:pt>
                <c:pt idx="2">
                  <c:v>0.12905614398313958</c:v>
                </c:pt>
                <c:pt idx="3">
                  <c:v>0.13677003865738505</c:v>
                </c:pt>
                <c:pt idx="4">
                  <c:v>0.2536242959197777</c:v>
                </c:pt>
                <c:pt idx="5">
                  <c:v>0.26295460751660926</c:v>
                </c:pt>
                <c:pt idx="6">
                  <c:v>0.26295190181017103</c:v>
                </c:pt>
                <c:pt idx="7">
                  <c:v>0.26454312886050313</c:v>
                </c:pt>
                <c:pt idx="8">
                  <c:v>0.2645423364639784</c:v>
                </c:pt>
                <c:pt idx="9">
                  <c:v>0.26455076716402898</c:v>
                </c:pt>
                <c:pt idx="10">
                  <c:v>0.26468504617846295</c:v>
                </c:pt>
                <c:pt idx="11">
                  <c:v>0.26468631431208606</c:v>
                </c:pt>
                <c:pt idx="12">
                  <c:v>0.25909014124233731</c:v>
                </c:pt>
                <c:pt idx="13">
                  <c:v>0.25909935681080926</c:v>
                </c:pt>
                <c:pt idx="14">
                  <c:v>0.26287312226431053</c:v>
                </c:pt>
                <c:pt idx="15">
                  <c:v>0.26324217525741306</c:v>
                </c:pt>
                <c:pt idx="16">
                  <c:v>0.26314965728602557</c:v>
                </c:pt>
                <c:pt idx="17">
                  <c:v>0.26470238348939806</c:v>
                </c:pt>
                <c:pt idx="18">
                  <c:v>0.26494015992463055</c:v>
                </c:pt>
                <c:pt idx="19">
                  <c:v>0.26495285261880525</c:v>
                </c:pt>
                <c:pt idx="20">
                  <c:v>0.26521980452095251</c:v>
                </c:pt>
                <c:pt idx="21">
                  <c:v>0.3394069716268569</c:v>
                </c:pt>
                <c:pt idx="22">
                  <c:v>0.38700350453372412</c:v>
                </c:pt>
                <c:pt idx="23">
                  <c:v>0.41830639398312042</c:v>
                </c:pt>
                <c:pt idx="24">
                  <c:v>0.41034297070898174</c:v>
                </c:pt>
                <c:pt idx="25">
                  <c:v>0.4143734739390707</c:v>
                </c:pt>
                <c:pt idx="26">
                  <c:v>0.41165936741313358</c:v>
                </c:pt>
                <c:pt idx="27">
                  <c:v>0.43588855341147448</c:v>
                </c:pt>
                <c:pt idx="28">
                  <c:v>0.4457351815176227</c:v>
                </c:pt>
                <c:pt idx="29">
                  <c:v>0.4494948193159245</c:v>
                </c:pt>
                <c:pt idx="30">
                  <c:v>0.44928212537430723</c:v>
                </c:pt>
                <c:pt idx="31">
                  <c:v>0.44935679036536386</c:v>
                </c:pt>
                <c:pt idx="32">
                  <c:v>0.45010319876278432</c:v>
                </c:pt>
                <c:pt idx="33">
                  <c:v>0.46928467694494169</c:v>
                </c:pt>
                <c:pt idx="34">
                  <c:v>0.47429730079651189</c:v>
                </c:pt>
                <c:pt idx="35">
                  <c:v>0.47908139322241644</c:v>
                </c:pt>
                <c:pt idx="36">
                  <c:v>0.47908873753833497</c:v>
                </c:pt>
                <c:pt idx="37">
                  <c:v>0.48019421587251998</c:v>
                </c:pt>
                <c:pt idx="38">
                  <c:v>0.48790111163388511</c:v>
                </c:pt>
                <c:pt idx="39">
                  <c:v>0.48741386530469161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EE-A5A4-940EFD5A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679720"/>
        <c:axId val="742680048"/>
      </c:barChart>
      <c:catAx>
        <c:axId val="74267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80048"/>
        <c:crosses val="autoZero"/>
        <c:auto val="1"/>
        <c:lblAlgn val="ctr"/>
        <c:lblOffset val="100"/>
        <c:noMultiLvlLbl val="0"/>
      </c:catAx>
      <c:valAx>
        <c:axId val="742680048"/>
        <c:scaling>
          <c:orientation val="minMax"/>
          <c:max val="0.55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7972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DataCosineSimilarity</c:v>
                </c:pt>
                <c:pt idx="5">
                  <c:v>DataTanimotoCoefficient</c:v>
                </c:pt>
                <c:pt idx="6">
                  <c:v>DataOverlapCoefficient</c:v>
                </c:pt>
                <c:pt idx="7">
                  <c:v>DataGeneralizedOverlapCoefficient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DataStateCustomOverlap</c:v>
                </c:pt>
                <c:pt idx="16">
                  <c:v>DataStateBlockDistance</c:v>
                </c:pt>
                <c:pt idx="17">
                  <c:v>DataStateDice</c:v>
                </c:pt>
                <c:pt idx="18">
                  <c:v>DataStateJaccard</c:v>
                </c:pt>
                <c:pt idx="19">
                  <c:v>DataStateOverlapCoefficient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ActivityGeneralizedOverlapCoefficient</c:v>
                </c:pt>
                <c:pt idx="24">
                  <c:v>ActivityUniqueTransition</c:v>
                </c:pt>
                <c:pt idx="25">
                  <c:v>ActivityTransition</c:v>
                </c:pt>
                <c:pt idx="26">
                  <c:v>RespondedFrequency</c:v>
                </c:pt>
                <c:pt idx="27">
                  <c:v>ActivityTanimotoCoefficient</c:v>
                </c:pt>
                <c:pt idx="28">
                  <c:v>ActivityJaccard</c:v>
                </c:pt>
                <c:pt idx="29">
                  <c:v>ActivityDice</c:v>
                </c:pt>
                <c:pt idx="30">
                  <c:v>UniqueActivity</c:v>
                </c:pt>
                <c:pt idx="31">
                  <c:v>ActivityWithBeforesAndData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ActivityCosine</c:v>
                </c:pt>
                <c:pt idx="36">
                  <c:v>ActivityBlockDistance</c:v>
                </c:pt>
                <c:pt idx="37">
                  <c:v>ActivitySimonWhite</c:v>
                </c:pt>
                <c:pt idx="38">
                  <c:v>ActivityGeneralizedJaccard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accuracy!$C$2:$C$41</c:f>
              <c:numCache>
                <c:formatCode>0.00%</c:formatCode>
                <c:ptCount val="40"/>
                <c:pt idx="0">
                  <c:v>8.3765260816269116E-2</c:v>
                </c:pt>
                <c:pt idx="1">
                  <c:v>8.3765260816269116E-2</c:v>
                </c:pt>
                <c:pt idx="2">
                  <c:v>0.17508980329595644</c:v>
                </c:pt>
                <c:pt idx="3">
                  <c:v>0.28661246059759682</c:v>
                </c:pt>
                <c:pt idx="4">
                  <c:v>0.29766395842472498</c:v>
                </c:pt>
                <c:pt idx="5">
                  <c:v>0.2977647487678528</c:v>
                </c:pt>
                <c:pt idx="6">
                  <c:v>0.29914685302097199</c:v>
                </c:pt>
                <c:pt idx="7">
                  <c:v>0.2991703945362551</c:v>
                </c:pt>
                <c:pt idx="8">
                  <c:v>0.30021031566192835</c:v>
                </c:pt>
                <c:pt idx="9">
                  <c:v>0.3003210662348848</c:v>
                </c:pt>
                <c:pt idx="10">
                  <c:v>0.30038349727458746</c:v>
                </c:pt>
                <c:pt idx="11">
                  <c:v>0.30039983183203273</c:v>
                </c:pt>
                <c:pt idx="12">
                  <c:v>0.30083881590203854</c:v>
                </c:pt>
                <c:pt idx="13">
                  <c:v>0.35392226713920139</c:v>
                </c:pt>
                <c:pt idx="14">
                  <c:v>0.35566430841499369</c:v>
                </c:pt>
                <c:pt idx="15">
                  <c:v>0.35586314249427242</c:v>
                </c:pt>
                <c:pt idx="16">
                  <c:v>0.35604198780654878</c:v>
                </c:pt>
                <c:pt idx="17">
                  <c:v>0.35608742431448531</c:v>
                </c:pt>
                <c:pt idx="18">
                  <c:v>0.35621746940622634</c:v>
                </c:pt>
                <c:pt idx="19">
                  <c:v>0.35700012750265087</c:v>
                </c:pt>
                <c:pt idx="20">
                  <c:v>0.43432303915479797</c:v>
                </c:pt>
                <c:pt idx="21">
                  <c:v>0.47524619325961298</c:v>
                </c:pt>
                <c:pt idx="22">
                  <c:v>0.50579929046021976</c:v>
                </c:pt>
                <c:pt idx="23">
                  <c:v>0.5548083095127897</c:v>
                </c:pt>
                <c:pt idx="24">
                  <c:v>0.56442091239986258</c:v>
                </c:pt>
                <c:pt idx="25">
                  <c:v>0.56689708669353911</c:v>
                </c:pt>
                <c:pt idx="26">
                  <c:v>0.57154733611842701</c:v>
                </c:pt>
                <c:pt idx="27">
                  <c:v>0.57968529916734557</c:v>
                </c:pt>
                <c:pt idx="28">
                  <c:v>0.58002541322630241</c:v>
                </c:pt>
                <c:pt idx="29">
                  <c:v>0.58090163282135798</c:v>
                </c:pt>
                <c:pt idx="30">
                  <c:v>0.58109463786300275</c:v>
                </c:pt>
                <c:pt idx="31">
                  <c:v>0.6072990489353759</c:v>
                </c:pt>
                <c:pt idx="32">
                  <c:v>0.61584354083797721</c:v>
                </c:pt>
                <c:pt idx="33">
                  <c:v>0.61830421325750029</c:v>
                </c:pt>
                <c:pt idx="34">
                  <c:v>0.62277446035933703</c:v>
                </c:pt>
                <c:pt idx="35">
                  <c:v>0.62424229906384543</c:v>
                </c:pt>
                <c:pt idx="36">
                  <c:v>0.62510513006232959</c:v>
                </c:pt>
                <c:pt idx="37">
                  <c:v>0.62521828365710097</c:v>
                </c:pt>
                <c:pt idx="38">
                  <c:v>0.62536183055386296</c:v>
                </c:pt>
                <c:pt idx="39">
                  <c:v>0.63848891909049488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D-46EF-AE98-2FE06FA771B2}"/>
            </c:ext>
          </c:extLst>
        </c:ser>
        <c:ser>
          <c:idx val="1"/>
          <c:order val="1"/>
          <c:tx>
            <c:strRef>
              <c:f>accuracy!$D$1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DataCosineSimilarity</c:v>
                </c:pt>
                <c:pt idx="5">
                  <c:v>DataTanimotoCoefficient</c:v>
                </c:pt>
                <c:pt idx="6">
                  <c:v>DataOverlapCoefficient</c:v>
                </c:pt>
                <c:pt idx="7">
                  <c:v>DataGeneralizedOverlapCoefficient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DataStateCustomOverlap</c:v>
                </c:pt>
                <c:pt idx="16">
                  <c:v>DataStateBlockDistance</c:v>
                </c:pt>
                <c:pt idx="17">
                  <c:v>DataStateDice</c:v>
                </c:pt>
                <c:pt idx="18">
                  <c:v>DataStateJaccard</c:v>
                </c:pt>
                <c:pt idx="19">
                  <c:v>DataStateOverlapCoefficient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ActivityGeneralizedOverlapCoefficient</c:v>
                </c:pt>
                <c:pt idx="24">
                  <c:v>ActivityUniqueTransition</c:v>
                </c:pt>
                <c:pt idx="25">
                  <c:v>ActivityTransition</c:v>
                </c:pt>
                <c:pt idx="26">
                  <c:v>RespondedFrequency</c:v>
                </c:pt>
                <c:pt idx="27">
                  <c:v>ActivityTanimotoCoefficient</c:v>
                </c:pt>
                <c:pt idx="28">
                  <c:v>ActivityJaccard</c:v>
                </c:pt>
                <c:pt idx="29">
                  <c:v>ActivityDice</c:v>
                </c:pt>
                <c:pt idx="30">
                  <c:v>UniqueActivity</c:v>
                </c:pt>
                <c:pt idx="31">
                  <c:v>ActivityWithBeforesAndData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ActivityCosine</c:v>
                </c:pt>
                <c:pt idx="36">
                  <c:v>ActivityBlockDistance</c:v>
                </c:pt>
                <c:pt idx="37">
                  <c:v>ActivitySimonWhite</c:v>
                </c:pt>
                <c:pt idx="38">
                  <c:v>ActivityGeneralizedJaccard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accuracy!$D$2:$D$41</c:f>
              <c:numCache>
                <c:formatCode>0.00%</c:formatCode>
                <c:ptCount val="40"/>
                <c:pt idx="0">
                  <c:v>6.3873275421563624E-2</c:v>
                </c:pt>
                <c:pt idx="1">
                  <c:v>6.3873275421563624E-2</c:v>
                </c:pt>
                <c:pt idx="2">
                  <c:v>0.2098237097598365</c:v>
                </c:pt>
                <c:pt idx="3">
                  <c:v>0.28519417475728154</c:v>
                </c:pt>
                <c:pt idx="4">
                  <c:v>0.30129024016351558</c:v>
                </c:pt>
                <c:pt idx="5">
                  <c:v>0.30122636688809401</c:v>
                </c:pt>
                <c:pt idx="6">
                  <c:v>0.29407256004087889</c:v>
                </c:pt>
                <c:pt idx="7">
                  <c:v>0.29426417986714359</c:v>
                </c:pt>
                <c:pt idx="8">
                  <c:v>0.30352580480327029</c:v>
                </c:pt>
                <c:pt idx="9">
                  <c:v>0.30371742462953499</c:v>
                </c:pt>
                <c:pt idx="10">
                  <c:v>0.30371742462953499</c:v>
                </c:pt>
                <c:pt idx="11">
                  <c:v>0.30378129790495656</c:v>
                </c:pt>
                <c:pt idx="12">
                  <c:v>0.30429228410832909</c:v>
                </c:pt>
                <c:pt idx="13">
                  <c:v>0.3244123658661216</c:v>
                </c:pt>
                <c:pt idx="14">
                  <c:v>0.32613694430250384</c:v>
                </c:pt>
                <c:pt idx="15">
                  <c:v>0.32645631067961167</c:v>
                </c:pt>
                <c:pt idx="16">
                  <c:v>0.32652018395503324</c:v>
                </c:pt>
                <c:pt idx="17">
                  <c:v>0.32664793050587632</c:v>
                </c:pt>
                <c:pt idx="18">
                  <c:v>0.32683955033214102</c:v>
                </c:pt>
                <c:pt idx="19">
                  <c:v>0.3251788451711804</c:v>
                </c:pt>
                <c:pt idx="20">
                  <c:v>0.38017373530914667</c:v>
                </c:pt>
                <c:pt idx="21">
                  <c:v>0.44704905467552375</c:v>
                </c:pt>
                <c:pt idx="22">
                  <c:v>0.45132856412876854</c:v>
                </c:pt>
                <c:pt idx="23">
                  <c:v>0.52350536535513537</c:v>
                </c:pt>
                <c:pt idx="24">
                  <c:v>0.5049182422074604</c:v>
                </c:pt>
                <c:pt idx="25">
                  <c:v>0.50990035769034237</c:v>
                </c:pt>
                <c:pt idx="26">
                  <c:v>0.56317066939192639</c:v>
                </c:pt>
                <c:pt idx="27">
                  <c:v>0.50753704649974452</c:v>
                </c:pt>
                <c:pt idx="28">
                  <c:v>0.50785641287685235</c:v>
                </c:pt>
                <c:pt idx="29">
                  <c:v>0.5086867654573326</c:v>
                </c:pt>
                <c:pt idx="30">
                  <c:v>0.50932549821154827</c:v>
                </c:pt>
                <c:pt idx="31">
                  <c:v>0.54969340827797653</c:v>
                </c:pt>
                <c:pt idx="32">
                  <c:v>0.56834440470107306</c:v>
                </c:pt>
                <c:pt idx="33">
                  <c:v>0.56808891159938679</c:v>
                </c:pt>
                <c:pt idx="34">
                  <c:v>0.56923863055697499</c:v>
                </c:pt>
                <c:pt idx="35">
                  <c:v>0.58118293306080737</c:v>
                </c:pt>
                <c:pt idx="36">
                  <c:v>0.57728666326009193</c:v>
                </c:pt>
                <c:pt idx="37">
                  <c:v>0.57735053653551349</c:v>
                </c:pt>
                <c:pt idx="38">
                  <c:v>0.57773377618804289</c:v>
                </c:pt>
                <c:pt idx="39">
                  <c:v>0.60264435360245272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D-46EF-AE98-2FE06FA7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659328"/>
        <c:axId val="735657360"/>
      </c:barChart>
      <c:catAx>
        <c:axId val="7356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7360"/>
        <c:crosses val="autoZero"/>
        <c:auto val="1"/>
        <c:lblAlgn val="ctr"/>
        <c:lblOffset val="100"/>
        <c:noMultiLvlLbl val="0"/>
      </c:catAx>
      <c:valAx>
        <c:axId val="735657360"/>
        <c:scaling>
          <c:orientation val="minMax"/>
          <c:max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932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Brier score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brier!$C$1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DataEuclideanDistance</c:v>
                </c:pt>
                <c:pt idx="1">
                  <c:v>DataTanimotoCoefficient</c:v>
                </c:pt>
                <c:pt idx="2">
                  <c:v>DataCosineSimilarity</c:v>
                </c:pt>
                <c:pt idx="3">
                  <c:v>DataDice</c:v>
                </c:pt>
                <c:pt idx="4">
                  <c:v>DataBlockDistance</c:v>
                </c:pt>
                <c:pt idx="5">
                  <c:v>DataSimonWhite</c:v>
                </c:pt>
                <c:pt idx="6">
                  <c:v>DataJaccard</c:v>
                </c:pt>
                <c:pt idx="7">
                  <c:v>DataGeneralizedJaccard</c:v>
                </c:pt>
                <c:pt idx="8">
                  <c:v>ActivityInTraceFrequency</c:v>
                </c:pt>
                <c:pt idx="9">
                  <c:v>AbsoluteFrequency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IntraTraceFrequencyNotNull</c:v>
                </c:pt>
                <c:pt idx="13">
                  <c:v>IntraTraceFrequency</c:v>
                </c:pt>
                <c:pt idx="14">
                  <c:v>DataStateOverlapCoefficient</c:v>
                </c:pt>
                <c:pt idx="15">
                  <c:v>DataStateEuclideanDistance</c:v>
                </c:pt>
                <c:pt idx="16">
                  <c:v>DataStateCustomOverlap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ActivityGeneralizedOverlapCoefficient</c:v>
                </c:pt>
                <c:pt idx="25">
                  <c:v>ActivityUniqueTransition</c:v>
                </c:pt>
                <c:pt idx="26">
                  <c:v>ActivityTransition</c:v>
                </c:pt>
                <c:pt idx="27">
                  <c:v>UniqueActivity</c:v>
                </c:pt>
                <c:pt idx="28">
                  <c:v>ActivityTanimotoCoefficient</c:v>
                </c:pt>
                <c:pt idx="29">
                  <c:v>ActivityDice</c:v>
                </c:pt>
                <c:pt idx="30">
                  <c:v>ActivityJaccard</c:v>
                </c:pt>
                <c:pt idx="31">
                  <c:v>ActivityWithBeforesAndData</c:v>
                </c:pt>
                <c:pt idx="32">
                  <c:v>ActivityWithBeforesAndDataAndKBsV1</c:v>
                </c:pt>
                <c:pt idx="33">
                  <c:v>ActivityWithBefores</c:v>
                </c:pt>
                <c:pt idx="34">
                  <c:v>ActivityEuclideanDistance</c:v>
                </c:pt>
                <c:pt idx="35">
                  <c:v>ActivitySimonWhite</c:v>
                </c:pt>
                <c:pt idx="36">
                  <c:v>ActivityBlockDistance</c:v>
                </c:pt>
                <c:pt idx="37">
                  <c:v>Activity</c:v>
                </c:pt>
                <c:pt idx="38">
                  <c:v>ActivityCosine</c:v>
                </c:pt>
                <c:pt idx="39">
                  <c:v>ActivityGeneralizedJaccard</c:v>
                </c:pt>
              </c:strCache>
            </c:strRef>
          </c:cat>
          <c:val>
            <c:numRef>
              <c:f>brier!$C$2:$C$41</c:f>
              <c:numCache>
                <c:formatCode>0.0000</c:formatCode>
                <c:ptCount val="40"/>
                <c:pt idx="0">
                  <c:v>5.544896090757144E-2</c:v>
                </c:pt>
                <c:pt idx="1">
                  <c:v>5.4820305900575426E-2</c:v>
                </c:pt>
                <c:pt idx="2">
                  <c:v>5.4819007464873983E-2</c:v>
                </c:pt>
                <c:pt idx="3">
                  <c:v>5.4666923713426026E-2</c:v>
                </c:pt>
                <c:pt idx="4">
                  <c:v>5.4665773862703056E-2</c:v>
                </c:pt>
                <c:pt idx="5">
                  <c:v>5.4665317735231998E-2</c:v>
                </c:pt>
                <c:pt idx="6">
                  <c:v>5.4663958582754316E-2</c:v>
                </c:pt>
                <c:pt idx="7">
                  <c:v>5.4663200303584625E-2</c:v>
                </c:pt>
                <c:pt idx="8">
                  <c:v>5.3445757162371543E-2</c:v>
                </c:pt>
                <c:pt idx="9">
                  <c:v>5.2880915900933662E-2</c:v>
                </c:pt>
                <c:pt idx="10">
                  <c:v>5.2546752471745381E-2</c:v>
                </c:pt>
                <c:pt idx="11">
                  <c:v>5.2546242792843423E-2</c:v>
                </c:pt>
                <c:pt idx="12">
                  <c:v>5.0871538257736514E-2</c:v>
                </c:pt>
                <c:pt idx="13">
                  <c:v>5.0870858717312187E-2</c:v>
                </c:pt>
                <c:pt idx="14">
                  <c:v>5.0095351059197948E-2</c:v>
                </c:pt>
                <c:pt idx="15">
                  <c:v>4.9757892060545934E-2</c:v>
                </c:pt>
                <c:pt idx="16">
                  <c:v>4.9720319077610965E-2</c:v>
                </c:pt>
                <c:pt idx="17">
                  <c:v>4.9550586612069888E-2</c:v>
                </c:pt>
                <c:pt idx="18">
                  <c:v>4.9523781591628263E-2</c:v>
                </c:pt>
                <c:pt idx="19">
                  <c:v>4.9519944246854734E-2</c:v>
                </c:pt>
                <c:pt idx="20">
                  <c:v>4.9489703264343675E-2</c:v>
                </c:pt>
                <c:pt idx="21">
                  <c:v>3.7515685351381861E-2</c:v>
                </c:pt>
                <c:pt idx="22">
                  <c:v>3.4489513292226055E-2</c:v>
                </c:pt>
                <c:pt idx="23">
                  <c:v>3.311013027519423E-2</c:v>
                </c:pt>
                <c:pt idx="24">
                  <c:v>3.2713646321452253E-2</c:v>
                </c:pt>
                <c:pt idx="25">
                  <c:v>3.2126414271049647E-2</c:v>
                </c:pt>
                <c:pt idx="26">
                  <c:v>3.2083198923871327E-2</c:v>
                </c:pt>
                <c:pt idx="27">
                  <c:v>3.0653372455370788E-2</c:v>
                </c:pt>
                <c:pt idx="28">
                  <c:v>3.0647289431721216E-2</c:v>
                </c:pt>
                <c:pt idx="29">
                  <c:v>3.0637232190789308E-2</c:v>
                </c:pt>
                <c:pt idx="30">
                  <c:v>3.0561082318626628E-2</c:v>
                </c:pt>
                <c:pt idx="31">
                  <c:v>2.9834758264758024E-2</c:v>
                </c:pt>
                <c:pt idx="32">
                  <c:v>2.9080284041486017E-2</c:v>
                </c:pt>
                <c:pt idx="33">
                  <c:v>2.8893020991063084E-2</c:v>
                </c:pt>
                <c:pt idx="34">
                  <c:v>2.868671394258308E-2</c:v>
                </c:pt>
                <c:pt idx="35">
                  <c:v>2.8161830690593418E-2</c:v>
                </c:pt>
                <c:pt idx="36">
                  <c:v>2.8160339360065709E-2</c:v>
                </c:pt>
                <c:pt idx="37">
                  <c:v>2.8120583309351403E-2</c:v>
                </c:pt>
                <c:pt idx="38">
                  <c:v>2.8112669199645366E-2</c:v>
                </c:pt>
                <c:pt idx="39">
                  <c:v>2.8069077795942313E-2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9FE-9806-8D7742CBB588}"/>
            </c:ext>
          </c:extLst>
        </c:ser>
        <c:ser>
          <c:idx val="1"/>
          <c:order val="1"/>
          <c:tx>
            <c:strRef>
              <c:f>brier!$D$1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DataEuclideanDistance</c:v>
                </c:pt>
                <c:pt idx="1">
                  <c:v>DataTanimotoCoefficient</c:v>
                </c:pt>
                <c:pt idx="2">
                  <c:v>DataCosineSimilarity</c:v>
                </c:pt>
                <c:pt idx="3">
                  <c:v>DataDice</c:v>
                </c:pt>
                <c:pt idx="4">
                  <c:v>DataBlockDistance</c:v>
                </c:pt>
                <c:pt idx="5">
                  <c:v>DataSimonWhite</c:v>
                </c:pt>
                <c:pt idx="6">
                  <c:v>DataJaccard</c:v>
                </c:pt>
                <c:pt idx="7">
                  <c:v>DataGeneralizedJaccard</c:v>
                </c:pt>
                <c:pt idx="8">
                  <c:v>ActivityInTraceFrequency</c:v>
                </c:pt>
                <c:pt idx="9">
                  <c:v>AbsoluteFrequency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IntraTraceFrequencyNotNull</c:v>
                </c:pt>
                <c:pt idx="13">
                  <c:v>IntraTraceFrequency</c:v>
                </c:pt>
                <c:pt idx="14">
                  <c:v>DataStateOverlapCoefficient</c:v>
                </c:pt>
                <c:pt idx="15">
                  <c:v>DataStateEuclideanDistance</c:v>
                </c:pt>
                <c:pt idx="16">
                  <c:v>DataStateCustomOverlap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RespondedFrequency</c:v>
                </c:pt>
                <c:pt idx="24">
                  <c:v>ActivityGeneralizedOverlapCoefficient</c:v>
                </c:pt>
                <c:pt idx="25">
                  <c:v>ActivityUniqueTransition</c:v>
                </c:pt>
                <c:pt idx="26">
                  <c:v>ActivityTransition</c:v>
                </c:pt>
                <c:pt idx="27">
                  <c:v>UniqueActivity</c:v>
                </c:pt>
                <c:pt idx="28">
                  <c:v>ActivityTanimotoCoefficient</c:v>
                </c:pt>
                <c:pt idx="29">
                  <c:v>ActivityDice</c:v>
                </c:pt>
                <c:pt idx="30">
                  <c:v>ActivityJaccard</c:v>
                </c:pt>
                <c:pt idx="31">
                  <c:v>ActivityWithBeforesAndData</c:v>
                </c:pt>
                <c:pt idx="32">
                  <c:v>ActivityWithBeforesAndDataAndKBsV1</c:v>
                </c:pt>
                <c:pt idx="33">
                  <c:v>ActivityWithBefores</c:v>
                </c:pt>
                <c:pt idx="34">
                  <c:v>ActivityEuclideanDistance</c:v>
                </c:pt>
                <c:pt idx="35">
                  <c:v>ActivitySimonWhite</c:v>
                </c:pt>
                <c:pt idx="36">
                  <c:v>ActivityBlockDistance</c:v>
                </c:pt>
                <c:pt idx="37">
                  <c:v>Activity</c:v>
                </c:pt>
                <c:pt idx="38">
                  <c:v>ActivityCosine</c:v>
                </c:pt>
                <c:pt idx="39">
                  <c:v>ActivityGeneralizedJaccard</c:v>
                </c:pt>
              </c:strCache>
            </c:strRef>
          </c:cat>
          <c:val>
            <c:numRef>
              <c:f>brier!$D$2:$D$41</c:f>
              <c:numCache>
                <c:formatCode>0.0000</c:formatCode>
                <c:ptCount val="40"/>
                <c:pt idx="0">
                  <c:v>5.3915564172202696E-2</c:v>
                </c:pt>
                <c:pt idx="1">
                  <c:v>5.2956780708354731E-2</c:v>
                </c:pt>
                <c:pt idx="2">
                  <c:v>5.2955905100281121E-2</c:v>
                </c:pt>
                <c:pt idx="3">
                  <c:v>5.2772935171180896E-2</c:v>
                </c:pt>
                <c:pt idx="4">
                  <c:v>5.2772373041645899E-2</c:v>
                </c:pt>
                <c:pt idx="5">
                  <c:v>5.2771883871998458E-2</c:v>
                </c:pt>
                <c:pt idx="6">
                  <c:v>5.276970967935616E-2</c:v>
                </c:pt>
                <c:pt idx="7">
                  <c:v>5.2769549237353122E-2</c:v>
                </c:pt>
                <c:pt idx="8">
                  <c:v>5.3540201799951316E-2</c:v>
                </c:pt>
                <c:pt idx="9">
                  <c:v>5.1719288853475036E-2</c:v>
                </c:pt>
                <c:pt idx="10">
                  <c:v>5.1273307446985841E-2</c:v>
                </c:pt>
                <c:pt idx="11">
                  <c:v>5.1272625529510202E-2</c:v>
                </c:pt>
                <c:pt idx="12">
                  <c:v>5.2445892645631695E-2</c:v>
                </c:pt>
                <c:pt idx="13">
                  <c:v>5.2860523783853093E-2</c:v>
                </c:pt>
                <c:pt idx="14">
                  <c:v>5.0871012959888155E-2</c:v>
                </c:pt>
                <c:pt idx="15">
                  <c:v>5.0315800482882374E-2</c:v>
                </c:pt>
                <c:pt idx="16">
                  <c:v>5.0333403555825808E-2</c:v>
                </c:pt>
                <c:pt idx="17">
                  <c:v>5.0084441120976202E-2</c:v>
                </c:pt>
                <c:pt idx="18">
                  <c:v>5.0058839682550198E-2</c:v>
                </c:pt>
                <c:pt idx="19">
                  <c:v>5.0057271606413302E-2</c:v>
                </c:pt>
                <c:pt idx="20">
                  <c:v>5.0025248403806989E-2</c:v>
                </c:pt>
                <c:pt idx="21">
                  <c:v>3.9524783826008825E-2</c:v>
                </c:pt>
                <c:pt idx="22">
                  <c:v>3.8136990061317946E-2</c:v>
                </c:pt>
                <c:pt idx="23">
                  <c:v>3.4225929598236636E-2</c:v>
                </c:pt>
                <c:pt idx="24">
                  <c:v>3.5310521317705242E-2</c:v>
                </c:pt>
                <c:pt idx="25">
                  <c:v>3.6072903286917569E-2</c:v>
                </c:pt>
                <c:pt idx="26">
                  <c:v>3.5508634549692143E-2</c:v>
                </c:pt>
                <c:pt idx="27">
                  <c:v>3.5885102613694396E-2</c:v>
                </c:pt>
                <c:pt idx="28">
                  <c:v>3.5982076091594407E-2</c:v>
                </c:pt>
                <c:pt idx="29">
                  <c:v>3.5973376120976022E-2</c:v>
                </c:pt>
                <c:pt idx="30">
                  <c:v>3.5897197971384957E-2</c:v>
                </c:pt>
                <c:pt idx="31">
                  <c:v>3.3059381712442132E-2</c:v>
                </c:pt>
                <c:pt idx="32">
                  <c:v>3.1261128969724404E-2</c:v>
                </c:pt>
                <c:pt idx="33">
                  <c:v>3.1753858002042411E-2</c:v>
                </c:pt>
                <c:pt idx="34">
                  <c:v>3.3019554071920434E-2</c:v>
                </c:pt>
                <c:pt idx="35">
                  <c:v>3.15076073530908E-2</c:v>
                </c:pt>
                <c:pt idx="36">
                  <c:v>3.1506251350280332E-2</c:v>
                </c:pt>
                <c:pt idx="37">
                  <c:v>3.181206255620761E-2</c:v>
                </c:pt>
                <c:pt idx="38">
                  <c:v>3.0834324340188513E-2</c:v>
                </c:pt>
                <c:pt idx="39">
                  <c:v>3.1353710617653921E-2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9FE-9806-8D7742CB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74920"/>
        <c:axId val="540177216"/>
      </c:barChart>
      <c:catAx>
        <c:axId val="54017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7216"/>
        <c:crosses val="autoZero"/>
        <c:auto val="1"/>
        <c:lblAlgn val="ctr"/>
        <c:lblOffset val="100"/>
        <c:noMultiLvlLbl val="0"/>
      </c:catAx>
      <c:valAx>
        <c:axId val="540177216"/>
        <c:scaling>
          <c:orientation val="minMax"/>
          <c:max val="5.5000000000000007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4920"/>
        <c:crosses val="autoZero"/>
        <c:crossBetween val="between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DataTanimotoCoefficient</c:v>
                </c:pt>
                <c:pt idx="1">
                  <c:v>DataCosineSimilarity</c:v>
                </c:pt>
                <c:pt idx="2">
                  <c:v>DataJaccard</c:v>
                </c:pt>
                <c:pt idx="3">
                  <c:v>DataGeneralizedJaccard</c:v>
                </c:pt>
                <c:pt idx="4">
                  <c:v>DataBlockDistance</c:v>
                </c:pt>
                <c:pt idx="5">
                  <c:v>DataSimonWhite</c:v>
                </c:pt>
                <c:pt idx="6">
                  <c:v>DataDice</c:v>
                </c:pt>
                <c:pt idx="7">
                  <c:v>DataEuclideanDistance</c:v>
                </c:pt>
                <c:pt idx="8">
                  <c:v>DataOverlapCoefficient</c:v>
                </c:pt>
                <c:pt idx="9">
                  <c:v>DataGeneralizedOverlapCoefficient</c:v>
                </c:pt>
                <c:pt idx="10">
                  <c:v>IntraTraceFrequencyNotNull</c:v>
                </c:pt>
                <c:pt idx="11">
                  <c:v>DataStateOverlapCoefficient</c:v>
                </c:pt>
                <c:pt idx="12">
                  <c:v>DataStateEuclideanDistance</c:v>
                </c:pt>
                <c:pt idx="13">
                  <c:v>DataStateTanimotoCoefficient</c:v>
                </c:pt>
                <c:pt idx="14">
                  <c:v>DataStateJaccard</c:v>
                </c:pt>
                <c:pt idx="15">
                  <c:v>DataStateBlockDistance</c:v>
                </c:pt>
                <c:pt idx="16">
                  <c:v>DataStateDice</c:v>
                </c:pt>
                <c:pt idx="17">
                  <c:v>DataStateCustomOverlap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ActivityUniqueTransition</c:v>
                </c:pt>
                <c:pt idx="23">
                  <c:v>ActivityTransition</c:v>
                </c:pt>
                <c:pt idx="24">
                  <c:v>ActivityOverlapCoefficient</c:v>
                </c:pt>
                <c:pt idx="25">
                  <c:v>RespondedFrequency</c:v>
                </c:pt>
                <c:pt idx="26">
                  <c:v>ActivityGeneralizedOverlapCoefficient</c:v>
                </c:pt>
                <c:pt idx="27">
                  <c:v>ActivityWithBeforesAndData</c:v>
                </c:pt>
                <c:pt idx="28">
                  <c:v>ActivityTanimotoCoefficient</c:v>
                </c:pt>
                <c:pt idx="29">
                  <c:v>ActivityDice</c:v>
                </c:pt>
                <c:pt idx="30">
                  <c:v>ActivityJaccard</c:v>
                </c:pt>
                <c:pt idx="31">
                  <c:v>UniqueActivity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ActivityCosine</c:v>
                </c:pt>
                <c:pt idx="36">
                  <c:v>ActivitySimonWhite</c:v>
                </c:pt>
                <c:pt idx="37">
                  <c:v>ActivityBlockDistance</c:v>
                </c:pt>
                <c:pt idx="38">
                  <c:v>ActivityGeneralizedJaccard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logloss!$C$2:$C$41</c:f>
              <c:numCache>
                <c:formatCode>0.0000</c:formatCode>
                <c:ptCount val="40"/>
                <c:pt idx="0">
                  <c:v>12.20802347088336</c:v>
                </c:pt>
                <c:pt idx="1">
                  <c:v>12.205787770902523</c:v>
                </c:pt>
                <c:pt idx="2">
                  <c:v>12.141348925397333</c:v>
                </c:pt>
                <c:pt idx="3">
                  <c:v>12.138970376402394</c:v>
                </c:pt>
                <c:pt idx="4">
                  <c:v>12.137966150355549</c:v>
                </c:pt>
                <c:pt idx="5">
                  <c:v>12.135535234930094</c:v>
                </c:pt>
                <c:pt idx="6">
                  <c:v>12.135063129045028</c:v>
                </c:pt>
                <c:pt idx="7">
                  <c:v>12.068538324146424</c:v>
                </c:pt>
                <c:pt idx="8">
                  <c:v>7.4140429387903826</c:v>
                </c:pt>
                <c:pt idx="9">
                  <c:v>7.4131336856474048</c:v>
                </c:pt>
                <c:pt idx="10">
                  <c:v>6.5311267619626978</c:v>
                </c:pt>
                <c:pt idx="11">
                  <c:v>6.3636214531913664</c:v>
                </c:pt>
                <c:pt idx="12">
                  <c:v>5.8272626730968904</c:v>
                </c:pt>
                <c:pt idx="13">
                  <c:v>5.7112269204839334</c:v>
                </c:pt>
                <c:pt idx="14">
                  <c:v>5.7107613770870556</c:v>
                </c:pt>
                <c:pt idx="15">
                  <c:v>5.710123812144726</c:v>
                </c:pt>
                <c:pt idx="16">
                  <c:v>5.709786094286275</c:v>
                </c:pt>
                <c:pt idx="17">
                  <c:v>5.6781595404969991</c:v>
                </c:pt>
                <c:pt idx="18">
                  <c:v>3.5539818815452726</c:v>
                </c:pt>
                <c:pt idx="19">
                  <c:v>3.3747761240303262</c:v>
                </c:pt>
                <c:pt idx="20">
                  <c:v>3.087991698772274</c:v>
                </c:pt>
                <c:pt idx="21">
                  <c:v>2.2954386646623912</c:v>
                </c:pt>
                <c:pt idx="22">
                  <c:v>2.0679961248614358</c:v>
                </c:pt>
                <c:pt idx="23">
                  <c:v>2.0130864651895153</c:v>
                </c:pt>
                <c:pt idx="24">
                  <c:v>1.9803467330921491</c:v>
                </c:pt>
                <c:pt idx="25">
                  <c:v>1.9592997492018831</c:v>
                </c:pt>
                <c:pt idx="26">
                  <c:v>1.9148796261023184</c:v>
                </c:pt>
                <c:pt idx="27">
                  <c:v>1.8547714635191372</c:v>
                </c:pt>
                <c:pt idx="28">
                  <c:v>1.8285250973891984</c:v>
                </c:pt>
                <c:pt idx="29">
                  <c:v>1.8280171423596758</c:v>
                </c:pt>
                <c:pt idx="30">
                  <c:v>1.8239620833483872</c:v>
                </c:pt>
                <c:pt idx="31">
                  <c:v>1.8055279979828627</c:v>
                </c:pt>
                <c:pt idx="32">
                  <c:v>1.767852094468098</c:v>
                </c:pt>
                <c:pt idx="33">
                  <c:v>1.7544977147536893</c:v>
                </c:pt>
                <c:pt idx="34">
                  <c:v>1.7540498859814171</c:v>
                </c:pt>
                <c:pt idx="35">
                  <c:v>1.6817525336382206</c:v>
                </c:pt>
                <c:pt idx="36">
                  <c:v>1.6738829323739037</c:v>
                </c:pt>
                <c:pt idx="37">
                  <c:v>1.673789271037645</c:v>
                </c:pt>
                <c:pt idx="38">
                  <c:v>1.6685126727357555</c:v>
                </c:pt>
                <c:pt idx="39">
                  <c:v>1.5486519751128702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578-94E8-33F4F7A775B0}"/>
            </c:ext>
          </c:extLst>
        </c:ser>
        <c:ser>
          <c:idx val="1"/>
          <c:order val="1"/>
          <c:tx>
            <c:strRef>
              <c:f>logloss!$D$1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DataTanimotoCoefficient</c:v>
                </c:pt>
                <c:pt idx="1">
                  <c:v>DataCosineSimilarity</c:v>
                </c:pt>
                <c:pt idx="2">
                  <c:v>DataJaccard</c:v>
                </c:pt>
                <c:pt idx="3">
                  <c:v>DataGeneralizedJaccard</c:v>
                </c:pt>
                <c:pt idx="4">
                  <c:v>DataBlockDistance</c:v>
                </c:pt>
                <c:pt idx="5">
                  <c:v>DataSimonWhite</c:v>
                </c:pt>
                <c:pt idx="6">
                  <c:v>DataDice</c:v>
                </c:pt>
                <c:pt idx="7">
                  <c:v>DataEuclideanDistance</c:v>
                </c:pt>
                <c:pt idx="8">
                  <c:v>DataOverlapCoefficient</c:v>
                </c:pt>
                <c:pt idx="9">
                  <c:v>DataGeneralizedOverlapCoefficient</c:v>
                </c:pt>
                <c:pt idx="10">
                  <c:v>IntraTraceFrequencyNotNull</c:v>
                </c:pt>
                <c:pt idx="11">
                  <c:v>DataStateOverlapCoefficient</c:v>
                </c:pt>
                <c:pt idx="12">
                  <c:v>DataStateEuclideanDistance</c:v>
                </c:pt>
                <c:pt idx="13">
                  <c:v>DataStateTanimotoCoefficient</c:v>
                </c:pt>
                <c:pt idx="14">
                  <c:v>DataStateJaccard</c:v>
                </c:pt>
                <c:pt idx="15">
                  <c:v>DataStateBlockDistance</c:v>
                </c:pt>
                <c:pt idx="16">
                  <c:v>DataStateDice</c:v>
                </c:pt>
                <c:pt idx="17">
                  <c:v>DataStateCustomOverlap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ActivityUniqueTransition</c:v>
                </c:pt>
                <c:pt idx="23">
                  <c:v>ActivityTransition</c:v>
                </c:pt>
                <c:pt idx="24">
                  <c:v>ActivityOverlapCoefficient</c:v>
                </c:pt>
                <c:pt idx="25">
                  <c:v>RespondedFrequency</c:v>
                </c:pt>
                <c:pt idx="26">
                  <c:v>ActivityGeneralizedOverlapCoefficient</c:v>
                </c:pt>
                <c:pt idx="27">
                  <c:v>ActivityWithBeforesAndData</c:v>
                </c:pt>
                <c:pt idx="28">
                  <c:v>ActivityTanimotoCoefficient</c:v>
                </c:pt>
                <c:pt idx="29">
                  <c:v>ActivityDice</c:v>
                </c:pt>
                <c:pt idx="30">
                  <c:v>ActivityJaccard</c:v>
                </c:pt>
                <c:pt idx="31">
                  <c:v>UniqueActivity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ActivityCosine</c:v>
                </c:pt>
                <c:pt idx="36">
                  <c:v>ActivitySimonWhite</c:v>
                </c:pt>
                <c:pt idx="37">
                  <c:v>ActivityBlockDistance</c:v>
                </c:pt>
                <c:pt idx="38">
                  <c:v>ActivityGeneralizedJaccard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logloss!$D$2:$D$41</c:f>
              <c:numCache>
                <c:formatCode>0.0000</c:formatCode>
                <c:ptCount val="40"/>
                <c:pt idx="0">
                  <c:v>10.681154969309217</c:v>
                </c:pt>
                <c:pt idx="1">
                  <c:v>10.67864258078588</c:v>
                </c:pt>
                <c:pt idx="2">
                  <c:v>10.564937475188655</c:v>
                </c:pt>
                <c:pt idx="3">
                  <c:v>10.562535368111527</c:v>
                </c:pt>
                <c:pt idx="4">
                  <c:v>10.561665291212019</c:v>
                </c:pt>
                <c:pt idx="5">
                  <c:v>10.558966642180199</c:v>
                </c:pt>
                <c:pt idx="6">
                  <c:v>10.559170856552122</c:v>
                </c:pt>
                <c:pt idx="7">
                  <c:v>10.643813111143327</c:v>
                </c:pt>
                <c:pt idx="8">
                  <c:v>6.1311291249307773</c:v>
                </c:pt>
                <c:pt idx="9">
                  <c:v>6.1311089235428797</c:v>
                </c:pt>
                <c:pt idx="10">
                  <c:v>6.0346539747117323</c:v>
                </c:pt>
                <c:pt idx="11">
                  <c:v>5.8426888074833432</c:v>
                </c:pt>
                <c:pt idx="12">
                  <c:v>5.078424277295138</c:v>
                </c:pt>
                <c:pt idx="13">
                  <c:v>4.9500028259171902</c:v>
                </c:pt>
                <c:pt idx="14">
                  <c:v>4.9492923870940038</c:v>
                </c:pt>
                <c:pt idx="15">
                  <c:v>4.9488813412019317</c:v>
                </c:pt>
                <c:pt idx="16">
                  <c:v>4.9486997284781591</c:v>
                </c:pt>
                <c:pt idx="17">
                  <c:v>5.0376065872603526</c:v>
                </c:pt>
                <c:pt idx="18">
                  <c:v>3.5754991745771476</c:v>
                </c:pt>
                <c:pt idx="19">
                  <c:v>3.2725757819541843</c:v>
                </c:pt>
                <c:pt idx="20">
                  <c:v>3.5204863082905509</c:v>
                </c:pt>
                <c:pt idx="21">
                  <c:v>2.8454454148525397</c:v>
                </c:pt>
                <c:pt idx="22">
                  <c:v>2.7133659295639192</c:v>
                </c:pt>
                <c:pt idx="23">
                  <c:v>2.3208731844891526</c:v>
                </c:pt>
                <c:pt idx="24">
                  <c:v>2.6984279384108079</c:v>
                </c:pt>
                <c:pt idx="25">
                  <c:v>1.9800999838347138</c:v>
                </c:pt>
                <c:pt idx="26">
                  <c:v>2.553904108667397</c:v>
                </c:pt>
                <c:pt idx="27">
                  <c:v>2.0482850173041895</c:v>
                </c:pt>
                <c:pt idx="28">
                  <c:v>2.6696697715872784</c:v>
                </c:pt>
                <c:pt idx="29">
                  <c:v>2.6692232516828236</c:v>
                </c:pt>
                <c:pt idx="30">
                  <c:v>2.664556904961036</c:v>
                </c:pt>
                <c:pt idx="31">
                  <c:v>2.5884679948820386</c:v>
                </c:pt>
                <c:pt idx="32">
                  <c:v>1.9567848145808417</c:v>
                </c:pt>
                <c:pt idx="33">
                  <c:v>2.5205152029876432</c:v>
                </c:pt>
                <c:pt idx="34">
                  <c:v>2.4564311075780423</c:v>
                </c:pt>
                <c:pt idx="35">
                  <c:v>1.9041868777803126</c:v>
                </c:pt>
                <c:pt idx="36">
                  <c:v>2.2911507948296315</c:v>
                </c:pt>
                <c:pt idx="37">
                  <c:v>2.2910674696008129</c:v>
                </c:pt>
                <c:pt idx="38">
                  <c:v>2.2788275312360504</c:v>
                </c:pt>
                <c:pt idx="39">
                  <c:v>1.6608895086264279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5-4578-94E8-33F4F7A7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449728"/>
        <c:axId val="540056184"/>
      </c:barChart>
      <c:catAx>
        <c:axId val="35244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056184"/>
        <c:crosses val="autoZero"/>
        <c:auto val="1"/>
        <c:lblAlgn val="ctr"/>
        <c:lblOffset val="100"/>
        <c:noMultiLvlLbl val="0"/>
      </c:catAx>
      <c:valAx>
        <c:axId val="540056184"/>
        <c:scaling>
          <c:orientation val="minMax"/>
          <c:max val="1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244972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DataEuclideanDistance</c:v>
                </c:pt>
                <c:pt idx="3">
                  <c:v>DataCosineSimilarity</c:v>
                </c:pt>
                <c:pt idx="4">
                  <c:v>DataTanimotoCoefficient</c:v>
                </c:pt>
                <c:pt idx="5">
                  <c:v>DataBlockDistance</c:v>
                </c:pt>
                <c:pt idx="6">
                  <c:v>DataDice</c:v>
                </c:pt>
                <c:pt idx="7">
                  <c:v>DataJaccard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DataStateOverlapCoefficient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DataStateDice</c:v>
                </c:pt>
                <c:pt idx="16">
                  <c:v>DataStateBlockDistance</c:v>
                </c:pt>
                <c:pt idx="17">
                  <c:v>DataStateJaccard</c:v>
                </c:pt>
                <c:pt idx="18">
                  <c:v>DataStateCustomOverlap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RespondedFrequency</c:v>
                </c:pt>
                <c:pt idx="23">
                  <c:v>ActivityOverlapCoefficient</c:v>
                </c:pt>
                <c:pt idx="24">
                  <c:v>ActivityGeneralizedOverlapCoefficient</c:v>
                </c:pt>
                <c:pt idx="25">
                  <c:v>ActivityUniqueTransition</c:v>
                </c:pt>
                <c:pt idx="26">
                  <c:v>ActivityTransition</c:v>
                </c:pt>
                <c:pt idx="27">
                  <c:v>ActivityTanimotoCoefficient</c:v>
                </c:pt>
                <c:pt idx="28">
                  <c:v>ActivityDice</c:v>
                </c:pt>
                <c:pt idx="29">
                  <c:v>ActivityJaccard</c:v>
                </c:pt>
                <c:pt idx="30">
                  <c:v>UniqueActivity</c:v>
                </c:pt>
                <c:pt idx="31">
                  <c:v>ActivityWithBeforesAndData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ActivityWithBeforesAndDataAndKBsV1</c:v>
                </c:pt>
                <c:pt idx="38">
                  <c:v>ActivityGeneralizedJaccard</c:v>
                </c:pt>
                <c:pt idx="39">
                  <c:v>ActivityCosine</c:v>
                </c:pt>
              </c:strCache>
            </c:strRef>
          </c:cat>
          <c:val>
            <c:numRef>
              <c:f>rank!$C$2:$C$41</c:f>
              <c:numCache>
                <c:formatCode>0.00</c:formatCode>
                <c:ptCount val="40"/>
                <c:pt idx="0">
                  <c:v>5.631431056018493</c:v>
                </c:pt>
                <c:pt idx="1">
                  <c:v>4.9870425100720137</c:v>
                </c:pt>
                <c:pt idx="2">
                  <c:v>4.6574536578974977</c:v>
                </c:pt>
                <c:pt idx="3">
                  <c:v>4.4769035419850383</c:v>
                </c:pt>
                <c:pt idx="4">
                  <c:v>4.4768106828855014</c:v>
                </c:pt>
                <c:pt idx="5">
                  <c:v>4.4631016482470418</c:v>
                </c:pt>
                <c:pt idx="6">
                  <c:v>4.4629264380487434</c:v>
                </c:pt>
                <c:pt idx="7">
                  <c:v>4.4628165178535957</c:v>
                </c:pt>
                <c:pt idx="8">
                  <c:v>4.4627446029301829</c:v>
                </c:pt>
                <c:pt idx="9">
                  <c:v>4.4620805026280559</c:v>
                </c:pt>
                <c:pt idx="10">
                  <c:v>3.7790076043745837</c:v>
                </c:pt>
                <c:pt idx="11">
                  <c:v>3.7770392493650791</c:v>
                </c:pt>
                <c:pt idx="12">
                  <c:v>3.430307275291566</c:v>
                </c:pt>
                <c:pt idx="13">
                  <c:v>3.4130989460435326</c:v>
                </c:pt>
                <c:pt idx="14">
                  <c:v>3.37546899416951</c:v>
                </c:pt>
                <c:pt idx="15">
                  <c:v>3.3749869012406482</c:v>
                </c:pt>
                <c:pt idx="16">
                  <c:v>3.3748370517790889</c:v>
                </c:pt>
                <c:pt idx="17">
                  <c:v>3.3741617563007424</c:v>
                </c:pt>
                <c:pt idx="18">
                  <c:v>3.3627762104095273</c:v>
                </c:pt>
                <c:pt idx="19">
                  <c:v>3.3490756641469757</c:v>
                </c:pt>
                <c:pt idx="20">
                  <c:v>3.1092890361381089</c:v>
                </c:pt>
                <c:pt idx="21">
                  <c:v>2.4688939635321465</c:v>
                </c:pt>
                <c:pt idx="22">
                  <c:v>2.2764212086555062</c:v>
                </c:pt>
                <c:pt idx="23">
                  <c:v>2.1449439588527293</c:v>
                </c:pt>
                <c:pt idx="24">
                  <c:v>2.0430011766304217</c:v>
                </c:pt>
                <c:pt idx="25">
                  <c:v>2.0284434631487542</c:v>
                </c:pt>
                <c:pt idx="26">
                  <c:v>2.0079892675277309</c:v>
                </c:pt>
                <c:pt idx="27">
                  <c:v>1.8965551909089247</c:v>
                </c:pt>
                <c:pt idx="28">
                  <c:v>1.8954962355947029</c:v>
                </c:pt>
                <c:pt idx="29">
                  <c:v>1.8937232256196166</c:v>
                </c:pt>
                <c:pt idx="30">
                  <c:v>1.8828598352903725</c:v>
                </c:pt>
                <c:pt idx="31">
                  <c:v>1.8454779997983011</c:v>
                </c:pt>
                <c:pt idx="32">
                  <c:v>1.8241976171920002</c:v>
                </c:pt>
                <c:pt idx="33">
                  <c:v>1.80270061113185</c:v>
                </c:pt>
                <c:pt idx="34">
                  <c:v>1.8014995912190359</c:v>
                </c:pt>
                <c:pt idx="35">
                  <c:v>1.7879275704305062</c:v>
                </c:pt>
                <c:pt idx="36">
                  <c:v>1.7878592109305291</c:v>
                </c:pt>
                <c:pt idx="37">
                  <c:v>1.7850258205612</c:v>
                </c:pt>
                <c:pt idx="38">
                  <c:v>1.7841074700660939</c:v>
                </c:pt>
                <c:pt idx="39">
                  <c:v>1.783759661482434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9E5-837F-05896BC5FBCE}"/>
            </c:ext>
          </c:extLst>
        </c:ser>
        <c:ser>
          <c:idx val="1"/>
          <c:order val="1"/>
          <c:tx>
            <c:strRef>
              <c:f>rank!$D$1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DataEuclideanDistance</c:v>
                </c:pt>
                <c:pt idx="3">
                  <c:v>DataCosineSimilarity</c:v>
                </c:pt>
                <c:pt idx="4">
                  <c:v>DataTanimotoCoefficient</c:v>
                </c:pt>
                <c:pt idx="5">
                  <c:v>DataBlockDistance</c:v>
                </c:pt>
                <c:pt idx="6">
                  <c:v>DataDice</c:v>
                </c:pt>
                <c:pt idx="7">
                  <c:v>DataJaccard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DataStateOverlapCoefficient</c:v>
                </c:pt>
                <c:pt idx="13">
                  <c:v>DataStateEuclideanDistance</c:v>
                </c:pt>
                <c:pt idx="14">
                  <c:v>DataStateTanimotoCoefficient</c:v>
                </c:pt>
                <c:pt idx="15">
                  <c:v>DataStateDice</c:v>
                </c:pt>
                <c:pt idx="16">
                  <c:v>DataStateBlockDistance</c:v>
                </c:pt>
                <c:pt idx="17">
                  <c:v>DataStateJaccard</c:v>
                </c:pt>
                <c:pt idx="18">
                  <c:v>DataStateCustomOverlap</c:v>
                </c:pt>
                <c:pt idx="19">
                  <c:v>IntraTraceFrequencyNotNull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RespondedFrequency</c:v>
                </c:pt>
                <c:pt idx="23">
                  <c:v>ActivityOverlapCoefficient</c:v>
                </c:pt>
                <c:pt idx="24">
                  <c:v>ActivityGeneralizedOverlapCoefficient</c:v>
                </c:pt>
                <c:pt idx="25">
                  <c:v>ActivityUniqueTransition</c:v>
                </c:pt>
                <c:pt idx="26">
                  <c:v>ActivityTransition</c:v>
                </c:pt>
                <c:pt idx="27">
                  <c:v>ActivityTanimotoCoefficient</c:v>
                </c:pt>
                <c:pt idx="28">
                  <c:v>ActivityDice</c:v>
                </c:pt>
                <c:pt idx="29">
                  <c:v>ActivityJaccard</c:v>
                </c:pt>
                <c:pt idx="30">
                  <c:v>UniqueActivity</c:v>
                </c:pt>
                <c:pt idx="31">
                  <c:v>ActivityWithBeforesAndData</c:v>
                </c:pt>
                <c:pt idx="32">
                  <c:v>ActivityWithBefores</c:v>
                </c:pt>
                <c:pt idx="33">
                  <c:v>ActivityEuclideanDistance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ActivityWithBeforesAndDataAndKBsV1</c:v>
                </c:pt>
                <c:pt idx="38">
                  <c:v>ActivityGeneralizedJaccard</c:v>
                </c:pt>
                <c:pt idx="39">
                  <c:v>ActivityCosine</c:v>
                </c:pt>
              </c:strCache>
            </c:strRef>
          </c:cat>
          <c:val>
            <c:numRef>
              <c:f>rank!$D$2:$D$41</c:f>
              <c:numCache>
                <c:formatCode>0.00</c:formatCode>
                <c:ptCount val="40"/>
                <c:pt idx="0">
                  <c:v>5.9110245273377622</c:v>
                </c:pt>
                <c:pt idx="1">
                  <c:v>4.6106285130301483</c:v>
                </c:pt>
                <c:pt idx="2">
                  <c:v>4.421435871231477</c:v>
                </c:pt>
                <c:pt idx="3">
                  <c:v>4.1816555952989267</c:v>
                </c:pt>
                <c:pt idx="4">
                  <c:v>4.1819110884006134</c:v>
                </c:pt>
                <c:pt idx="5">
                  <c:v>4.1600664282064388</c:v>
                </c:pt>
                <c:pt idx="6">
                  <c:v>4.1599386816555954</c:v>
                </c:pt>
                <c:pt idx="7">
                  <c:v>4.1600664282064388</c:v>
                </c:pt>
                <c:pt idx="8">
                  <c:v>4.1597470618293304</c:v>
                </c:pt>
                <c:pt idx="9">
                  <c:v>4.1592360756259579</c:v>
                </c:pt>
                <c:pt idx="10">
                  <c:v>3.5915304036791005</c:v>
                </c:pt>
                <c:pt idx="11">
                  <c:v>3.5897419519672971</c:v>
                </c:pt>
                <c:pt idx="12">
                  <c:v>3.5272738886050075</c:v>
                </c:pt>
                <c:pt idx="13">
                  <c:v>3.4841594276954524</c:v>
                </c:pt>
                <c:pt idx="14">
                  <c:v>3.4450689831374555</c:v>
                </c:pt>
                <c:pt idx="15">
                  <c:v>3.444238630556975</c:v>
                </c:pt>
                <c:pt idx="16">
                  <c:v>3.4444302503832396</c:v>
                </c:pt>
                <c:pt idx="17">
                  <c:v>3.4435998978027595</c:v>
                </c:pt>
                <c:pt idx="18">
                  <c:v>3.4535002554931018</c:v>
                </c:pt>
                <c:pt idx="19">
                  <c:v>3.6056463975472663</c:v>
                </c:pt>
                <c:pt idx="20">
                  <c:v>3.6824859478794072</c:v>
                </c:pt>
                <c:pt idx="21">
                  <c:v>2.5477133367399079</c:v>
                </c:pt>
                <c:pt idx="22">
                  <c:v>2.2197879407256003</c:v>
                </c:pt>
                <c:pt idx="23">
                  <c:v>2.4483265201839552</c:v>
                </c:pt>
                <c:pt idx="24">
                  <c:v>2.2614333163004599</c:v>
                </c:pt>
                <c:pt idx="25">
                  <c:v>2.3283725089422584</c:v>
                </c:pt>
                <c:pt idx="26">
                  <c:v>2.211037301992846</c:v>
                </c:pt>
                <c:pt idx="27">
                  <c:v>2.2602835973428719</c:v>
                </c:pt>
                <c:pt idx="28">
                  <c:v>2.2593254982115485</c:v>
                </c:pt>
                <c:pt idx="29">
                  <c:v>2.25734542667348</c:v>
                </c:pt>
                <c:pt idx="30">
                  <c:v>2.2262391415431781</c:v>
                </c:pt>
                <c:pt idx="31">
                  <c:v>2.0002554931016863</c:v>
                </c:pt>
                <c:pt idx="32">
                  <c:v>1.9584823709759835</c:v>
                </c:pt>
                <c:pt idx="33">
                  <c:v>2.0201839550332141</c:v>
                </c:pt>
                <c:pt idx="34">
                  <c:v>2.0741568727644353</c:v>
                </c:pt>
                <c:pt idx="35">
                  <c:v>2.0510347470618293</c:v>
                </c:pt>
                <c:pt idx="36">
                  <c:v>2.0510347470618293</c:v>
                </c:pt>
                <c:pt idx="37">
                  <c:v>1.861842105263158</c:v>
                </c:pt>
                <c:pt idx="38">
                  <c:v>2.0357690342360755</c:v>
                </c:pt>
                <c:pt idx="39">
                  <c:v>1.9277593254982115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7-49E5-837F-05896BC5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Rank frequency</a:t>
            </a:r>
            <a:r>
              <a:rPr lang="nl-BE" baseline="0"/>
              <a:t> for rank 1-10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rank2!$C$1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rank2!$C$2:$C$41</c:f>
              <c:numCache>
                <c:formatCode>0.00%</c:formatCode>
                <c:ptCount val="40"/>
                <c:pt idx="0">
                  <c:v>6.3873275421563624E-2</c:v>
                </c:pt>
                <c:pt idx="1">
                  <c:v>6.3873275421563624E-2</c:v>
                </c:pt>
                <c:pt idx="2">
                  <c:v>0.2098237097598365</c:v>
                </c:pt>
                <c:pt idx="3">
                  <c:v>0.28519417475728154</c:v>
                </c:pt>
                <c:pt idx="4">
                  <c:v>0.29407256004087889</c:v>
                </c:pt>
                <c:pt idx="5">
                  <c:v>0.29426417986714359</c:v>
                </c:pt>
                <c:pt idx="6">
                  <c:v>0.30122636688809401</c:v>
                </c:pt>
                <c:pt idx="7">
                  <c:v>0.30129024016351558</c:v>
                </c:pt>
                <c:pt idx="8">
                  <c:v>0.30352580480327029</c:v>
                </c:pt>
                <c:pt idx="9">
                  <c:v>0.30371742462953499</c:v>
                </c:pt>
                <c:pt idx="10">
                  <c:v>0.30371742462953499</c:v>
                </c:pt>
                <c:pt idx="11">
                  <c:v>0.30378129790495656</c:v>
                </c:pt>
                <c:pt idx="12">
                  <c:v>0.30429228410832909</c:v>
                </c:pt>
                <c:pt idx="13">
                  <c:v>0.3244123658661216</c:v>
                </c:pt>
                <c:pt idx="14">
                  <c:v>0.3251788451711804</c:v>
                </c:pt>
                <c:pt idx="15">
                  <c:v>0.32613694430250384</c:v>
                </c:pt>
                <c:pt idx="16">
                  <c:v>0.32645631067961167</c:v>
                </c:pt>
                <c:pt idx="17">
                  <c:v>0.32652018395503324</c:v>
                </c:pt>
                <c:pt idx="18">
                  <c:v>0.32664793050587632</c:v>
                </c:pt>
                <c:pt idx="19">
                  <c:v>0.32683955033214102</c:v>
                </c:pt>
                <c:pt idx="20">
                  <c:v>0.38017373530914667</c:v>
                </c:pt>
                <c:pt idx="21">
                  <c:v>0.44704905467552375</c:v>
                </c:pt>
                <c:pt idx="22">
                  <c:v>0.45132856412876854</c:v>
                </c:pt>
                <c:pt idx="23">
                  <c:v>0.5049182422074604</c:v>
                </c:pt>
                <c:pt idx="24">
                  <c:v>0.50753704649974452</c:v>
                </c:pt>
                <c:pt idx="25">
                  <c:v>0.50785641287685235</c:v>
                </c:pt>
                <c:pt idx="26">
                  <c:v>0.5086867654573326</c:v>
                </c:pt>
                <c:pt idx="27">
                  <c:v>0.50932549821154827</c:v>
                </c:pt>
                <c:pt idx="28">
                  <c:v>0.50990035769034237</c:v>
                </c:pt>
                <c:pt idx="29">
                  <c:v>0.52350536535513537</c:v>
                </c:pt>
                <c:pt idx="30">
                  <c:v>0.54969340827797653</c:v>
                </c:pt>
                <c:pt idx="31">
                  <c:v>0.56317066939192639</c:v>
                </c:pt>
                <c:pt idx="32">
                  <c:v>0.56808891159938679</c:v>
                </c:pt>
                <c:pt idx="33">
                  <c:v>0.56834440470107306</c:v>
                </c:pt>
                <c:pt idx="34">
                  <c:v>0.56923863055697499</c:v>
                </c:pt>
                <c:pt idx="35">
                  <c:v>0.57728666326009193</c:v>
                </c:pt>
                <c:pt idx="36">
                  <c:v>0.57735053653551349</c:v>
                </c:pt>
                <c:pt idx="37">
                  <c:v>0.57773377618804289</c:v>
                </c:pt>
                <c:pt idx="38">
                  <c:v>0.58118293306080737</c:v>
                </c:pt>
                <c:pt idx="39">
                  <c:v>0.60264435360245272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EFE-9F07-86AB2843565B}"/>
            </c:ext>
          </c:extLst>
        </c:ser>
        <c:ser>
          <c:idx val="1"/>
          <c:order val="1"/>
          <c:tx>
            <c:strRef>
              <c:f>rank2!$D$1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rank2!$D$2:$D$41</c:f>
              <c:numCache>
                <c:formatCode>0.00%</c:formatCode>
                <c:ptCount val="40"/>
                <c:pt idx="0">
                  <c:v>6.406489524782831E-2</c:v>
                </c:pt>
                <c:pt idx="1">
                  <c:v>0.38017373530914667</c:v>
                </c:pt>
                <c:pt idx="2">
                  <c:v>0.20215891670924885</c:v>
                </c:pt>
                <c:pt idx="3">
                  <c:v>0.18587123147675014</c:v>
                </c:pt>
                <c:pt idx="4">
                  <c:v>0.22758048032703118</c:v>
                </c:pt>
                <c:pt idx="5">
                  <c:v>0.22796371997956055</c:v>
                </c:pt>
                <c:pt idx="6">
                  <c:v>0.18778742973939705</c:v>
                </c:pt>
                <c:pt idx="7">
                  <c:v>0.18740419008686765</c:v>
                </c:pt>
                <c:pt idx="8">
                  <c:v>0.19110884006131834</c:v>
                </c:pt>
                <c:pt idx="9">
                  <c:v>0.1908533469596321</c:v>
                </c:pt>
                <c:pt idx="10">
                  <c:v>0.19110884006131834</c:v>
                </c:pt>
                <c:pt idx="11">
                  <c:v>0.19110884006131834</c:v>
                </c:pt>
                <c:pt idx="12">
                  <c:v>0.19078947368421054</c:v>
                </c:pt>
                <c:pt idx="13">
                  <c:v>0.19698518140010221</c:v>
                </c:pt>
                <c:pt idx="14">
                  <c:v>0.21046244251405213</c:v>
                </c:pt>
                <c:pt idx="15">
                  <c:v>0.1996039856923863</c:v>
                </c:pt>
                <c:pt idx="16">
                  <c:v>0.1999872253449157</c:v>
                </c:pt>
                <c:pt idx="17">
                  <c:v>0.19954011241696473</c:v>
                </c:pt>
                <c:pt idx="18">
                  <c:v>0.1996039856923863</c:v>
                </c:pt>
                <c:pt idx="19">
                  <c:v>0.19928461931527849</c:v>
                </c:pt>
                <c:pt idx="20">
                  <c:v>0.19257792539601432</c:v>
                </c:pt>
                <c:pt idx="21">
                  <c:v>0.20362800204394482</c:v>
                </c:pt>
                <c:pt idx="22">
                  <c:v>0.20292539601430762</c:v>
                </c:pt>
                <c:pt idx="23">
                  <c:v>0.19966785896780787</c:v>
                </c:pt>
                <c:pt idx="24">
                  <c:v>0.21972406745017883</c:v>
                </c:pt>
                <c:pt idx="25">
                  <c:v>0.21972406745017883</c:v>
                </c:pt>
                <c:pt idx="26">
                  <c:v>0.21857434849259069</c:v>
                </c:pt>
                <c:pt idx="27">
                  <c:v>0.22176801226366888</c:v>
                </c:pt>
                <c:pt idx="28">
                  <c:v>0.20145631067961164</c:v>
                </c:pt>
                <c:pt idx="29">
                  <c:v>0.18631834440470108</c:v>
                </c:pt>
                <c:pt idx="30">
                  <c:v>0.20235053653551355</c:v>
                </c:pt>
                <c:pt idx="31">
                  <c:v>0.16607051609606541</c:v>
                </c:pt>
                <c:pt idx="32">
                  <c:v>0.19653806847215124</c:v>
                </c:pt>
                <c:pt idx="33">
                  <c:v>0.19513285641287687</c:v>
                </c:pt>
                <c:pt idx="34">
                  <c:v>0.19749616760347471</c:v>
                </c:pt>
                <c:pt idx="35">
                  <c:v>0.18829841594276955</c:v>
                </c:pt>
                <c:pt idx="36">
                  <c:v>0.18817066939192642</c:v>
                </c:pt>
                <c:pt idx="37">
                  <c:v>0.1894481349003577</c:v>
                </c:pt>
                <c:pt idx="38">
                  <c:v>0.1950689831374553</c:v>
                </c:pt>
                <c:pt idx="39">
                  <c:v>0.18599897802759324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EFE-9F07-86AB2843565B}"/>
            </c:ext>
          </c:extLst>
        </c:ser>
        <c:ser>
          <c:idx val="2"/>
          <c:order val="2"/>
          <c:tx>
            <c:strRef>
              <c:f>rank2!$E$1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rank2!$E$2:$E$41</c:f>
              <c:numCache>
                <c:formatCode>0.00%</c:formatCode>
                <c:ptCount val="40"/>
                <c:pt idx="0">
                  <c:v>6.3873275421563624E-2</c:v>
                </c:pt>
                <c:pt idx="1">
                  <c:v>0.19257792539601432</c:v>
                </c:pt>
                <c:pt idx="2">
                  <c:v>9.0572304547777205E-2</c:v>
                </c:pt>
                <c:pt idx="3">
                  <c:v>9.6512519161982627E-2</c:v>
                </c:pt>
                <c:pt idx="4">
                  <c:v>0.12001788451711803</c:v>
                </c:pt>
                <c:pt idx="5">
                  <c:v>0.12020950434338273</c:v>
                </c:pt>
                <c:pt idx="6">
                  <c:v>0.10436893203883495</c:v>
                </c:pt>
                <c:pt idx="7">
                  <c:v>0.10468829841594277</c:v>
                </c:pt>
                <c:pt idx="8">
                  <c:v>0.10136688809402146</c:v>
                </c:pt>
                <c:pt idx="9">
                  <c:v>0.10143076136944303</c:v>
                </c:pt>
                <c:pt idx="10">
                  <c:v>0.10123914154317834</c:v>
                </c:pt>
                <c:pt idx="11">
                  <c:v>0.10104752171691364</c:v>
                </c:pt>
                <c:pt idx="12">
                  <c:v>0.10085590189064896</c:v>
                </c:pt>
                <c:pt idx="13">
                  <c:v>0.11299182422074604</c:v>
                </c:pt>
                <c:pt idx="14">
                  <c:v>0.12206182933060808</c:v>
                </c:pt>
                <c:pt idx="15">
                  <c:v>0.11414154317833418</c:v>
                </c:pt>
                <c:pt idx="16">
                  <c:v>0.11561062851303015</c:v>
                </c:pt>
                <c:pt idx="17">
                  <c:v>0.11375830352580481</c:v>
                </c:pt>
                <c:pt idx="18">
                  <c:v>0.11356668369954011</c:v>
                </c:pt>
                <c:pt idx="19">
                  <c:v>0.11375830352580481</c:v>
                </c:pt>
                <c:pt idx="20">
                  <c:v>0.10238886050076648</c:v>
                </c:pt>
                <c:pt idx="21">
                  <c:v>0.10820132856412877</c:v>
                </c:pt>
                <c:pt idx="22">
                  <c:v>0.14460909555442003</c:v>
                </c:pt>
                <c:pt idx="23">
                  <c:v>0.1257026060296372</c:v>
                </c:pt>
                <c:pt idx="24">
                  <c:v>0.11803781297904957</c:v>
                </c:pt>
                <c:pt idx="25">
                  <c:v>0.11822943280531426</c:v>
                </c:pt>
                <c:pt idx="26">
                  <c:v>0.11803781297904957</c:v>
                </c:pt>
                <c:pt idx="27">
                  <c:v>0.11982626469085335</c:v>
                </c:pt>
                <c:pt idx="28">
                  <c:v>0.13272866632600919</c:v>
                </c:pt>
                <c:pt idx="29">
                  <c:v>0.11969851814001022</c:v>
                </c:pt>
                <c:pt idx="30">
                  <c:v>0.12097598364844149</c:v>
                </c:pt>
                <c:pt idx="31">
                  <c:v>9.1019417475728157E-2</c:v>
                </c:pt>
                <c:pt idx="32">
                  <c:v>0.10800970873786407</c:v>
                </c:pt>
                <c:pt idx="33">
                  <c:v>0.11554675523760859</c:v>
                </c:pt>
                <c:pt idx="34">
                  <c:v>0.10417731221257026</c:v>
                </c:pt>
                <c:pt idx="35">
                  <c:v>0.10602963719979561</c:v>
                </c:pt>
                <c:pt idx="36">
                  <c:v>0.10615738375063874</c:v>
                </c:pt>
                <c:pt idx="37">
                  <c:v>0.10628513030148186</c:v>
                </c:pt>
                <c:pt idx="38">
                  <c:v>0.10602963719979561</c:v>
                </c:pt>
                <c:pt idx="39">
                  <c:v>9.5171180378129785E-2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A-4EFE-9F07-86AB2843565B}"/>
            </c:ext>
          </c:extLst>
        </c:ser>
        <c:ser>
          <c:idx val="3"/>
          <c:order val="3"/>
          <c:tx>
            <c:strRef>
              <c:f>rank2!$F$1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rank2!$F$2:$F$41</c:f>
              <c:numCache>
                <c:formatCode>0.00%</c:formatCode>
                <c:ptCount val="40"/>
                <c:pt idx="0">
                  <c:v>6.3809402146142058E-2</c:v>
                </c:pt>
                <c:pt idx="1">
                  <c:v>0.10238886050076648</c:v>
                </c:pt>
                <c:pt idx="2">
                  <c:v>7.2560040878896268E-2</c:v>
                </c:pt>
                <c:pt idx="3">
                  <c:v>7.3134900357690338E-2</c:v>
                </c:pt>
                <c:pt idx="4">
                  <c:v>8.9997445068983134E-2</c:v>
                </c:pt>
                <c:pt idx="5">
                  <c:v>8.9358712314767497E-2</c:v>
                </c:pt>
                <c:pt idx="6">
                  <c:v>7.4029126213592228E-2</c:v>
                </c:pt>
                <c:pt idx="7">
                  <c:v>7.4092999489013794E-2</c:v>
                </c:pt>
                <c:pt idx="8">
                  <c:v>7.2304547777210015E-2</c:v>
                </c:pt>
                <c:pt idx="9">
                  <c:v>7.2240674501788449E-2</c:v>
                </c:pt>
                <c:pt idx="10">
                  <c:v>7.2240674501788449E-2</c:v>
                </c:pt>
                <c:pt idx="11">
                  <c:v>7.2240674501788449E-2</c:v>
                </c:pt>
                <c:pt idx="12">
                  <c:v>7.2304547777210015E-2</c:v>
                </c:pt>
                <c:pt idx="13">
                  <c:v>8.9167092488502811E-2</c:v>
                </c:pt>
                <c:pt idx="14">
                  <c:v>8.6420541645375576E-2</c:v>
                </c:pt>
                <c:pt idx="15">
                  <c:v>8.9294839039345944E-2</c:v>
                </c:pt>
                <c:pt idx="16">
                  <c:v>8.6356668369954009E-2</c:v>
                </c:pt>
                <c:pt idx="17">
                  <c:v>8.9230965763924378E-2</c:v>
                </c:pt>
                <c:pt idx="18">
                  <c:v>8.9167092488502811E-2</c:v>
                </c:pt>
                <c:pt idx="19">
                  <c:v>8.9358712314767497E-2</c:v>
                </c:pt>
                <c:pt idx="20">
                  <c:v>8.1374552887072044E-2</c:v>
                </c:pt>
                <c:pt idx="21">
                  <c:v>8.23326520183955E-2</c:v>
                </c:pt>
                <c:pt idx="22">
                  <c:v>9.2041389882473179E-2</c:v>
                </c:pt>
                <c:pt idx="23">
                  <c:v>6.3362289218191106E-2</c:v>
                </c:pt>
                <c:pt idx="24">
                  <c:v>5.2631578947368418E-2</c:v>
                </c:pt>
                <c:pt idx="25">
                  <c:v>5.3653551354113441E-2</c:v>
                </c:pt>
                <c:pt idx="26">
                  <c:v>5.2631578947368418E-2</c:v>
                </c:pt>
                <c:pt idx="27">
                  <c:v>5.3014818599897803E-2</c:v>
                </c:pt>
                <c:pt idx="28">
                  <c:v>6.3362289218191106E-2</c:v>
                </c:pt>
                <c:pt idx="29">
                  <c:v>7.4092999489013794E-2</c:v>
                </c:pt>
                <c:pt idx="30">
                  <c:v>6.3106796116504854E-2</c:v>
                </c:pt>
                <c:pt idx="31">
                  <c:v>6.5725600408788956E-2</c:v>
                </c:pt>
                <c:pt idx="32">
                  <c:v>5.7294328053142565E-2</c:v>
                </c:pt>
                <c:pt idx="33">
                  <c:v>5.8827286663260092E-2</c:v>
                </c:pt>
                <c:pt idx="34">
                  <c:v>5.1865099642309655E-2</c:v>
                </c:pt>
                <c:pt idx="35">
                  <c:v>5.3972917731221259E-2</c:v>
                </c:pt>
                <c:pt idx="36">
                  <c:v>5.3909044455799693E-2</c:v>
                </c:pt>
                <c:pt idx="37">
                  <c:v>5.4420030659172204E-2</c:v>
                </c:pt>
                <c:pt idx="38">
                  <c:v>5.8827286663260092E-2</c:v>
                </c:pt>
                <c:pt idx="39">
                  <c:v>6.2276443536024524E-2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A-4EFE-9F07-86AB2843565B}"/>
            </c:ext>
          </c:extLst>
        </c:ser>
        <c:ser>
          <c:idx val="4"/>
          <c:order val="4"/>
          <c:tx>
            <c:strRef>
              <c:f>rank2!$G$1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rank2!$G$2:$G$41</c:f>
              <c:numCache>
                <c:formatCode>0.00%</c:formatCode>
                <c:ptCount val="40"/>
                <c:pt idx="0">
                  <c:v>0.2098237097598365</c:v>
                </c:pt>
                <c:pt idx="1">
                  <c:v>8.1374552887072044E-2</c:v>
                </c:pt>
                <c:pt idx="2">
                  <c:v>6.406489524782831E-2</c:v>
                </c:pt>
                <c:pt idx="3">
                  <c:v>9.3382728666326006E-2</c:v>
                </c:pt>
                <c:pt idx="4">
                  <c:v>6.553398058252427E-2</c:v>
                </c:pt>
                <c:pt idx="5">
                  <c:v>6.5470107307102704E-2</c:v>
                </c:pt>
                <c:pt idx="6">
                  <c:v>8.5334695963208987E-2</c:v>
                </c:pt>
                <c:pt idx="7">
                  <c:v>8.5334695963208987E-2</c:v>
                </c:pt>
                <c:pt idx="8">
                  <c:v>8.6356668369954009E-2</c:v>
                </c:pt>
                <c:pt idx="9">
                  <c:v>8.6548288196218709E-2</c:v>
                </c:pt>
                <c:pt idx="10">
                  <c:v>8.6420541645375576E-2</c:v>
                </c:pt>
                <c:pt idx="11">
                  <c:v>8.6484414920797142E-2</c:v>
                </c:pt>
                <c:pt idx="12">
                  <c:v>8.6356668369954009E-2</c:v>
                </c:pt>
                <c:pt idx="13">
                  <c:v>7.5370464997445069E-2</c:v>
                </c:pt>
                <c:pt idx="14">
                  <c:v>5.7996934082779762E-2</c:v>
                </c:pt>
                <c:pt idx="15">
                  <c:v>7.4540112416964746E-2</c:v>
                </c:pt>
                <c:pt idx="16">
                  <c:v>7.4540112416964746E-2</c:v>
                </c:pt>
                <c:pt idx="17">
                  <c:v>7.447623914154318E-2</c:v>
                </c:pt>
                <c:pt idx="18">
                  <c:v>7.447623914154318E-2</c:v>
                </c:pt>
                <c:pt idx="19">
                  <c:v>7.4220746039856927E-2</c:v>
                </c:pt>
                <c:pt idx="20">
                  <c:v>4.2922841083290753E-2</c:v>
                </c:pt>
                <c:pt idx="21">
                  <c:v>5.946601941747573E-2</c:v>
                </c:pt>
                <c:pt idx="22">
                  <c:v>3.6088400613183441E-2</c:v>
                </c:pt>
                <c:pt idx="23">
                  <c:v>3.4747061829330607E-2</c:v>
                </c:pt>
                <c:pt idx="24">
                  <c:v>2.9253960143076137E-2</c:v>
                </c:pt>
                <c:pt idx="25">
                  <c:v>2.8040367910066429E-2</c:v>
                </c:pt>
                <c:pt idx="26">
                  <c:v>2.9190086867654574E-2</c:v>
                </c:pt>
                <c:pt idx="27">
                  <c:v>2.7401635155850791E-2</c:v>
                </c:pt>
                <c:pt idx="28">
                  <c:v>3.5066428206438426E-2</c:v>
                </c:pt>
                <c:pt idx="29">
                  <c:v>3.2256004087889624E-2</c:v>
                </c:pt>
                <c:pt idx="30">
                  <c:v>2.7848748083801736E-2</c:v>
                </c:pt>
                <c:pt idx="31">
                  <c:v>3.8132345426673479E-2</c:v>
                </c:pt>
                <c:pt idx="32">
                  <c:v>2.7337761880429228E-2</c:v>
                </c:pt>
                <c:pt idx="33">
                  <c:v>2.5932549821154827E-2</c:v>
                </c:pt>
                <c:pt idx="34">
                  <c:v>2.3888605007664793E-2</c:v>
                </c:pt>
                <c:pt idx="35">
                  <c:v>2.5485436893203883E-2</c:v>
                </c:pt>
                <c:pt idx="36">
                  <c:v>2.542156361778232E-2</c:v>
                </c:pt>
                <c:pt idx="37">
                  <c:v>2.542156361778232E-2</c:v>
                </c:pt>
                <c:pt idx="38">
                  <c:v>2.1014307613694432E-2</c:v>
                </c:pt>
                <c:pt idx="39">
                  <c:v>2.5613183444047012E-2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A-4EFE-9F07-86AB2843565B}"/>
            </c:ext>
          </c:extLst>
        </c:ser>
        <c:ser>
          <c:idx val="5"/>
          <c:order val="5"/>
          <c:tx>
            <c:strRef>
              <c:f>rank2!$H$1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rank2!$H$2:$H$41</c:f>
              <c:numCache>
                <c:formatCode>0.00%</c:formatCode>
                <c:ptCount val="40"/>
                <c:pt idx="0">
                  <c:v>0.20215891670924885</c:v>
                </c:pt>
                <c:pt idx="1">
                  <c:v>4.2922841083290753E-2</c:v>
                </c:pt>
                <c:pt idx="2">
                  <c:v>6.3873275421563624E-2</c:v>
                </c:pt>
                <c:pt idx="3">
                  <c:v>5.6655595298926928E-2</c:v>
                </c:pt>
                <c:pt idx="4">
                  <c:v>5.9977005620848234E-2</c:v>
                </c:pt>
                <c:pt idx="5">
                  <c:v>5.9977005620848234E-2</c:v>
                </c:pt>
                <c:pt idx="6">
                  <c:v>5.1290240163515584E-2</c:v>
                </c:pt>
                <c:pt idx="7">
                  <c:v>5.1226366888094024E-2</c:v>
                </c:pt>
                <c:pt idx="8">
                  <c:v>5.2376085845682166E-2</c:v>
                </c:pt>
                <c:pt idx="9">
                  <c:v>5.2184466019417473E-2</c:v>
                </c:pt>
                <c:pt idx="10">
                  <c:v>5.224833929483904E-2</c:v>
                </c:pt>
                <c:pt idx="11">
                  <c:v>5.2312212570260606E-2</c:v>
                </c:pt>
                <c:pt idx="12">
                  <c:v>5.2439959121103732E-2</c:v>
                </c:pt>
                <c:pt idx="13">
                  <c:v>6.3617782319877358E-2</c:v>
                </c:pt>
                <c:pt idx="14">
                  <c:v>4.8990802248339294E-2</c:v>
                </c:pt>
                <c:pt idx="15">
                  <c:v>6.2148696985181398E-2</c:v>
                </c:pt>
                <c:pt idx="16">
                  <c:v>6.0296371997956053E-2</c:v>
                </c:pt>
                <c:pt idx="17">
                  <c:v>6.2340316811446091E-2</c:v>
                </c:pt>
                <c:pt idx="18">
                  <c:v>6.2404190086867657E-2</c:v>
                </c:pt>
                <c:pt idx="19">
                  <c:v>6.2531936637710783E-2</c:v>
                </c:pt>
                <c:pt idx="20">
                  <c:v>4.7266223811957074E-2</c:v>
                </c:pt>
                <c:pt idx="21">
                  <c:v>4.0942769545222281E-2</c:v>
                </c:pt>
                <c:pt idx="22">
                  <c:v>2.1461420541645376E-2</c:v>
                </c:pt>
                <c:pt idx="23">
                  <c:v>2.0694941236586613E-2</c:v>
                </c:pt>
                <c:pt idx="24">
                  <c:v>2.542156361778232E-2</c:v>
                </c:pt>
                <c:pt idx="25">
                  <c:v>2.5102197240674501E-2</c:v>
                </c:pt>
                <c:pt idx="26">
                  <c:v>2.542156361778232E-2</c:v>
                </c:pt>
                <c:pt idx="27">
                  <c:v>2.3696985181400104E-2</c:v>
                </c:pt>
                <c:pt idx="28">
                  <c:v>1.9417475728155338E-2</c:v>
                </c:pt>
                <c:pt idx="29">
                  <c:v>2.0375574859478794E-2</c:v>
                </c:pt>
                <c:pt idx="30">
                  <c:v>1.3221768012263669E-2</c:v>
                </c:pt>
                <c:pt idx="31">
                  <c:v>2.9190086867654574E-2</c:v>
                </c:pt>
                <c:pt idx="32">
                  <c:v>1.3285641287685232E-2</c:v>
                </c:pt>
                <c:pt idx="33">
                  <c:v>1.3221768012263669E-2</c:v>
                </c:pt>
                <c:pt idx="34">
                  <c:v>1.6287685232498721E-2</c:v>
                </c:pt>
                <c:pt idx="35">
                  <c:v>1.5265712825753704E-2</c:v>
                </c:pt>
                <c:pt idx="36">
                  <c:v>1.5329586101175269E-2</c:v>
                </c:pt>
                <c:pt idx="37">
                  <c:v>1.6415431783341851E-2</c:v>
                </c:pt>
                <c:pt idx="38">
                  <c:v>1.6351558507920288E-2</c:v>
                </c:pt>
                <c:pt idx="39">
                  <c:v>1.0475217169136432E-2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A-4EFE-9F07-86AB2843565B}"/>
            </c:ext>
          </c:extLst>
        </c:ser>
        <c:ser>
          <c:idx val="6"/>
          <c:order val="6"/>
          <c:tx>
            <c:strRef>
              <c:f>rank2!$I$1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rank2!$I$2:$I$41</c:f>
              <c:numCache>
                <c:formatCode>0.00%</c:formatCode>
                <c:ptCount val="40"/>
                <c:pt idx="0">
                  <c:v>9.0572304547777205E-2</c:v>
                </c:pt>
                <c:pt idx="1">
                  <c:v>4.7266223811957074E-2</c:v>
                </c:pt>
                <c:pt idx="2">
                  <c:v>6.3873275421563624E-2</c:v>
                </c:pt>
                <c:pt idx="3">
                  <c:v>1.0922330097087379E-2</c:v>
                </c:pt>
                <c:pt idx="4">
                  <c:v>2.6315789473684209E-2</c:v>
                </c:pt>
                <c:pt idx="5">
                  <c:v>2.6315789473684209E-2</c:v>
                </c:pt>
                <c:pt idx="6">
                  <c:v>8.7506387327542165E-3</c:v>
                </c:pt>
                <c:pt idx="7">
                  <c:v>8.8145120081757795E-3</c:v>
                </c:pt>
                <c:pt idx="8">
                  <c:v>8.6228921819110887E-3</c:v>
                </c:pt>
                <c:pt idx="9">
                  <c:v>8.6867654573326517E-3</c:v>
                </c:pt>
                <c:pt idx="10">
                  <c:v>8.5590189064895256E-3</c:v>
                </c:pt>
                <c:pt idx="11">
                  <c:v>8.6228921819110887E-3</c:v>
                </c:pt>
                <c:pt idx="12">
                  <c:v>8.5590189064895256E-3</c:v>
                </c:pt>
                <c:pt idx="13">
                  <c:v>3.3533469596320899E-2</c:v>
                </c:pt>
                <c:pt idx="14">
                  <c:v>2.8168114460909555E-2</c:v>
                </c:pt>
                <c:pt idx="15">
                  <c:v>3.2958610117526828E-2</c:v>
                </c:pt>
                <c:pt idx="16">
                  <c:v>3.5194174757281552E-2</c:v>
                </c:pt>
                <c:pt idx="17">
                  <c:v>3.315022994379152E-2</c:v>
                </c:pt>
                <c:pt idx="18">
                  <c:v>3.3086356668369954E-2</c:v>
                </c:pt>
                <c:pt idx="19">
                  <c:v>3.3277976494634647E-2</c:v>
                </c:pt>
                <c:pt idx="20">
                  <c:v>2.8934593765968318E-2</c:v>
                </c:pt>
                <c:pt idx="21">
                  <c:v>2.4271844660194174E-2</c:v>
                </c:pt>
                <c:pt idx="22">
                  <c:v>1.552120592743996E-2</c:v>
                </c:pt>
                <c:pt idx="23">
                  <c:v>1.4499233520694941E-2</c:v>
                </c:pt>
                <c:pt idx="24">
                  <c:v>1.673479816044967E-2</c:v>
                </c:pt>
                <c:pt idx="25">
                  <c:v>1.673479816044967E-2</c:v>
                </c:pt>
                <c:pt idx="26">
                  <c:v>1.6798671435871233E-2</c:v>
                </c:pt>
                <c:pt idx="27">
                  <c:v>1.6159938681655595E-2</c:v>
                </c:pt>
                <c:pt idx="28">
                  <c:v>1.111394992335207E-2</c:v>
                </c:pt>
                <c:pt idx="29">
                  <c:v>1.2774655084312723E-2</c:v>
                </c:pt>
                <c:pt idx="30">
                  <c:v>8.1119059785385791E-3</c:v>
                </c:pt>
                <c:pt idx="31">
                  <c:v>1.6990291262135922E-2</c:v>
                </c:pt>
                <c:pt idx="32">
                  <c:v>5.8124680633622888E-3</c:v>
                </c:pt>
                <c:pt idx="33">
                  <c:v>8.7506387327542165E-3</c:v>
                </c:pt>
                <c:pt idx="34">
                  <c:v>1.060296371997956E-2</c:v>
                </c:pt>
                <c:pt idx="35">
                  <c:v>8.3673990802248348E-3</c:v>
                </c:pt>
                <c:pt idx="36">
                  <c:v>8.3673990802248348E-3</c:v>
                </c:pt>
                <c:pt idx="37">
                  <c:v>8.1757792539601439E-3</c:v>
                </c:pt>
                <c:pt idx="38">
                  <c:v>7.7286663260091974E-3</c:v>
                </c:pt>
                <c:pt idx="39">
                  <c:v>6.1318344404701075E-3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A-4EFE-9F07-86AB2843565B}"/>
            </c:ext>
          </c:extLst>
        </c:ser>
        <c:ser>
          <c:idx val="7"/>
          <c:order val="7"/>
          <c:tx>
            <c:strRef>
              <c:f>rank2!$J$1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rank2!$J$2:$J$41</c:f>
              <c:numCache>
                <c:formatCode>0.00%</c:formatCode>
                <c:ptCount val="40"/>
                <c:pt idx="0">
                  <c:v>5.0332141032192128E-2</c:v>
                </c:pt>
                <c:pt idx="1">
                  <c:v>2.8934593765968318E-2</c:v>
                </c:pt>
                <c:pt idx="2">
                  <c:v>6.3809402146142058E-2</c:v>
                </c:pt>
                <c:pt idx="3">
                  <c:v>7.6647930505876344E-3</c:v>
                </c:pt>
                <c:pt idx="4">
                  <c:v>1.9289729177312212E-2</c:v>
                </c:pt>
                <c:pt idx="5">
                  <c:v>1.9225855901890649E-2</c:v>
                </c:pt>
                <c:pt idx="6">
                  <c:v>2.6188042922841081E-3</c:v>
                </c:pt>
                <c:pt idx="7">
                  <c:v>2.6188042922841081E-3</c:v>
                </c:pt>
                <c:pt idx="8">
                  <c:v>2.4910577414409812E-3</c:v>
                </c:pt>
                <c:pt idx="9">
                  <c:v>2.4910577414409812E-3</c:v>
                </c:pt>
                <c:pt idx="10">
                  <c:v>2.4910577414409812E-3</c:v>
                </c:pt>
                <c:pt idx="11">
                  <c:v>2.4910577414409812E-3</c:v>
                </c:pt>
                <c:pt idx="12">
                  <c:v>2.4910577414409812E-3</c:v>
                </c:pt>
                <c:pt idx="13">
                  <c:v>1.8459376596831886E-2</c:v>
                </c:pt>
                <c:pt idx="14">
                  <c:v>2.0183955033214102E-2</c:v>
                </c:pt>
                <c:pt idx="15">
                  <c:v>1.8523249872253449E-2</c:v>
                </c:pt>
                <c:pt idx="16">
                  <c:v>1.9417475728155338E-2</c:v>
                </c:pt>
                <c:pt idx="17">
                  <c:v>1.8395503321410323E-2</c:v>
                </c:pt>
                <c:pt idx="18">
                  <c:v>1.8459376596831886E-2</c:v>
                </c:pt>
                <c:pt idx="19">
                  <c:v>1.8076136944302504E-2</c:v>
                </c:pt>
                <c:pt idx="20">
                  <c:v>1.730965763924374E-2</c:v>
                </c:pt>
                <c:pt idx="21">
                  <c:v>8.6867654573326517E-3</c:v>
                </c:pt>
                <c:pt idx="22">
                  <c:v>9.644864588656106E-3</c:v>
                </c:pt>
                <c:pt idx="23">
                  <c:v>8.1119059785385791E-3</c:v>
                </c:pt>
                <c:pt idx="24">
                  <c:v>7.2176801226366888E-3</c:v>
                </c:pt>
                <c:pt idx="25">
                  <c:v>7.1538068472151248E-3</c:v>
                </c:pt>
                <c:pt idx="26">
                  <c:v>7.1538068472151248E-3</c:v>
                </c:pt>
                <c:pt idx="27">
                  <c:v>7.2176801226366888E-3</c:v>
                </c:pt>
                <c:pt idx="28">
                  <c:v>8.3673990802248348E-3</c:v>
                </c:pt>
                <c:pt idx="29">
                  <c:v>8.8145120081757795E-3</c:v>
                </c:pt>
                <c:pt idx="30">
                  <c:v>3.8323965252938172E-3</c:v>
                </c:pt>
                <c:pt idx="31">
                  <c:v>8.6228921819110887E-3</c:v>
                </c:pt>
                <c:pt idx="32">
                  <c:v>1.660705160960654E-3</c:v>
                </c:pt>
                <c:pt idx="33">
                  <c:v>4.6627491057741437E-3</c:v>
                </c:pt>
                <c:pt idx="34">
                  <c:v>4.9182422074603984E-3</c:v>
                </c:pt>
                <c:pt idx="35">
                  <c:v>5.7485947879407258E-3</c:v>
                </c:pt>
                <c:pt idx="36">
                  <c:v>5.7485947879407258E-3</c:v>
                </c:pt>
                <c:pt idx="37">
                  <c:v>2.810424118548799E-3</c:v>
                </c:pt>
                <c:pt idx="38">
                  <c:v>4.151762902401635E-3</c:v>
                </c:pt>
                <c:pt idx="39">
                  <c:v>3.1936637710781807E-3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A-4EFE-9F07-86AB2843565B}"/>
            </c:ext>
          </c:extLst>
        </c:ser>
        <c:ser>
          <c:idx val="8"/>
          <c:order val="8"/>
          <c:tx>
            <c:strRef>
              <c:f>rank2!$K$1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rank2!$K$2:$K$41</c:f>
              <c:numCache>
                <c:formatCode>0.00%</c:formatCode>
                <c:ptCount val="40"/>
                <c:pt idx="0">
                  <c:v>7.2560040878896268E-2</c:v>
                </c:pt>
                <c:pt idx="1">
                  <c:v>1.730965763924374E-2</c:v>
                </c:pt>
                <c:pt idx="2">
                  <c:v>5.0332141032192128E-2</c:v>
                </c:pt>
                <c:pt idx="3">
                  <c:v>1.7501277465508433E-2</c:v>
                </c:pt>
                <c:pt idx="4">
                  <c:v>1.8331630045988759E-2</c:v>
                </c:pt>
                <c:pt idx="5">
                  <c:v>1.8331630045988759E-2</c:v>
                </c:pt>
                <c:pt idx="6">
                  <c:v>1.0858456821665814E-2</c:v>
                </c:pt>
                <c:pt idx="7">
                  <c:v>1.0858456821665814E-2</c:v>
                </c:pt>
                <c:pt idx="8">
                  <c:v>1.0858456821665814E-2</c:v>
                </c:pt>
                <c:pt idx="9">
                  <c:v>1.0858456821665814E-2</c:v>
                </c:pt>
                <c:pt idx="10">
                  <c:v>1.0858456821665814E-2</c:v>
                </c:pt>
                <c:pt idx="11">
                  <c:v>1.0858456821665814E-2</c:v>
                </c:pt>
                <c:pt idx="12">
                  <c:v>1.0858456821665814E-2</c:v>
                </c:pt>
                <c:pt idx="13">
                  <c:v>2.3058252427184466E-2</c:v>
                </c:pt>
                <c:pt idx="14">
                  <c:v>2.063106796116505E-2</c:v>
                </c:pt>
                <c:pt idx="15">
                  <c:v>2.2675012774655084E-2</c:v>
                </c:pt>
                <c:pt idx="16">
                  <c:v>2.2611139499233521E-2</c:v>
                </c:pt>
                <c:pt idx="17">
                  <c:v>2.2611139499233521E-2</c:v>
                </c:pt>
                <c:pt idx="18">
                  <c:v>2.2675012774655084E-2</c:v>
                </c:pt>
                <c:pt idx="19">
                  <c:v>2.2675012774655084E-2</c:v>
                </c:pt>
                <c:pt idx="20">
                  <c:v>1.8076136944302504E-2</c:v>
                </c:pt>
                <c:pt idx="21">
                  <c:v>1.1433316300459887E-2</c:v>
                </c:pt>
                <c:pt idx="22">
                  <c:v>7.6009197751660705E-3</c:v>
                </c:pt>
                <c:pt idx="23">
                  <c:v>5.8124680633622888E-3</c:v>
                </c:pt>
                <c:pt idx="24">
                  <c:v>2.5549310168625446E-3</c:v>
                </c:pt>
                <c:pt idx="25">
                  <c:v>2.6188042922841081E-3</c:v>
                </c:pt>
                <c:pt idx="26">
                  <c:v>2.6188042922841081E-3</c:v>
                </c:pt>
                <c:pt idx="27">
                  <c:v>2.2994379151762903E-3</c:v>
                </c:pt>
                <c:pt idx="28">
                  <c:v>5.4292284108329071E-3</c:v>
                </c:pt>
                <c:pt idx="29">
                  <c:v>3.4491568727644355E-3</c:v>
                </c:pt>
                <c:pt idx="30">
                  <c:v>1.341338783852836E-3</c:v>
                </c:pt>
                <c:pt idx="31">
                  <c:v>7.3454266734798157E-3</c:v>
                </c:pt>
                <c:pt idx="32">
                  <c:v>2.8742973939703629E-3</c:v>
                </c:pt>
                <c:pt idx="33">
                  <c:v>1.2774655084312723E-3</c:v>
                </c:pt>
                <c:pt idx="34">
                  <c:v>1.4052120592743995E-3</c:v>
                </c:pt>
                <c:pt idx="35">
                  <c:v>3.0020439448134898E-3</c:v>
                </c:pt>
                <c:pt idx="36">
                  <c:v>3.0020439448134898E-3</c:v>
                </c:pt>
                <c:pt idx="37">
                  <c:v>2.7465508431272355E-3</c:v>
                </c:pt>
                <c:pt idx="38">
                  <c:v>1.021972406745018E-3</c:v>
                </c:pt>
                <c:pt idx="39">
                  <c:v>2.810424118548799E-3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A-4EFE-9F07-86AB2843565B}"/>
            </c:ext>
          </c:extLst>
        </c:ser>
        <c:ser>
          <c:idx val="9"/>
          <c:order val="9"/>
          <c:tx>
            <c:strRef>
              <c:f>rank2!$L$1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AbsoluteFrequency</c:v>
                </c:pt>
                <c:pt idx="3">
                  <c:v>DataEuclideanDistance</c:v>
                </c:pt>
                <c:pt idx="4">
                  <c:v>DataOverlapCoefficient</c:v>
                </c:pt>
                <c:pt idx="5">
                  <c:v>DataGeneralizedOverlapCoefficient</c:v>
                </c:pt>
                <c:pt idx="6">
                  <c:v>DataTanimotoCoefficient</c:v>
                </c:pt>
                <c:pt idx="7">
                  <c:v>DataCosineSimilarity</c:v>
                </c:pt>
                <c:pt idx="8">
                  <c:v>DataDice</c:v>
                </c:pt>
                <c:pt idx="9">
                  <c:v>DataSimonWhite</c:v>
                </c:pt>
                <c:pt idx="10">
                  <c:v>DataJaccard</c:v>
                </c:pt>
                <c:pt idx="11">
                  <c:v>DataBlockDistance</c:v>
                </c:pt>
                <c:pt idx="12">
                  <c:v>DataGeneralizedJaccard</c:v>
                </c:pt>
                <c:pt idx="13">
                  <c:v>DataStateEuclideanDistance</c:v>
                </c:pt>
                <c:pt idx="14">
                  <c:v>DataStateOverlapCoefficient</c:v>
                </c:pt>
                <c:pt idx="15">
                  <c:v>DataStateTanimotoCoefficient</c:v>
                </c:pt>
                <c:pt idx="16">
                  <c:v>DataStateCustomOverlap</c:v>
                </c:pt>
                <c:pt idx="17">
                  <c:v>DataStateBlockDistance</c:v>
                </c:pt>
                <c:pt idx="18">
                  <c:v>DataStateDice</c:v>
                </c:pt>
                <c:pt idx="19">
                  <c:v>DataStateJaccard</c:v>
                </c:pt>
                <c:pt idx="20">
                  <c:v>IntraTraceFrequencyNotNull</c:v>
                </c:pt>
                <c:pt idx="21">
                  <c:v>StepFrequency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ActivityJaccard</c:v>
                </c:pt>
                <c:pt idx="26">
                  <c:v>ActivityDice</c:v>
                </c:pt>
                <c:pt idx="27">
                  <c:v>UniqueActivity</c:v>
                </c:pt>
                <c:pt idx="28">
                  <c:v>ActivityTransition</c:v>
                </c:pt>
                <c:pt idx="29">
                  <c:v>ActivityGeneralizedOverlapCoefficient</c:v>
                </c:pt>
                <c:pt idx="30">
                  <c:v>ActivityWithBeforesAndData</c:v>
                </c:pt>
                <c:pt idx="31">
                  <c:v>RespondedFrequency</c:v>
                </c:pt>
                <c:pt idx="32">
                  <c:v>ActivityEuclideanDistance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ActivityBlockDistance</c:v>
                </c:pt>
                <c:pt idx="36">
                  <c:v>ActivitySimonWhite</c:v>
                </c:pt>
                <c:pt idx="37">
                  <c:v>ActivityGeneralizedJaccard</c:v>
                </c:pt>
                <c:pt idx="38">
                  <c:v>ActivityCosine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rank2!$L$2:$L$41</c:f>
              <c:numCache>
                <c:formatCode>0.00%</c:formatCode>
                <c:ptCount val="40"/>
                <c:pt idx="0">
                  <c:v>4.5988758303525806E-2</c:v>
                </c:pt>
                <c:pt idx="1">
                  <c:v>1.673479816044967E-2</c:v>
                </c:pt>
                <c:pt idx="2">
                  <c:v>4.5988758303525806E-2</c:v>
                </c:pt>
                <c:pt idx="3">
                  <c:v>6.834440470107307E-3</c:v>
                </c:pt>
                <c:pt idx="4">
                  <c:v>1.4179867143587124E-2</c:v>
                </c:pt>
                <c:pt idx="5">
                  <c:v>1.4179867143587124E-2</c:v>
                </c:pt>
                <c:pt idx="6">
                  <c:v>6.0679611650485436E-3</c:v>
                </c:pt>
                <c:pt idx="7">
                  <c:v>6.0679611650485436E-3</c:v>
                </c:pt>
                <c:pt idx="8">
                  <c:v>6.0679611650485436E-3</c:v>
                </c:pt>
                <c:pt idx="9">
                  <c:v>6.0679611650485436E-3</c:v>
                </c:pt>
                <c:pt idx="10">
                  <c:v>6.0679611650485436E-3</c:v>
                </c:pt>
                <c:pt idx="11">
                  <c:v>6.0679611650485436E-3</c:v>
                </c:pt>
                <c:pt idx="12">
                  <c:v>6.0679611650485436E-3</c:v>
                </c:pt>
                <c:pt idx="13">
                  <c:v>1.3605007664793051E-2</c:v>
                </c:pt>
                <c:pt idx="14">
                  <c:v>1.6543178334184977E-2</c:v>
                </c:pt>
                <c:pt idx="15">
                  <c:v>1.3732754215636177E-2</c:v>
                </c:pt>
                <c:pt idx="16">
                  <c:v>1.2263668880940215E-2</c:v>
                </c:pt>
                <c:pt idx="17">
                  <c:v>1.3796627491057742E-2</c:v>
                </c:pt>
                <c:pt idx="18">
                  <c:v>1.3732754215636177E-2</c:v>
                </c:pt>
                <c:pt idx="19">
                  <c:v>1.3732754215636177E-2</c:v>
                </c:pt>
                <c:pt idx="20">
                  <c:v>9.580991313234543E-3</c:v>
                </c:pt>
                <c:pt idx="21">
                  <c:v>7.4092999489013796E-3</c:v>
                </c:pt>
                <c:pt idx="22">
                  <c:v>2.4910577414409812E-3</c:v>
                </c:pt>
                <c:pt idx="23">
                  <c:v>3.1297904956566172E-3</c:v>
                </c:pt>
                <c:pt idx="24">
                  <c:v>1.7245784363822177E-3</c:v>
                </c:pt>
                <c:pt idx="25">
                  <c:v>1.7245784363822177E-3</c:v>
                </c:pt>
                <c:pt idx="26">
                  <c:v>1.7245784363822177E-3</c:v>
                </c:pt>
                <c:pt idx="27">
                  <c:v>1.8523249872253449E-3</c:v>
                </c:pt>
                <c:pt idx="28">
                  <c:v>1.8523249872253449E-3</c:v>
                </c:pt>
                <c:pt idx="29">
                  <c:v>1.7245784363822177E-3</c:v>
                </c:pt>
                <c:pt idx="30">
                  <c:v>9.580991313234543E-4</c:v>
                </c:pt>
                <c:pt idx="31">
                  <c:v>3.1936637710781807E-3</c:v>
                </c:pt>
                <c:pt idx="32">
                  <c:v>8.30352580480327E-3</c:v>
                </c:pt>
                <c:pt idx="33">
                  <c:v>3.8323965252938172E-4</c:v>
                </c:pt>
                <c:pt idx="34">
                  <c:v>8.9422585590189061E-4</c:v>
                </c:pt>
                <c:pt idx="35">
                  <c:v>5.7485947879407258E-4</c:v>
                </c:pt>
                <c:pt idx="36">
                  <c:v>5.7485947879407258E-4</c:v>
                </c:pt>
                <c:pt idx="37">
                  <c:v>5.7485947879407258E-4</c:v>
                </c:pt>
                <c:pt idx="38">
                  <c:v>9.580991313234543E-4</c:v>
                </c:pt>
                <c:pt idx="39">
                  <c:v>1.5968318855390904E-3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423-B51A-7937FD48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48608"/>
        <c:axId val="1070549160"/>
      </c:barChart>
      <c:catAx>
        <c:axId val="6938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0549160"/>
        <c:crosses val="autoZero"/>
        <c:auto val="1"/>
        <c:lblAlgn val="ctr"/>
        <c:lblOffset val="100"/>
        <c:noMultiLvlLbl val="0"/>
      </c:catAx>
      <c:valAx>
        <c:axId val="107054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8486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rankScore!$C$1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rankScore!$B$2:$B$41</c:f>
              <c:strCache>
                <c:ptCount val="40"/>
                <c:pt idx="0">
                  <c:v>ActivityInTraceFrequency</c:v>
                </c:pt>
                <c:pt idx="1">
                  <c:v>DataEuclideanDistance</c:v>
                </c:pt>
                <c:pt idx="2">
                  <c:v>AbsoluteFrequency</c:v>
                </c:pt>
                <c:pt idx="3">
                  <c:v>DataTanimotoCoefficient</c:v>
                </c:pt>
                <c:pt idx="4">
                  <c:v>DataCosineSimilarity</c:v>
                </c:pt>
                <c:pt idx="5">
                  <c:v>DataBlockDistance</c:v>
                </c:pt>
                <c:pt idx="6">
                  <c:v>DataJaccard</c:v>
                </c:pt>
                <c:pt idx="7">
                  <c:v>DataGeneralizedJaccard</c:v>
                </c:pt>
                <c:pt idx="8">
                  <c:v>DataDice</c:v>
                </c:pt>
                <c:pt idx="9">
                  <c:v>DataSimonWhite</c:v>
                </c:pt>
                <c:pt idx="10">
                  <c:v>IntraTraceFrequencyNotNull</c:v>
                </c:pt>
                <c:pt idx="11">
                  <c:v>DataOverlapCoefficient</c:v>
                </c:pt>
                <c:pt idx="12">
                  <c:v>DataGeneralizedOverlapCoefficient</c:v>
                </c:pt>
                <c:pt idx="13">
                  <c:v>DataStateOverlapCoefficient</c:v>
                </c:pt>
                <c:pt idx="14">
                  <c:v>DataStateEuclideanDistance</c:v>
                </c:pt>
                <c:pt idx="15">
                  <c:v>DataStateTanimotoCoefficient</c:v>
                </c:pt>
                <c:pt idx="16">
                  <c:v>DataStateDice</c:v>
                </c:pt>
                <c:pt idx="17">
                  <c:v>DataStateBlockDistance</c:v>
                </c:pt>
                <c:pt idx="18">
                  <c:v>DataStateJaccard</c:v>
                </c:pt>
                <c:pt idx="19">
                  <c:v>DataStateCustomOverlap</c:v>
                </c:pt>
                <c:pt idx="20">
                  <c:v>IntraTraceFrequency</c:v>
                </c:pt>
                <c:pt idx="21">
                  <c:v>StepFrequency</c:v>
                </c:pt>
                <c:pt idx="22">
                  <c:v>RespondedFrequency</c:v>
                </c:pt>
                <c:pt idx="23">
                  <c:v>ActivityOverlapCoefficient</c:v>
                </c:pt>
                <c:pt idx="24">
                  <c:v>ActivityUniqueTransition</c:v>
                </c:pt>
                <c:pt idx="25">
                  <c:v>ActivityGeneralizedOverlapCoefficient</c:v>
                </c:pt>
                <c:pt idx="26">
                  <c:v>ActivityTransition</c:v>
                </c:pt>
                <c:pt idx="27">
                  <c:v>ActivityTanimotoCoefficient</c:v>
                </c:pt>
                <c:pt idx="28">
                  <c:v>ActivityDice</c:v>
                </c:pt>
                <c:pt idx="29">
                  <c:v>ActivityJaccard</c:v>
                </c:pt>
                <c:pt idx="30">
                  <c:v>UniqueActivity</c:v>
                </c:pt>
                <c:pt idx="31">
                  <c:v>ActivityWithBeforesAndData</c:v>
                </c:pt>
                <c:pt idx="32">
                  <c:v>ActivityWithBefores</c:v>
                </c:pt>
                <c:pt idx="33">
                  <c:v>Activity</c:v>
                </c:pt>
                <c:pt idx="34">
                  <c:v>ActivityEuclideanDistance</c:v>
                </c:pt>
                <c:pt idx="35">
                  <c:v>ActivityWithBeforesAndDataAndKBsV1</c:v>
                </c:pt>
                <c:pt idx="36">
                  <c:v>ActivitySimonWhite</c:v>
                </c:pt>
                <c:pt idx="37">
                  <c:v>ActivityBlockDistance</c:v>
                </c:pt>
                <c:pt idx="38">
                  <c:v>ActivityGeneralizedJaccard</c:v>
                </c:pt>
                <c:pt idx="39">
                  <c:v>ActivityCosine</c:v>
                </c:pt>
              </c:strCache>
            </c:strRef>
          </c:cat>
          <c:val>
            <c:numRef>
              <c:f>rankScore!$C$2:$C$41</c:f>
              <c:numCache>
                <c:formatCode>0.00</c:formatCode>
                <c:ptCount val="40"/>
                <c:pt idx="0">
                  <c:v>40.304229233970929</c:v>
                </c:pt>
                <c:pt idx="1">
                  <c:v>37.810310185660512</c:v>
                </c:pt>
                <c:pt idx="2">
                  <c:v>36.03636253034167</c:v>
                </c:pt>
                <c:pt idx="3">
                  <c:v>34.848651392957628</c:v>
                </c:pt>
                <c:pt idx="4">
                  <c:v>34.844017549833502</c:v>
                </c:pt>
                <c:pt idx="5">
                  <c:v>34.748706876513076</c:v>
                </c:pt>
                <c:pt idx="6">
                  <c:v>34.747768078275293</c:v>
                </c:pt>
                <c:pt idx="7">
                  <c:v>34.742748653277502</c:v>
                </c:pt>
                <c:pt idx="8">
                  <c:v>34.740806170421777</c:v>
                </c:pt>
                <c:pt idx="9">
                  <c:v>34.739195977480293</c:v>
                </c:pt>
                <c:pt idx="10">
                  <c:v>26.478133917903367</c:v>
                </c:pt>
                <c:pt idx="11">
                  <c:v>25.128457297978649</c:v>
                </c:pt>
                <c:pt idx="12">
                  <c:v>25.115140538329413</c:v>
                </c:pt>
                <c:pt idx="13">
                  <c:v>21.645397266081115</c:v>
                </c:pt>
                <c:pt idx="14">
                  <c:v>20.579786886707669</c:v>
                </c:pt>
                <c:pt idx="15">
                  <c:v>20.123864605690226</c:v>
                </c:pt>
                <c:pt idx="16">
                  <c:v>20.122651403369275</c:v>
                </c:pt>
                <c:pt idx="17">
                  <c:v>20.121256199221577</c:v>
                </c:pt>
                <c:pt idx="18">
                  <c:v>20.116700055586602</c:v>
                </c:pt>
                <c:pt idx="19">
                  <c:v>19.979211747089579</c:v>
                </c:pt>
                <c:pt idx="20">
                  <c:v>13.286357450656091</c:v>
                </c:pt>
                <c:pt idx="21">
                  <c:v>10.154853862619561</c:v>
                </c:pt>
                <c:pt idx="22">
                  <c:v>9.8047805572989493</c:v>
                </c:pt>
                <c:pt idx="23">
                  <c:v>7.4833219208596855</c:v>
                </c:pt>
                <c:pt idx="24">
                  <c:v>7.2204187476137047</c:v>
                </c:pt>
                <c:pt idx="25">
                  <c:v>7.0200094349876965</c:v>
                </c:pt>
                <c:pt idx="26">
                  <c:v>6.9808036988669251</c:v>
                </c:pt>
                <c:pt idx="27">
                  <c:v>6.0726564267933281</c:v>
                </c:pt>
                <c:pt idx="28">
                  <c:v>6.0708238385468647</c:v>
                </c:pt>
                <c:pt idx="29">
                  <c:v>6.0511721980693203</c:v>
                </c:pt>
                <c:pt idx="30">
                  <c:v>5.933673289417758</c:v>
                </c:pt>
                <c:pt idx="31">
                  <c:v>5.7879115344864749</c:v>
                </c:pt>
                <c:pt idx="32">
                  <c:v>5.6088908801948483</c:v>
                </c:pt>
                <c:pt idx="33">
                  <c:v>5.5873721427257292</c:v>
                </c:pt>
                <c:pt idx="34">
                  <c:v>5.4482074384416643</c:v>
                </c:pt>
                <c:pt idx="35">
                  <c:v>5.4124346047737539</c:v>
                </c:pt>
                <c:pt idx="36">
                  <c:v>5.3678228153943239</c:v>
                </c:pt>
                <c:pt idx="37">
                  <c:v>5.3676504269167875</c:v>
                </c:pt>
                <c:pt idx="38">
                  <c:v>5.3328099901524366</c:v>
                </c:pt>
                <c:pt idx="39">
                  <c:v>5.325002267649098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C-4367-A5F6-ABF793AE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41</xdr:row>
      <xdr:rowOff>15240</xdr:rowOff>
    </xdr:from>
    <xdr:to>
      <xdr:col>7</xdr:col>
      <xdr:colOff>419100</xdr:colOff>
      <xdr:row>76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3B5B2-3384-45B0-A300-AD2760C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30480</xdr:rowOff>
    </xdr:from>
    <xdr:to>
      <xdr:col>7</xdr:col>
      <xdr:colOff>525780</xdr:colOff>
      <xdr:row>76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F2F26-E290-4727-8B8F-15E0D3DB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45720</xdr:rowOff>
    </xdr:from>
    <xdr:to>
      <xdr:col>7</xdr:col>
      <xdr:colOff>525780</xdr:colOff>
      <xdr:row>77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FD5CB-DEBF-4711-AC85-4DF19266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38100</xdr:rowOff>
    </xdr:from>
    <xdr:to>
      <xdr:col>7</xdr:col>
      <xdr:colOff>480060</xdr:colOff>
      <xdr:row>76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C3A1C-DE31-496D-A205-6B992729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22860</xdr:rowOff>
    </xdr:from>
    <xdr:to>
      <xdr:col>7</xdr:col>
      <xdr:colOff>541020</xdr:colOff>
      <xdr:row>76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4CC04-712B-4218-8BB9-39664974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7FCC9-8F2D-44F6-9107-78C8A1C4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80010</xdr:rowOff>
    </xdr:from>
    <xdr:to>
      <xdr:col>14</xdr:col>
      <xdr:colOff>22860</xdr:colOff>
      <xdr:row>83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39F5-E7D7-4447-8032-08378CFDC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C6843-ABFC-44B1-AF87-A7580F465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43C-543B-4D75-9057-9E1E6E5ECA57}">
  <dimension ref="A1:D53"/>
  <sheetViews>
    <sheetView workbookViewId="0">
      <selection activeCell="B19" sqref="B19"/>
    </sheetView>
  </sheetViews>
  <sheetFormatPr defaultRowHeight="15" x14ac:dyDescent="0.25"/>
  <cols>
    <col min="1" max="1" width="71.5703125" bestFit="1" customWidth="1"/>
    <col min="2" max="2" width="34.7109375" bestFit="1" customWidth="1"/>
  </cols>
  <sheetData>
    <row r="1" spans="1:4" s="7" customFormat="1" x14ac:dyDescent="0.25">
      <c r="A1" t="s">
        <v>5</v>
      </c>
      <c r="B1" t="s">
        <v>89</v>
      </c>
      <c r="D1"/>
    </row>
    <row r="2" spans="1:4" x14ac:dyDescent="0.25">
      <c r="A2" s="7" t="s">
        <v>13</v>
      </c>
      <c r="B2" s="7" t="s">
        <v>51</v>
      </c>
      <c r="C2" s="7"/>
    </row>
    <row r="3" spans="1:4" x14ac:dyDescent="0.25">
      <c r="A3" s="7" t="s">
        <v>3</v>
      </c>
      <c r="B3" s="7" t="s">
        <v>51</v>
      </c>
      <c r="C3" s="7"/>
    </row>
    <row r="4" spans="1:4" x14ac:dyDescent="0.25">
      <c r="A4" t="s">
        <v>40</v>
      </c>
      <c r="B4" t="s">
        <v>52</v>
      </c>
      <c r="C4" s="7"/>
    </row>
    <row r="5" spans="1:4" x14ac:dyDescent="0.25">
      <c r="A5" t="s">
        <v>41</v>
      </c>
      <c r="B5" t="s">
        <v>84</v>
      </c>
      <c r="C5" s="7"/>
    </row>
    <row r="6" spans="1:4" x14ac:dyDescent="0.25">
      <c r="A6" t="s">
        <v>91</v>
      </c>
      <c r="B6" t="s">
        <v>92</v>
      </c>
      <c r="C6" s="7"/>
    </row>
    <row r="7" spans="1:4" x14ac:dyDescent="0.25">
      <c r="A7" t="s">
        <v>42</v>
      </c>
      <c r="B7" t="s">
        <v>53</v>
      </c>
      <c r="C7" s="7"/>
    </row>
    <row r="8" spans="1:4" x14ac:dyDescent="0.25">
      <c r="A8" t="s">
        <v>43</v>
      </c>
      <c r="B8" t="s">
        <v>54</v>
      </c>
      <c r="C8" s="7"/>
    </row>
    <row r="9" spans="1:4" x14ac:dyDescent="0.25">
      <c r="A9" t="s">
        <v>44</v>
      </c>
      <c r="B9" t="s">
        <v>55</v>
      </c>
      <c r="C9" s="7"/>
    </row>
    <row r="10" spans="1:4" x14ac:dyDescent="0.25">
      <c r="A10" t="s">
        <v>6</v>
      </c>
      <c r="B10" t="s">
        <v>88</v>
      </c>
      <c r="C10" s="7"/>
    </row>
    <row r="11" spans="1:4" x14ac:dyDescent="0.25">
      <c r="A11" t="s">
        <v>45</v>
      </c>
      <c r="B11" t="s">
        <v>56</v>
      </c>
      <c r="C11" s="7"/>
    </row>
    <row r="12" spans="1:4" x14ac:dyDescent="0.25">
      <c r="A12" t="s">
        <v>46</v>
      </c>
      <c r="B12" t="s">
        <v>57</v>
      </c>
      <c r="C12" s="7"/>
    </row>
    <row r="13" spans="1:4" x14ac:dyDescent="0.25">
      <c r="A13" t="s">
        <v>47</v>
      </c>
      <c r="B13" t="s">
        <v>58</v>
      </c>
      <c r="C13" s="7"/>
    </row>
    <row r="14" spans="1:4" x14ac:dyDescent="0.25">
      <c r="A14" t="s">
        <v>48</v>
      </c>
      <c r="B14" t="s">
        <v>59</v>
      </c>
      <c r="C14" s="7"/>
    </row>
    <row r="15" spans="1:4" x14ac:dyDescent="0.25">
      <c r="A15" s="7" t="s">
        <v>15</v>
      </c>
      <c r="B15" s="7" t="s">
        <v>60</v>
      </c>
      <c r="C15" s="7"/>
    </row>
    <row r="16" spans="1:4" x14ac:dyDescent="0.25">
      <c r="A16" s="7" t="s">
        <v>14</v>
      </c>
      <c r="B16" s="7" t="s">
        <v>61</v>
      </c>
      <c r="C16" s="7"/>
    </row>
    <row r="17" spans="1:3" x14ac:dyDescent="0.25">
      <c r="A17" s="8" t="s">
        <v>17</v>
      </c>
      <c r="B17" s="7" t="s">
        <v>85</v>
      </c>
      <c r="C17" s="7"/>
    </row>
    <row r="18" spans="1:3" x14ac:dyDescent="0.25">
      <c r="A18" t="s">
        <v>1</v>
      </c>
      <c r="B18" s="7" t="s">
        <v>85</v>
      </c>
      <c r="C18" s="7"/>
    </row>
    <row r="19" spans="1:3" x14ac:dyDescent="0.25">
      <c r="A19" s="7" t="s">
        <v>18</v>
      </c>
      <c r="B19" s="7" t="s">
        <v>85</v>
      </c>
      <c r="C19" s="7"/>
    </row>
    <row r="20" spans="1:3" x14ac:dyDescent="0.25">
      <c r="A20" t="s">
        <v>49</v>
      </c>
      <c r="B20" t="s">
        <v>62</v>
      </c>
      <c r="C20" s="7"/>
    </row>
    <row r="21" spans="1:3" x14ac:dyDescent="0.25">
      <c r="A21" s="8" t="s">
        <v>0</v>
      </c>
      <c r="B21" s="7" t="s">
        <v>62</v>
      </c>
      <c r="C21" s="7"/>
    </row>
    <row r="22" spans="1:3" x14ac:dyDescent="0.25">
      <c r="A22" s="7" t="s">
        <v>16</v>
      </c>
      <c r="B22" s="7" t="s">
        <v>62</v>
      </c>
      <c r="C22" s="7"/>
    </row>
    <row r="23" spans="1:3" x14ac:dyDescent="0.25">
      <c r="A23" s="7" t="s">
        <v>104</v>
      </c>
      <c r="B23" s="7" t="s">
        <v>103</v>
      </c>
      <c r="C23" s="7"/>
    </row>
    <row r="24" spans="1:3" x14ac:dyDescent="0.25">
      <c r="A24" t="s">
        <v>50</v>
      </c>
      <c r="B24" t="s">
        <v>63</v>
      </c>
      <c r="C24" s="7"/>
    </row>
    <row r="25" spans="1:3" x14ac:dyDescent="0.25">
      <c r="A25" t="s">
        <v>21</v>
      </c>
      <c r="B25" t="s">
        <v>64</v>
      </c>
      <c r="C25" s="7"/>
    </row>
    <row r="26" spans="1:3" x14ac:dyDescent="0.25">
      <c r="A26" t="s">
        <v>22</v>
      </c>
      <c r="B26" t="s">
        <v>65</v>
      </c>
      <c r="C26" s="7"/>
    </row>
    <row r="27" spans="1:3" x14ac:dyDescent="0.25">
      <c r="A27" t="s">
        <v>23</v>
      </c>
      <c r="B27" t="s">
        <v>66</v>
      </c>
      <c r="C27" s="7"/>
    </row>
    <row r="28" spans="1:3" x14ac:dyDescent="0.25">
      <c r="A28" t="s">
        <v>24</v>
      </c>
      <c r="B28" t="s">
        <v>67</v>
      </c>
      <c r="C28" s="7"/>
    </row>
    <row r="29" spans="1:3" x14ac:dyDescent="0.25">
      <c r="A29" t="s">
        <v>25</v>
      </c>
      <c r="B29" t="s">
        <v>68</v>
      </c>
      <c r="C29" s="7"/>
    </row>
    <row r="30" spans="1:3" x14ac:dyDescent="0.25">
      <c r="A30" t="s">
        <v>26</v>
      </c>
      <c r="B30" t="s">
        <v>69</v>
      </c>
      <c r="C30" s="7"/>
    </row>
    <row r="31" spans="1:3" x14ac:dyDescent="0.25">
      <c r="A31" t="s">
        <v>27</v>
      </c>
      <c r="B31" t="s">
        <v>70</v>
      </c>
      <c r="C31" s="7"/>
    </row>
    <row r="32" spans="1:3" x14ac:dyDescent="0.25">
      <c r="A32" t="s">
        <v>28</v>
      </c>
      <c r="B32" t="s">
        <v>71</v>
      </c>
      <c r="C32" s="7"/>
    </row>
    <row r="33" spans="1:4" s="7" customFormat="1" x14ac:dyDescent="0.25">
      <c r="A33" t="s">
        <v>29</v>
      </c>
      <c r="B33" t="s">
        <v>72</v>
      </c>
      <c r="D33"/>
    </row>
    <row r="34" spans="1:4" s="7" customFormat="1" x14ac:dyDescent="0.25">
      <c r="A34" t="s">
        <v>30</v>
      </c>
      <c r="B34" t="s">
        <v>73</v>
      </c>
      <c r="D34"/>
    </row>
    <row r="35" spans="1:4" s="7" customFormat="1" x14ac:dyDescent="0.25">
      <c r="A35" t="s">
        <v>2</v>
      </c>
      <c r="B35" t="s">
        <v>93</v>
      </c>
      <c r="D35"/>
    </row>
    <row r="36" spans="1:4" s="7" customFormat="1" x14ac:dyDescent="0.25">
      <c r="A36" t="s">
        <v>31</v>
      </c>
      <c r="B36" t="s">
        <v>74</v>
      </c>
      <c r="D36"/>
    </row>
    <row r="37" spans="1:4" s="7" customFormat="1" x14ac:dyDescent="0.25">
      <c r="A37" t="s">
        <v>32</v>
      </c>
      <c r="B37" t="s">
        <v>75</v>
      </c>
      <c r="D37"/>
    </row>
    <row r="38" spans="1:4" s="7" customFormat="1" x14ac:dyDescent="0.25">
      <c r="A38" t="s">
        <v>33</v>
      </c>
      <c r="B38" t="s">
        <v>76</v>
      </c>
      <c r="D38"/>
    </row>
    <row r="39" spans="1:4" s="7" customFormat="1" x14ac:dyDescent="0.25">
      <c r="A39" t="s">
        <v>34</v>
      </c>
      <c r="B39" t="s">
        <v>77</v>
      </c>
      <c r="D39"/>
    </row>
    <row r="40" spans="1:4" s="7" customFormat="1" x14ac:dyDescent="0.25">
      <c r="A40" t="s">
        <v>35</v>
      </c>
      <c r="B40" t="s">
        <v>78</v>
      </c>
      <c r="D40"/>
    </row>
    <row r="41" spans="1:4" s="7" customFormat="1" x14ac:dyDescent="0.25">
      <c r="A41" t="s">
        <v>36</v>
      </c>
      <c r="B41" t="s">
        <v>79</v>
      </c>
      <c r="D41"/>
    </row>
    <row r="42" spans="1:4" s="7" customFormat="1" x14ac:dyDescent="0.25">
      <c r="A42" t="s">
        <v>37</v>
      </c>
      <c r="B42" t="s">
        <v>80</v>
      </c>
      <c r="D42"/>
    </row>
    <row r="43" spans="1:4" s="7" customFormat="1" x14ac:dyDescent="0.25">
      <c r="A43" t="s">
        <v>38</v>
      </c>
      <c r="B43" t="s">
        <v>81</v>
      </c>
      <c r="D43"/>
    </row>
    <row r="44" spans="1:4" s="7" customFormat="1" x14ac:dyDescent="0.25">
      <c r="A44" t="s">
        <v>39</v>
      </c>
      <c r="B44" t="s">
        <v>82</v>
      </c>
      <c r="D44"/>
    </row>
    <row r="45" spans="1:4" s="7" customFormat="1" x14ac:dyDescent="0.25">
      <c r="A45" t="s">
        <v>8</v>
      </c>
      <c r="B45" t="s">
        <v>20</v>
      </c>
      <c r="D45"/>
    </row>
    <row r="46" spans="1:4" s="7" customFormat="1" x14ac:dyDescent="0.25">
      <c r="A46" t="s">
        <v>9</v>
      </c>
      <c r="B46" t="s">
        <v>20</v>
      </c>
      <c r="D46"/>
    </row>
    <row r="47" spans="1:4" x14ac:dyDescent="0.25">
      <c r="A47" s="7" t="s">
        <v>20</v>
      </c>
      <c r="B47" s="7" t="s">
        <v>20</v>
      </c>
      <c r="C47" s="7"/>
    </row>
    <row r="48" spans="1:4" x14ac:dyDescent="0.25">
      <c r="A48" s="7" t="s">
        <v>19</v>
      </c>
      <c r="B48" s="7" t="s">
        <v>19</v>
      </c>
      <c r="C48" s="7"/>
    </row>
    <row r="49" spans="1:3" x14ac:dyDescent="0.25">
      <c r="A49" t="s">
        <v>7</v>
      </c>
      <c r="B49" t="s">
        <v>19</v>
      </c>
      <c r="C49" s="7"/>
    </row>
    <row r="50" spans="1:3" x14ac:dyDescent="0.25">
      <c r="A50" s="7" t="s">
        <v>10</v>
      </c>
      <c r="B50" s="7" t="s">
        <v>87</v>
      </c>
      <c r="C50" s="7"/>
    </row>
    <row r="51" spans="1:3" x14ac:dyDescent="0.25">
      <c r="A51" s="7" t="s">
        <v>11</v>
      </c>
      <c r="B51" s="7" t="s">
        <v>86</v>
      </c>
      <c r="C51" s="7"/>
    </row>
    <row r="52" spans="1:3" x14ac:dyDescent="0.25">
      <c r="A52" s="7" t="s">
        <v>4</v>
      </c>
      <c r="B52" s="7" t="s">
        <v>83</v>
      </c>
      <c r="C52" s="7"/>
    </row>
    <row r="53" spans="1:3" x14ac:dyDescent="0.25">
      <c r="A53" s="7" t="s">
        <v>12</v>
      </c>
      <c r="B53" s="7" t="s">
        <v>83</v>
      </c>
      <c r="C53" s="7"/>
    </row>
  </sheetData>
  <sortState ref="A1:D53">
    <sortCondition ref="B1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69B0-72D5-4CFF-B77B-38541E27A936}">
  <dimension ref="A1:H41"/>
  <sheetViews>
    <sheetView tabSelected="1" workbookViewId="0">
      <selection activeCell="B1" sqref="B1"/>
    </sheetView>
  </sheetViews>
  <sheetFormatPr defaultRowHeight="15" x14ac:dyDescent="0.25"/>
  <cols>
    <col min="1" max="1" width="3" bestFit="1" customWidth="1"/>
    <col min="2" max="2" width="36.42578125" bestFit="1" customWidth="1"/>
    <col min="3" max="3" width="15" style="17" bestFit="1" customWidth="1"/>
    <col min="4" max="4" width="5.5703125" style="17" bestFit="1" customWidth="1"/>
    <col min="5" max="5" width="8.7109375" style="10" bestFit="1" customWidth="1"/>
    <col min="6" max="6" width="10" style="14" bestFit="1" customWidth="1"/>
    <col min="7" max="7" width="8" style="12" bestFit="1" customWidth="1"/>
    <col min="8" max="8" width="10.28515625" bestFit="1" customWidth="1"/>
  </cols>
  <sheetData>
    <row r="1" spans="1:8" s="1" customFormat="1" x14ac:dyDescent="0.25">
      <c r="C1" s="16" t="s">
        <v>97</v>
      </c>
      <c r="D1" s="16" t="s">
        <v>101</v>
      </c>
      <c r="E1" s="2" t="s">
        <v>98</v>
      </c>
      <c r="F1" s="13" t="s">
        <v>99</v>
      </c>
      <c r="G1" s="15" t="s">
        <v>100</v>
      </c>
      <c r="H1" s="1" t="s">
        <v>102</v>
      </c>
    </row>
    <row r="2" spans="1:8" x14ac:dyDescent="0.25">
      <c r="A2">
        <v>1</v>
      </c>
      <c r="B2" s="1" t="s">
        <v>89</v>
      </c>
      <c r="C2" s="17">
        <f>VLOOKUP($B2,calc!$B$2:$C$41,2,FALSE)</f>
        <v>1.6297090225804823E-2</v>
      </c>
      <c r="D2" s="17">
        <f>VLOOKUP($B2,rank!$B$2:$C$41,2,FALSE)</f>
        <v>4.9870425100720137</v>
      </c>
      <c r="E2" s="11">
        <f>VLOOKUP($B2,accuracy!$B$2:$C$41,2,FALSE)</f>
        <v>0.17508980329595644</v>
      </c>
      <c r="F2" s="14">
        <f>VLOOKUP($B2,brier!$B$2:$C$41,2,FALSE)</f>
        <v>5.2880915900933662E-2</v>
      </c>
      <c r="G2" s="12">
        <f>VLOOKUP($B2,logloss!$B$2:$C$41,2,FALSE)</f>
        <v>3.3747761240303262</v>
      </c>
      <c r="H2" s="12">
        <f>VLOOKUP($B2,rankScore!$B$2:$C$41,2,FALSE)</f>
        <v>36.03636253034167</v>
      </c>
    </row>
    <row r="3" spans="1:8" x14ac:dyDescent="0.25">
      <c r="A3">
        <v>1</v>
      </c>
      <c r="B3" s="1" t="s">
        <v>88</v>
      </c>
      <c r="C3" s="16">
        <f>VLOOKUP($B3,calc!$B$2:$C$41,2,FALSE)</f>
        <v>1.2952446028917574E-2</v>
      </c>
      <c r="D3" s="17">
        <f>VLOOKUP($B3,rank!$B$2:$C$41,2,FALSE)</f>
        <v>5.631431056018493</v>
      </c>
      <c r="E3" s="11">
        <f>VLOOKUP($B3,accuracy!$B$2:$C$41,2,FALSE)</f>
        <v>8.3765260816269116E-2</v>
      </c>
      <c r="F3" s="14">
        <f>VLOOKUP($B3,brier!$B$2:$C$41,2,FALSE)</f>
        <v>5.3445757162371543E-2</v>
      </c>
      <c r="G3" s="12">
        <f>VLOOKUP($B3,logloss!$B$2:$C$41,2,FALSE)</f>
        <v>3.5539818815452726</v>
      </c>
      <c r="H3" s="12">
        <f>VLOOKUP($B3,rankScore!$B$2:$C$41,2,FALSE)</f>
        <v>40.304229233970929</v>
      </c>
    </row>
    <row r="4" spans="1:8" x14ac:dyDescent="0.25">
      <c r="A4">
        <v>1</v>
      </c>
      <c r="B4" s="1" t="s">
        <v>86</v>
      </c>
      <c r="C4" s="17">
        <f>VLOOKUP($B4,calc!$B$2:$C$41,2,FALSE)</f>
        <v>1.292926341321895E-2</v>
      </c>
      <c r="D4" s="17">
        <f>VLOOKUP($B4,rank!$B$2:$C$41,2,FALSE)</f>
        <v>2.4688939635321465</v>
      </c>
      <c r="E4" s="11">
        <f>VLOOKUP($B4,accuracy!$B$2:$C$41,2,FALSE)</f>
        <v>0.47524619325961298</v>
      </c>
      <c r="F4" s="14">
        <f>VLOOKUP($B4,brier!$B$2:$C$41,2,FALSE)</f>
        <v>3.7515685351381861E-2</v>
      </c>
      <c r="G4" s="12">
        <f>VLOOKUP($B4,logloss!$B$2:$C$41,2,FALSE)</f>
        <v>2.2954386646623912</v>
      </c>
      <c r="H4" s="12">
        <f>VLOOKUP($B4,rankScore!$B$2:$C$41,2,FALSE)</f>
        <v>10.154853862619561</v>
      </c>
    </row>
    <row r="5" spans="1:8" x14ac:dyDescent="0.25">
      <c r="A5">
        <v>2</v>
      </c>
      <c r="B5" s="1" t="s">
        <v>87</v>
      </c>
      <c r="C5" s="17">
        <f>VLOOKUP($B5,calc!$B$2:$C$41,2,FALSE)</f>
        <v>1.2420193932417865E-2</v>
      </c>
      <c r="D5" s="17">
        <f>VLOOKUP($B5,rank!$B$2:$C$41,2,FALSE)</f>
        <v>2.2764212086555062</v>
      </c>
      <c r="E5" s="11">
        <f>VLOOKUP($B5,accuracy!$B$2:$C$41,2,FALSE)</f>
        <v>0.57154733611842701</v>
      </c>
      <c r="F5" s="14">
        <f>VLOOKUP($B5,brier!$B$2:$C$41,2,FALSE)</f>
        <v>3.311013027519423E-2</v>
      </c>
      <c r="G5" s="12">
        <f>VLOOKUP($B5,logloss!$B$2:$C$41,2,FALSE)</f>
        <v>1.9592997492018831</v>
      </c>
      <c r="H5" s="12">
        <f>VLOOKUP($B5,rankScore!$B$2:$C$41,2,FALSE)</f>
        <v>9.8047805572989493</v>
      </c>
    </row>
    <row r="6" spans="1:8" x14ac:dyDescent="0.25">
      <c r="A6">
        <v>4</v>
      </c>
      <c r="B6" s="1" t="s">
        <v>19</v>
      </c>
      <c r="C6" s="17">
        <f>VLOOKUP($B6,calc!$B$2:$C$41,2,FALSE)</f>
        <v>1.8380350395918641</v>
      </c>
      <c r="D6" s="17">
        <f>VLOOKUP($B6,rank!$B$2:$C$41,2,FALSE)</f>
        <v>3.3490756641469757</v>
      </c>
      <c r="E6" s="11">
        <f>VLOOKUP($B6,accuracy!$B$2:$C$41,2,FALSE)</f>
        <v>0.43432303915479797</v>
      </c>
      <c r="F6" s="14">
        <f>VLOOKUP($B6,brier!$B$2:$C$41,2,FALSE)</f>
        <v>5.0871538257736514E-2</v>
      </c>
      <c r="G6" s="12">
        <f>VLOOKUP($B6,logloss!$B$2:$C$41,2,FALSE)</f>
        <v>6.5311267619626978</v>
      </c>
      <c r="H6" s="12">
        <f>VLOOKUP($B6,rankScore!$B$2:$C$41,2,FALSE)</f>
        <v>26.478133917903367</v>
      </c>
    </row>
    <row r="7" spans="1:8" x14ac:dyDescent="0.25">
      <c r="A7">
        <v>3</v>
      </c>
      <c r="B7" s="1" t="s">
        <v>20</v>
      </c>
      <c r="C7" s="17">
        <f>VLOOKUP($B7,calc!$B$2:$C$41,2,FALSE)</f>
        <v>1.8618125080456307</v>
      </c>
      <c r="D7" s="17">
        <f>VLOOKUP($B7,rank!$B$2:$C$41,2,FALSE)</f>
        <v>3.1092890361381089</v>
      </c>
      <c r="E7" s="11">
        <f>VLOOKUP($B7,accuracy!$B$2:$C$41,2,FALSE)</f>
        <v>8.3765260816269116E-2</v>
      </c>
      <c r="F7" s="14">
        <f>VLOOKUP($B7,brier!$B$2:$C$41,2,FALSE)</f>
        <v>5.0870858717312187E-2</v>
      </c>
      <c r="G7" s="12">
        <f>VLOOKUP($B7,logloss!$B$2:$C$41,2,FALSE)</f>
        <v>3.087991698772274</v>
      </c>
      <c r="H7" s="12">
        <f>VLOOKUP($B7,rankScore!$B$2:$C$41,2,FALSE)</f>
        <v>13.286357450656091</v>
      </c>
    </row>
    <row r="8" spans="1:8" x14ac:dyDescent="0.25">
      <c r="A8">
        <v>5</v>
      </c>
      <c r="B8" s="1" t="s">
        <v>52</v>
      </c>
      <c r="C8" s="17">
        <f>VLOOKUP($B8,calc!$B$2:$C$41,2,FALSE)</f>
        <v>3.6530695525342276</v>
      </c>
      <c r="D8" s="17">
        <f>VLOOKUP($B8,rank!$B$2:$C$41,2,FALSE)</f>
        <v>1.7879275704305062</v>
      </c>
      <c r="E8" s="11">
        <f>VLOOKUP($B8,accuracy!$B$2:$C$41,2,FALSE)</f>
        <v>0.62510513006232959</v>
      </c>
      <c r="F8" s="14">
        <f>VLOOKUP($B8,brier!$B$2:$C$41,2,FALSE)</f>
        <v>2.8160339360065709E-2</v>
      </c>
      <c r="G8" s="12">
        <f>VLOOKUP($B8,logloss!$B$2:$C$41,2,FALSE)</f>
        <v>1.673789271037645</v>
      </c>
      <c r="H8" s="12">
        <f>VLOOKUP($B8,rankScore!$B$2:$C$41,2,FALSE)</f>
        <v>5.3676504269167875</v>
      </c>
    </row>
    <row r="9" spans="1:8" x14ac:dyDescent="0.25">
      <c r="A9">
        <v>5</v>
      </c>
      <c r="B9" s="1" t="s">
        <v>92</v>
      </c>
      <c r="C9" s="17">
        <f>VLOOKUP($B9,calc!$B$2:$C$41,2,FALSE)</f>
        <v>3.5284009474646245</v>
      </c>
      <c r="D9" s="17">
        <f>VLOOKUP($B9,rank!$B$2:$C$41,2,FALSE)</f>
        <v>1.8954962355947029</v>
      </c>
      <c r="E9" s="11">
        <f>VLOOKUP($B9,accuracy!$B$2:$C$41,2,FALSE)</f>
        <v>0.58090163282135798</v>
      </c>
      <c r="F9" s="14">
        <f>VLOOKUP($B9,brier!$B$2:$C$41,2,FALSE)</f>
        <v>3.0637232190789308E-2</v>
      </c>
      <c r="G9" s="12">
        <f>VLOOKUP($B9,logloss!$B$2:$C$41,2,FALSE)</f>
        <v>1.8280171423596758</v>
      </c>
      <c r="H9" s="12">
        <f>VLOOKUP($B9,rankScore!$B$2:$C$41,2,FALSE)</f>
        <v>6.0708238385468647</v>
      </c>
    </row>
    <row r="10" spans="1:8" x14ac:dyDescent="0.25">
      <c r="A10">
        <v>5</v>
      </c>
      <c r="B10" s="1" t="s">
        <v>53</v>
      </c>
      <c r="C10" s="17">
        <f>VLOOKUP($B10,calc!$B$2:$C$41,2,FALSE)</f>
        <v>3.5736008861930904</v>
      </c>
      <c r="D10" s="17">
        <f>VLOOKUP($B10,rank!$B$2:$C$41,2,FALSE)</f>
        <v>1.80270061113185</v>
      </c>
      <c r="E10" s="11">
        <f>VLOOKUP($B10,accuracy!$B$2:$C$41,2,FALSE)</f>
        <v>0.61830421325750029</v>
      </c>
      <c r="F10" s="14">
        <f>VLOOKUP($B10,brier!$B$2:$C$41,2,FALSE)</f>
        <v>2.868671394258308E-2</v>
      </c>
      <c r="G10" s="12">
        <f>VLOOKUP($B10,logloss!$B$2:$C$41,2,FALSE)</f>
        <v>1.7544977147536893</v>
      </c>
      <c r="H10" s="12">
        <f>VLOOKUP($B10,rankScore!$B$2:$C$41,2,FALSE)</f>
        <v>5.4482074384416643</v>
      </c>
    </row>
    <row r="11" spans="1:8" x14ac:dyDescent="0.25">
      <c r="A11">
        <v>5</v>
      </c>
      <c r="B11" s="1" t="s">
        <v>56</v>
      </c>
      <c r="C11" s="17">
        <f>VLOOKUP($B11,calc!$B$2:$C$41,2,FALSE)</f>
        <v>3.3509076264349531</v>
      </c>
      <c r="D11" s="17">
        <f>VLOOKUP($B11,rank!$B$2:$C$41,2,FALSE)</f>
        <v>1.8937232256196166</v>
      </c>
      <c r="E11" s="11">
        <f>VLOOKUP($B11,accuracy!$B$2:$C$41,2,FALSE)</f>
        <v>0.58002541322630241</v>
      </c>
      <c r="F11" s="14">
        <f>VLOOKUP($B11,brier!$B$2:$C$41,2,FALSE)</f>
        <v>3.0561082318626628E-2</v>
      </c>
      <c r="G11" s="12">
        <f>VLOOKUP($B11,logloss!$B$2:$C$41,2,FALSE)</f>
        <v>1.8239620833483872</v>
      </c>
      <c r="H11" s="12">
        <f>VLOOKUP($B11,rankScore!$B$2:$C$41,2,FALSE)</f>
        <v>6.0511721980693203</v>
      </c>
    </row>
    <row r="12" spans="1:8" x14ac:dyDescent="0.25">
      <c r="A12">
        <v>5</v>
      </c>
      <c r="B12" s="1" t="s">
        <v>57</v>
      </c>
      <c r="C12" s="17">
        <f>VLOOKUP($B12,calc!$B$2:$C$41,2,FALSE)</f>
        <v>3.3651533432702978</v>
      </c>
      <c r="D12" s="17">
        <f>VLOOKUP($B12,rank!$B$2:$C$41,2,FALSE)</f>
        <v>2.1449439588527293</v>
      </c>
      <c r="E12" s="11">
        <f>VLOOKUP($B12,accuracy!$B$2:$C$41,2,FALSE)</f>
        <v>0.50579929046021976</v>
      </c>
      <c r="F12" s="14">
        <f>VLOOKUP($B12,brier!$B$2:$C$41,2,FALSE)</f>
        <v>3.4489513292226055E-2</v>
      </c>
      <c r="G12" s="12">
        <f>VLOOKUP($B12,logloss!$B$2:$C$41,2,FALSE)</f>
        <v>1.9803467330921491</v>
      </c>
      <c r="H12" s="12">
        <f>VLOOKUP($B12,rankScore!$B$2:$C$41,2,FALSE)</f>
        <v>7.4833219208596855</v>
      </c>
    </row>
    <row r="13" spans="1:8" x14ac:dyDescent="0.25">
      <c r="A13">
        <v>5</v>
      </c>
      <c r="B13" s="1" t="s">
        <v>59</v>
      </c>
      <c r="C13" s="17">
        <f>VLOOKUP($B13,calc!$B$2:$C$41,2,FALSE)</f>
        <v>3.2406851137921109</v>
      </c>
      <c r="D13" s="17">
        <f>VLOOKUP($B13,rank!$B$2:$C$41,2,FALSE)</f>
        <v>1.8965551909089247</v>
      </c>
      <c r="E13" s="11">
        <f>VLOOKUP($B13,accuracy!$B$2:$C$41,2,FALSE)</f>
        <v>0.57968529916734557</v>
      </c>
      <c r="F13" s="14">
        <f>VLOOKUP($B13,brier!$B$2:$C$41,2,FALSE)</f>
        <v>3.0647289431721216E-2</v>
      </c>
      <c r="G13" s="12">
        <f>VLOOKUP($B13,logloss!$B$2:$C$41,2,FALSE)</f>
        <v>1.8285250973891984</v>
      </c>
      <c r="H13" s="12">
        <f>VLOOKUP($B13,rankScore!$B$2:$C$41,2,FALSE)</f>
        <v>6.0726564267933281</v>
      </c>
    </row>
    <row r="14" spans="1:8" x14ac:dyDescent="0.25">
      <c r="A14">
        <v>6</v>
      </c>
      <c r="B14" s="1" t="s">
        <v>84</v>
      </c>
      <c r="C14" s="17">
        <f>VLOOKUP($B14,calc!$B$2:$C$41,2,FALSE)</f>
        <v>3.4931009771118999</v>
      </c>
      <c r="D14" s="17">
        <f>VLOOKUP($B14,rank!$B$2:$C$41,2,FALSE)</f>
        <v>1.783759661482434</v>
      </c>
      <c r="E14" s="11">
        <f>VLOOKUP($B14,accuracy!$B$2:$C$41,2,FALSE)</f>
        <v>0.62424229906384543</v>
      </c>
      <c r="F14" s="14">
        <f>VLOOKUP($B14,brier!$B$2:$C$41,2,FALSE)</f>
        <v>2.8112669199645366E-2</v>
      </c>
      <c r="G14" s="12">
        <f>VLOOKUP($B14,logloss!$B$2:$C$41,2,FALSE)</f>
        <v>1.6817525336382206</v>
      </c>
      <c r="H14" s="20">
        <f>VLOOKUP($B14,rankScore!$B$2:$C$41,2,FALSE)</f>
        <v>5.325002267649098</v>
      </c>
    </row>
    <row r="15" spans="1:8" x14ac:dyDescent="0.25">
      <c r="A15">
        <v>6</v>
      </c>
      <c r="B15" s="1" t="s">
        <v>54</v>
      </c>
      <c r="C15" s="17">
        <f>VLOOKUP($B15,calc!$B$2:$C$41,2,FALSE)</f>
        <v>3.6355116364673341</v>
      </c>
      <c r="D15" s="16">
        <f>VLOOKUP($B15,rank!$B$2:$C$41,2,FALSE)</f>
        <v>1.7841074700660939</v>
      </c>
      <c r="E15" s="19">
        <f>VLOOKUP($B15,accuracy!$B$2:$C$41,2,FALSE)</f>
        <v>0.62536183055386296</v>
      </c>
      <c r="F15" s="13">
        <f>VLOOKUP($B15,brier!$B$2:$C$41,2,FALSE)</f>
        <v>2.8069077795942313E-2</v>
      </c>
      <c r="G15" s="20">
        <f>VLOOKUP($B15,logloss!$B$2:$C$41,2,FALSE)</f>
        <v>1.6685126727357555</v>
      </c>
      <c r="H15" s="12">
        <f>VLOOKUP($B15,rankScore!$B$2:$C$41,2,FALSE)</f>
        <v>5.3328099901524366</v>
      </c>
    </row>
    <row r="16" spans="1:8" x14ac:dyDescent="0.25">
      <c r="A16">
        <v>6</v>
      </c>
      <c r="B16" s="1" t="s">
        <v>55</v>
      </c>
      <c r="C16" s="17">
        <f>VLOOKUP($B16,calc!$B$2:$C$41,2,FALSE)</f>
        <v>3.9334864116825123</v>
      </c>
      <c r="D16" s="17">
        <f>VLOOKUP($B16,rank!$B$2:$C$41,2,FALSE)</f>
        <v>2.0430011766304217</v>
      </c>
      <c r="E16" s="11">
        <f>VLOOKUP($B16,accuracy!$B$2:$C$41,2,FALSE)</f>
        <v>0.5548083095127897</v>
      </c>
      <c r="F16" s="14">
        <f>VLOOKUP($B16,brier!$B$2:$C$41,2,FALSE)</f>
        <v>3.2713646321452253E-2</v>
      </c>
      <c r="G16" s="12">
        <f>VLOOKUP($B16,logloss!$B$2:$C$41,2,FALSE)</f>
        <v>1.9148796261023184</v>
      </c>
      <c r="H16" s="12">
        <f>VLOOKUP($B16,rankScore!$B$2:$C$41,2,FALSE)</f>
        <v>7.0200094349876965</v>
      </c>
    </row>
    <row r="17" spans="1:8" x14ac:dyDescent="0.25">
      <c r="A17">
        <v>6</v>
      </c>
      <c r="B17" s="1" t="s">
        <v>58</v>
      </c>
      <c r="C17" s="17">
        <f>VLOOKUP($B17,calc!$B$2:$C$41,2,FALSE)</f>
        <v>3.8336739134783842</v>
      </c>
      <c r="D17" s="17">
        <f>VLOOKUP($B17,rank!$B$2:$C$41,2,FALSE)</f>
        <v>1.7878592109305291</v>
      </c>
      <c r="E17" s="11">
        <f>VLOOKUP($B17,accuracy!$B$2:$C$41,2,FALSE)</f>
        <v>0.62521828365710097</v>
      </c>
      <c r="F17" s="14">
        <f>VLOOKUP($B17,brier!$B$2:$C$41,2,FALSE)</f>
        <v>2.8161830690593418E-2</v>
      </c>
      <c r="G17" s="12">
        <f>VLOOKUP($B17,logloss!$B$2:$C$41,2,FALSE)</f>
        <v>1.6738829323739037</v>
      </c>
      <c r="H17" s="12">
        <f>VLOOKUP($B17,rankScore!$B$2:$C$41,2,FALSE)</f>
        <v>5.3678228153943239</v>
      </c>
    </row>
    <row r="18" spans="1:8" x14ac:dyDescent="0.25">
      <c r="A18">
        <v>7</v>
      </c>
      <c r="B18" s="1" t="s">
        <v>83</v>
      </c>
      <c r="C18" s="17">
        <f>VLOOKUP($B18,calc!$B$2:$C$41,2,FALSE)</f>
        <v>3.5372080148898264</v>
      </c>
      <c r="D18" s="17">
        <f>VLOOKUP($B18,rank!$B$2:$C$41,2,FALSE)</f>
        <v>1.8828598352903725</v>
      </c>
      <c r="E18" s="11">
        <f>VLOOKUP($B18,accuracy!$B$2:$C$41,2,FALSE)</f>
        <v>0.58109463786300275</v>
      </c>
      <c r="F18" s="14">
        <f>VLOOKUP($B18,brier!$B$2:$C$41,2,FALSE)</f>
        <v>3.0653372455370788E-2</v>
      </c>
      <c r="G18" s="12">
        <f>VLOOKUP($B18,logloss!$B$2:$C$41,2,FALSE)</f>
        <v>1.8055279979828627</v>
      </c>
      <c r="H18" s="12">
        <f>VLOOKUP($B18,rankScore!$B$2:$C$41,2,FALSE)</f>
        <v>5.933673289417758</v>
      </c>
    </row>
    <row r="19" spans="1:8" x14ac:dyDescent="0.25">
      <c r="A19">
        <v>8</v>
      </c>
      <c r="B19" s="1" t="s">
        <v>51</v>
      </c>
      <c r="C19" s="17">
        <f>VLOOKUP($B19,calc!$B$2:$C$41,2,FALSE)</f>
        <v>9.4781663744031874</v>
      </c>
      <c r="D19" s="17">
        <f>VLOOKUP($B19,rank!$B$2:$C$41,2,FALSE)</f>
        <v>1.8014995912190359</v>
      </c>
      <c r="E19" s="11">
        <f>VLOOKUP($B19,accuracy!$B$2:$C$41,2,FALSE)</f>
        <v>0.62277446035933703</v>
      </c>
      <c r="F19" s="14">
        <f>VLOOKUP($B19,brier!$B$2:$C$41,2,FALSE)</f>
        <v>2.8120583309351403E-2</v>
      </c>
      <c r="G19" s="12">
        <f>VLOOKUP($B19,logloss!$B$2:$C$41,2,FALSE)</f>
        <v>1.7540498859814171</v>
      </c>
      <c r="H19" s="12">
        <f>VLOOKUP($B19,rankScore!$B$2:$C$41,2,FALSE)</f>
        <v>5.5873721427257292</v>
      </c>
    </row>
    <row r="20" spans="1:8" x14ac:dyDescent="0.25">
      <c r="A20">
        <v>9</v>
      </c>
      <c r="B20" s="1" t="s">
        <v>61</v>
      </c>
      <c r="C20" s="17">
        <f>VLOOKUP($B20,calc!$B$2:$C$41,2,FALSE)</f>
        <v>4.779647373803825</v>
      </c>
      <c r="D20" s="17">
        <f>VLOOKUP($B20,rank!$B$2:$C$41,2,FALSE)</f>
        <v>2.0284434631487542</v>
      </c>
      <c r="E20" s="11">
        <f>VLOOKUP($B20,accuracy!$B$2:$C$41,2,FALSE)</f>
        <v>0.56442091239986258</v>
      </c>
      <c r="F20" s="14">
        <f>VLOOKUP($B20,brier!$B$2:$C$41,2,FALSE)</f>
        <v>3.2126414271049647E-2</v>
      </c>
      <c r="G20" s="12">
        <f>VLOOKUP($B20,logloss!$B$2:$C$41,2,FALSE)</f>
        <v>2.0679961248614358</v>
      </c>
      <c r="H20" s="12">
        <f>VLOOKUP($B20,rankScore!$B$2:$C$41,2,FALSE)</f>
        <v>7.2204187476137047</v>
      </c>
    </row>
    <row r="21" spans="1:8" x14ac:dyDescent="0.25">
      <c r="A21">
        <v>10</v>
      </c>
      <c r="B21" s="1" t="s">
        <v>60</v>
      </c>
      <c r="C21" s="17">
        <f>VLOOKUP($B21,calc!$B$2:$C$41,2,FALSE)</f>
        <v>4.1643935872649323</v>
      </c>
      <c r="D21" s="17">
        <f>VLOOKUP($B21,rank!$B$2:$C$41,2,FALSE)</f>
        <v>2.0079892675277309</v>
      </c>
      <c r="E21" s="11">
        <f>VLOOKUP($B21,accuracy!$B$2:$C$41,2,FALSE)</f>
        <v>0.56689708669353911</v>
      </c>
      <c r="F21" s="14">
        <f>VLOOKUP($B21,brier!$B$2:$C$41,2,FALSE)</f>
        <v>3.2083198923871327E-2</v>
      </c>
      <c r="G21" s="12">
        <f>VLOOKUP($B21,logloss!$B$2:$C$41,2,FALSE)</f>
        <v>2.0130864651895153</v>
      </c>
      <c r="H21" s="12">
        <f>VLOOKUP($B21,rankScore!$B$2:$C$41,2,FALSE)</f>
        <v>6.9808036988669251</v>
      </c>
    </row>
    <row r="22" spans="1:8" x14ac:dyDescent="0.25">
      <c r="A22">
        <v>11</v>
      </c>
      <c r="B22" s="1" t="s">
        <v>85</v>
      </c>
      <c r="C22" s="17">
        <f>VLOOKUP($B22,calc!$B$2:$C$41,2,FALSE)</f>
        <v>11.907302144535828</v>
      </c>
      <c r="D22" s="17">
        <f>VLOOKUP($B22,rank!$B$2:$C$41,2,FALSE)</f>
        <v>1.8241976171920002</v>
      </c>
      <c r="E22" s="11">
        <f>VLOOKUP($B22,accuracy!$B$2:$C$41,2,FALSE)</f>
        <v>0.61584354083797721</v>
      </c>
      <c r="F22" s="14">
        <f>VLOOKUP($B22,brier!$B$2:$C$41,2,FALSE)</f>
        <v>2.8893020991063084E-2</v>
      </c>
      <c r="G22" s="12">
        <f>VLOOKUP($B22,logloss!$B$2:$C$41,2,FALSE)</f>
        <v>1.767852094468098</v>
      </c>
      <c r="H22" s="12">
        <f>VLOOKUP($B22,rankScore!$B$2:$C$41,2,FALSE)</f>
        <v>5.6088908801948483</v>
      </c>
    </row>
    <row r="23" spans="1:8" x14ac:dyDescent="0.25">
      <c r="A23">
        <v>12</v>
      </c>
      <c r="B23" s="1" t="s">
        <v>65</v>
      </c>
      <c r="C23" s="17">
        <f>VLOOKUP($B23,calc!$B$2:$C$41,2,FALSE)</f>
        <v>4.9409554636930162</v>
      </c>
      <c r="D23" s="17">
        <f>VLOOKUP($B23,rank!$B$2:$C$41,2,FALSE)</f>
        <v>4.4629264380487434</v>
      </c>
      <c r="E23" s="11">
        <f>VLOOKUP($B23,accuracy!$B$2:$C$41,2,FALSE)</f>
        <v>0.30021031566192835</v>
      </c>
      <c r="F23" s="14">
        <f>VLOOKUP($B23,brier!$B$2:$C$41,2,FALSE)</f>
        <v>5.4666923713426026E-2</v>
      </c>
      <c r="G23" s="12">
        <f>VLOOKUP($B23,logloss!$B$2:$C$41,2,FALSE)</f>
        <v>12.135063129045028</v>
      </c>
      <c r="H23" s="12">
        <f>VLOOKUP($B23,rankScore!$B$2:$C$41,2,FALSE)</f>
        <v>34.740806170421777</v>
      </c>
    </row>
    <row r="24" spans="1:8" x14ac:dyDescent="0.25">
      <c r="A24">
        <v>12</v>
      </c>
      <c r="B24" s="1" t="s">
        <v>69</v>
      </c>
      <c r="C24" s="17">
        <f>VLOOKUP($B24,calc!$B$2:$C$41,2,FALSE)</f>
        <v>5.0038813461803295</v>
      </c>
      <c r="D24" s="17">
        <f>VLOOKUP($B24,rank!$B$2:$C$41,2,FALSE)</f>
        <v>4.4628165178535957</v>
      </c>
      <c r="E24" s="11">
        <f>VLOOKUP($B24,accuracy!$B$2:$C$41,2,FALSE)</f>
        <v>0.30038349727458746</v>
      </c>
      <c r="F24" s="14">
        <f>VLOOKUP($B24,brier!$B$2:$C$41,2,FALSE)</f>
        <v>5.4663958582754316E-2</v>
      </c>
      <c r="G24" s="12">
        <f>VLOOKUP($B24,logloss!$B$2:$C$41,2,FALSE)</f>
        <v>12.141348925397333</v>
      </c>
      <c r="H24" s="12">
        <f>VLOOKUP($B24,rankScore!$B$2:$C$41,2,FALSE)</f>
        <v>34.747768078275293</v>
      </c>
    </row>
    <row r="25" spans="1:8" x14ac:dyDescent="0.25">
      <c r="A25">
        <v>12</v>
      </c>
      <c r="B25" s="1" t="s">
        <v>70</v>
      </c>
      <c r="C25" s="17">
        <f>VLOOKUP($B25,calc!$B$2:$C$41,2,FALSE)</f>
        <v>4.2653302485935916</v>
      </c>
      <c r="D25" s="17">
        <f>VLOOKUP($B25,rank!$B$2:$C$41,2,FALSE)</f>
        <v>3.7790076043745837</v>
      </c>
      <c r="E25" s="11">
        <f>VLOOKUP($B25,accuracy!$B$2:$C$41,2,FALSE)</f>
        <v>0.29914685302097199</v>
      </c>
      <c r="F25" s="14">
        <f>VLOOKUP($B25,brier!$B$2:$C$41,2,FALSE)</f>
        <v>5.2546752471745381E-2</v>
      </c>
      <c r="G25" s="12">
        <f>VLOOKUP($B25,logloss!$B$2:$C$41,2,FALSE)</f>
        <v>7.4140429387903826</v>
      </c>
      <c r="H25" s="12">
        <f>VLOOKUP($B25,rankScore!$B$2:$C$41,2,FALSE)</f>
        <v>25.128457297978649</v>
      </c>
    </row>
    <row r="26" spans="1:8" x14ac:dyDescent="0.25">
      <c r="A26">
        <v>12</v>
      </c>
      <c r="B26" s="1" t="s">
        <v>82</v>
      </c>
      <c r="C26" s="17">
        <f>VLOOKUP($B26,calc!$B$2:$C$41,2,FALSE)</f>
        <v>4.9918480050759717</v>
      </c>
      <c r="D26" s="17">
        <f>VLOOKUP($B26,rank!$B$2:$C$41,2,FALSE)</f>
        <v>4.4768106828855014</v>
      </c>
      <c r="E26" s="11">
        <f>VLOOKUP($B26,accuracy!$B$2:$C$41,2,FALSE)</f>
        <v>0.2977647487678528</v>
      </c>
      <c r="F26" s="14">
        <f>VLOOKUP($B26,brier!$B$2:$C$41,2,FALSE)</f>
        <v>5.4820305900575426E-2</v>
      </c>
      <c r="G26" s="12">
        <f>VLOOKUP($B26,logloss!$B$2:$C$41,2,FALSE)</f>
        <v>12.20802347088336</v>
      </c>
      <c r="H26" s="12">
        <f>VLOOKUP($B26,rankScore!$B$2:$C$41,2,FALSE)</f>
        <v>34.848651392957628</v>
      </c>
    </row>
    <row r="27" spans="1:8" x14ac:dyDescent="0.25">
      <c r="A27">
        <v>13</v>
      </c>
      <c r="B27" s="1" t="s">
        <v>63</v>
      </c>
      <c r="C27" s="17">
        <f>VLOOKUP($B27,calc!$B$2:$C$41,2,FALSE)</f>
        <v>9.2634982854678203</v>
      </c>
      <c r="D27" s="17">
        <f>VLOOKUP($B27,rank!$B$2:$C$41,2,FALSE)</f>
        <v>4.4631016482470418</v>
      </c>
      <c r="E27" s="11">
        <f>VLOOKUP($B27,accuracy!$B$2:$C$41,2,FALSE)</f>
        <v>0.30039983183203273</v>
      </c>
      <c r="F27" s="14">
        <f>VLOOKUP($B27,brier!$B$2:$C$41,2,FALSE)</f>
        <v>5.4665773862703056E-2</v>
      </c>
      <c r="G27" s="12">
        <f>VLOOKUP($B27,logloss!$B$2:$C$41,2,FALSE)</f>
        <v>12.137966150355549</v>
      </c>
      <c r="H27" s="12">
        <f>VLOOKUP($B27,rankScore!$B$2:$C$41,2,FALSE)</f>
        <v>34.748706876513076</v>
      </c>
    </row>
    <row r="28" spans="1:8" x14ac:dyDescent="0.25">
      <c r="A28">
        <v>13</v>
      </c>
      <c r="B28" s="1" t="s">
        <v>64</v>
      </c>
      <c r="C28" s="17">
        <f>VLOOKUP($B28,calc!$B$2:$C$41,2,FALSE)</f>
        <v>8.5455372404168237</v>
      </c>
      <c r="D28" s="17">
        <f>VLOOKUP($B28,rank!$B$2:$C$41,2,FALSE)</f>
        <v>4.4769035419850383</v>
      </c>
      <c r="E28" s="11">
        <f>VLOOKUP($B28,accuracy!$B$2:$C$41,2,FALSE)</f>
        <v>0.29766395842472498</v>
      </c>
      <c r="F28" s="14">
        <f>VLOOKUP($B28,brier!$B$2:$C$41,2,FALSE)</f>
        <v>5.4819007464873983E-2</v>
      </c>
      <c r="G28" s="12">
        <f>VLOOKUP($B28,logloss!$B$2:$C$41,2,FALSE)</f>
        <v>12.205787770902523</v>
      </c>
      <c r="H28" s="12">
        <f>VLOOKUP($B28,rankScore!$B$2:$C$41,2,FALSE)</f>
        <v>34.844017549833502</v>
      </c>
    </row>
    <row r="29" spans="1:8" x14ac:dyDescent="0.25">
      <c r="A29">
        <v>13</v>
      </c>
      <c r="B29" s="1" t="s">
        <v>66</v>
      </c>
      <c r="C29" s="17">
        <f>VLOOKUP($B29,calc!$B$2:$C$41,2,FALSE)</f>
        <v>9.156985752572222</v>
      </c>
      <c r="D29" s="17">
        <f>VLOOKUP($B29,rank!$B$2:$C$41,2,FALSE)</f>
        <v>4.6574536578974977</v>
      </c>
      <c r="E29" s="11">
        <f>VLOOKUP($B29,accuracy!$B$2:$C$41,2,FALSE)</f>
        <v>0.28661246059759682</v>
      </c>
      <c r="F29" s="14">
        <f>VLOOKUP($B29,brier!$B$2:$C$41,2,FALSE)</f>
        <v>5.544896090757144E-2</v>
      </c>
      <c r="G29" s="12">
        <f>VLOOKUP($B29,logloss!$B$2:$C$41,2,FALSE)</f>
        <v>12.068538324146424</v>
      </c>
      <c r="H29" s="12">
        <f>VLOOKUP($B29,rankScore!$B$2:$C$41,2,FALSE)</f>
        <v>37.810310185660512</v>
      </c>
    </row>
    <row r="30" spans="1:8" x14ac:dyDescent="0.25">
      <c r="A30">
        <v>13</v>
      </c>
      <c r="B30" s="1" t="s">
        <v>67</v>
      </c>
      <c r="C30" s="17">
        <f>VLOOKUP($B30,calc!$B$2:$C$41,2,FALSE)</f>
        <v>5.5786492124163098</v>
      </c>
      <c r="D30" s="17">
        <f>VLOOKUP($B30,rank!$B$2:$C$41,2,FALSE)</f>
        <v>4.4620805026280559</v>
      </c>
      <c r="E30" s="11">
        <f>VLOOKUP($B30,accuracy!$B$2:$C$41,2,FALSE)</f>
        <v>0.30083881590203854</v>
      </c>
      <c r="F30" s="14">
        <f>VLOOKUP($B30,brier!$B$2:$C$41,2,FALSE)</f>
        <v>5.4663200303584625E-2</v>
      </c>
      <c r="G30" s="12">
        <f>VLOOKUP($B30,logloss!$B$2:$C$41,2,FALSE)</f>
        <v>12.138970376402394</v>
      </c>
      <c r="H30" s="12">
        <f>VLOOKUP($B30,rankScore!$B$2:$C$41,2,FALSE)</f>
        <v>34.742748653277502</v>
      </c>
    </row>
    <row r="31" spans="1:8" x14ac:dyDescent="0.25">
      <c r="A31">
        <v>13</v>
      </c>
      <c r="B31" s="1" t="s">
        <v>68</v>
      </c>
      <c r="C31" s="17">
        <f>VLOOKUP($B31,calc!$B$2:$C$41,2,FALSE)</f>
        <v>4.6598270650914264</v>
      </c>
      <c r="D31" s="17">
        <f>VLOOKUP($B31,rank!$B$2:$C$41,2,FALSE)</f>
        <v>3.7770392493650791</v>
      </c>
      <c r="E31" s="11">
        <f>VLOOKUP($B31,accuracy!$B$2:$C$41,2,FALSE)</f>
        <v>0.2991703945362551</v>
      </c>
      <c r="F31" s="14">
        <f>VLOOKUP($B31,brier!$B$2:$C$41,2,FALSE)</f>
        <v>5.2546242792843423E-2</v>
      </c>
      <c r="G31" s="12">
        <f>VLOOKUP($B31,logloss!$B$2:$C$41,2,FALSE)</f>
        <v>7.4131336856474048</v>
      </c>
      <c r="H31" s="12">
        <f>VLOOKUP($B31,rankScore!$B$2:$C$41,2,FALSE)</f>
        <v>25.115140538329413</v>
      </c>
    </row>
    <row r="32" spans="1:8" x14ac:dyDescent="0.25">
      <c r="A32">
        <v>13</v>
      </c>
      <c r="B32" s="1" t="s">
        <v>71</v>
      </c>
      <c r="C32" s="17">
        <f>VLOOKUP($B32,calc!$B$2:$C$41,2,FALSE)</f>
        <v>4.4684430249092681</v>
      </c>
      <c r="D32" s="17">
        <f>VLOOKUP($B32,rank!$B$2:$C$41,2,FALSE)</f>
        <v>4.4627446029301829</v>
      </c>
      <c r="E32" s="11">
        <f>VLOOKUP($B32,accuracy!$B$2:$C$41,2,FALSE)</f>
        <v>0.3003210662348848</v>
      </c>
      <c r="F32" s="14">
        <f>VLOOKUP($B32,brier!$B$2:$C$41,2,FALSE)</f>
        <v>5.4665317735231998E-2</v>
      </c>
      <c r="G32" s="12">
        <f>VLOOKUP($B32,logloss!$B$2:$C$41,2,FALSE)</f>
        <v>12.135535234930094</v>
      </c>
      <c r="H32" s="12">
        <f>VLOOKUP($B32,rankScore!$B$2:$C$41,2,FALSE)</f>
        <v>34.739195977480293</v>
      </c>
    </row>
    <row r="33" spans="1:8" x14ac:dyDescent="0.25">
      <c r="A33">
        <v>17</v>
      </c>
      <c r="B33" s="1" t="s">
        <v>74</v>
      </c>
      <c r="C33" s="17">
        <f>VLOOKUP($B33,calc!$B$2:$C$41,2,FALSE)</f>
        <v>3.7757712351336679</v>
      </c>
      <c r="D33" s="17">
        <f>VLOOKUP($B33,rank!$B$2:$C$41,2,FALSE)</f>
        <v>3.3749869012406482</v>
      </c>
      <c r="E33" s="11">
        <f>VLOOKUP($B33,accuracy!$B$2:$C$41,2,FALSE)</f>
        <v>0.35608742431448531</v>
      </c>
      <c r="F33" s="14">
        <f>VLOOKUP($B33,brier!$B$2:$C$41,2,FALSE)</f>
        <v>4.9519944246854734E-2</v>
      </c>
      <c r="G33" s="12">
        <f>VLOOKUP($B33,logloss!$B$2:$C$41,2,FALSE)</f>
        <v>5.709786094286275</v>
      </c>
      <c r="H33" s="12">
        <f>VLOOKUP($B33,rankScore!$B$2:$C$41,2,FALSE)</f>
        <v>20.122651403369275</v>
      </c>
    </row>
    <row r="34" spans="1:8" x14ac:dyDescent="0.25">
      <c r="A34">
        <v>17</v>
      </c>
      <c r="B34" s="1" t="s">
        <v>78</v>
      </c>
      <c r="C34" s="17">
        <f>VLOOKUP($B34,calc!$B$2:$C$41,2,FALSE)</f>
        <v>4.0992814319541866</v>
      </c>
      <c r="D34" s="17">
        <f>VLOOKUP($B34,rank!$B$2:$C$41,2,FALSE)</f>
        <v>3.3741617563007424</v>
      </c>
      <c r="E34" s="11">
        <f>VLOOKUP($B34,accuracy!$B$2:$C$41,2,FALSE)</f>
        <v>0.35621746940622634</v>
      </c>
      <c r="F34" s="14">
        <f>VLOOKUP($B34,brier!$B$2:$C$41,2,FALSE)</f>
        <v>4.9489703264343675E-2</v>
      </c>
      <c r="G34" s="12">
        <f>VLOOKUP($B34,logloss!$B$2:$C$41,2,FALSE)</f>
        <v>5.7107613770870556</v>
      </c>
      <c r="H34" s="12">
        <f>VLOOKUP($B34,rankScore!$B$2:$C$41,2,FALSE)</f>
        <v>20.116700055586602</v>
      </c>
    </row>
    <row r="35" spans="1:8" x14ac:dyDescent="0.25">
      <c r="A35">
        <v>17</v>
      </c>
      <c r="B35" s="1" t="s">
        <v>79</v>
      </c>
      <c r="C35" s="17">
        <f>VLOOKUP($B35,calc!$B$2:$C$41,2,FALSE)</f>
        <v>4.1217664291612692</v>
      </c>
      <c r="D35" s="17">
        <f>VLOOKUP($B35,rank!$B$2:$C$41,2,FALSE)</f>
        <v>3.430307275291566</v>
      </c>
      <c r="E35" s="11">
        <f>VLOOKUP($B35,accuracy!$B$2:$C$41,2,FALSE)</f>
        <v>0.35700012750265087</v>
      </c>
      <c r="F35" s="14">
        <f>VLOOKUP($B35,brier!$B$2:$C$41,2,FALSE)</f>
        <v>5.0095351059197948E-2</v>
      </c>
      <c r="G35" s="12">
        <f>VLOOKUP($B35,logloss!$B$2:$C$41,2,FALSE)</f>
        <v>6.3636214531913664</v>
      </c>
      <c r="H35" s="12">
        <f>VLOOKUP($B35,rankScore!$B$2:$C$41,2,FALSE)</f>
        <v>21.645397266081115</v>
      </c>
    </row>
    <row r="36" spans="1:8" x14ac:dyDescent="0.25">
      <c r="A36">
        <v>17</v>
      </c>
      <c r="B36" s="1" t="s">
        <v>81</v>
      </c>
      <c r="C36" s="17">
        <f>VLOOKUP($B36,calc!$B$2:$C$41,2,FALSE)</f>
        <v>3.827805589774524</v>
      </c>
      <c r="D36" s="17">
        <f>VLOOKUP($B36,rank!$B$2:$C$41,2,FALSE)</f>
        <v>3.37546899416951</v>
      </c>
      <c r="E36" s="11">
        <f>VLOOKUP($B36,accuracy!$B$2:$C$41,2,FALSE)</f>
        <v>0.35566430841499369</v>
      </c>
      <c r="F36" s="14">
        <f>VLOOKUP($B36,brier!$B$2:$C$41,2,FALSE)</f>
        <v>4.9550586612069888E-2</v>
      </c>
      <c r="G36" s="12">
        <f>VLOOKUP($B36,logloss!$B$2:$C$41,2,FALSE)</f>
        <v>5.7112269204839334</v>
      </c>
      <c r="H36" s="12">
        <f>VLOOKUP($B36,rankScore!$B$2:$C$41,2,FALSE)</f>
        <v>20.123864605690226</v>
      </c>
    </row>
    <row r="37" spans="1:8" x14ac:dyDescent="0.25">
      <c r="A37">
        <v>18</v>
      </c>
      <c r="B37" s="1" t="s">
        <v>72</v>
      </c>
      <c r="C37" s="17">
        <f>VLOOKUP($B37,calc!$B$2:$C$41,2,FALSE)</f>
        <v>6.5224199030554999</v>
      </c>
      <c r="D37" s="17">
        <f>VLOOKUP($B37,rank!$B$2:$C$41,2,FALSE)</f>
        <v>3.3748370517790889</v>
      </c>
      <c r="E37" s="11">
        <f>VLOOKUP($B37,accuracy!$B$2:$C$41,2,FALSE)</f>
        <v>0.35604198780654878</v>
      </c>
      <c r="F37" s="14">
        <f>VLOOKUP($B37,brier!$B$2:$C$41,2,FALSE)</f>
        <v>4.9523781591628263E-2</v>
      </c>
      <c r="G37" s="12">
        <f>VLOOKUP($B37,logloss!$B$2:$C$41,2,FALSE)</f>
        <v>5.710123812144726</v>
      </c>
      <c r="H37" s="12">
        <f>VLOOKUP($B37,rankScore!$B$2:$C$41,2,FALSE)</f>
        <v>20.121256199221577</v>
      </c>
    </row>
    <row r="38" spans="1:8" x14ac:dyDescent="0.25">
      <c r="A38">
        <v>18</v>
      </c>
      <c r="B38" s="1" t="s">
        <v>75</v>
      </c>
      <c r="C38" s="17">
        <f>VLOOKUP($B38,calc!$B$2:$C$41,2,FALSE)</f>
        <v>6.6975957229777192</v>
      </c>
      <c r="D38" s="17">
        <f>VLOOKUP($B38,rank!$B$2:$C$41,2,FALSE)</f>
        <v>3.4130989460435326</v>
      </c>
      <c r="E38" s="11">
        <f>VLOOKUP($B38,accuracy!$B$2:$C$41,2,FALSE)</f>
        <v>0.35392226713920139</v>
      </c>
      <c r="F38" s="14">
        <f>VLOOKUP($B38,brier!$B$2:$C$41,2,FALSE)</f>
        <v>4.9757892060545934E-2</v>
      </c>
      <c r="G38" s="12">
        <f>VLOOKUP($B38,logloss!$B$2:$C$41,2,FALSE)</f>
        <v>5.8272626730968904</v>
      </c>
      <c r="H38" s="12">
        <f>VLOOKUP($B38,rankScore!$B$2:$C$41,2,FALSE)</f>
        <v>20.579786886707669</v>
      </c>
    </row>
    <row r="39" spans="1:8" x14ac:dyDescent="0.25">
      <c r="A39">
        <v>21</v>
      </c>
      <c r="B39" s="1" t="s">
        <v>93</v>
      </c>
      <c r="C39" s="17">
        <f>VLOOKUP($B39,calc!$B$2:$C$41,2,FALSE)</f>
        <v>4.2271087973728605</v>
      </c>
      <c r="D39" s="17">
        <f>VLOOKUP($B39,rank!$B$2:$C$41,2,FALSE)</f>
        <v>3.3627762104095273</v>
      </c>
      <c r="E39" s="11">
        <f>VLOOKUP($B39,accuracy!$B$2:$C$41,2,FALSE)</f>
        <v>0.35586314249427242</v>
      </c>
      <c r="F39" s="14">
        <f>VLOOKUP($B39,brier!$B$2:$C$41,2,FALSE)</f>
        <v>4.9720319077610965E-2</v>
      </c>
      <c r="G39" s="12">
        <f>VLOOKUP($B39,logloss!$B$2:$C$41,2,FALSE)</f>
        <v>5.6781595404969991</v>
      </c>
      <c r="H39" s="12">
        <f>VLOOKUP($B39,rankScore!$B$2:$C$41,2,FALSE)</f>
        <v>19.979211747089579</v>
      </c>
    </row>
    <row r="40" spans="1:8" x14ac:dyDescent="0.25">
      <c r="A40">
        <v>22</v>
      </c>
      <c r="B40" s="1" t="s">
        <v>62</v>
      </c>
      <c r="C40" s="17">
        <f>VLOOKUP($B40,calc!$B$2:$C$41,2,FALSE)</f>
        <v>19.869848628266482</v>
      </c>
      <c r="D40" s="17">
        <f>VLOOKUP($B40,rank!$B$2:$C$41,2,FALSE)</f>
        <v>1.8454779997983011</v>
      </c>
      <c r="E40" s="11">
        <f>VLOOKUP($B40,accuracy!$B$2:$C$41,2,FALSE)</f>
        <v>0.6072990489353759</v>
      </c>
      <c r="F40" s="14">
        <f>VLOOKUP($B40,brier!$B$2:$C$41,2,FALSE)</f>
        <v>2.9834758264758024E-2</v>
      </c>
      <c r="G40" s="12">
        <f>VLOOKUP($B40,logloss!$B$2:$C$41,2,FALSE)</f>
        <v>1.8547714635191372</v>
      </c>
      <c r="H40" s="12">
        <f>VLOOKUP($B40,rankScore!$B$2:$C$41,2,FALSE)</f>
        <v>5.7879115344864749</v>
      </c>
    </row>
    <row r="41" spans="1:8" x14ac:dyDescent="0.25">
      <c r="A41">
        <v>23</v>
      </c>
      <c r="B41" s="1" t="s">
        <v>103</v>
      </c>
      <c r="C41" s="17">
        <f>VLOOKUP($B41,calc!$B$2:$C$41,2,FALSE)</f>
        <v>6.9638010832353414</v>
      </c>
      <c r="D41" s="17">
        <f>VLOOKUP($B41,rank!$B$2:$C$41,2,FALSE)</f>
        <v>1.7850258205612</v>
      </c>
      <c r="E41" s="18">
        <f>VLOOKUP($B41,accuracy!$B$2:$C$41,2,FALSE)</f>
        <v>0.63848891909049488</v>
      </c>
      <c r="F41" s="14">
        <f>VLOOKUP($B41,brier!$B$2:$C$41,2,FALSE)</f>
        <v>2.9080284041486017E-2</v>
      </c>
      <c r="G41" s="15">
        <f>VLOOKUP($B41,logloss!$B$2:$C$41,2,FALSE)</f>
        <v>1.5486519751128702</v>
      </c>
      <c r="H41" s="15">
        <f>VLOOKUP($B41,rankScore!$B$2:$C$41,2,FALSE)</f>
        <v>5.4124346047737539</v>
      </c>
    </row>
  </sheetData>
  <conditionalFormatting sqref="G1:G1048576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F0000"/>
        <color rgb="FFFFEB84"/>
        <color rgb="FF92D050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2267-847C-41D3-835F-2CD1416EB95C}">
  <dimension ref="A1:D41"/>
  <sheetViews>
    <sheetView topLeftCell="A37" workbookViewId="0">
      <selection activeCell="C24" sqref="C24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49</v>
      </c>
      <c r="B2" s="1" t="str">
        <f>VLOOKUP(A2,ShownNames!$A$1:$B$53,2,FALSE)</f>
        <v>ActivityWithBeforesAndData</v>
      </c>
      <c r="C2" s="6">
        <v>19.869848628266482</v>
      </c>
      <c r="D2" s="6">
        <v>20.802312212570261</v>
      </c>
    </row>
    <row r="3" spans="1:4" x14ac:dyDescent="0.25">
      <c r="A3" s="1" t="s">
        <v>104</v>
      </c>
      <c r="B3" s="1" t="str">
        <f>VLOOKUP(A3,ShownNames!$A$1:$B$53,2,FALSE)</f>
        <v>ActivityWithBeforesAndDataAndKBsV1</v>
      </c>
      <c r="C3" s="6">
        <v>6.9638010832353414</v>
      </c>
      <c r="D3" s="6">
        <v>7.20790751149719</v>
      </c>
    </row>
    <row r="4" spans="1:4" x14ac:dyDescent="0.25">
      <c r="A4" s="1" t="s">
        <v>17</v>
      </c>
      <c r="B4" s="1" t="str">
        <f>VLOOKUP(A4,ShownNames!$A$1:$B$53,2,FALSE)</f>
        <v>ActivityWithBefores</v>
      </c>
      <c r="C4" s="6">
        <v>11.907302144535828</v>
      </c>
      <c r="D4" s="6">
        <v>12.568855390904446</v>
      </c>
    </row>
    <row r="5" spans="1:4" x14ac:dyDescent="0.25">
      <c r="A5" s="1" t="s">
        <v>13</v>
      </c>
      <c r="B5" s="1" t="str">
        <f>VLOOKUP(A5,ShownNames!$A$1:$B$53,2,FALSE)</f>
        <v>Activity</v>
      </c>
      <c r="C5" s="6">
        <v>9.4781663744031874</v>
      </c>
      <c r="D5" s="6">
        <v>9.5595937659683194</v>
      </c>
    </row>
    <row r="6" spans="1:4" x14ac:dyDescent="0.25">
      <c r="A6" s="1" t="s">
        <v>50</v>
      </c>
      <c r="B6" s="1" t="str">
        <f>VLOOKUP(A6,ShownNames!$A$1:$B$53,2,FALSE)</f>
        <v>DataBlockDistance</v>
      </c>
      <c r="C6" s="6">
        <v>9.2634982854678203</v>
      </c>
      <c r="D6" s="6">
        <v>9.6260858456821659</v>
      </c>
    </row>
    <row r="7" spans="1:4" x14ac:dyDescent="0.25">
      <c r="A7" s="1" t="s">
        <v>23</v>
      </c>
      <c r="B7" s="1" t="str">
        <f>VLOOKUP(A7,ShownNames!$A$1:$B$53,2,FALSE)</f>
        <v>DataEuclideanDistance</v>
      </c>
      <c r="C7" s="6">
        <v>9.156985752572222</v>
      </c>
      <c r="D7" s="6">
        <v>9.626852324987226</v>
      </c>
    </row>
    <row r="8" spans="1:4" x14ac:dyDescent="0.25">
      <c r="A8" s="1" t="s">
        <v>21</v>
      </c>
      <c r="B8" s="1" t="str">
        <f>VLOOKUP(A8,ShownNames!$A$1:$B$53,2,FALSE)</f>
        <v>DataCosineSimilarity</v>
      </c>
      <c r="C8" s="6">
        <v>8.5455372404168237</v>
      </c>
      <c r="D8" s="6">
        <v>9.181591722023505</v>
      </c>
    </row>
    <row r="9" spans="1:4" x14ac:dyDescent="0.25">
      <c r="A9" s="1" t="s">
        <v>32</v>
      </c>
      <c r="B9" s="1" t="str">
        <f>VLOOKUP(A9,ShownNames!$A$1:$B$53,2,FALSE)</f>
        <v>DataStateEuclideanDistance</v>
      </c>
      <c r="C9" s="6">
        <v>6.6975957229777192</v>
      </c>
      <c r="D9" s="6">
        <v>6.7891543178334182</v>
      </c>
    </row>
    <row r="10" spans="1:4" x14ac:dyDescent="0.25">
      <c r="A10" s="1" t="s">
        <v>29</v>
      </c>
      <c r="B10" s="1" t="str">
        <f>VLOOKUP(A10,ShownNames!$A$1:$B$53,2,FALSE)</f>
        <v>DataStateBlockDistance</v>
      </c>
      <c r="C10" s="6">
        <v>6.5224199030554999</v>
      </c>
      <c r="D10" s="6">
        <v>6.6570005109862036</v>
      </c>
    </row>
    <row r="11" spans="1:4" x14ac:dyDescent="0.25">
      <c r="A11" s="1" t="s">
        <v>24</v>
      </c>
      <c r="B11" s="1" t="str">
        <f>VLOOKUP(A11,ShownNames!$A$1:$B$53,2,FALSE)</f>
        <v>DataGeneralizedJaccard</v>
      </c>
      <c r="C11" s="6">
        <v>5.5786492124163098</v>
      </c>
      <c r="D11" s="6">
        <v>5.4758559018906485</v>
      </c>
    </row>
    <row r="12" spans="1:4" x14ac:dyDescent="0.25">
      <c r="A12" s="1" t="s">
        <v>26</v>
      </c>
      <c r="B12" s="1" t="str">
        <f>VLOOKUP(A12,ShownNames!$A$1:$B$53,2,FALSE)</f>
        <v>DataJaccard</v>
      </c>
      <c r="C12" s="6">
        <v>5.0038813461803295</v>
      </c>
      <c r="D12" s="6">
        <v>5.1402018395503317</v>
      </c>
    </row>
    <row r="13" spans="1:4" x14ac:dyDescent="0.25">
      <c r="A13" s="1" t="s">
        <v>39</v>
      </c>
      <c r="B13" s="1" t="str">
        <f>VLOOKUP(A13,ShownNames!$A$1:$B$53,2,FALSE)</f>
        <v>DataTanimotoCoefficient</v>
      </c>
      <c r="C13" s="6">
        <v>4.9918480050759717</v>
      </c>
      <c r="D13" s="6">
        <v>4.9467935615738376</v>
      </c>
    </row>
    <row r="14" spans="1:4" x14ac:dyDescent="0.25">
      <c r="A14" s="1" t="s">
        <v>22</v>
      </c>
      <c r="B14" s="1" t="str">
        <f>VLOOKUP(A14,ShownNames!$A$1:$B$53,2,FALSE)</f>
        <v>DataDice</v>
      </c>
      <c r="C14" s="6">
        <v>4.9409554636930162</v>
      </c>
      <c r="D14" s="6">
        <v>4.8283725089422589</v>
      </c>
    </row>
    <row r="15" spans="1:4" x14ac:dyDescent="0.25">
      <c r="A15" s="1" t="s">
        <v>14</v>
      </c>
      <c r="B15" s="1" t="str">
        <f>VLOOKUP(A15,ShownNames!$A$1:$B$53,2,FALSE)</f>
        <v>ActivityUniqueTransition</v>
      </c>
      <c r="C15" s="6">
        <v>4.779647373803825</v>
      </c>
      <c r="D15" s="6">
        <v>5.0267629024016349</v>
      </c>
    </row>
    <row r="16" spans="1:4" x14ac:dyDescent="0.25">
      <c r="A16" s="1" t="s">
        <v>25</v>
      </c>
      <c r="B16" s="1" t="str">
        <f>VLOOKUP(A16,ShownNames!$A$1:$B$53,2,FALSE)</f>
        <v>DataGeneralizedOverlapCoefficient</v>
      </c>
      <c r="C16" s="6">
        <v>4.6598270650914264</v>
      </c>
      <c r="D16" s="6">
        <v>4.6202095043433831</v>
      </c>
    </row>
    <row r="17" spans="1:4" x14ac:dyDescent="0.25">
      <c r="A17" s="1" t="s">
        <v>28</v>
      </c>
      <c r="B17" s="1" t="str">
        <f>VLOOKUP(A17,ShownNames!$A$1:$B$53,2,FALSE)</f>
        <v>DataSimonWhite</v>
      </c>
      <c r="C17" s="6">
        <v>4.4684430249092681</v>
      </c>
      <c r="D17" s="6">
        <v>4.7612416964741948</v>
      </c>
    </row>
    <row r="18" spans="1:4" x14ac:dyDescent="0.25">
      <c r="A18" s="1" t="s">
        <v>27</v>
      </c>
      <c r="B18" s="1" t="str">
        <f>VLOOKUP(A18,ShownNames!$A$1:$B$53,2,FALSE)</f>
        <v>DataOverlapCoefficient</v>
      </c>
      <c r="C18" s="6">
        <v>4.2653302485935916</v>
      </c>
      <c r="D18" s="6">
        <v>4.1582779764946345</v>
      </c>
    </row>
    <row r="19" spans="1:4" x14ac:dyDescent="0.25">
      <c r="A19" s="1" t="s">
        <v>2</v>
      </c>
      <c r="B19" s="1" t="str">
        <f>VLOOKUP(A19,ShownNames!$A$1:$B$53,2,FALSE)</f>
        <v>DataStateCustomOverlap</v>
      </c>
      <c r="C19" s="6">
        <v>4.2271087973728605</v>
      </c>
      <c r="D19" s="6">
        <v>4.0464997445068986</v>
      </c>
    </row>
    <row r="20" spans="1:4" x14ac:dyDescent="0.25">
      <c r="A20" s="1" t="s">
        <v>15</v>
      </c>
      <c r="B20" s="1" t="str">
        <f>VLOOKUP(A20,ShownNames!$A$1:$B$53,2,FALSE)</f>
        <v>ActivityTransition</v>
      </c>
      <c r="C20" s="6">
        <v>4.1643935872649323</v>
      </c>
      <c r="D20" s="6">
        <v>4.2034363822176797</v>
      </c>
    </row>
    <row r="21" spans="1:4" x14ac:dyDescent="0.25">
      <c r="A21" s="1" t="s">
        <v>36</v>
      </c>
      <c r="B21" s="1" t="str">
        <f>VLOOKUP(A21,ShownNames!$A$1:$B$53,2,FALSE)</f>
        <v>DataStateOverlapCoefficient</v>
      </c>
      <c r="C21" s="6">
        <v>4.1217664291612692</v>
      </c>
      <c r="D21" s="6">
        <v>3.7884517118037815</v>
      </c>
    </row>
    <row r="22" spans="1:4" x14ac:dyDescent="0.25">
      <c r="A22" s="1" t="s">
        <v>35</v>
      </c>
      <c r="B22" s="1" t="str">
        <f>VLOOKUP(A22,ShownNames!$A$1:$B$53,2,FALSE)</f>
        <v>DataStateJaccard</v>
      </c>
      <c r="C22" s="6">
        <v>4.0992814319541866</v>
      </c>
      <c r="D22" s="6">
        <v>4.1263413387838526</v>
      </c>
    </row>
    <row r="23" spans="1:4" x14ac:dyDescent="0.25">
      <c r="A23" s="1" t="s">
        <v>44</v>
      </c>
      <c r="B23" s="1" t="str">
        <f>VLOOKUP(A23,ShownNames!$A$1:$B$53,2,FALSE)</f>
        <v>ActivityGeneralizedOverlapCoefficient</v>
      </c>
      <c r="C23" s="6">
        <v>3.9334864116825123</v>
      </c>
      <c r="D23" s="6">
        <v>3.6493357179356156</v>
      </c>
    </row>
    <row r="24" spans="1:4" x14ac:dyDescent="0.25">
      <c r="A24" s="1" t="s">
        <v>47</v>
      </c>
      <c r="B24" s="1" t="str">
        <f>VLOOKUP(A24,ShownNames!$A$1:$B$53,2,FALSE)</f>
        <v>ActivitySimonWhite</v>
      </c>
      <c r="C24" s="6">
        <v>3.8336739134783842</v>
      </c>
      <c r="D24" s="6">
        <v>3.6470362800204397</v>
      </c>
    </row>
    <row r="25" spans="1:4" x14ac:dyDescent="0.25">
      <c r="A25" s="1" t="s">
        <v>38</v>
      </c>
      <c r="B25" s="1" t="str">
        <f>VLOOKUP(A25,ShownNames!$A$1:$B$53,2,FALSE)</f>
        <v>DataStateTanimotoCoefficient</v>
      </c>
      <c r="C25" s="6">
        <v>3.827805589774524</v>
      </c>
      <c r="D25" s="6">
        <v>3.8958865610628512</v>
      </c>
    </row>
    <row r="26" spans="1:4" x14ac:dyDescent="0.25">
      <c r="A26" s="1" t="s">
        <v>31</v>
      </c>
      <c r="B26" s="1" t="str">
        <f>VLOOKUP(A26,ShownNames!$A$1:$B$53,2,FALSE)</f>
        <v>DataStateDice</v>
      </c>
      <c r="C26" s="6">
        <v>3.7757712351336679</v>
      </c>
      <c r="D26" s="6">
        <v>3.8787046499744506</v>
      </c>
    </row>
    <row r="27" spans="1:4" x14ac:dyDescent="0.25">
      <c r="A27" s="1" t="s">
        <v>40</v>
      </c>
      <c r="B27" s="1" t="str">
        <f>VLOOKUP(A27,ShownNames!$A$1:$B$53,2,FALSE)</f>
        <v>ActivityBlockDistance</v>
      </c>
      <c r="C27" s="6">
        <v>3.6530695525342276</v>
      </c>
      <c r="D27" s="6">
        <v>3.3630556974961676</v>
      </c>
    </row>
    <row r="28" spans="1:4" x14ac:dyDescent="0.25">
      <c r="A28" s="1" t="s">
        <v>43</v>
      </c>
      <c r="B28" s="1" t="str">
        <f>VLOOKUP(A28,ShownNames!$A$1:$B$53,2,FALSE)</f>
        <v>ActivityGeneralizedJaccard</v>
      </c>
      <c r="C28" s="6">
        <v>3.6355116364673341</v>
      </c>
      <c r="D28" s="6">
        <v>3.4534363822176801</v>
      </c>
    </row>
    <row r="29" spans="1:4" x14ac:dyDescent="0.25">
      <c r="A29" s="1" t="s">
        <v>42</v>
      </c>
      <c r="B29" s="1" t="str">
        <f>VLOOKUP(A29,ShownNames!$A$1:$B$53,2,FALSE)</f>
        <v>ActivityEuclideanDistance</v>
      </c>
      <c r="C29" s="6">
        <v>3.5736008861930904</v>
      </c>
      <c r="D29" s="6">
        <v>3.4243101686254471</v>
      </c>
    </row>
    <row r="30" spans="1:4" x14ac:dyDescent="0.25">
      <c r="A30" s="1" t="s">
        <v>12</v>
      </c>
      <c r="B30" s="1" t="str">
        <f>VLOOKUP(A30,ShownNames!$A$1:$B$53,2,FALSE)</f>
        <v>UniqueActivity</v>
      </c>
      <c r="C30" s="6">
        <v>3.5372080148898264</v>
      </c>
      <c r="D30" s="6">
        <v>3.39665304036791</v>
      </c>
    </row>
    <row r="31" spans="1:4" x14ac:dyDescent="0.25">
      <c r="A31" s="1" t="s">
        <v>91</v>
      </c>
      <c r="B31" s="1" t="str">
        <f>VLOOKUP(A31,ShownNames!$A$1:$B$53,2,FALSE)</f>
        <v>ActivityDice</v>
      </c>
      <c r="C31" s="6">
        <v>3.5284009474646245</v>
      </c>
      <c r="D31" s="6">
        <v>3.5121997956055186</v>
      </c>
    </row>
    <row r="32" spans="1:4" x14ac:dyDescent="0.25">
      <c r="A32" s="1" t="s">
        <v>41</v>
      </c>
      <c r="B32" s="1" t="str">
        <f>VLOOKUP(A32,ShownNames!$A$1:$B$53,2,FALSE)</f>
        <v>ActivityCosine</v>
      </c>
      <c r="C32" s="6">
        <v>3.4931009771118999</v>
      </c>
      <c r="D32" s="6">
        <v>3.6937276443536025</v>
      </c>
    </row>
    <row r="33" spans="1:4" x14ac:dyDescent="0.25">
      <c r="A33" s="1" t="s">
        <v>46</v>
      </c>
      <c r="B33" s="1" t="str">
        <f>VLOOKUP(A33,ShownNames!$A$1:$B$53,2,FALSE)</f>
        <v>ActivityOverlapCoefficient</v>
      </c>
      <c r="C33" s="6">
        <v>3.3651533432702978</v>
      </c>
      <c r="D33" s="6">
        <v>3.2526826775677056</v>
      </c>
    </row>
    <row r="34" spans="1:4" x14ac:dyDescent="0.25">
      <c r="A34" s="1" t="s">
        <v>45</v>
      </c>
      <c r="B34" s="1" t="str">
        <f>VLOOKUP(A34,ShownNames!$A$1:$B$53,2,FALSE)</f>
        <v>ActivityJaccard</v>
      </c>
      <c r="C34" s="6">
        <v>3.3509076264349531</v>
      </c>
      <c r="D34" s="6">
        <v>3.1187404190086867</v>
      </c>
    </row>
    <row r="35" spans="1:4" x14ac:dyDescent="0.25">
      <c r="A35" s="1" t="s">
        <v>48</v>
      </c>
      <c r="B35" s="1" t="str">
        <f>VLOOKUP(A35,ShownNames!$A$1:$B$53,2,FALSE)</f>
        <v>ActivityTanimotoCoefficient</v>
      </c>
      <c r="C35" s="6">
        <v>3.2406851137921109</v>
      </c>
      <c r="D35" s="6">
        <v>3.0709632089933572</v>
      </c>
    </row>
    <row r="36" spans="1:4" x14ac:dyDescent="0.25">
      <c r="A36" s="1" t="s">
        <v>20</v>
      </c>
      <c r="B36" s="1" t="str">
        <f>VLOOKUP(A36,ShownNames!$A$1:$B$53,2,FALSE)</f>
        <v>IntraTraceFrequency</v>
      </c>
      <c r="C36" s="6">
        <v>1.8618125080456307</v>
      </c>
      <c r="D36" s="6">
        <v>1.7936893203883495</v>
      </c>
    </row>
    <row r="37" spans="1:4" x14ac:dyDescent="0.25">
      <c r="A37" s="1" t="s">
        <v>19</v>
      </c>
      <c r="B37" s="1" t="str">
        <f>VLOOKUP(A37,ShownNames!$A$1:$B$53,2,FALSE)</f>
        <v>IntraTraceFrequencyNotNull</v>
      </c>
      <c r="C37" s="6">
        <v>1.8380350395918641</v>
      </c>
      <c r="D37" s="6">
        <v>1.7695452222789985</v>
      </c>
    </row>
    <row r="38" spans="1:4" x14ac:dyDescent="0.25">
      <c r="A38" s="1" t="s">
        <v>5</v>
      </c>
      <c r="B38" s="1" t="str">
        <f>VLOOKUP(A38,ShownNames!$A$1:$B$53,2,FALSE)</f>
        <v>AbsoluteFrequency</v>
      </c>
      <c r="C38" s="6">
        <v>1.6297090225804823E-2</v>
      </c>
      <c r="D38" s="6">
        <v>1.590444557996934E-2</v>
      </c>
    </row>
    <row r="39" spans="1:4" x14ac:dyDescent="0.25">
      <c r="A39" s="1" t="s">
        <v>6</v>
      </c>
      <c r="B39" s="1" t="str">
        <f>VLOOKUP(A39,ShownNames!$A$1:$B$53,2,FALSE)</f>
        <v>ActivityInTraceFrequency</v>
      </c>
      <c r="C39" s="6">
        <v>1.2952446028917574E-2</v>
      </c>
      <c r="D39" s="6">
        <v>1.3349514563106795E-2</v>
      </c>
    </row>
    <row r="40" spans="1:4" x14ac:dyDescent="0.25">
      <c r="A40" s="1" t="s">
        <v>11</v>
      </c>
      <c r="B40" s="1" t="str">
        <f>VLOOKUP(A40,ShownNames!$A$1:$B$53,2,FALSE)</f>
        <v>StepFrequency</v>
      </c>
      <c r="C40" s="6">
        <v>1.292926341321895E-2</v>
      </c>
      <c r="D40" s="6">
        <v>1.2966274910577414E-2</v>
      </c>
    </row>
    <row r="41" spans="1:4" x14ac:dyDescent="0.25">
      <c r="A41" s="1" t="s">
        <v>10</v>
      </c>
      <c r="B41" s="1" t="str">
        <f>VLOOKUP(A41,ShownNames!$A$1:$B$53,2,FALSE)</f>
        <v>RespondedFrequency</v>
      </c>
      <c r="C41" s="6">
        <v>1.2420193932417865E-2</v>
      </c>
      <c r="D41" s="6">
        <v>1.3349514563106795E-2</v>
      </c>
    </row>
  </sheetData>
  <sortState ref="A2:D41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5DFE-DC22-4133-B43D-CD74E3B7B56F}">
  <dimension ref="A1:T53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style="4" bestFit="1" customWidth="1"/>
    <col min="4" max="4" width="23.7109375" style="4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8.8212714441222376E-2</v>
      </c>
      <c r="D2" s="5">
        <v>8.7411982984161626E-2</v>
      </c>
    </row>
    <row r="3" spans="1:4" x14ac:dyDescent="0.25">
      <c r="A3" s="1" t="s">
        <v>5</v>
      </c>
      <c r="B3" s="1" t="str">
        <f>VLOOKUP(A3,ShownNames!$A$1:$B$53,2,FALSE)</f>
        <v>AbsoluteFrequency</v>
      </c>
      <c r="C3" s="5">
        <v>0.11930140467214483</v>
      </c>
      <c r="D3" s="5">
        <v>0.12915208070899362</v>
      </c>
    </row>
    <row r="4" spans="1:4" x14ac:dyDescent="0.25">
      <c r="A4" s="1" t="s">
        <v>20</v>
      </c>
      <c r="B4" s="1" t="str">
        <f>VLOOKUP(A4,ShownNames!$A$1:$B$53,2,FALSE)</f>
        <v>IntraTraceFrequency</v>
      </c>
      <c r="C4" s="5">
        <v>0.13708593553098233</v>
      </c>
      <c r="D4" s="5">
        <v>0.12905614398313958</v>
      </c>
    </row>
    <row r="5" spans="1:4" x14ac:dyDescent="0.25">
      <c r="A5" s="1" t="s">
        <v>19</v>
      </c>
      <c r="B5" s="1" t="str">
        <f>VLOOKUP(A5,ShownNames!$A$1:$B$53,2,FALSE)</f>
        <v>IntraTraceFrequencyNotNull</v>
      </c>
      <c r="C5" s="5">
        <v>0.14101802395064614</v>
      </c>
      <c r="D5" s="5">
        <v>0.13677003865738505</v>
      </c>
    </row>
    <row r="6" spans="1:4" x14ac:dyDescent="0.25">
      <c r="A6" s="1" t="s">
        <v>23</v>
      </c>
      <c r="B6" s="1" t="str">
        <f>VLOOKUP(A6,ShownNames!$A$1:$B$53,2,FALSE)</f>
        <v>DataEuclideanDistance</v>
      </c>
      <c r="C6" s="5">
        <v>0.2633883534363311</v>
      </c>
      <c r="D6" s="5">
        <v>0.2536242959197777</v>
      </c>
    </row>
    <row r="7" spans="1:4" x14ac:dyDescent="0.25">
      <c r="A7" s="1" t="s">
        <v>39</v>
      </c>
      <c r="B7" s="1" t="str">
        <f>VLOOKUP(A7,ShownNames!$A$1:$B$53,2,FALSE)</f>
        <v>DataTanimotoCoefficient</v>
      </c>
      <c r="C7" s="5">
        <v>0.26916047669113397</v>
      </c>
      <c r="D7" s="5">
        <v>0.26295460751660926</v>
      </c>
    </row>
    <row r="8" spans="1:4" x14ac:dyDescent="0.25">
      <c r="A8" s="1" t="s">
        <v>21</v>
      </c>
      <c r="B8" s="1" t="str">
        <f>VLOOKUP(A8,ShownNames!$A$1:$B$53,2,FALSE)</f>
        <v>DataCosineSimilarity</v>
      </c>
      <c r="C8" s="5">
        <v>0.26916195162176854</v>
      </c>
      <c r="D8" s="5">
        <v>0.26295190181017103</v>
      </c>
    </row>
    <row r="9" spans="1:4" x14ac:dyDescent="0.25">
      <c r="A9" s="1" t="s">
        <v>22</v>
      </c>
      <c r="B9" s="1" t="str">
        <f>VLOOKUP(A9,ShownNames!$A$1:$B$53,2,FALSE)</f>
        <v>DataDice</v>
      </c>
      <c r="C9" s="5">
        <v>0.27052798078812074</v>
      </c>
      <c r="D9" s="5">
        <v>0.26454312886050313</v>
      </c>
    </row>
    <row r="10" spans="1:4" x14ac:dyDescent="0.25">
      <c r="A10" s="1" t="s">
        <v>50</v>
      </c>
      <c r="B10" s="1" t="str">
        <f>VLOOKUP(A10,ShownNames!$A$1:$B$53,2,FALSE)</f>
        <v>DataBlockDistance</v>
      </c>
      <c r="C10" s="5">
        <v>0.27052987579624416</v>
      </c>
      <c r="D10" s="5">
        <v>0.2645423364639784</v>
      </c>
    </row>
    <row r="11" spans="1:4" x14ac:dyDescent="0.25">
      <c r="A11" s="1" t="s">
        <v>28</v>
      </c>
      <c r="B11" s="1" t="str">
        <f>VLOOKUP(A11,ShownNames!$A$1:$B$53,2,FALSE)</f>
        <v>DataSimonWhite</v>
      </c>
      <c r="C11" s="5">
        <v>0.27053920915841539</v>
      </c>
      <c r="D11" s="5">
        <v>0.26455076716402898</v>
      </c>
    </row>
    <row r="12" spans="1:4" x14ac:dyDescent="0.25">
      <c r="A12" s="1" t="s">
        <v>26</v>
      </c>
      <c r="B12" s="1" t="str">
        <f>VLOOKUP(A12,ShownNames!$A$1:$B$53,2,FALSE)</f>
        <v>DataJaccard</v>
      </c>
      <c r="C12" s="5">
        <v>0.2706651576391973</v>
      </c>
      <c r="D12" s="5">
        <v>0.26468504617846295</v>
      </c>
    </row>
    <row r="13" spans="1:4" x14ac:dyDescent="0.25">
      <c r="A13" s="1" t="s">
        <v>24</v>
      </c>
      <c r="B13" s="1" t="str">
        <f>VLOOKUP(A13,ShownNames!$A$1:$B$53,2,FALSE)</f>
        <v>DataGeneralizedJaccard</v>
      </c>
      <c r="C13" s="5">
        <v>0.27067345897729223</v>
      </c>
      <c r="D13" s="5">
        <v>0.26468631431208606</v>
      </c>
    </row>
    <row r="14" spans="1:4" x14ac:dyDescent="0.25">
      <c r="A14" s="1" t="s">
        <v>27</v>
      </c>
      <c r="B14" s="1" t="str">
        <f>VLOOKUP(A14,ShownNames!$A$1:$B$53,2,FALSE)</f>
        <v>DataOverlapCoefficient</v>
      </c>
      <c r="C14" s="5">
        <v>0.27564287287336764</v>
      </c>
      <c r="D14" s="5">
        <v>0.25909014124233731</v>
      </c>
    </row>
    <row r="15" spans="1:4" x14ac:dyDescent="0.25">
      <c r="A15" s="1" t="s">
        <v>25</v>
      </c>
      <c r="B15" s="1" t="str">
        <f>VLOOKUP(A15,ShownNames!$A$1:$B$53,2,FALSE)</f>
        <v>DataGeneralizedOverlapCoefficient</v>
      </c>
      <c r="C15" s="5">
        <v>0.27564876914476488</v>
      </c>
      <c r="D15" s="5">
        <v>0.25909935681080926</v>
      </c>
    </row>
    <row r="16" spans="1:4" x14ac:dyDescent="0.25">
      <c r="A16" s="1" t="s">
        <v>32</v>
      </c>
      <c r="B16" s="1" t="str">
        <f>VLOOKUP(A16,ShownNames!$A$1:$B$53,2,FALSE)</f>
        <v>DataStateEuclideanDistance</v>
      </c>
      <c r="C16" s="5">
        <v>0.29360873552737665</v>
      </c>
      <c r="D16" s="5">
        <v>0.26287312226431053</v>
      </c>
    </row>
    <row r="17" spans="1:4" x14ac:dyDescent="0.25">
      <c r="A17" s="1" t="s">
        <v>36</v>
      </c>
      <c r="B17" s="1" t="str">
        <f>VLOOKUP(A17,ShownNames!$A$1:$B$53,2,FALSE)</f>
        <v>DataStateOverlapCoefficient</v>
      </c>
      <c r="C17" s="5">
        <v>0.29379919446594455</v>
      </c>
      <c r="D17" s="5">
        <v>0.26324217525741306</v>
      </c>
    </row>
    <row r="18" spans="1:4" x14ac:dyDescent="0.25">
      <c r="A18" s="1" t="s">
        <v>2</v>
      </c>
      <c r="B18" s="1" t="str">
        <f>VLOOKUP(A18,ShownNames!$A$1:$B$53,2,FALSE)</f>
        <v>DataStateCustomOverlap</v>
      </c>
      <c r="C18" s="5">
        <v>0.29424010158689379</v>
      </c>
      <c r="D18" s="5">
        <v>0.26314965728602557</v>
      </c>
    </row>
    <row r="19" spans="1:4" x14ac:dyDescent="0.25">
      <c r="A19" s="1" t="s">
        <v>38</v>
      </c>
      <c r="B19" s="1" t="str">
        <f>VLOOKUP(A19,ShownNames!$A$1:$B$53,2,FALSE)</f>
        <v>DataStateTanimotoCoefficient</v>
      </c>
      <c r="C19" s="5">
        <v>0.29532478123161826</v>
      </c>
      <c r="D19" s="5">
        <v>0.26470238348939806</v>
      </c>
    </row>
    <row r="20" spans="1:4" x14ac:dyDescent="0.25">
      <c r="A20" s="1" t="s">
        <v>29</v>
      </c>
      <c r="B20" s="1" t="str">
        <f>VLOOKUP(A20,ShownNames!$A$1:$B$53,2,FALSE)</f>
        <v>DataStateBlockDistance</v>
      </c>
      <c r="C20" s="5">
        <v>0.29558429341227438</v>
      </c>
      <c r="D20" s="5">
        <v>0.26494015992463055</v>
      </c>
    </row>
    <row r="21" spans="1:4" x14ac:dyDescent="0.25">
      <c r="A21" s="1" t="s">
        <v>31</v>
      </c>
      <c r="B21" s="1" t="str">
        <f>VLOOKUP(A21,ShownNames!$A$1:$B$53,2,FALSE)</f>
        <v>DataStateDice</v>
      </c>
      <c r="C21" s="5">
        <v>0.29560169722766572</v>
      </c>
      <c r="D21" s="5">
        <v>0.26495285261880525</v>
      </c>
    </row>
    <row r="22" spans="1:4" x14ac:dyDescent="0.25">
      <c r="A22" s="1" t="s">
        <v>35</v>
      </c>
      <c r="B22" s="1" t="str">
        <f>VLOOKUP(A22,ShownNames!$A$1:$B$53,2,FALSE)</f>
        <v>DataStateJaccard</v>
      </c>
      <c r="C22" s="5">
        <v>0.29586320867385002</v>
      </c>
      <c r="D22" s="5">
        <v>0.26521980452095251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5">
        <v>0.3675270369820724</v>
      </c>
      <c r="D23" s="5">
        <v>0.3394069716268569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5">
        <v>0.43458774580318599</v>
      </c>
      <c r="D24" s="5">
        <v>0.38700350453372412</v>
      </c>
    </row>
    <row r="25" spans="1:4" x14ac:dyDescent="0.25">
      <c r="A25" s="1" t="s">
        <v>10</v>
      </c>
      <c r="B25" s="1" t="str">
        <f>VLOOKUP(A25,ShownNames!$A$1:$B$53,2,FALSE)</f>
        <v>RespondedFrequency</v>
      </c>
      <c r="C25" s="5">
        <v>0.44346982029636467</v>
      </c>
      <c r="D25" s="5">
        <v>0.41830639398312042</v>
      </c>
    </row>
    <row r="26" spans="1:4" x14ac:dyDescent="0.25">
      <c r="A26" s="1" t="s">
        <v>44</v>
      </c>
      <c r="B26" s="1" t="str">
        <f>VLOOKUP(A26,ShownNames!$A$1:$B$53,2,FALSE)</f>
        <v>ActivityGeneralizedOverlapCoefficient</v>
      </c>
      <c r="C26" s="5">
        <v>0.45080196175295106</v>
      </c>
      <c r="D26" s="5">
        <v>0.41034297070898174</v>
      </c>
    </row>
    <row r="27" spans="1:4" x14ac:dyDescent="0.25">
      <c r="A27" s="1" t="s">
        <v>15</v>
      </c>
      <c r="B27" s="1" t="str">
        <f>VLOOKUP(A27,ShownNames!$A$1:$B$53,2,FALSE)</f>
        <v>ActivityTransition</v>
      </c>
      <c r="C27" s="5">
        <v>0.46317743983427012</v>
      </c>
      <c r="D27" s="5">
        <v>0.4143734739390707</v>
      </c>
    </row>
    <row r="28" spans="1:4" x14ac:dyDescent="0.25">
      <c r="A28" s="1" t="s">
        <v>14</v>
      </c>
      <c r="B28" s="1" t="str">
        <f>VLOOKUP(A28,ShownNames!$A$1:$B$53,2,FALSE)</f>
        <v>ActivityUniqueTransition</v>
      </c>
      <c r="C28" s="5">
        <v>0.46323108384001593</v>
      </c>
      <c r="D28" s="5">
        <v>0.41165936741313358</v>
      </c>
    </row>
    <row r="29" spans="1:4" x14ac:dyDescent="0.25">
      <c r="A29" s="1" t="s">
        <v>104</v>
      </c>
      <c r="B29" s="1" t="str">
        <f>VLOOKUP(A29,ShownNames!$A$1:$B$53,2,FALSE)</f>
        <v>ActivityWithBeforesAndDataAndKBsV1</v>
      </c>
      <c r="C29" s="5">
        <v>0.47257497866750853</v>
      </c>
      <c r="D29" s="5">
        <v>0.43588855341147448</v>
      </c>
    </row>
    <row r="30" spans="1:4" x14ac:dyDescent="0.25">
      <c r="A30" s="1" t="s">
        <v>49</v>
      </c>
      <c r="B30" s="1" t="str">
        <f>VLOOKUP(A30,ShownNames!$A$1:$B$53,2,FALSE)</f>
        <v>ActivityWithBeforesAndData</v>
      </c>
      <c r="C30" s="5">
        <v>0.49083051903066643</v>
      </c>
      <c r="D30" s="5">
        <v>0.4457351815176227</v>
      </c>
    </row>
    <row r="31" spans="1:4" x14ac:dyDescent="0.25">
      <c r="A31" s="1" t="s">
        <v>12</v>
      </c>
      <c r="B31" s="1" t="str">
        <f>VLOOKUP(A31,ShownNames!$A$1:$B$53,2,FALSE)</f>
        <v>UniqueActivity</v>
      </c>
      <c r="C31" s="5">
        <v>0.50641992979137185</v>
      </c>
      <c r="D31" s="5">
        <v>0.4494948193159245</v>
      </c>
    </row>
    <row r="32" spans="1:4" x14ac:dyDescent="0.25">
      <c r="A32" s="1" t="s">
        <v>48</v>
      </c>
      <c r="B32" s="1" t="str">
        <f>VLOOKUP(A32,ShownNames!$A$1:$B$53,2,FALSE)</f>
        <v>ActivityTanimotoCoefficient</v>
      </c>
      <c r="C32" s="5">
        <v>0.50661369828393576</v>
      </c>
      <c r="D32" s="5">
        <v>0.44928212537430723</v>
      </c>
    </row>
    <row r="33" spans="1:20" x14ac:dyDescent="0.25">
      <c r="A33" s="1" t="s">
        <v>91</v>
      </c>
      <c r="B33" s="1" t="str">
        <f>VLOOKUP(A33,ShownNames!$A$1:$B$53,2,FALSE)</f>
        <v>ActivityDice</v>
      </c>
      <c r="C33" s="5">
        <v>0.50669709112131422</v>
      </c>
      <c r="D33" s="5">
        <v>0.44935679036536386</v>
      </c>
    </row>
    <row r="34" spans="1:20" x14ac:dyDescent="0.25">
      <c r="A34" s="1" t="s">
        <v>45</v>
      </c>
      <c r="B34" s="1" t="str">
        <f>VLOOKUP(A34,ShownNames!$A$1:$B$53,2,FALSE)</f>
        <v>ActivityJaccard</v>
      </c>
      <c r="C34" s="5">
        <v>0.50744273221732794</v>
      </c>
      <c r="D34" s="5">
        <v>0.45010319876278432</v>
      </c>
    </row>
    <row r="35" spans="1:20" x14ac:dyDescent="0.25">
      <c r="A35" s="1" t="s">
        <v>17</v>
      </c>
      <c r="B35" s="1" t="str">
        <f>VLOOKUP(A35,ShownNames!$A$1:$B$53,2,FALSE)</f>
        <v>ActivityWithBefores</v>
      </c>
      <c r="C35" s="5">
        <v>0.51212101915378039</v>
      </c>
      <c r="D35" s="5">
        <v>0.46928467694494169</v>
      </c>
    </row>
    <row r="36" spans="1:20" x14ac:dyDescent="0.25">
      <c r="A36" s="1" t="s">
        <v>42</v>
      </c>
      <c r="B36" s="1" t="str">
        <f>VLOOKUP(A36,ShownNames!$A$1:$B$53,2,FALSE)</f>
        <v>ActivityEuclideanDistance</v>
      </c>
      <c r="C36" s="5">
        <v>0.5231802098768723</v>
      </c>
      <c r="D36" s="5">
        <v>0.47429730079651189</v>
      </c>
    </row>
    <row r="37" spans="1:20" x14ac:dyDescent="0.25">
      <c r="A37" s="1" t="s">
        <v>47</v>
      </c>
      <c r="B37" s="1" t="str">
        <f>VLOOKUP(A37,ShownNames!$A$1:$B$53,2,FALSE)</f>
        <v>ActivitySimonWhite</v>
      </c>
      <c r="C37" s="5">
        <v>0.52629862487726664</v>
      </c>
      <c r="D37" s="5">
        <v>0.47908139322241644</v>
      </c>
    </row>
    <row r="38" spans="1:20" x14ac:dyDescent="0.25">
      <c r="A38" s="1" t="s">
        <v>40</v>
      </c>
      <c r="B38" s="1" t="str">
        <f>VLOOKUP(A38,ShownNames!$A$1:$B$53,2,FALSE)</f>
        <v>ActivityBlockDistance</v>
      </c>
      <c r="C38" s="5">
        <v>0.52630781667661097</v>
      </c>
      <c r="D38" s="5">
        <v>0.47908873753833497</v>
      </c>
    </row>
    <row r="39" spans="1:20" x14ac:dyDescent="0.25">
      <c r="A39" s="1" t="s">
        <v>43</v>
      </c>
      <c r="B39" s="1" t="str">
        <f>VLOOKUP(A39,ShownNames!$A$1:$B$53,2,FALSE)</f>
        <v>ActivityGeneralizedJaccard</v>
      </c>
      <c r="C39" s="5">
        <v>0.52718237331265516</v>
      </c>
      <c r="D39" s="5">
        <v>0.48019421587251998</v>
      </c>
    </row>
    <row r="40" spans="1:20" x14ac:dyDescent="0.25">
      <c r="A40" s="1" t="s">
        <v>41</v>
      </c>
      <c r="B40" s="1" t="str">
        <f>VLOOKUP(A40,ShownNames!$A$1:$B$53,2,FALSE)</f>
        <v>ActivityCosine</v>
      </c>
      <c r="C40" s="5">
        <v>0.53089412524019119</v>
      </c>
      <c r="D40" s="5">
        <v>0.48790111163388511</v>
      </c>
    </row>
    <row r="41" spans="1:20" x14ac:dyDescent="0.25">
      <c r="A41" s="1" t="s">
        <v>13</v>
      </c>
      <c r="B41" s="1" t="str">
        <f>VLOOKUP(A41,ShownNames!$A$1:$B$53,2,FALSE)</f>
        <v>Activity</v>
      </c>
      <c r="C41" s="5">
        <v>0.53496283964093883</v>
      </c>
      <c r="D41" s="5">
        <v>0.48741386530469161</v>
      </c>
    </row>
    <row r="42" spans="1:20" x14ac:dyDescent="0.25">
      <c r="C42" s="3"/>
    </row>
    <row r="43" spans="1:20" x14ac:dyDescent="0.25">
      <c r="C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C44" s="3"/>
    </row>
    <row r="45" spans="1:20" x14ac:dyDescent="0.25">
      <c r="C45" s="3"/>
    </row>
    <row r="46" spans="1:20" x14ac:dyDescent="0.25">
      <c r="C46" s="3"/>
    </row>
    <row r="47" spans="1:20" x14ac:dyDescent="0.25">
      <c r="C47" s="3"/>
    </row>
    <row r="48" spans="1:20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sortState ref="A2:D53">
    <sortCondition ref="C1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31C2-38AB-45BD-87A0-7537DA3E88C8}">
  <dimension ref="A1:N58"/>
  <sheetViews>
    <sheetView topLeftCell="A37" workbookViewId="0">
      <selection activeCell="D15" sqref="D15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8.3765260816269116E-2</v>
      </c>
      <c r="D2" s="5">
        <v>6.3873275421563624E-2</v>
      </c>
    </row>
    <row r="3" spans="1:4" x14ac:dyDescent="0.25">
      <c r="A3" s="1" t="s">
        <v>20</v>
      </c>
      <c r="B3" s="1" t="str">
        <f>VLOOKUP(A3,ShownNames!$A$1:$B$53,2,FALSE)</f>
        <v>IntraTraceFrequency</v>
      </c>
      <c r="C3" s="5">
        <v>8.3765260816269116E-2</v>
      </c>
      <c r="D3" s="5">
        <v>6.3873275421563624E-2</v>
      </c>
    </row>
    <row r="4" spans="1:4" x14ac:dyDescent="0.25">
      <c r="A4" s="1" t="s">
        <v>5</v>
      </c>
      <c r="B4" s="1" t="str">
        <f>VLOOKUP(A4,ShownNames!$A$1:$B$53,2,FALSE)</f>
        <v>AbsoluteFrequency</v>
      </c>
      <c r="C4" s="5">
        <v>0.17508980329595644</v>
      </c>
      <c r="D4" s="5">
        <v>0.2098237097598365</v>
      </c>
    </row>
    <row r="5" spans="1:4" x14ac:dyDescent="0.25">
      <c r="A5" s="1" t="s">
        <v>23</v>
      </c>
      <c r="B5" s="1" t="str">
        <f>VLOOKUP(A5,ShownNames!$A$1:$B$53,2,FALSE)</f>
        <v>DataEuclideanDistance</v>
      </c>
      <c r="C5" s="5">
        <v>0.28661246059759682</v>
      </c>
      <c r="D5" s="5">
        <v>0.28519417475728154</v>
      </c>
    </row>
    <row r="6" spans="1:4" x14ac:dyDescent="0.25">
      <c r="A6" s="1" t="s">
        <v>21</v>
      </c>
      <c r="B6" s="1" t="str">
        <f>VLOOKUP(A6,ShownNames!$A$1:$B$53,2,FALSE)</f>
        <v>DataCosineSimilarity</v>
      </c>
      <c r="C6" s="5">
        <v>0.29766395842472498</v>
      </c>
      <c r="D6" s="5">
        <v>0.30129024016351558</v>
      </c>
    </row>
    <row r="7" spans="1:4" x14ac:dyDescent="0.25">
      <c r="A7" s="1" t="s">
        <v>39</v>
      </c>
      <c r="B7" s="1" t="str">
        <f>VLOOKUP(A7,ShownNames!$A$1:$B$53,2,FALSE)</f>
        <v>DataTanimotoCoefficient</v>
      </c>
      <c r="C7" s="5">
        <v>0.2977647487678528</v>
      </c>
      <c r="D7" s="5">
        <v>0.30122636688809401</v>
      </c>
    </row>
    <row r="8" spans="1:4" x14ac:dyDescent="0.25">
      <c r="A8" s="1" t="s">
        <v>27</v>
      </c>
      <c r="B8" s="1" t="str">
        <f>VLOOKUP(A8,ShownNames!$A$1:$B$53,2,FALSE)</f>
        <v>DataOverlapCoefficient</v>
      </c>
      <c r="C8" s="5">
        <v>0.29914685302097199</v>
      </c>
      <c r="D8" s="5">
        <v>0.29407256004087889</v>
      </c>
    </row>
    <row r="9" spans="1:4" x14ac:dyDescent="0.25">
      <c r="A9" s="1" t="s">
        <v>25</v>
      </c>
      <c r="B9" s="1" t="str">
        <f>VLOOKUP(A9,ShownNames!$A$1:$B$53,2,FALSE)</f>
        <v>DataGeneralizedOverlapCoefficient</v>
      </c>
      <c r="C9" s="5">
        <v>0.2991703945362551</v>
      </c>
      <c r="D9" s="5">
        <v>0.29426417986714359</v>
      </c>
    </row>
    <row r="10" spans="1:4" x14ac:dyDescent="0.25">
      <c r="A10" s="1" t="s">
        <v>22</v>
      </c>
      <c r="B10" s="1" t="str">
        <f>VLOOKUP(A10,ShownNames!$A$1:$B$53,2,FALSE)</f>
        <v>DataDice</v>
      </c>
      <c r="C10" s="5">
        <v>0.30021031566192835</v>
      </c>
      <c r="D10" s="5">
        <v>0.30352580480327029</v>
      </c>
    </row>
    <row r="11" spans="1:4" x14ac:dyDescent="0.25">
      <c r="A11" s="1" t="s">
        <v>28</v>
      </c>
      <c r="B11" s="1" t="str">
        <f>VLOOKUP(A11,ShownNames!$A$1:$B$53,2,FALSE)</f>
        <v>DataSimonWhite</v>
      </c>
      <c r="C11" s="5">
        <v>0.3003210662348848</v>
      </c>
      <c r="D11" s="5">
        <v>0.30371742462953499</v>
      </c>
    </row>
    <row r="12" spans="1:4" x14ac:dyDescent="0.25">
      <c r="A12" s="1" t="s">
        <v>26</v>
      </c>
      <c r="B12" s="1" t="str">
        <f>VLOOKUP(A12,ShownNames!$A$1:$B$53,2,FALSE)</f>
        <v>DataJaccard</v>
      </c>
      <c r="C12" s="5">
        <v>0.30038349727458746</v>
      </c>
      <c r="D12" s="5">
        <v>0.30371742462953499</v>
      </c>
    </row>
    <row r="13" spans="1:4" x14ac:dyDescent="0.25">
      <c r="A13" s="1" t="s">
        <v>50</v>
      </c>
      <c r="B13" s="1" t="str">
        <f>VLOOKUP(A13,ShownNames!$A$1:$B$53,2,FALSE)</f>
        <v>DataBlockDistance</v>
      </c>
      <c r="C13" s="5">
        <v>0.30039983183203273</v>
      </c>
      <c r="D13" s="5">
        <v>0.30378129790495656</v>
      </c>
    </row>
    <row r="14" spans="1:4" x14ac:dyDescent="0.25">
      <c r="A14" s="1" t="s">
        <v>24</v>
      </c>
      <c r="B14" s="1" t="str">
        <f>VLOOKUP(A14,ShownNames!$A$1:$B$53,2,FALSE)</f>
        <v>DataGeneralizedJaccard</v>
      </c>
      <c r="C14" s="5">
        <v>0.30083881590203854</v>
      </c>
      <c r="D14" s="5">
        <v>0.30429228410832909</v>
      </c>
    </row>
    <row r="15" spans="1:4" x14ac:dyDescent="0.25">
      <c r="A15" s="1" t="s">
        <v>32</v>
      </c>
      <c r="B15" s="1" t="str">
        <f>VLOOKUP(A15,ShownNames!$A$1:$B$53,2,FALSE)</f>
        <v>DataStateEuclideanDistance</v>
      </c>
      <c r="C15" s="5">
        <v>0.35392226713920139</v>
      </c>
      <c r="D15" s="5">
        <v>0.3244123658661216</v>
      </c>
    </row>
    <row r="16" spans="1:4" x14ac:dyDescent="0.25">
      <c r="A16" s="1" t="s">
        <v>38</v>
      </c>
      <c r="B16" s="1" t="str">
        <f>VLOOKUP(A16,ShownNames!$A$1:$B$53,2,FALSE)</f>
        <v>DataStateTanimotoCoefficient</v>
      </c>
      <c r="C16" s="5">
        <v>0.35566430841499369</v>
      </c>
      <c r="D16" s="5">
        <v>0.32613694430250384</v>
      </c>
    </row>
    <row r="17" spans="1:4" x14ac:dyDescent="0.25">
      <c r="A17" s="1" t="s">
        <v>2</v>
      </c>
      <c r="B17" s="1" t="str">
        <f>VLOOKUP(A17,ShownNames!$A$1:$B$53,2,FALSE)</f>
        <v>DataStateCustomOverlap</v>
      </c>
      <c r="C17" s="5">
        <v>0.35586314249427242</v>
      </c>
      <c r="D17" s="5">
        <v>0.32645631067961167</v>
      </c>
    </row>
    <row r="18" spans="1:4" x14ac:dyDescent="0.25">
      <c r="A18" s="1" t="s">
        <v>29</v>
      </c>
      <c r="B18" s="1" t="str">
        <f>VLOOKUP(A18,ShownNames!$A$1:$B$53,2,FALSE)</f>
        <v>DataStateBlockDistance</v>
      </c>
      <c r="C18" s="5">
        <v>0.35604198780654878</v>
      </c>
      <c r="D18" s="5">
        <v>0.32652018395503324</v>
      </c>
    </row>
    <row r="19" spans="1:4" x14ac:dyDescent="0.25">
      <c r="A19" s="1" t="s">
        <v>31</v>
      </c>
      <c r="B19" s="1" t="str">
        <f>VLOOKUP(A19,ShownNames!$A$1:$B$53,2,FALSE)</f>
        <v>DataStateDice</v>
      </c>
      <c r="C19" s="5">
        <v>0.35608742431448531</v>
      </c>
      <c r="D19" s="5">
        <v>0.32664793050587632</v>
      </c>
    </row>
    <row r="20" spans="1:4" x14ac:dyDescent="0.25">
      <c r="A20" s="1" t="s">
        <v>35</v>
      </c>
      <c r="B20" s="1" t="str">
        <f>VLOOKUP(A20,ShownNames!$A$1:$B$53,2,FALSE)</f>
        <v>DataStateJaccard</v>
      </c>
      <c r="C20" s="5">
        <v>0.35621746940622634</v>
      </c>
      <c r="D20" s="5">
        <v>0.32683955033214102</v>
      </c>
    </row>
    <row r="21" spans="1:4" x14ac:dyDescent="0.25">
      <c r="A21" s="1" t="s">
        <v>36</v>
      </c>
      <c r="B21" s="1" t="str">
        <f>VLOOKUP(A21,ShownNames!$A$1:$B$53,2,FALSE)</f>
        <v>DataStateOverlapCoefficient</v>
      </c>
      <c r="C21" s="5">
        <v>0.35700012750265087</v>
      </c>
      <c r="D21" s="5">
        <v>0.3251788451711804</v>
      </c>
    </row>
    <row r="22" spans="1:4" x14ac:dyDescent="0.25">
      <c r="A22" s="1" t="s">
        <v>19</v>
      </c>
      <c r="B22" s="1" t="str">
        <f>VLOOKUP(A22,ShownNames!$A$1:$B$53,2,FALSE)</f>
        <v>IntraTraceFrequencyNotNull</v>
      </c>
      <c r="C22" s="5">
        <v>0.43432303915479797</v>
      </c>
      <c r="D22" s="5">
        <v>0.38017373530914667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5">
        <v>0.47524619325961298</v>
      </c>
      <c r="D23" s="5">
        <v>0.44704905467552375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5">
        <v>0.50579929046021976</v>
      </c>
      <c r="D24" s="5">
        <v>0.45132856412876854</v>
      </c>
    </row>
    <row r="25" spans="1:4" x14ac:dyDescent="0.25">
      <c r="A25" s="1" t="s">
        <v>44</v>
      </c>
      <c r="B25" s="1" t="str">
        <f>VLOOKUP(A25,ShownNames!$A$1:$B$53,2,FALSE)</f>
        <v>ActivityGeneralizedOverlapCoefficient</v>
      </c>
      <c r="C25" s="5">
        <v>0.5548083095127897</v>
      </c>
      <c r="D25" s="5">
        <v>0.52350536535513537</v>
      </c>
    </row>
    <row r="26" spans="1:4" x14ac:dyDescent="0.25">
      <c r="A26" s="1" t="s">
        <v>14</v>
      </c>
      <c r="B26" s="1" t="str">
        <f>VLOOKUP(A26,ShownNames!$A$1:$B$53,2,FALSE)</f>
        <v>ActivityUniqueTransition</v>
      </c>
      <c r="C26" s="5">
        <v>0.56442091239986258</v>
      </c>
      <c r="D26" s="5">
        <v>0.5049182422074604</v>
      </c>
    </row>
    <row r="27" spans="1:4" x14ac:dyDescent="0.25">
      <c r="A27" s="1" t="s">
        <v>15</v>
      </c>
      <c r="B27" s="1" t="str">
        <f>VLOOKUP(A27,ShownNames!$A$1:$B$53,2,FALSE)</f>
        <v>ActivityTransition</v>
      </c>
      <c r="C27" s="5">
        <v>0.56689708669353911</v>
      </c>
      <c r="D27" s="5">
        <v>0.50990035769034237</v>
      </c>
    </row>
    <row r="28" spans="1:4" x14ac:dyDescent="0.25">
      <c r="A28" s="1" t="s">
        <v>10</v>
      </c>
      <c r="B28" s="1" t="str">
        <f>VLOOKUP(A28,ShownNames!$A$1:$B$53,2,FALSE)</f>
        <v>RespondedFrequency</v>
      </c>
      <c r="C28" s="5">
        <v>0.57154733611842701</v>
      </c>
      <c r="D28" s="5">
        <v>0.56317066939192639</v>
      </c>
    </row>
    <row r="29" spans="1:4" x14ac:dyDescent="0.25">
      <c r="A29" s="1" t="s">
        <v>48</v>
      </c>
      <c r="B29" s="1" t="str">
        <f>VLOOKUP(A29,ShownNames!$A$1:$B$53,2,FALSE)</f>
        <v>ActivityTanimotoCoefficient</v>
      </c>
      <c r="C29" s="5">
        <v>0.57968529916734557</v>
      </c>
      <c r="D29" s="5">
        <v>0.50753704649974452</v>
      </c>
    </row>
    <row r="30" spans="1:4" x14ac:dyDescent="0.25">
      <c r="A30" s="1" t="s">
        <v>45</v>
      </c>
      <c r="B30" s="1" t="str">
        <f>VLOOKUP(A30,ShownNames!$A$1:$B$53,2,FALSE)</f>
        <v>ActivityJaccard</v>
      </c>
      <c r="C30" s="5">
        <v>0.58002541322630241</v>
      </c>
      <c r="D30" s="5">
        <v>0.50785641287685235</v>
      </c>
    </row>
    <row r="31" spans="1:4" x14ac:dyDescent="0.25">
      <c r="A31" s="1" t="s">
        <v>91</v>
      </c>
      <c r="B31" s="1" t="str">
        <f>VLOOKUP(A31,ShownNames!$A$1:$B$53,2,FALSE)</f>
        <v>ActivityDice</v>
      </c>
      <c r="C31" s="5">
        <v>0.58090163282135798</v>
      </c>
      <c r="D31" s="5">
        <v>0.5086867654573326</v>
      </c>
    </row>
    <row r="32" spans="1:4" x14ac:dyDescent="0.25">
      <c r="A32" s="1" t="s">
        <v>12</v>
      </c>
      <c r="B32" s="1" t="str">
        <f>VLOOKUP(A32,ShownNames!$A$1:$B$53,2,FALSE)</f>
        <v>UniqueActivity</v>
      </c>
      <c r="C32" s="5">
        <v>0.58109463786300275</v>
      </c>
      <c r="D32" s="5">
        <v>0.50932549821154827</v>
      </c>
    </row>
    <row r="33" spans="1:4" x14ac:dyDescent="0.25">
      <c r="A33" s="1" t="s">
        <v>49</v>
      </c>
      <c r="B33" s="1" t="str">
        <f>VLOOKUP(A33,ShownNames!$A$1:$B$53,2,FALSE)</f>
        <v>ActivityWithBeforesAndData</v>
      </c>
      <c r="C33" s="5">
        <v>0.6072990489353759</v>
      </c>
      <c r="D33" s="5">
        <v>0.54969340827797653</v>
      </c>
    </row>
    <row r="34" spans="1:4" x14ac:dyDescent="0.25">
      <c r="A34" s="1" t="s">
        <v>17</v>
      </c>
      <c r="B34" s="1" t="str">
        <f>VLOOKUP(A34,ShownNames!$A$1:$B$53,2,FALSE)</f>
        <v>ActivityWithBefores</v>
      </c>
      <c r="C34" s="5">
        <v>0.61584354083797721</v>
      </c>
      <c r="D34" s="5">
        <v>0.56834440470107306</v>
      </c>
    </row>
    <row r="35" spans="1:4" x14ac:dyDescent="0.25">
      <c r="A35" s="1" t="s">
        <v>42</v>
      </c>
      <c r="B35" s="1" t="str">
        <f>VLOOKUP(A35,ShownNames!$A$1:$B$53,2,FALSE)</f>
        <v>ActivityEuclideanDistance</v>
      </c>
      <c r="C35" s="5">
        <v>0.61830421325750029</v>
      </c>
      <c r="D35" s="5">
        <v>0.56808891159938679</v>
      </c>
    </row>
    <row r="36" spans="1:4" x14ac:dyDescent="0.25">
      <c r="A36" s="1" t="s">
        <v>13</v>
      </c>
      <c r="B36" s="1" t="str">
        <f>VLOOKUP(A36,ShownNames!$A$1:$B$53,2,FALSE)</f>
        <v>Activity</v>
      </c>
      <c r="C36" s="5">
        <v>0.62277446035933703</v>
      </c>
      <c r="D36" s="5">
        <v>0.56923863055697499</v>
      </c>
    </row>
    <row r="37" spans="1:4" x14ac:dyDescent="0.25">
      <c r="A37" s="1" t="s">
        <v>41</v>
      </c>
      <c r="B37" s="1" t="str">
        <f>VLOOKUP(A37,ShownNames!$A$1:$B$53,2,FALSE)</f>
        <v>ActivityCosine</v>
      </c>
      <c r="C37" s="5">
        <v>0.62424229906384543</v>
      </c>
      <c r="D37" s="5">
        <v>0.58118293306080737</v>
      </c>
    </row>
    <row r="38" spans="1:4" x14ac:dyDescent="0.25">
      <c r="A38" s="1" t="s">
        <v>40</v>
      </c>
      <c r="B38" s="1" t="str">
        <f>VLOOKUP(A38,ShownNames!$A$1:$B$53,2,FALSE)</f>
        <v>ActivityBlockDistance</v>
      </c>
      <c r="C38" s="5">
        <v>0.62510513006232959</v>
      </c>
      <c r="D38" s="5">
        <v>0.57728666326009193</v>
      </c>
    </row>
    <row r="39" spans="1:4" x14ac:dyDescent="0.25">
      <c r="A39" s="1" t="s">
        <v>47</v>
      </c>
      <c r="B39" s="1" t="str">
        <f>VLOOKUP(A39,ShownNames!$A$1:$B$53,2,FALSE)</f>
        <v>ActivitySimonWhite</v>
      </c>
      <c r="C39" s="5">
        <v>0.62521828365710097</v>
      </c>
      <c r="D39" s="5">
        <v>0.57735053653551349</v>
      </c>
    </row>
    <row r="40" spans="1:4" x14ac:dyDescent="0.25">
      <c r="A40" s="1" t="s">
        <v>43</v>
      </c>
      <c r="B40" s="1" t="str">
        <f>VLOOKUP(A40,ShownNames!$A$1:$B$53,2,FALSE)</f>
        <v>ActivityGeneralizedJaccard</v>
      </c>
      <c r="C40" s="5">
        <v>0.62536183055386296</v>
      </c>
      <c r="D40" s="5">
        <v>0.57773377618804289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5">
        <v>0.63848891909049488</v>
      </c>
      <c r="D41" s="5">
        <v>0.60264435360245272</v>
      </c>
    </row>
    <row r="58" spans="3:14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sortState ref="A2:D58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B4-B356-4128-94E0-23CAA1ED8E3E}">
  <dimension ref="A1:N57"/>
  <sheetViews>
    <sheetView topLeftCell="A37" workbookViewId="0">
      <selection activeCell="C20" sqref="C20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23</v>
      </c>
      <c r="B2" s="1" t="str">
        <f>VLOOKUP(A2,ShownNames!$A$1:$B$53,2,FALSE)</f>
        <v>DataEuclideanDistance</v>
      </c>
      <c r="C2" s="9">
        <v>5.544896090757144E-2</v>
      </c>
      <c r="D2" s="9">
        <v>5.3915564172202696E-2</v>
      </c>
    </row>
    <row r="3" spans="1:4" x14ac:dyDescent="0.25">
      <c r="A3" s="1" t="s">
        <v>39</v>
      </c>
      <c r="B3" s="1" t="str">
        <f>VLOOKUP(A3,ShownNames!$A$1:$B$53,2,FALSE)</f>
        <v>DataTanimotoCoefficient</v>
      </c>
      <c r="C3" s="9">
        <v>5.4820305900575426E-2</v>
      </c>
      <c r="D3" s="9">
        <v>5.2956780708354731E-2</v>
      </c>
    </row>
    <row r="4" spans="1:4" x14ac:dyDescent="0.25">
      <c r="A4" s="1" t="s">
        <v>21</v>
      </c>
      <c r="B4" s="1" t="str">
        <f>VLOOKUP(A4,ShownNames!$A$1:$B$53,2,FALSE)</f>
        <v>DataCosineSimilarity</v>
      </c>
      <c r="C4" s="9">
        <v>5.4819007464873983E-2</v>
      </c>
      <c r="D4" s="9">
        <v>5.2955905100281121E-2</v>
      </c>
    </row>
    <row r="5" spans="1:4" x14ac:dyDescent="0.25">
      <c r="A5" s="1" t="s">
        <v>22</v>
      </c>
      <c r="B5" s="1" t="str">
        <f>VLOOKUP(A5,ShownNames!$A$1:$B$53,2,FALSE)</f>
        <v>DataDice</v>
      </c>
      <c r="C5" s="9">
        <v>5.4666923713426026E-2</v>
      </c>
      <c r="D5" s="9">
        <v>5.2772935171180896E-2</v>
      </c>
    </row>
    <row r="6" spans="1:4" x14ac:dyDescent="0.25">
      <c r="A6" s="1" t="s">
        <v>50</v>
      </c>
      <c r="B6" s="1" t="str">
        <f>VLOOKUP(A6,ShownNames!$A$1:$B$53,2,FALSE)</f>
        <v>DataBlockDistance</v>
      </c>
      <c r="C6" s="9">
        <v>5.4665773862703056E-2</v>
      </c>
      <c r="D6" s="9">
        <v>5.2772373041645899E-2</v>
      </c>
    </row>
    <row r="7" spans="1:4" x14ac:dyDescent="0.25">
      <c r="A7" s="1" t="s">
        <v>28</v>
      </c>
      <c r="B7" s="1" t="str">
        <f>VLOOKUP(A7,ShownNames!$A$1:$B$53,2,FALSE)</f>
        <v>DataSimonWhite</v>
      </c>
      <c r="C7" s="9">
        <v>5.4665317735231998E-2</v>
      </c>
      <c r="D7" s="9">
        <v>5.2771883871998458E-2</v>
      </c>
    </row>
    <row r="8" spans="1:4" x14ac:dyDescent="0.25">
      <c r="A8" s="1" t="s">
        <v>26</v>
      </c>
      <c r="B8" s="1" t="str">
        <f>VLOOKUP(A8,ShownNames!$A$1:$B$53,2,FALSE)</f>
        <v>DataJaccard</v>
      </c>
      <c r="C8" s="9">
        <v>5.4663958582754316E-2</v>
      </c>
      <c r="D8" s="9">
        <v>5.276970967935616E-2</v>
      </c>
    </row>
    <row r="9" spans="1:4" x14ac:dyDescent="0.25">
      <c r="A9" s="1" t="s">
        <v>24</v>
      </c>
      <c r="B9" s="1" t="str">
        <f>VLOOKUP(A9,ShownNames!$A$1:$B$53,2,FALSE)</f>
        <v>DataGeneralizedJaccard</v>
      </c>
      <c r="C9" s="9">
        <v>5.4663200303584625E-2</v>
      </c>
      <c r="D9" s="9">
        <v>5.2769549237353122E-2</v>
      </c>
    </row>
    <row r="10" spans="1:4" x14ac:dyDescent="0.25">
      <c r="A10" s="1" t="s">
        <v>6</v>
      </c>
      <c r="B10" s="1" t="str">
        <f>VLOOKUP(A10,ShownNames!$A$1:$B$53,2,FALSE)</f>
        <v>ActivityInTraceFrequency</v>
      </c>
      <c r="C10" s="9">
        <v>5.3445757162371543E-2</v>
      </c>
      <c r="D10" s="9">
        <v>5.3540201799951316E-2</v>
      </c>
    </row>
    <row r="11" spans="1:4" x14ac:dyDescent="0.25">
      <c r="A11" s="1" t="s">
        <v>5</v>
      </c>
      <c r="B11" s="1" t="str">
        <f>VLOOKUP(A11,ShownNames!$A$1:$B$53,2,FALSE)</f>
        <v>AbsoluteFrequency</v>
      </c>
      <c r="C11" s="9">
        <v>5.2880915900933662E-2</v>
      </c>
      <c r="D11" s="9">
        <v>5.1719288853475036E-2</v>
      </c>
    </row>
    <row r="12" spans="1:4" x14ac:dyDescent="0.25">
      <c r="A12" s="1" t="s">
        <v>27</v>
      </c>
      <c r="B12" s="1" t="str">
        <f>VLOOKUP(A12,ShownNames!$A$1:$B$53,2,FALSE)</f>
        <v>DataOverlapCoefficient</v>
      </c>
      <c r="C12" s="9">
        <v>5.2546752471745381E-2</v>
      </c>
      <c r="D12" s="9">
        <v>5.1273307446985841E-2</v>
      </c>
    </row>
    <row r="13" spans="1:4" x14ac:dyDescent="0.25">
      <c r="A13" s="1" t="s">
        <v>25</v>
      </c>
      <c r="B13" s="1" t="str">
        <f>VLOOKUP(A13,ShownNames!$A$1:$B$53,2,FALSE)</f>
        <v>DataGeneralizedOverlapCoefficient</v>
      </c>
      <c r="C13" s="9">
        <v>5.2546242792843423E-2</v>
      </c>
      <c r="D13" s="9">
        <v>5.1272625529510202E-2</v>
      </c>
    </row>
    <row r="14" spans="1:4" x14ac:dyDescent="0.25">
      <c r="A14" s="1" t="s">
        <v>19</v>
      </c>
      <c r="B14" s="1" t="str">
        <f>VLOOKUP(A14,ShownNames!$A$1:$B$53,2,FALSE)</f>
        <v>IntraTraceFrequencyNotNull</v>
      </c>
      <c r="C14" s="9">
        <v>5.0871538257736514E-2</v>
      </c>
      <c r="D14" s="9">
        <v>5.2445892645631695E-2</v>
      </c>
    </row>
    <row r="15" spans="1:4" x14ac:dyDescent="0.25">
      <c r="A15" s="1" t="s">
        <v>20</v>
      </c>
      <c r="B15" s="1" t="str">
        <f>VLOOKUP(A15,ShownNames!$A$1:$B$53,2,FALSE)</f>
        <v>IntraTraceFrequency</v>
      </c>
      <c r="C15" s="9">
        <v>5.0870858717312187E-2</v>
      </c>
      <c r="D15" s="9">
        <v>5.2860523783853093E-2</v>
      </c>
    </row>
    <row r="16" spans="1:4" x14ac:dyDescent="0.25">
      <c r="A16" s="1" t="s">
        <v>36</v>
      </c>
      <c r="B16" s="1" t="str">
        <f>VLOOKUP(A16,ShownNames!$A$1:$B$53,2,FALSE)</f>
        <v>DataStateOverlapCoefficient</v>
      </c>
      <c r="C16" s="9">
        <v>5.0095351059197948E-2</v>
      </c>
      <c r="D16" s="9">
        <v>5.0871012959888155E-2</v>
      </c>
    </row>
    <row r="17" spans="1:4" x14ac:dyDescent="0.25">
      <c r="A17" s="1" t="s">
        <v>32</v>
      </c>
      <c r="B17" s="1" t="str">
        <f>VLOOKUP(A17,ShownNames!$A$1:$B$53,2,FALSE)</f>
        <v>DataStateEuclideanDistance</v>
      </c>
      <c r="C17" s="9">
        <v>4.9757892060545934E-2</v>
      </c>
      <c r="D17" s="9">
        <v>5.0315800482882374E-2</v>
      </c>
    </row>
    <row r="18" spans="1:4" x14ac:dyDescent="0.25">
      <c r="A18" s="1" t="s">
        <v>2</v>
      </c>
      <c r="B18" s="1" t="str">
        <f>VLOOKUP(A18,ShownNames!$A$1:$B$53,2,FALSE)</f>
        <v>DataStateCustomOverlap</v>
      </c>
      <c r="C18" s="9">
        <v>4.9720319077610965E-2</v>
      </c>
      <c r="D18" s="9">
        <v>5.0333403555825808E-2</v>
      </c>
    </row>
    <row r="19" spans="1:4" x14ac:dyDescent="0.25">
      <c r="A19" s="1" t="s">
        <v>38</v>
      </c>
      <c r="B19" s="1" t="str">
        <f>VLOOKUP(A19,ShownNames!$A$1:$B$53,2,FALSE)</f>
        <v>DataStateTanimotoCoefficient</v>
      </c>
      <c r="C19" s="9">
        <v>4.9550586612069888E-2</v>
      </c>
      <c r="D19" s="9">
        <v>5.0084441120976202E-2</v>
      </c>
    </row>
    <row r="20" spans="1:4" x14ac:dyDescent="0.25">
      <c r="A20" s="1" t="s">
        <v>29</v>
      </c>
      <c r="B20" s="1" t="str">
        <f>VLOOKUP(A20,ShownNames!$A$1:$B$53,2,FALSE)</f>
        <v>DataStateBlockDistance</v>
      </c>
      <c r="C20" s="9">
        <v>4.9523781591628263E-2</v>
      </c>
      <c r="D20" s="9">
        <v>5.0058839682550198E-2</v>
      </c>
    </row>
    <row r="21" spans="1:4" x14ac:dyDescent="0.25">
      <c r="A21" s="1" t="s">
        <v>31</v>
      </c>
      <c r="B21" s="1" t="str">
        <f>VLOOKUP(A21,ShownNames!$A$1:$B$53,2,FALSE)</f>
        <v>DataStateDice</v>
      </c>
      <c r="C21" s="9">
        <v>4.9519944246854734E-2</v>
      </c>
      <c r="D21" s="9">
        <v>5.0057271606413302E-2</v>
      </c>
    </row>
    <row r="22" spans="1:4" x14ac:dyDescent="0.25">
      <c r="A22" s="1" t="s">
        <v>35</v>
      </c>
      <c r="B22" s="1" t="str">
        <f>VLOOKUP(A22,ShownNames!$A$1:$B$53,2,FALSE)</f>
        <v>DataStateJaccard</v>
      </c>
      <c r="C22" s="9">
        <v>4.9489703264343675E-2</v>
      </c>
      <c r="D22" s="9">
        <v>5.0025248403806989E-2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9">
        <v>3.7515685351381861E-2</v>
      </c>
      <c r="D23" s="9">
        <v>3.9524783826008825E-2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9">
        <v>3.4489513292226055E-2</v>
      </c>
      <c r="D24" s="9">
        <v>3.8136990061317946E-2</v>
      </c>
    </row>
    <row r="25" spans="1:4" x14ac:dyDescent="0.25">
      <c r="A25" s="1" t="s">
        <v>10</v>
      </c>
      <c r="B25" s="1" t="str">
        <f>VLOOKUP(A25,ShownNames!$A$1:$B$53,2,FALSE)</f>
        <v>RespondedFrequency</v>
      </c>
      <c r="C25" s="9">
        <v>3.311013027519423E-2</v>
      </c>
      <c r="D25" s="9">
        <v>3.4225929598236636E-2</v>
      </c>
    </row>
    <row r="26" spans="1:4" x14ac:dyDescent="0.25">
      <c r="A26" s="1" t="s">
        <v>44</v>
      </c>
      <c r="B26" s="1" t="str">
        <f>VLOOKUP(A26,ShownNames!$A$1:$B$53,2,FALSE)</f>
        <v>ActivityGeneralizedOverlapCoefficient</v>
      </c>
      <c r="C26" s="9">
        <v>3.2713646321452253E-2</v>
      </c>
      <c r="D26" s="9">
        <v>3.5310521317705242E-2</v>
      </c>
    </row>
    <row r="27" spans="1:4" x14ac:dyDescent="0.25">
      <c r="A27" s="1" t="s">
        <v>14</v>
      </c>
      <c r="B27" s="1" t="str">
        <f>VLOOKUP(A27,ShownNames!$A$1:$B$53,2,FALSE)</f>
        <v>ActivityUniqueTransition</v>
      </c>
      <c r="C27" s="9">
        <v>3.2126414271049647E-2</v>
      </c>
      <c r="D27" s="9">
        <v>3.6072903286917569E-2</v>
      </c>
    </row>
    <row r="28" spans="1:4" x14ac:dyDescent="0.25">
      <c r="A28" s="1" t="s">
        <v>15</v>
      </c>
      <c r="B28" s="1" t="str">
        <f>VLOOKUP(A28,ShownNames!$A$1:$B$53,2,FALSE)</f>
        <v>ActivityTransition</v>
      </c>
      <c r="C28" s="9">
        <v>3.2083198923871327E-2</v>
      </c>
      <c r="D28" s="9">
        <v>3.5508634549692143E-2</v>
      </c>
    </row>
    <row r="29" spans="1:4" x14ac:dyDescent="0.25">
      <c r="A29" s="1" t="s">
        <v>12</v>
      </c>
      <c r="B29" s="1" t="str">
        <f>VLOOKUP(A29,ShownNames!$A$1:$B$53,2,FALSE)</f>
        <v>UniqueActivity</v>
      </c>
      <c r="C29" s="9">
        <v>3.0653372455370788E-2</v>
      </c>
      <c r="D29" s="9">
        <v>3.5885102613694396E-2</v>
      </c>
    </row>
    <row r="30" spans="1:4" x14ac:dyDescent="0.25">
      <c r="A30" s="1" t="s">
        <v>48</v>
      </c>
      <c r="B30" s="1" t="str">
        <f>VLOOKUP(A30,ShownNames!$A$1:$B$53,2,FALSE)</f>
        <v>ActivityTanimotoCoefficient</v>
      </c>
      <c r="C30" s="9">
        <v>3.0647289431721216E-2</v>
      </c>
      <c r="D30" s="9">
        <v>3.5982076091594407E-2</v>
      </c>
    </row>
    <row r="31" spans="1:4" x14ac:dyDescent="0.25">
      <c r="A31" s="1" t="s">
        <v>91</v>
      </c>
      <c r="B31" s="1" t="str">
        <f>VLOOKUP(A31,ShownNames!$A$1:$B$53,2,FALSE)</f>
        <v>ActivityDice</v>
      </c>
      <c r="C31" s="9">
        <v>3.0637232190789308E-2</v>
      </c>
      <c r="D31" s="9">
        <v>3.5973376120976022E-2</v>
      </c>
    </row>
    <row r="32" spans="1:4" x14ac:dyDescent="0.25">
      <c r="A32" s="1" t="s">
        <v>45</v>
      </c>
      <c r="B32" s="1" t="str">
        <f>VLOOKUP(A32,ShownNames!$A$1:$B$53,2,FALSE)</f>
        <v>ActivityJaccard</v>
      </c>
      <c r="C32" s="9">
        <v>3.0561082318626628E-2</v>
      </c>
      <c r="D32" s="9">
        <v>3.5897197971384957E-2</v>
      </c>
    </row>
    <row r="33" spans="1:4" x14ac:dyDescent="0.25">
      <c r="A33" s="1" t="s">
        <v>49</v>
      </c>
      <c r="B33" s="1" t="str">
        <f>VLOOKUP(A33,ShownNames!$A$1:$B$53,2,FALSE)</f>
        <v>ActivityWithBeforesAndData</v>
      </c>
      <c r="C33" s="9">
        <v>2.9834758264758024E-2</v>
      </c>
      <c r="D33" s="9">
        <v>3.3059381712442132E-2</v>
      </c>
    </row>
    <row r="34" spans="1:4" x14ac:dyDescent="0.25">
      <c r="A34" s="1" t="s">
        <v>104</v>
      </c>
      <c r="B34" s="1" t="str">
        <f>VLOOKUP(A34,ShownNames!$A$1:$B$53,2,FALSE)</f>
        <v>ActivityWithBeforesAndDataAndKBsV1</v>
      </c>
      <c r="C34" s="9">
        <v>2.9080284041486017E-2</v>
      </c>
      <c r="D34" s="9">
        <v>3.1261128969724404E-2</v>
      </c>
    </row>
    <row r="35" spans="1:4" x14ac:dyDescent="0.25">
      <c r="A35" s="1" t="s">
        <v>17</v>
      </c>
      <c r="B35" s="1" t="str">
        <f>VLOOKUP(A35,ShownNames!$A$1:$B$53,2,FALSE)</f>
        <v>ActivityWithBefores</v>
      </c>
      <c r="C35" s="9">
        <v>2.8893020991063084E-2</v>
      </c>
      <c r="D35" s="9">
        <v>3.1753858002042411E-2</v>
      </c>
    </row>
    <row r="36" spans="1:4" x14ac:dyDescent="0.25">
      <c r="A36" s="1" t="s">
        <v>42</v>
      </c>
      <c r="B36" s="1" t="str">
        <f>VLOOKUP(A36,ShownNames!$A$1:$B$53,2,FALSE)</f>
        <v>ActivityEuclideanDistance</v>
      </c>
      <c r="C36" s="9">
        <v>2.868671394258308E-2</v>
      </c>
      <c r="D36" s="9">
        <v>3.3019554071920434E-2</v>
      </c>
    </row>
    <row r="37" spans="1:4" x14ac:dyDescent="0.25">
      <c r="A37" s="1" t="s">
        <v>47</v>
      </c>
      <c r="B37" s="1" t="str">
        <f>VLOOKUP(A37,ShownNames!$A$1:$B$53,2,FALSE)</f>
        <v>ActivitySimonWhite</v>
      </c>
      <c r="C37" s="9">
        <v>2.8161830690593418E-2</v>
      </c>
      <c r="D37" s="9">
        <v>3.15076073530908E-2</v>
      </c>
    </row>
    <row r="38" spans="1:4" x14ac:dyDescent="0.25">
      <c r="A38" s="1" t="s">
        <v>40</v>
      </c>
      <c r="B38" s="1" t="str">
        <f>VLOOKUP(A38,ShownNames!$A$1:$B$53,2,FALSE)</f>
        <v>ActivityBlockDistance</v>
      </c>
      <c r="C38" s="9">
        <v>2.8160339360065709E-2</v>
      </c>
      <c r="D38" s="9">
        <v>3.1506251350280332E-2</v>
      </c>
    </row>
    <row r="39" spans="1:4" x14ac:dyDescent="0.25">
      <c r="A39" s="1" t="s">
        <v>13</v>
      </c>
      <c r="B39" s="1" t="str">
        <f>VLOOKUP(A39,ShownNames!$A$1:$B$53,2,FALSE)</f>
        <v>Activity</v>
      </c>
      <c r="C39" s="9">
        <v>2.8120583309351403E-2</v>
      </c>
      <c r="D39" s="9">
        <v>3.181206255620761E-2</v>
      </c>
    </row>
    <row r="40" spans="1:4" x14ac:dyDescent="0.25">
      <c r="A40" s="1" t="s">
        <v>41</v>
      </c>
      <c r="B40" s="1" t="str">
        <f>VLOOKUP(A40,ShownNames!$A$1:$B$53,2,FALSE)</f>
        <v>ActivityCosine</v>
      </c>
      <c r="C40" s="9">
        <v>2.8112669199645366E-2</v>
      </c>
      <c r="D40" s="9">
        <v>3.0834324340188513E-2</v>
      </c>
    </row>
    <row r="41" spans="1:4" x14ac:dyDescent="0.25">
      <c r="A41" s="1" t="s">
        <v>43</v>
      </c>
      <c r="B41" s="1" t="str">
        <f>VLOOKUP(A41,ShownNames!$A$1:$B$53,2,FALSE)</f>
        <v>ActivityGeneralizedJaccard</v>
      </c>
      <c r="C41" s="9">
        <v>2.8069077795942313E-2</v>
      </c>
      <c r="D41" s="9">
        <v>3.1353710617653921E-2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3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2E68-9DC9-45E9-9FEF-9EABF95233FC}">
  <dimension ref="A1:N57"/>
  <sheetViews>
    <sheetView topLeftCell="A40" workbookViewId="0">
      <selection activeCell="C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39</v>
      </c>
      <c r="B2" s="1" t="str">
        <f>VLOOKUP(A2,ShownNames!$A$1:$B$53,2,FALSE)</f>
        <v>DataTanimotoCoefficient</v>
      </c>
      <c r="C2" s="9">
        <v>12.20802347088336</v>
      </c>
      <c r="D2" s="9">
        <v>10.681154969309217</v>
      </c>
    </row>
    <row r="3" spans="1:4" x14ac:dyDescent="0.25">
      <c r="A3" s="1" t="s">
        <v>21</v>
      </c>
      <c r="B3" s="1" t="str">
        <f>VLOOKUP(A3,ShownNames!$A$1:$B$53,2,FALSE)</f>
        <v>DataCosineSimilarity</v>
      </c>
      <c r="C3" s="9">
        <v>12.205787770902523</v>
      </c>
      <c r="D3" s="9">
        <v>10.67864258078588</v>
      </c>
    </row>
    <row r="4" spans="1:4" x14ac:dyDescent="0.25">
      <c r="A4" s="1" t="s">
        <v>26</v>
      </c>
      <c r="B4" s="1" t="str">
        <f>VLOOKUP(A4,ShownNames!$A$1:$B$53,2,FALSE)</f>
        <v>DataJaccard</v>
      </c>
      <c r="C4" s="9">
        <v>12.141348925397333</v>
      </c>
      <c r="D4" s="9">
        <v>10.564937475188655</v>
      </c>
    </row>
    <row r="5" spans="1:4" x14ac:dyDescent="0.25">
      <c r="A5" s="1" t="s">
        <v>24</v>
      </c>
      <c r="B5" s="1" t="str">
        <f>VLOOKUP(A5,ShownNames!$A$1:$B$53,2,FALSE)</f>
        <v>DataGeneralizedJaccard</v>
      </c>
      <c r="C5" s="9">
        <v>12.138970376402394</v>
      </c>
      <c r="D5" s="9">
        <v>10.562535368111527</v>
      </c>
    </row>
    <row r="6" spans="1:4" x14ac:dyDescent="0.25">
      <c r="A6" s="1" t="s">
        <v>50</v>
      </c>
      <c r="B6" s="1" t="str">
        <f>VLOOKUP(A6,ShownNames!$A$1:$B$53,2,FALSE)</f>
        <v>DataBlockDistance</v>
      </c>
      <c r="C6" s="9">
        <v>12.137966150355549</v>
      </c>
      <c r="D6" s="9">
        <v>10.561665291212019</v>
      </c>
    </row>
    <row r="7" spans="1:4" x14ac:dyDescent="0.25">
      <c r="A7" s="1" t="s">
        <v>28</v>
      </c>
      <c r="B7" s="1" t="str">
        <f>VLOOKUP(A7,ShownNames!$A$1:$B$53,2,FALSE)</f>
        <v>DataSimonWhite</v>
      </c>
      <c r="C7" s="9">
        <v>12.135535234930094</v>
      </c>
      <c r="D7" s="9">
        <v>10.558966642180199</v>
      </c>
    </row>
    <row r="8" spans="1:4" x14ac:dyDescent="0.25">
      <c r="A8" s="1" t="s">
        <v>22</v>
      </c>
      <c r="B8" s="1" t="str">
        <f>VLOOKUP(A8,ShownNames!$A$1:$B$53,2,FALSE)</f>
        <v>DataDice</v>
      </c>
      <c r="C8" s="9">
        <v>12.135063129045028</v>
      </c>
      <c r="D8" s="9">
        <v>10.559170856552122</v>
      </c>
    </row>
    <row r="9" spans="1:4" x14ac:dyDescent="0.25">
      <c r="A9" s="1" t="s">
        <v>23</v>
      </c>
      <c r="B9" s="1" t="str">
        <f>VLOOKUP(A9,ShownNames!$A$1:$B$53,2,FALSE)</f>
        <v>DataEuclideanDistance</v>
      </c>
      <c r="C9" s="9">
        <v>12.068538324146424</v>
      </c>
      <c r="D9" s="9">
        <v>10.643813111143327</v>
      </c>
    </row>
    <row r="10" spans="1:4" x14ac:dyDescent="0.25">
      <c r="A10" s="1" t="s">
        <v>27</v>
      </c>
      <c r="B10" s="1" t="str">
        <f>VLOOKUP(A10,ShownNames!$A$1:$B$53,2,FALSE)</f>
        <v>DataOverlapCoefficient</v>
      </c>
      <c r="C10" s="9">
        <v>7.4140429387903826</v>
      </c>
      <c r="D10" s="9">
        <v>6.1311291249307773</v>
      </c>
    </row>
    <row r="11" spans="1:4" x14ac:dyDescent="0.25">
      <c r="A11" s="1" t="s">
        <v>25</v>
      </c>
      <c r="B11" s="1" t="str">
        <f>VLOOKUP(A11,ShownNames!$A$1:$B$53,2,FALSE)</f>
        <v>DataGeneralizedOverlapCoefficient</v>
      </c>
      <c r="C11" s="9">
        <v>7.4131336856474048</v>
      </c>
      <c r="D11" s="9">
        <v>6.1311089235428797</v>
      </c>
    </row>
    <row r="12" spans="1:4" x14ac:dyDescent="0.25">
      <c r="A12" s="1" t="s">
        <v>19</v>
      </c>
      <c r="B12" s="1" t="str">
        <f>VLOOKUP(A12,ShownNames!$A$1:$B$53,2,FALSE)</f>
        <v>IntraTraceFrequencyNotNull</v>
      </c>
      <c r="C12" s="9">
        <v>6.5311267619626978</v>
      </c>
      <c r="D12" s="9">
        <v>6.0346539747117323</v>
      </c>
    </row>
    <row r="13" spans="1:4" x14ac:dyDescent="0.25">
      <c r="A13" s="1" t="s">
        <v>36</v>
      </c>
      <c r="B13" s="1" t="str">
        <f>VLOOKUP(A13,ShownNames!$A$1:$B$53,2,FALSE)</f>
        <v>DataStateOverlapCoefficient</v>
      </c>
      <c r="C13" s="9">
        <v>6.3636214531913664</v>
      </c>
      <c r="D13" s="9">
        <v>5.8426888074833432</v>
      </c>
    </row>
    <row r="14" spans="1:4" x14ac:dyDescent="0.25">
      <c r="A14" s="1" t="s">
        <v>32</v>
      </c>
      <c r="B14" s="1" t="str">
        <f>VLOOKUP(A14,ShownNames!$A$1:$B$53,2,FALSE)</f>
        <v>DataStateEuclideanDistance</v>
      </c>
      <c r="C14" s="9">
        <v>5.8272626730968904</v>
      </c>
      <c r="D14" s="9">
        <v>5.078424277295138</v>
      </c>
    </row>
    <row r="15" spans="1:4" x14ac:dyDescent="0.25">
      <c r="A15" s="1" t="s">
        <v>38</v>
      </c>
      <c r="B15" s="1" t="str">
        <f>VLOOKUP(A15,ShownNames!$A$1:$B$53,2,FALSE)</f>
        <v>DataStateTanimotoCoefficient</v>
      </c>
      <c r="C15" s="9">
        <v>5.7112269204839334</v>
      </c>
      <c r="D15" s="9">
        <v>4.9500028259171902</v>
      </c>
    </row>
    <row r="16" spans="1:4" x14ac:dyDescent="0.25">
      <c r="A16" s="1" t="s">
        <v>35</v>
      </c>
      <c r="B16" s="1" t="str">
        <f>VLOOKUP(A16,ShownNames!$A$1:$B$53,2,FALSE)</f>
        <v>DataStateJaccard</v>
      </c>
      <c r="C16" s="9">
        <v>5.7107613770870556</v>
      </c>
      <c r="D16" s="9">
        <v>4.9492923870940038</v>
      </c>
    </row>
    <row r="17" spans="1:4" x14ac:dyDescent="0.25">
      <c r="A17" s="1" t="s">
        <v>29</v>
      </c>
      <c r="B17" s="1" t="str">
        <f>VLOOKUP(A17,ShownNames!$A$1:$B$53,2,FALSE)</f>
        <v>DataStateBlockDistance</v>
      </c>
      <c r="C17" s="9">
        <v>5.710123812144726</v>
      </c>
      <c r="D17" s="9">
        <v>4.9488813412019317</v>
      </c>
    </row>
    <row r="18" spans="1:4" x14ac:dyDescent="0.25">
      <c r="A18" s="1" t="s">
        <v>31</v>
      </c>
      <c r="B18" s="1" t="str">
        <f>VLOOKUP(A18,ShownNames!$A$1:$B$53,2,FALSE)</f>
        <v>DataStateDice</v>
      </c>
      <c r="C18" s="9">
        <v>5.709786094286275</v>
      </c>
      <c r="D18" s="9">
        <v>4.9486997284781591</v>
      </c>
    </row>
    <row r="19" spans="1:4" x14ac:dyDescent="0.25">
      <c r="A19" s="1" t="s">
        <v>2</v>
      </c>
      <c r="B19" s="1" t="str">
        <f>VLOOKUP(A19,ShownNames!$A$1:$B$53,2,FALSE)</f>
        <v>DataStateCustomOverlap</v>
      </c>
      <c r="C19" s="9">
        <v>5.6781595404969991</v>
      </c>
      <c r="D19" s="9">
        <v>5.0376065872603526</v>
      </c>
    </row>
    <row r="20" spans="1:4" x14ac:dyDescent="0.25">
      <c r="A20" s="1" t="s">
        <v>6</v>
      </c>
      <c r="B20" s="1" t="str">
        <f>VLOOKUP(A20,ShownNames!$A$1:$B$53,2,FALSE)</f>
        <v>ActivityInTraceFrequency</v>
      </c>
      <c r="C20" s="9">
        <v>3.5539818815452726</v>
      </c>
      <c r="D20" s="9">
        <v>3.5754991745771476</v>
      </c>
    </row>
    <row r="21" spans="1:4" x14ac:dyDescent="0.25">
      <c r="A21" s="1" t="s">
        <v>5</v>
      </c>
      <c r="B21" s="1" t="str">
        <f>VLOOKUP(A21,ShownNames!$A$1:$B$53,2,FALSE)</f>
        <v>AbsoluteFrequency</v>
      </c>
      <c r="C21" s="9">
        <v>3.3747761240303262</v>
      </c>
      <c r="D21" s="9">
        <v>3.2725757819541843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9">
        <v>3.087991698772274</v>
      </c>
      <c r="D22" s="9">
        <v>3.5204863082905509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9">
        <v>2.2954386646623912</v>
      </c>
      <c r="D23" s="9">
        <v>2.8454454148525397</v>
      </c>
    </row>
    <row r="24" spans="1:4" x14ac:dyDescent="0.25">
      <c r="A24" s="1" t="s">
        <v>14</v>
      </c>
      <c r="B24" s="1" t="str">
        <f>VLOOKUP(A24,ShownNames!$A$1:$B$53,2,FALSE)</f>
        <v>ActivityUniqueTransition</v>
      </c>
      <c r="C24" s="9">
        <v>2.0679961248614358</v>
      </c>
      <c r="D24" s="9">
        <v>2.7133659295639192</v>
      </c>
    </row>
    <row r="25" spans="1:4" x14ac:dyDescent="0.25">
      <c r="A25" s="1" t="s">
        <v>15</v>
      </c>
      <c r="B25" s="1" t="str">
        <f>VLOOKUP(A25,ShownNames!$A$1:$B$53,2,FALSE)</f>
        <v>ActivityTransition</v>
      </c>
      <c r="C25" s="9">
        <v>2.0130864651895153</v>
      </c>
      <c r="D25" s="9">
        <v>2.3208731844891526</v>
      </c>
    </row>
    <row r="26" spans="1:4" x14ac:dyDescent="0.25">
      <c r="A26" s="1" t="s">
        <v>46</v>
      </c>
      <c r="B26" s="1" t="str">
        <f>VLOOKUP(A26,ShownNames!$A$1:$B$53,2,FALSE)</f>
        <v>ActivityOverlapCoefficient</v>
      </c>
      <c r="C26" s="9">
        <v>1.9803467330921491</v>
      </c>
      <c r="D26" s="9">
        <v>2.6984279384108079</v>
      </c>
    </row>
    <row r="27" spans="1:4" x14ac:dyDescent="0.25">
      <c r="A27" s="1" t="s">
        <v>10</v>
      </c>
      <c r="B27" s="1" t="str">
        <f>VLOOKUP(A27,ShownNames!$A$1:$B$53,2,FALSE)</f>
        <v>RespondedFrequency</v>
      </c>
      <c r="C27" s="9">
        <v>1.9592997492018831</v>
      </c>
      <c r="D27" s="9">
        <v>1.9800999838347138</v>
      </c>
    </row>
    <row r="28" spans="1:4" x14ac:dyDescent="0.25">
      <c r="A28" s="1" t="s">
        <v>44</v>
      </c>
      <c r="B28" s="1" t="str">
        <f>VLOOKUP(A28,ShownNames!$A$1:$B$53,2,FALSE)</f>
        <v>ActivityGeneralizedOverlapCoefficient</v>
      </c>
      <c r="C28" s="9">
        <v>1.9148796261023184</v>
      </c>
      <c r="D28" s="9">
        <v>2.553904108667397</v>
      </c>
    </row>
    <row r="29" spans="1:4" x14ac:dyDescent="0.25">
      <c r="A29" s="1" t="s">
        <v>49</v>
      </c>
      <c r="B29" s="1" t="str">
        <f>VLOOKUP(A29,ShownNames!$A$1:$B$53,2,FALSE)</f>
        <v>ActivityWithBeforesAndData</v>
      </c>
      <c r="C29" s="9">
        <v>1.8547714635191372</v>
      </c>
      <c r="D29" s="9">
        <v>2.0482850173041895</v>
      </c>
    </row>
    <row r="30" spans="1:4" x14ac:dyDescent="0.25">
      <c r="A30" s="1" t="s">
        <v>48</v>
      </c>
      <c r="B30" s="1" t="str">
        <f>VLOOKUP(A30,ShownNames!$A$1:$B$53,2,FALSE)</f>
        <v>ActivityTanimotoCoefficient</v>
      </c>
      <c r="C30" s="9">
        <v>1.8285250973891984</v>
      </c>
      <c r="D30" s="9">
        <v>2.6696697715872784</v>
      </c>
    </row>
    <row r="31" spans="1:4" x14ac:dyDescent="0.25">
      <c r="A31" s="1" t="s">
        <v>91</v>
      </c>
      <c r="B31" s="1" t="str">
        <f>VLOOKUP(A31,ShownNames!$A$1:$B$53,2,FALSE)</f>
        <v>ActivityDice</v>
      </c>
      <c r="C31" s="9">
        <v>1.8280171423596758</v>
      </c>
      <c r="D31" s="9">
        <v>2.6692232516828236</v>
      </c>
    </row>
    <row r="32" spans="1:4" x14ac:dyDescent="0.25">
      <c r="A32" s="1" t="s">
        <v>45</v>
      </c>
      <c r="B32" s="1" t="str">
        <f>VLOOKUP(A32,ShownNames!$A$1:$B$53,2,FALSE)</f>
        <v>ActivityJaccard</v>
      </c>
      <c r="C32" s="9">
        <v>1.8239620833483872</v>
      </c>
      <c r="D32" s="9">
        <v>2.664556904961036</v>
      </c>
    </row>
    <row r="33" spans="1:4" x14ac:dyDescent="0.25">
      <c r="A33" s="1" t="s">
        <v>12</v>
      </c>
      <c r="B33" s="1" t="str">
        <f>VLOOKUP(A33,ShownNames!$A$1:$B$53,2,FALSE)</f>
        <v>UniqueActivity</v>
      </c>
      <c r="C33" s="9">
        <v>1.8055279979828627</v>
      </c>
      <c r="D33" s="9">
        <v>2.5884679948820386</v>
      </c>
    </row>
    <row r="34" spans="1:4" x14ac:dyDescent="0.25">
      <c r="A34" s="1" t="s">
        <v>17</v>
      </c>
      <c r="B34" s="1" t="str">
        <f>VLOOKUP(A34,ShownNames!$A$1:$B$53,2,FALSE)</f>
        <v>ActivityWithBefores</v>
      </c>
      <c r="C34" s="9">
        <v>1.767852094468098</v>
      </c>
      <c r="D34" s="9">
        <v>1.9567848145808417</v>
      </c>
    </row>
    <row r="35" spans="1:4" x14ac:dyDescent="0.25">
      <c r="A35" s="1" t="s">
        <v>42</v>
      </c>
      <c r="B35" s="1" t="str">
        <f>VLOOKUP(A35,ShownNames!$A$1:$B$53,2,FALSE)</f>
        <v>ActivityEuclideanDistance</v>
      </c>
      <c r="C35" s="9">
        <v>1.7544977147536893</v>
      </c>
      <c r="D35" s="9">
        <v>2.5205152029876432</v>
      </c>
    </row>
    <row r="36" spans="1:4" x14ac:dyDescent="0.25">
      <c r="A36" s="1" t="s">
        <v>13</v>
      </c>
      <c r="B36" s="1" t="str">
        <f>VLOOKUP(A36,ShownNames!$A$1:$B$53,2,FALSE)</f>
        <v>Activity</v>
      </c>
      <c r="C36" s="9">
        <v>1.7540498859814171</v>
      </c>
      <c r="D36" s="9">
        <v>2.4564311075780423</v>
      </c>
    </row>
    <row r="37" spans="1:4" x14ac:dyDescent="0.25">
      <c r="A37" s="1" t="s">
        <v>41</v>
      </c>
      <c r="B37" s="1" t="str">
        <f>VLOOKUP(A37,ShownNames!$A$1:$B$53,2,FALSE)</f>
        <v>ActivityCosine</v>
      </c>
      <c r="C37" s="9">
        <v>1.6817525336382206</v>
      </c>
      <c r="D37" s="9">
        <v>1.9041868777803126</v>
      </c>
    </row>
    <row r="38" spans="1:4" x14ac:dyDescent="0.25">
      <c r="A38" s="1" t="s">
        <v>47</v>
      </c>
      <c r="B38" s="1" t="str">
        <f>VLOOKUP(A38,ShownNames!$A$1:$B$53,2,FALSE)</f>
        <v>ActivitySimonWhite</v>
      </c>
      <c r="C38" s="9">
        <v>1.6738829323739037</v>
      </c>
      <c r="D38" s="9">
        <v>2.2911507948296315</v>
      </c>
    </row>
    <row r="39" spans="1:4" x14ac:dyDescent="0.25">
      <c r="A39" s="1" t="s">
        <v>40</v>
      </c>
      <c r="B39" s="1" t="str">
        <f>VLOOKUP(A39,ShownNames!$A$1:$B$53,2,FALSE)</f>
        <v>ActivityBlockDistance</v>
      </c>
      <c r="C39" s="9">
        <v>1.673789271037645</v>
      </c>
      <c r="D39" s="9">
        <v>2.2910674696008129</v>
      </c>
    </row>
    <row r="40" spans="1:4" x14ac:dyDescent="0.25">
      <c r="A40" s="1" t="s">
        <v>43</v>
      </c>
      <c r="B40" s="1" t="str">
        <f>VLOOKUP(A40,ShownNames!$A$1:$B$53,2,FALSE)</f>
        <v>ActivityGeneralizedJaccard</v>
      </c>
      <c r="C40" s="9">
        <v>1.6685126727357555</v>
      </c>
      <c r="D40" s="9">
        <v>2.2788275312360504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9">
        <v>1.5486519751128702</v>
      </c>
      <c r="D41" s="9">
        <v>1.6608895086264279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EF99-FF33-4243-8D14-311A008454B6}">
  <dimension ref="A1:D41"/>
  <sheetViews>
    <sheetView topLeftCell="A40" workbookViewId="0">
      <selection activeCell="C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6">
        <v>5.631431056018493</v>
      </c>
      <c r="D2" s="6">
        <v>5.9110245273377622</v>
      </c>
    </row>
    <row r="3" spans="1:4" x14ac:dyDescent="0.25">
      <c r="A3" s="1" t="s">
        <v>5</v>
      </c>
      <c r="B3" s="1" t="str">
        <f>VLOOKUP(A3,ShownNames!$A$1:$B$53,2,FALSE)</f>
        <v>AbsoluteFrequency</v>
      </c>
      <c r="C3" s="6">
        <v>4.9870425100720137</v>
      </c>
      <c r="D3" s="6">
        <v>4.6106285130301483</v>
      </c>
    </row>
    <row r="4" spans="1:4" x14ac:dyDescent="0.25">
      <c r="A4" s="1" t="s">
        <v>23</v>
      </c>
      <c r="B4" s="1" t="str">
        <f>VLOOKUP(A4,ShownNames!$A$1:$B$53,2,FALSE)</f>
        <v>DataEuclideanDistance</v>
      </c>
      <c r="C4" s="6">
        <v>4.6574536578974977</v>
      </c>
      <c r="D4" s="6">
        <v>4.421435871231477</v>
      </c>
    </row>
    <row r="5" spans="1:4" x14ac:dyDescent="0.25">
      <c r="A5" s="1" t="s">
        <v>21</v>
      </c>
      <c r="B5" s="1" t="str">
        <f>VLOOKUP(A5,ShownNames!$A$1:$B$53,2,FALSE)</f>
        <v>DataCosineSimilarity</v>
      </c>
      <c r="C5" s="6">
        <v>4.4769035419850383</v>
      </c>
      <c r="D5" s="6">
        <v>4.1816555952989267</v>
      </c>
    </row>
    <row r="6" spans="1:4" x14ac:dyDescent="0.25">
      <c r="A6" s="1" t="s">
        <v>39</v>
      </c>
      <c r="B6" s="1" t="str">
        <f>VLOOKUP(A6,ShownNames!$A$1:$B$53,2,FALSE)</f>
        <v>DataTanimotoCoefficient</v>
      </c>
      <c r="C6" s="6">
        <v>4.4768106828855014</v>
      </c>
      <c r="D6" s="6">
        <v>4.1819110884006134</v>
      </c>
    </row>
    <row r="7" spans="1:4" x14ac:dyDescent="0.25">
      <c r="A7" s="1" t="s">
        <v>50</v>
      </c>
      <c r="B7" s="1" t="str">
        <f>VLOOKUP(A7,ShownNames!$A$1:$B$53,2,FALSE)</f>
        <v>DataBlockDistance</v>
      </c>
      <c r="C7" s="6">
        <v>4.4631016482470418</v>
      </c>
      <c r="D7" s="6">
        <v>4.1600664282064388</v>
      </c>
    </row>
    <row r="8" spans="1:4" x14ac:dyDescent="0.25">
      <c r="A8" s="1" t="s">
        <v>22</v>
      </c>
      <c r="B8" s="1" t="str">
        <f>VLOOKUP(A8,ShownNames!$A$1:$B$53,2,FALSE)</f>
        <v>DataDice</v>
      </c>
      <c r="C8" s="6">
        <v>4.4629264380487434</v>
      </c>
      <c r="D8" s="6">
        <v>4.1599386816555954</v>
      </c>
    </row>
    <row r="9" spans="1:4" x14ac:dyDescent="0.25">
      <c r="A9" s="1" t="s">
        <v>26</v>
      </c>
      <c r="B9" s="1" t="str">
        <f>VLOOKUP(A9,ShownNames!$A$1:$B$53,2,FALSE)</f>
        <v>DataJaccard</v>
      </c>
      <c r="C9" s="6">
        <v>4.4628165178535957</v>
      </c>
      <c r="D9" s="6">
        <v>4.1600664282064388</v>
      </c>
    </row>
    <row r="10" spans="1:4" x14ac:dyDescent="0.25">
      <c r="A10" s="1" t="s">
        <v>28</v>
      </c>
      <c r="B10" s="1" t="str">
        <f>VLOOKUP(A10,ShownNames!$A$1:$B$53,2,FALSE)</f>
        <v>DataSimonWhite</v>
      </c>
      <c r="C10" s="6">
        <v>4.4627446029301829</v>
      </c>
      <c r="D10" s="6">
        <v>4.1597470618293304</v>
      </c>
    </row>
    <row r="11" spans="1:4" x14ac:dyDescent="0.25">
      <c r="A11" s="1" t="s">
        <v>24</v>
      </c>
      <c r="B11" s="1" t="str">
        <f>VLOOKUP(A11,ShownNames!$A$1:$B$53,2,FALSE)</f>
        <v>DataGeneralizedJaccard</v>
      </c>
      <c r="C11" s="6">
        <v>4.4620805026280559</v>
      </c>
      <c r="D11" s="6">
        <v>4.1592360756259579</v>
      </c>
    </row>
    <row r="12" spans="1:4" x14ac:dyDescent="0.25">
      <c r="A12" s="1" t="s">
        <v>27</v>
      </c>
      <c r="B12" s="1" t="str">
        <f>VLOOKUP(A12,ShownNames!$A$1:$B$53,2,FALSE)</f>
        <v>DataOverlapCoefficient</v>
      </c>
      <c r="C12" s="6">
        <v>3.7790076043745837</v>
      </c>
      <c r="D12" s="6">
        <v>3.5915304036791005</v>
      </c>
    </row>
    <row r="13" spans="1:4" x14ac:dyDescent="0.25">
      <c r="A13" s="1" t="s">
        <v>25</v>
      </c>
      <c r="B13" s="1" t="str">
        <f>VLOOKUP(A13,ShownNames!$A$1:$B$53,2,FALSE)</f>
        <v>DataGeneralizedOverlapCoefficient</v>
      </c>
      <c r="C13" s="6">
        <v>3.7770392493650791</v>
      </c>
      <c r="D13" s="6">
        <v>3.5897419519672971</v>
      </c>
    </row>
    <row r="14" spans="1:4" x14ac:dyDescent="0.25">
      <c r="A14" s="1" t="s">
        <v>36</v>
      </c>
      <c r="B14" s="1" t="str">
        <f>VLOOKUP(A14,ShownNames!$A$1:$B$53,2,FALSE)</f>
        <v>DataStateOverlapCoefficient</v>
      </c>
      <c r="C14" s="6">
        <v>3.430307275291566</v>
      </c>
      <c r="D14" s="6">
        <v>3.5272738886050075</v>
      </c>
    </row>
    <row r="15" spans="1:4" x14ac:dyDescent="0.25">
      <c r="A15" s="1" t="s">
        <v>32</v>
      </c>
      <c r="B15" s="1" t="str">
        <f>VLOOKUP(A15,ShownNames!$A$1:$B$53,2,FALSE)</f>
        <v>DataStateEuclideanDistance</v>
      </c>
      <c r="C15" s="6">
        <v>3.4130989460435326</v>
      </c>
      <c r="D15" s="6">
        <v>3.4841594276954524</v>
      </c>
    </row>
    <row r="16" spans="1:4" x14ac:dyDescent="0.25">
      <c r="A16" s="1" t="s">
        <v>38</v>
      </c>
      <c r="B16" s="1" t="str">
        <f>VLOOKUP(A16,ShownNames!$A$1:$B$53,2,FALSE)</f>
        <v>DataStateTanimotoCoefficient</v>
      </c>
      <c r="C16" s="6">
        <v>3.37546899416951</v>
      </c>
      <c r="D16" s="6">
        <v>3.4450689831374555</v>
      </c>
    </row>
    <row r="17" spans="1:4" x14ac:dyDescent="0.25">
      <c r="A17" s="1" t="s">
        <v>31</v>
      </c>
      <c r="B17" s="1" t="str">
        <f>VLOOKUP(A17,ShownNames!$A$1:$B$53,2,FALSE)</f>
        <v>DataStateDice</v>
      </c>
      <c r="C17" s="6">
        <v>3.3749869012406482</v>
      </c>
      <c r="D17" s="6">
        <v>3.444238630556975</v>
      </c>
    </row>
    <row r="18" spans="1:4" x14ac:dyDescent="0.25">
      <c r="A18" s="1" t="s">
        <v>29</v>
      </c>
      <c r="B18" s="1" t="str">
        <f>VLOOKUP(A18,ShownNames!$A$1:$B$53,2,FALSE)</f>
        <v>DataStateBlockDistance</v>
      </c>
      <c r="C18" s="6">
        <v>3.3748370517790889</v>
      </c>
      <c r="D18" s="6">
        <v>3.4444302503832396</v>
      </c>
    </row>
    <row r="19" spans="1:4" x14ac:dyDescent="0.25">
      <c r="A19" s="1" t="s">
        <v>35</v>
      </c>
      <c r="B19" s="1" t="str">
        <f>VLOOKUP(A19,ShownNames!$A$1:$B$53,2,FALSE)</f>
        <v>DataStateJaccard</v>
      </c>
      <c r="C19" s="6">
        <v>3.3741617563007424</v>
      </c>
      <c r="D19" s="6">
        <v>3.4435998978027595</v>
      </c>
    </row>
    <row r="20" spans="1:4" x14ac:dyDescent="0.25">
      <c r="A20" s="1" t="s">
        <v>2</v>
      </c>
      <c r="B20" s="1" t="str">
        <f>VLOOKUP(A20,ShownNames!$A$1:$B$53,2,FALSE)</f>
        <v>DataStateCustomOverlap</v>
      </c>
      <c r="C20" s="6">
        <v>3.3627762104095273</v>
      </c>
      <c r="D20" s="6">
        <v>3.4535002554931018</v>
      </c>
    </row>
    <row r="21" spans="1:4" x14ac:dyDescent="0.25">
      <c r="A21" s="1" t="s">
        <v>19</v>
      </c>
      <c r="B21" s="1" t="str">
        <f>VLOOKUP(A21,ShownNames!$A$1:$B$53,2,FALSE)</f>
        <v>IntraTraceFrequencyNotNull</v>
      </c>
      <c r="C21" s="6">
        <v>3.3490756641469757</v>
      </c>
      <c r="D21" s="6">
        <v>3.6056463975472663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6">
        <v>3.1092890361381089</v>
      </c>
      <c r="D22" s="6">
        <v>3.6824859478794072</v>
      </c>
    </row>
    <row r="23" spans="1:4" x14ac:dyDescent="0.25">
      <c r="A23" s="1" t="s">
        <v>11</v>
      </c>
      <c r="B23" s="1" t="str">
        <f>VLOOKUP(A23,ShownNames!$A$1:$B$53,2,FALSE)</f>
        <v>StepFrequency</v>
      </c>
      <c r="C23" s="6">
        <v>2.4688939635321465</v>
      </c>
      <c r="D23" s="6">
        <v>2.5477133367399079</v>
      </c>
    </row>
    <row r="24" spans="1:4" x14ac:dyDescent="0.25">
      <c r="A24" s="1" t="s">
        <v>10</v>
      </c>
      <c r="B24" s="1" t="str">
        <f>VLOOKUP(A24,ShownNames!$A$1:$B$53,2,FALSE)</f>
        <v>RespondedFrequency</v>
      </c>
      <c r="C24" s="6">
        <v>2.2764212086555062</v>
      </c>
      <c r="D24" s="6">
        <v>2.2197879407256003</v>
      </c>
    </row>
    <row r="25" spans="1:4" x14ac:dyDescent="0.25">
      <c r="A25" s="1" t="s">
        <v>46</v>
      </c>
      <c r="B25" s="1" t="str">
        <f>VLOOKUP(A25,ShownNames!$A$1:$B$53,2,FALSE)</f>
        <v>ActivityOverlapCoefficient</v>
      </c>
      <c r="C25" s="6">
        <v>2.1449439588527293</v>
      </c>
      <c r="D25" s="6">
        <v>2.4483265201839552</v>
      </c>
    </row>
    <row r="26" spans="1:4" x14ac:dyDescent="0.25">
      <c r="A26" s="1" t="s">
        <v>44</v>
      </c>
      <c r="B26" s="1" t="str">
        <f>VLOOKUP(A26,ShownNames!$A$1:$B$53,2,FALSE)</f>
        <v>ActivityGeneralizedOverlapCoefficient</v>
      </c>
      <c r="C26" s="6">
        <v>2.0430011766304217</v>
      </c>
      <c r="D26" s="6">
        <v>2.2614333163004599</v>
      </c>
    </row>
    <row r="27" spans="1:4" x14ac:dyDescent="0.25">
      <c r="A27" s="1" t="s">
        <v>14</v>
      </c>
      <c r="B27" s="1" t="str">
        <f>VLOOKUP(A27,ShownNames!$A$1:$B$53,2,FALSE)</f>
        <v>ActivityUniqueTransition</v>
      </c>
      <c r="C27" s="6">
        <v>2.0284434631487542</v>
      </c>
      <c r="D27" s="6">
        <v>2.3283725089422584</v>
      </c>
    </row>
    <row r="28" spans="1:4" x14ac:dyDescent="0.25">
      <c r="A28" s="1" t="s">
        <v>15</v>
      </c>
      <c r="B28" s="1" t="str">
        <f>VLOOKUP(A28,ShownNames!$A$1:$B$53,2,FALSE)</f>
        <v>ActivityTransition</v>
      </c>
      <c r="C28" s="6">
        <v>2.0079892675277309</v>
      </c>
      <c r="D28" s="6">
        <v>2.211037301992846</v>
      </c>
    </row>
    <row r="29" spans="1:4" x14ac:dyDescent="0.25">
      <c r="A29" s="1" t="s">
        <v>48</v>
      </c>
      <c r="B29" s="1" t="str">
        <f>VLOOKUP(A29,ShownNames!$A$1:$B$53,2,FALSE)</f>
        <v>ActivityTanimotoCoefficient</v>
      </c>
      <c r="C29" s="6">
        <v>1.8965551909089247</v>
      </c>
      <c r="D29" s="6">
        <v>2.2602835973428719</v>
      </c>
    </row>
    <row r="30" spans="1:4" x14ac:dyDescent="0.25">
      <c r="A30" s="1" t="s">
        <v>91</v>
      </c>
      <c r="B30" s="1" t="str">
        <f>VLOOKUP(A30,ShownNames!$A$1:$B$53,2,FALSE)</f>
        <v>ActivityDice</v>
      </c>
      <c r="C30" s="6">
        <v>1.8954962355947029</v>
      </c>
      <c r="D30" s="6">
        <v>2.2593254982115485</v>
      </c>
    </row>
    <row r="31" spans="1:4" x14ac:dyDescent="0.25">
      <c r="A31" s="1" t="s">
        <v>45</v>
      </c>
      <c r="B31" s="1" t="str">
        <f>VLOOKUP(A31,ShownNames!$A$1:$B$53,2,FALSE)</f>
        <v>ActivityJaccard</v>
      </c>
      <c r="C31" s="6">
        <v>1.8937232256196166</v>
      </c>
      <c r="D31" s="6">
        <v>2.25734542667348</v>
      </c>
    </row>
    <row r="32" spans="1:4" x14ac:dyDescent="0.25">
      <c r="A32" s="1" t="s">
        <v>12</v>
      </c>
      <c r="B32" s="1" t="str">
        <f>VLOOKUP(A32,ShownNames!$A$1:$B$53,2,FALSE)</f>
        <v>UniqueActivity</v>
      </c>
      <c r="C32" s="6">
        <v>1.8828598352903725</v>
      </c>
      <c r="D32" s="6">
        <v>2.2262391415431781</v>
      </c>
    </row>
    <row r="33" spans="1:4" x14ac:dyDescent="0.25">
      <c r="A33" s="1" t="s">
        <v>49</v>
      </c>
      <c r="B33" s="1" t="str">
        <f>VLOOKUP(A33,ShownNames!$A$1:$B$53,2,FALSE)</f>
        <v>ActivityWithBeforesAndData</v>
      </c>
      <c r="C33" s="6">
        <v>1.8454779997983011</v>
      </c>
      <c r="D33" s="6">
        <v>2.0002554931016863</v>
      </c>
    </row>
    <row r="34" spans="1:4" x14ac:dyDescent="0.25">
      <c r="A34" s="1" t="s">
        <v>17</v>
      </c>
      <c r="B34" s="1" t="str">
        <f>VLOOKUP(A34,ShownNames!$A$1:$B$53,2,FALSE)</f>
        <v>ActivityWithBefores</v>
      </c>
      <c r="C34" s="6">
        <v>1.8241976171920002</v>
      </c>
      <c r="D34" s="6">
        <v>1.9584823709759835</v>
      </c>
    </row>
    <row r="35" spans="1:4" x14ac:dyDescent="0.25">
      <c r="A35" s="1" t="s">
        <v>42</v>
      </c>
      <c r="B35" s="1" t="str">
        <f>VLOOKUP(A35,ShownNames!$A$1:$B$53,2,FALSE)</f>
        <v>ActivityEuclideanDistance</v>
      </c>
      <c r="C35" s="6">
        <v>1.80270061113185</v>
      </c>
      <c r="D35" s="6">
        <v>2.0201839550332141</v>
      </c>
    </row>
    <row r="36" spans="1:4" x14ac:dyDescent="0.25">
      <c r="A36" s="1" t="s">
        <v>13</v>
      </c>
      <c r="B36" s="1" t="str">
        <f>VLOOKUP(A36,ShownNames!$A$1:$B$53,2,FALSE)</f>
        <v>Activity</v>
      </c>
      <c r="C36" s="6">
        <v>1.8014995912190359</v>
      </c>
      <c r="D36" s="6">
        <v>2.0741568727644353</v>
      </c>
    </row>
    <row r="37" spans="1:4" x14ac:dyDescent="0.25">
      <c r="A37" s="1" t="s">
        <v>40</v>
      </c>
      <c r="B37" s="1" t="str">
        <f>VLOOKUP(A37,ShownNames!$A$1:$B$53,2,FALSE)</f>
        <v>ActivityBlockDistance</v>
      </c>
      <c r="C37" s="6">
        <v>1.7879275704305062</v>
      </c>
      <c r="D37" s="6">
        <v>2.0510347470618293</v>
      </c>
    </row>
    <row r="38" spans="1:4" x14ac:dyDescent="0.25">
      <c r="A38" s="1" t="s">
        <v>47</v>
      </c>
      <c r="B38" s="1" t="str">
        <f>VLOOKUP(A38,ShownNames!$A$1:$B$53,2,FALSE)</f>
        <v>ActivitySimonWhite</v>
      </c>
      <c r="C38" s="6">
        <v>1.7878592109305291</v>
      </c>
      <c r="D38" s="6">
        <v>2.0510347470618293</v>
      </c>
    </row>
    <row r="39" spans="1:4" x14ac:dyDescent="0.25">
      <c r="A39" s="1" t="s">
        <v>104</v>
      </c>
      <c r="B39" s="1" t="str">
        <f>VLOOKUP(A39,ShownNames!$A$1:$B$53,2,FALSE)</f>
        <v>ActivityWithBeforesAndDataAndKBsV1</v>
      </c>
      <c r="C39" s="6">
        <v>1.7850258205612</v>
      </c>
      <c r="D39" s="6">
        <v>1.861842105263158</v>
      </c>
    </row>
    <row r="40" spans="1:4" x14ac:dyDescent="0.25">
      <c r="A40" s="1" t="s">
        <v>43</v>
      </c>
      <c r="B40" s="1" t="str">
        <f>VLOOKUP(A40,ShownNames!$A$1:$B$53,2,FALSE)</f>
        <v>ActivityGeneralizedJaccard</v>
      </c>
      <c r="C40" s="6">
        <v>1.7841074700660939</v>
      </c>
      <c r="D40" s="6">
        <v>2.0357690342360755</v>
      </c>
    </row>
    <row r="41" spans="1:4" x14ac:dyDescent="0.25">
      <c r="A41" s="1" t="s">
        <v>41</v>
      </c>
      <c r="B41" s="1" t="str">
        <f>VLOOKUP(A41,ShownNames!$A$1:$B$53,2,FALSE)</f>
        <v>ActivityCosine</v>
      </c>
      <c r="C41" s="6">
        <v>1.783759661482434</v>
      </c>
      <c r="D41" s="6">
        <v>1.9277593254982115</v>
      </c>
    </row>
  </sheetData>
  <sortState ref="A2:D41">
    <sortCondition descending="1" ref="C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BF0-AD7E-41F6-ABD9-97EE1FD0C8B5}">
  <dimension ref="A1:DN177"/>
  <sheetViews>
    <sheetView topLeftCell="A40" workbookViewId="0">
      <selection activeCell="C2" sqref="C2:L41"/>
    </sheetView>
  </sheetViews>
  <sheetFormatPr defaultRowHeight="15" x14ac:dyDescent="0.25"/>
  <cols>
    <col min="1" max="1" width="44" customWidth="1"/>
    <col min="2" max="2" width="33.28515625" bestFit="1" customWidth="1"/>
  </cols>
  <sheetData>
    <row r="1" spans="1:118" s="2" customFormat="1" x14ac:dyDescent="0.25">
      <c r="A1" s="1"/>
      <c r="B1" s="2" t="s">
        <v>96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 t="s">
        <v>90</v>
      </c>
    </row>
    <row r="2" spans="1:118" x14ac:dyDescent="0.25">
      <c r="A2" s="1" t="s">
        <v>6</v>
      </c>
      <c r="B2" s="1" t="str">
        <f>VLOOKUP(A2,ShownNames!$A$1:$B$53,2,FALSE)</f>
        <v>ActivityInTraceFrequency</v>
      </c>
      <c r="C2" s="5">
        <v>6.3873275421563624E-2</v>
      </c>
      <c r="D2" s="5">
        <v>6.406489524782831E-2</v>
      </c>
      <c r="E2" s="5">
        <v>6.3873275421563624E-2</v>
      </c>
      <c r="F2" s="5">
        <v>6.3809402146142058E-2</v>
      </c>
      <c r="G2" s="5">
        <v>0.2098237097598365</v>
      </c>
      <c r="H2" s="5">
        <v>0.20215891670924885</v>
      </c>
      <c r="I2" s="5">
        <v>9.0572304547777205E-2</v>
      </c>
      <c r="J2" s="5">
        <v>5.0332141032192128E-2</v>
      </c>
      <c r="K2" s="5">
        <v>7.2560040878896268E-2</v>
      </c>
      <c r="L2" s="5">
        <v>4.5988758303525806E-2</v>
      </c>
      <c r="M2" s="5">
        <f t="shared" ref="M2:M41" si="0">SUM(C2:L2)</f>
        <v>0.92705671946857426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spans="1:118" x14ac:dyDescent="0.25">
      <c r="A3" s="1" t="s">
        <v>20</v>
      </c>
      <c r="B3" s="1" t="str">
        <f>VLOOKUP(A3,ShownNames!$A$1:$B$53,2,FALSE)</f>
        <v>IntraTraceFrequency</v>
      </c>
      <c r="C3" s="5">
        <v>6.3873275421563624E-2</v>
      </c>
      <c r="D3" s="5">
        <v>0.38017373530914667</v>
      </c>
      <c r="E3" s="5">
        <v>0.19257792539601432</v>
      </c>
      <c r="F3" s="5">
        <v>0.10238886050076648</v>
      </c>
      <c r="G3" s="5">
        <v>8.1374552887072044E-2</v>
      </c>
      <c r="H3" s="5">
        <v>4.2922841083290753E-2</v>
      </c>
      <c r="I3" s="5">
        <v>4.7266223811957074E-2</v>
      </c>
      <c r="J3" s="5">
        <v>2.8934593765968318E-2</v>
      </c>
      <c r="K3" s="5">
        <v>1.730965763924374E-2</v>
      </c>
      <c r="L3" s="5">
        <v>1.673479816044967E-2</v>
      </c>
      <c r="M3" s="5">
        <f t="shared" si="0"/>
        <v>0.97355646397547269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</row>
    <row r="4" spans="1:118" x14ac:dyDescent="0.25">
      <c r="A4" s="1" t="s">
        <v>5</v>
      </c>
      <c r="B4" s="1" t="str">
        <f>VLOOKUP(A4,ShownNames!$A$1:$B$53,2,FALSE)</f>
        <v>AbsoluteFrequency</v>
      </c>
      <c r="C4" s="5">
        <v>0.2098237097598365</v>
      </c>
      <c r="D4" s="5">
        <v>0.20215891670924885</v>
      </c>
      <c r="E4" s="5">
        <v>9.0572304547777205E-2</v>
      </c>
      <c r="F4" s="5">
        <v>7.2560040878896268E-2</v>
      </c>
      <c r="G4" s="5">
        <v>6.406489524782831E-2</v>
      </c>
      <c r="H4" s="5">
        <v>6.3873275421563624E-2</v>
      </c>
      <c r="I4" s="5">
        <v>6.3873275421563624E-2</v>
      </c>
      <c r="J4" s="5">
        <v>6.3809402146142058E-2</v>
      </c>
      <c r="K4" s="5">
        <v>5.0332141032192128E-2</v>
      </c>
      <c r="L4" s="5">
        <v>4.5988758303525806E-2</v>
      </c>
      <c r="M4" s="5">
        <f t="shared" si="0"/>
        <v>0.92705671946857426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</row>
    <row r="5" spans="1:118" x14ac:dyDescent="0.25">
      <c r="A5" s="1" t="s">
        <v>23</v>
      </c>
      <c r="B5" s="1" t="str">
        <f>VLOOKUP(A5,ShownNames!$A$1:$B$53,2,FALSE)</f>
        <v>DataEuclideanDistance</v>
      </c>
      <c r="C5" s="5">
        <v>0.28519417475728154</v>
      </c>
      <c r="D5" s="5">
        <v>0.18587123147675014</v>
      </c>
      <c r="E5" s="5">
        <v>9.6512519161982627E-2</v>
      </c>
      <c r="F5" s="5">
        <v>7.3134900357690338E-2</v>
      </c>
      <c r="G5" s="5">
        <v>9.3382728666326006E-2</v>
      </c>
      <c r="H5" s="5">
        <v>5.6655595298926928E-2</v>
      </c>
      <c r="I5" s="5">
        <v>1.0922330097087379E-2</v>
      </c>
      <c r="J5" s="5">
        <v>7.6647930505876344E-3</v>
      </c>
      <c r="K5" s="5">
        <v>1.7501277465508433E-2</v>
      </c>
      <c r="L5" s="5">
        <v>6.834440470107307E-3</v>
      </c>
      <c r="M5" s="5">
        <f t="shared" si="0"/>
        <v>0.83367399080224847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</row>
    <row r="6" spans="1:118" x14ac:dyDescent="0.25">
      <c r="A6" s="1" t="s">
        <v>27</v>
      </c>
      <c r="B6" s="1" t="str">
        <f>VLOOKUP(A6,ShownNames!$A$1:$B$53,2,FALSE)</f>
        <v>DataOverlapCoefficient</v>
      </c>
      <c r="C6" s="5">
        <v>0.29407256004087889</v>
      </c>
      <c r="D6" s="5">
        <v>0.22758048032703118</v>
      </c>
      <c r="E6" s="5">
        <v>0.12001788451711803</v>
      </c>
      <c r="F6" s="5">
        <v>8.9997445068983134E-2</v>
      </c>
      <c r="G6" s="5">
        <v>6.553398058252427E-2</v>
      </c>
      <c r="H6" s="5">
        <v>5.9977005620848234E-2</v>
      </c>
      <c r="I6" s="5">
        <v>2.6315789473684209E-2</v>
      </c>
      <c r="J6" s="5">
        <v>1.9289729177312212E-2</v>
      </c>
      <c r="K6" s="5">
        <v>1.8331630045988759E-2</v>
      </c>
      <c r="L6" s="5">
        <v>1.4179867143587124E-2</v>
      </c>
      <c r="M6" s="5">
        <f t="shared" si="0"/>
        <v>0.93529637199795601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</row>
    <row r="7" spans="1:118" x14ac:dyDescent="0.25">
      <c r="A7" s="1" t="s">
        <v>25</v>
      </c>
      <c r="B7" s="1" t="str">
        <f>VLOOKUP(A7,ShownNames!$A$1:$B$53,2,FALSE)</f>
        <v>DataGeneralizedOverlapCoefficient</v>
      </c>
      <c r="C7" s="5">
        <v>0.29426417986714359</v>
      </c>
      <c r="D7" s="5">
        <v>0.22796371997956055</v>
      </c>
      <c r="E7" s="5">
        <v>0.12020950434338273</v>
      </c>
      <c r="F7" s="5">
        <v>8.9358712314767497E-2</v>
      </c>
      <c r="G7" s="5">
        <v>6.5470107307102704E-2</v>
      </c>
      <c r="H7" s="5">
        <v>5.9977005620848234E-2</v>
      </c>
      <c r="I7" s="5">
        <v>2.6315789473684209E-2</v>
      </c>
      <c r="J7" s="5">
        <v>1.9225855901890649E-2</v>
      </c>
      <c r="K7" s="5">
        <v>1.8331630045988759E-2</v>
      </c>
      <c r="L7" s="5">
        <v>1.4179867143587124E-2</v>
      </c>
      <c r="M7" s="5">
        <f t="shared" si="0"/>
        <v>0.9352963719979559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</row>
    <row r="8" spans="1:118" x14ac:dyDescent="0.25">
      <c r="A8" s="1" t="s">
        <v>39</v>
      </c>
      <c r="B8" s="1" t="str">
        <f>VLOOKUP(A8,ShownNames!$A$1:$B$53,2,FALSE)</f>
        <v>DataTanimotoCoefficient</v>
      </c>
      <c r="C8" s="5">
        <v>0.30122636688809401</v>
      </c>
      <c r="D8" s="5">
        <v>0.18778742973939705</v>
      </c>
      <c r="E8" s="5">
        <v>0.10436893203883495</v>
      </c>
      <c r="F8" s="5">
        <v>7.4029126213592228E-2</v>
      </c>
      <c r="G8" s="5">
        <v>8.5334695963208987E-2</v>
      </c>
      <c r="H8" s="5">
        <v>5.1290240163515584E-2</v>
      </c>
      <c r="I8" s="5">
        <v>8.7506387327542165E-3</v>
      </c>
      <c r="J8" s="5">
        <v>2.6188042922841081E-3</v>
      </c>
      <c r="K8" s="5">
        <v>1.0858456821665814E-2</v>
      </c>
      <c r="L8" s="5">
        <v>6.0679611650485436E-3</v>
      </c>
      <c r="M8" s="5">
        <f t="shared" si="0"/>
        <v>0.83233265201839557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</row>
    <row r="9" spans="1:118" x14ac:dyDescent="0.25">
      <c r="A9" s="1" t="s">
        <v>21</v>
      </c>
      <c r="B9" s="1" t="str">
        <f>VLOOKUP(A9,ShownNames!$A$1:$B$53,2,FALSE)</f>
        <v>DataCosineSimilarity</v>
      </c>
      <c r="C9" s="5">
        <v>0.30129024016351558</v>
      </c>
      <c r="D9" s="5">
        <v>0.18740419008686765</v>
      </c>
      <c r="E9" s="5">
        <v>0.10468829841594277</v>
      </c>
      <c r="F9" s="5">
        <v>7.4092999489013794E-2</v>
      </c>
      <c r="G9" s="5">
        <v>8.5334695963208987E-2</v>
      </c>
      <c r="H9" s="5">
        <v>5.1226366888094024E-2</v>
      </c>
      <c r="I9" s="5">
        <v>8.8145120081757795E-3</v>
      </c>
      <c r="J9" s="5">
        <v>2.6188042922841081E-3</v>
      </c>
      <c r="K9" s="5">
        <v>1.0858456821665814E-2</v>
      </c>
      <c r="L9" s="5">
        <v>6.0679611650485436E-3</v>
      </c>
      <c r="M9" s="5">
        <f t="shared" si="0"/>
        <v>0.83239652529381714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</row>
    <row r="10" spans="1:118" x14ac:dyDescent="0.25">
      <c r="A10" s="1" t="s">
        <v>22</v>
      </c>
      <c r="B10" s="1" t="str">
        <f>VLOOKUP(A10,ShownNames!$A$1:$B$53,2,FALSE)</f>
        <v>DataDice</v>
      </c>
      <c r="C10" s="5">
        <v>0.30352580480327029</v>
      </c>
      <c r="D10" s="5">
        <v>0.19110884006131834</v>
      </c>
      <c r="E10" s="5">
        <v>0.10136688809402146</v>
      </c>
      <c r="F10" s="5">
        <v>7.2304547777210015E-2</v>
      </c>
      <c r="G10" s="5">
        <v>8.6356668369954009E-2</v>
      </c>
      <c r="H10" s="5">
        <v>5.2376085845682166E-2</v>
      </c>
      <c r="I10" s="5">
        <v>8.6228921819110887E-3</v>
      </c>
      <c r="J10" s="5">
        <v>2.4910577414409812E-3</v>
      </c>
      <c r="K10" s="5">
        <v>1.0858456821665814E-2</v>
      </c>
      <c r="L10" s="5">
        <v>6.0679611650485436E-3</v>
      </c>
      <c r="M10" s="5">
        <f t="shared" si="0"/>
        <v>0.83507920286152282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</row>
    <row r="11" spans="1:118" x14ac:dyDescent="0.25">
      <c r="A11" s="1" t="s">
        <v>28</v>
      </c>
      <c r="B11" s="1" t="str">
        <f>VLOOKUP(A11,ShownNames!$A$1:$B$53,2,FALSE)</f>
        <v>DataSimonWhite</v>
      </c>
      <c r="C11" s="5">
        <v>0.30371742462953499</v>
      </c>
      <c r="D11" s="5">
        <v>0.1908533469596321</v>
      </c>
      <c r="E11" s="5">
        <v>0.10143076136944303</v>
      </c>
      <c r="F11" s="5">
        <v>7.2240674501788449E-2</v>
      </c>
      <c r="G11" s="5">
        <v>8.6548288196218709E-2</v>
      </c>
      <c r="H11" s="5">
        <v>5.2184466019417473E-2</v>
      </c>
      <c r="I11" s="5">
        <v>8.6867654573326517E-3</v>
      </c>
      <c r="J11" s="5">
        <v>2.4910577414409812E-3</v>
      </c>
      <c r="K11" s="5">
        <v>1.0858456821665814E-2</v>
      </c>
      <c r="L11" s="5">
        <v>6.0679611650485436E-3</v>
      </c>
      <c r="M11" s="5">
        <f t="shared" si="0"/>
        <v>0.83507920286152293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</row>
    <row r="12" spans="1:118" x14ac:dyDescent="0.25">
      <c r="A12" s="1" t="s">
        <v>26</v>
      </c>
      <c r="B12" s="1" t="str">
        <f>VLOOKUP(A12,ShownNames!$A$1:$B$53,2,FALSE)</f>
        <v>DataJaccard</v>
      </c>
      <c r="C12" s="5">
        <v>0.30371742462953499</v>
      </c>
      <c r="D12" s="5">
        <v>0.19110884006131834</v>
      </c>
      <c r="E12" s="5">
        <v>0.10123914154317834</v>
      </c>
      <c r="F12" s="5">
        <v>7.2240674501788449E-2</v>
      </c>
      <c r="G12" s="5">
        <v>8.6420541645375576E-2</v>
      </c>
      <c r="H12" s="5">
        <v>5.224833929483904E-2</v>
      </c>
      <c r="I12" s="5">
        <v>8.5590189064895256E-3</v>
      </c>
      <c r="J12" s="5">
        <v>2.4910577414409812E-3</v>
      </c>
      <c r="K12" s="5">
        <v>1.0858456821665814E-2</v>
      </c>
      <c r="L12" s="5">
        <v>6.0679611650485436E-3</v>
      </c>
      <c r="M12" s="5">
        <f t="shared" si="0"/>
        <v>0.8349514563106798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</row>
    <row r="13" spans="1:118" x14ac:dyDescent="0.25">
      <c r="A13" s="1" t="s">
        <v>50</v>
      </c>
      <c r="B13" s="1" t="str">
        <f>VLOOKUP(A13,ShownNames!$A$1:$B$53,2,FALSE)</f>
        <v>DataBlockDistance</v>
      </c>
      <c r="C13" s="5">
        <v>0.30378129790495656</v>
      </c>
      <c r="D13" s="5">
        <v>0.19110884006131834</v>
      </c>
      <c r="E13" s="5">
        <v>0.10104752171691364</v>
      </c>
      <c r="F13" s="5">
        <v>7.2240674501788449E-2</v>
      </c>
      <c r="G13" s="5">
        <v>8.6484414920797142E-2</v>
      </c>
      <c r="H13" s="5">
        <v>5.2312212570260606E-2</v>
      </c>
      <c r="I13" s="5">
        <v>8.6228921819110887E-3</v>
      </c>
      <c r="J13" s="5">
        <v>2.4910577414409812E-3</v>
      </c>
      <c r="K13" s="5">
        <v>1.0858456821665814E-2</v>
      </c>
      <c r="L13" s="5">
        <v>6.0679611650485436E-3</v>
      </c>
      <c r="M13" s="5">
        <f t="shared" si="0"/>
        <v>0.83501532958610125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</row>
    <row r="14" spans="1:118" x14ac:dyDescent="0.25">
      <c r="A14" s="1" t="s">
        <v>24</v>
      </c>
      <c r="B14" s="1" t="str">
        <f>VLOOKUP(A14,ShownNames!$A$1:$B$53,2,FALSE)</f>
        <v>DataGeneralizedJaccard</v>
      </c>
      <c r="C14" s="5">
        <v>0.30429228410832909</v>
      </c>
      <c r="D14" s="5">
        <v>0.19078947368421054</v>
      </c>
      <c r="E14" s="5">
        <v>0.10085590189064896</v>
      </c>
      <c r="F14" s="5">
        <v>7.2304547777210015E-2</v>
      </c>
      <c r="G14" s="5">
        <v>8.6356668369954009E-2</v>
      </c>
      <c r="H14" s="5">
        <v>5.2439959121103732E-2</v>
      </c>
      <c r="I14" s="5">
        <v>8.5590189064895256E-3</v>
      </c>
      <c r="J14" s="5">
        <v>2.4910577414409812E-3</v>
      </c>
      <c r="K14" s="5">
        <v>1.0858456821665814E-2</v>
      </c>
      <c r="L14" s="5">
        <v>6.0679611650485436E-3</v>
      </c>
      <c r="M14" s="5">
        <f t="shared" si="0"/>
        <v>0.83501532958610147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</row>
    <row r="15" spans="1:118" x14ac:dyDescent="0.25">
      <c r="A15" s="1" t="s">
        <v>32</v>
      </c>
      <c r="B15" s="1" t="str">
        <f>VLOOKUP(A15,ShownNames!$A$1:$B$53,2,FALSE)</f>
        <v>DataStateEuclideanDistance</v>
      </c>
      <c r="C15" s="5">
        <v>0.3244123658661216</v>
      </c>
      <c r="D15" s="5">
        <v>0.19698518140010221</v>
      </c>
      <c r="E15" s="5">
        <v>0.11299182422074604</v>
      </c>
      <c r="F15" s="5">
        <v>8.9167092488502811E-2</v>
      </c>
      <c r="G15" s="5">
        <v>7.5370464997445069E-2</v>
      </c>
      <c r="H15" s="5">
        <v>6.3617782319877358E-2</v>
      </c>
      <c r="I15" s="5">
        <v>3.3533469596320899E-2</v>
      </c>
      <c r="J15" s="5">
        <v>1.8459376596831886E-2</v>
      </c>
      <c r="K15" s="5">
        <v>2.3058252427184466E-2</v>
      </c>
      <c r="L15" s="5">
        <v>1.3605007664793051E-2</v>
      </c>
      <c r="M15" s="5">
        <f t="shared" si="0"/>
        <v>0.95120081757792529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</row>
    <row r="16" spans="1:118" x14ac:dyDescent="0.25">
      <c r="A16" s="1" t="s">
        <v>36</v>
      </c>
      <c r="B16" s="1" t="str">
        <f>VLOOKUP(A16,ShownNames!$A$1:$B$53,2,FALSE)</f>
        <v>DataStateOverlapCoefficient</v>
      </c>
      <c r="C16" s="5">
        <v>0.3251788451711804</v>
      </c>
      <c r="D16" s="5">
        <v>0.21046244251405213</v>
      </c>
      <c r="E16" s="5">
        <v>0.12206182933060808</v>
      </c>
      <c r="F16" s="5">
        <v>8.6420541645375576E-2</v>
      </c>
      <c r="G16" s="5">
        <v>5.7996934082779762E-2</v>
      </c>
      <c r="H16" s="5">
        <v>4.8990802248339294E-2</v>
      </c>
      <c r="I16" s="5">
        <v>2.8168114460909555E-2</v>
      </c>
      <c r="J16" s="5">
        <v>2.0183955033214102E-2</v>
      </c>
      <c r="K16" s="5">
        <v>2.063106796116505E-2</v>
      </c>
      <c r="L16" s="5">
        <v>1.6543178334184977E-2</v>
      </c>
      <c r="M16" s="5">
        <f t="shared" si="0"/>
        <v>0.93663771078180902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</row>
    <row r="17" spans="1:118" x14ac:dyDescent="0.25">
      <c r="A17" s="1" t="s">
        <v>38</v>
      </c>
      <c r="B17" s="1" t="str">
        <f>VLOOKUP(A17,ShownNames!$A$1:$B$53,2,FALSE)</f>
        <v>DataStateTanimotoCoefficient</v>
      </c>
      <c r="C17" s="5">
        <v>0.32613694430250384</v>
      </c>
      <c r="D17" s="5">
        <v>0.1996039856923863</v>
      </c>
      <c r="E17" s="5">
        <v>0.11414154317833418</v>
      </c>
      <c r="F17" s="5">
        <v>8.9294839039345944E-2</v>
      </c>
      <c r="G17" s="5">
        <v>7.4540112416964746E-2</v>
      </c>
      <c r="H17" s="5">
        <v>6.2148696985181398E-2</v>
      </c>
      <c r="I17" s="5">
        <v>3.2958610117526828E-2</v>
      </c>
      <c r="J17" s="5">
        <v>1.8523249872253449E-2</v>
      </c>
      <c r="K17" s="5">
        <v>2.2675012774655084E-2</v>
      </c>
      <c r="L17" s="5">
        <v>1.3732754215636177E-2</v>
      </c>
      <c r="M17" s="5">
        <f t="shared" si="0"/>
        <v>0.95375574859478796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 x14ac:dyDescent="0.25">
      <c r="A18" s="1" t="s">
        <v>2</v>
      </c>
      <c r="B18" s="1" t="str">
        <f>VLOOKUP(A18,ShownNames!$A$1:$B$53,2,FALSE)</f>
        <v>DataStateCustomOverlap</v>
      </c>
      <c r="C18" s="5">
        <v>0.32645631067961167</v>
      </c>
      <c r="D18" s="5">
        <v>0.1999872253449157</v>
      </c>
      <c r="E18" s="5">
        <v>0.11561062851303015</v>
      </c>
      <c r="F18" s="5">
        <v>8.6356668369954009E-2</v>
      </c>
      <c r="G18" s="5">
        <v>7.4540112416964746E-2</v>
      </c>
      <c r="H18" s="5">
        <v>6.0296371997956053E-2</v>
      </c>
      <c r="I18" s="5">
        <v>3.5194174757281552E-2</v>
      </c>
      <c r="J18" s="5">
        <v>1.9417475728155338E-2</v>
      </c>
      <c r="K18" s="5">
        <v>2.2611139499233521E-2</v>
      </c>
      <c r="L18" s="5">
        <v>1.2263668880940215E-2</v>
      </c>
      <c r="M18" s="5">
        <f t="shared" si="0"/>
        <v>0.95273377618804311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</row>
    <row r="19" spans="1:118" x14ac:dyDescent="0.25">
      <c r="A19" s="1" t="s">
        <v>29</v>
      </c>
      <c r="B19" s="1" t="str">
        <f>VLOOKUP(A19,ShownNames!$A$1:$B$53,2,FALSE)</f>
        <v>DataStateBlockDistance</v>
      </c>
      <c r="C19" s="5">
        <v>0.32652018395503324</v>
      </c>
      <c r="D19" s="5">
        <v>0.19954011241696473</v>
      </c>
      <c r="E19" s="5">
        <v>0.11375830352580481</v>
      </c>
      <c r="F19" s="5">
        <v>8.9230965763924378E-2</v>
      </c>
      <c r="G19" s="5">
        <v>7.447623914154318E-2</v>
      </c>
      <c r="H19" s="5">
        <v>6.2340316811446091E-2</v>
      </c>
      <c r="I19" s="5">
        <v>3.315022994379152E-2</v>
      </c>
      <c r="J19" s="5">
        <v>1.8395503321410323E-2</v>
      </c>
      <c r="K19" s="5">
        <v>2.2611139499233521E-2</v>
      </c>
      <c r="L19" s="5">
        <v>1.3796627491057742E-2</v>
      </c>
      <c r="M19" s="5">
        <f t="shared" si="0"/>
        <v>0.95381962187020963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</row>
    <row r="20" spans="1:118" x14ac:dyDescent="0.25">
      <c r="A20" s="1" t="s">
        <v>31</v>
      </c>
      <c r="B20" s="1" t="str">
        <f>VLOOKUP(A20,ShownNames!$A$1:$B$53,2,FALSE)</f>
        <v>DataStateDice</v>
      </c>
      <c r="C20" s="5">
        <v>0.32664793050587632</v>
      </c>
      <c r="D20" s="5">
        <v>0.1996039856923863</v>
      </c>
      <c r="E20" s="5">
        <v>0.11356668369954011</v>
      </c>
      <c r="F20" s="5">
        <v>8.9167092488502811E-2</v>
      </c>
      <c r="G20" s="5">
        <v>7.447623914154318E-2</v>
      </c>
      <c r="H20" s="5">
        <v>6.2404190086867657E-2</v>
      </c>
      <c r="I20" s="5">
        <v>3.3086356668369954E-2</v>
      </c>
      <c r="J20" s="5">
        <v>1.8459376596831886E-2</v>
      </c>
      <c r="K20" s="5">
        <v>2.2675012774655084E-2</v>
      </c>
      <c r="L20" s="5">
        <v>1.3732754215636177E-2</v>
      </c>
      <c r="M20" s="5">
        <f t="shared" si="0"/>
        <v>0.95381962187020952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</row>
    <row r="21" spans="1:118" x14ac:dyDescent="0.25">
      <c r="A21" s="1" t="s">
        <v>35</v>
      </c>
      <c r="B21" s="1" t="str">
        <f>VLOOKUP(A21,ShownNames!$A$1:$B$53,2,FALSE)</f>
        <v>DataStateJaccard</v>
      </c>
      <c r="C21" s="5">
        <v>0.32683955033214102</v>
      </c>
      <c r="D21" s="5">
        <v>0.19928461931527849</v>
      </c>
      <c r="E21" s="5">
        <v>0.11375830352580481</v>
      </c>
      <c r="F21" s="5">
        <v>8.9358712314767497E-2</v>
      </c>
      <c r="G21" s="5">
        <v>7.4220746039856927E-2</v>
      </c>
      <c r="H21" s="5">
        <v>6.2531936637710783E-2</v>
      </c>
      <c r="I21" s="5">
        <v>3.3277976494634647E-2</v>
      </c>
      <c r="J21" s="5">
        <v>1.8076136944302504E-2</v>
      </c>
      <c r="K21" s="5">
        <v>2.2675012774655084E-2</v>
      </c>
      <c r="L21" s="5">
        <v>1.3732754215636177E-2</v>
      </c>
      <c r="M21" s="5">
        <f t="shared" si="0"/>
        <v>0.95375574859478807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</row>
    <row r="22" spans="1:118" x14ac:dyDescent="0.25">
      <c r="A22" s="1" t="s">
        <v>19</v>
      </c>
      <c r="B22" s="1" t="str">
        <f>VLOOKUP(A22,ShownNames!$A$1:$B$53,2,FALSE)</f>
        <v>IntraTraceFrequencyNotNull</v>
      </c>
      <c r="C22" s="5">
        <v>0.38017373530914667</v>
      </c>
      <c r="D22" s="5">
        <v>0.19257792539601432</v>
      </c>
      <c r="E22" s="5">
        <v>0.10238886050076648</v>
      </c>
      <c r="F22" s="5">
        <v>8.1374552887072044E-2</v>
      </c>
      <c r="G22" s="5">
        <v>4.2922841083290753E-2</v>
      </c>
      <c r="H22" s="5">
        <v>4.7266223811957074E-2</v>
      </c>
      <c r="I22" s="5">
        <v>2.8934593765968318E-2</v>
      </c>
      <c r="J22" s="5">
        <v>1.730965763924374E-2</v>
      </c>
      <c r="K22" s="5">
        <v>1.8076136944302504E-2</v>
      </c>
      <c r="L22" s="5">
        <v>9.580991313234543E-3</v>
      </c>
      <c r="M22" s="5">
        <f t="shared" si="0"/>
        <v>0.92060551865099649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</row>
    <row r="23" spans="1:118" x14ac:dyDescent="0.25">
      <c r="A23" s="1" t="s">
        <v>11</v>
      </c>
      <c r="B23" s="1" t="str">
        <f>VLOOKUP(A23,ShownNames!$A$1:$B$53,2,FALSE)</f>
        <v>StepFrequency</v>
      </c>
      <c r="C23" s="5">
        <v>0.44704905467552375</v>
      </c>
      <c r="D23" s="5">
        <v>0.20362800204394482</v>
      </c>
      <c r="E23" s="5">
        <v>0.10820132856412877</v>
      </c>
      <c r="F23" s="5">
        <v>8.23326520183955E-2</v>
      </c>
      <c r="G23" s="5">
        <v>5.946601941747573E-2</v>
      </c>
      <c r="H23" s="5">
        <v>4.0942769545222281E-2</v>
      </c>
      <c r="I23" s="5">
        <v>2.4271844660194174E-2</v>
      </c>
      <c r="J23" s="5">
        <v>8.6867654573326517E-3</v>
      </c>
      <c r="K23" s="5">
        <v>1.1433316300459887E-2</v>
      </c>
      <c r="L23" s="5">
        <v>7.4092999489013796E-3</v>
      </c>
      <c r="M23" s="5">
        <f t="shared" si="0"/>
        <v>0.99342105263157887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</row>
    <row r="24" spans="1:118" x14ac:dyDescent="0.25">
      <c r="A24" s="1" t="s">
        <v>46</v>
      </c>
      <c r="B24" s="1" t="str">
        <f>VLOOKUP(A24,ShownNames!$A$1:$B$53,2,FALSE)</f>
        <v>ActivityOverlapCoefficient</v>
      </c>
      <c r="C24" s="5">
        <v>0.45132856412876854</v>
      </c>
      <c r="D24" s="5">
        <v>0.20292539601430762</v>
      </c>
      <c r="E24" s="5">
        <v>0.14460909555442003</v>
      </c>
      <c r="F24" s="5">
        <v>9.2041389882473179E-2</v>
      </c>
      <c r="G24" s="5">
        <v>3.6088400613183441E-2</v>
      </c>
      <c r="H24" s="5">
        <v>2.1461420541645376E-2</v>
      </c>
      <c r="I24" s="5">
        <v>1.552120592743996E-2</v>
      </c>
      <c r="J24" s="5">
        <v>9.644864588656106E-3</v>
      </c>
      <c r="K24" s="5">
        <v>7.6009197751660705E-3</v>
      </c>
      <c r="L24" s="5">
        <v>2.4910577414409812E-3</v>
      </c>
      <c r="M24" s="5">
        <f t="shared" si="0"/>
        <v>0.98371231476750121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</row>
    <row r="25" spans="1:118" x14ac:dyDescent="0.25">
      <c r="A25" s="1" t="s">
        <v>14</v>
      </c>
      <c r="B25" s="1" t="str">
        <f>VLOOKUP(A25,ShownNames!$A$1:$B$53,2,FALSE)</f>
        <v>ActivityUniqueTransition</v>
      </c>
      <c r="C25" s="5">
        <v>0.5049182422074604</v>
      </c>
      <c r="D25" s="5">
        <v>0.19966785896780787</v>
      </c>
      <c r="E25" s="5">
        <v>0.1257026060296372</v>
      </c>
      <c r="F25" s="5">
        <v>6.3362289218191106E-2</v>
      </c>
      <c r="G25" s="5">
        <v>3.4747061829330607E-2</v>
      </c>
      <c r="H25" s="5">
        <v>2.0694941236586613E-2</v>
      </c>
      <c r="I25" s="5">
        <v>1.4499233520694941E-2</v>
      </c>
      <c r="J25" s="5">
        <v>8.1119059785385791E-3</v>
      </c>
      <c r="K25" s="5">
        <v>5.8124680633622888E-3</v>
      </c>
      <c r="L25" s="5">
        <v>3.1297904956566172E-3</v>
      </c>
      <c r="M25" s="5">
        <f t="shared" si="0"/>
        <v>0.98064639754726646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</row>
    <row r="26" spans="1:118" x14ac:dyDescent="0.25">
      <c r="A26" s="1" t="s">
        <v>48</v>
      </c>
      <c r="B26" s="1" t="str">
        <f>VLOOKUP(A26,ShownNames!$A$1:$B$53,2,FALSE)</f>
        <v>ActivityTanimotoCoefficient</v>
      </c>
      <c r="C26" s="5">
        <v>0.50753704649974452</v>
      </c>
      <c r="D26" s="5">
        <v>0.21972406745017883</v>
      </c>
      <c r="E26" s="5">
        <v>0.11803781297904957</v>
      </c>
      <c r="F26" s="5">
        <v>5.2631578947368418E-2</v>
      </c>
      <c r="G26" s="5">
        <v>2.9253960143076137E-2</v>
      </c>
      <c r="H26" s="5">
        <v>2.542156361778232E-2</v>
      </c>
      <c r="I26" s="5">
        <v>1.673479816044967E-2</v>
      </c>
      <c r="J26" s="5">
        <v>7.2176801226366888E-3</v>
      </c>
      <c r="K26" s="5">
        <v>2.5549310168625446E-3</v>
      </c>
      <c r="L26" s="5">
        <v>1.7245784363822177E-3</v>
      </c>
      <c r="M26" s="5">
        <f t="shared" si="0"/>
        <v>0.98083801737353093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</row>
    <row r="27" spans="1:118" x14ac:dyDescent="0.25">
      <c r="A27" s="1" t="s">
        <v>45</v>
      </c>
      <c r="B27" s="1" t="str">
        <f>VLOOKUP(A27,ShownNames!$A$1:$B$53,2,FALSE)</f>
        <v>ActivityJaccard</v>
      </c>
      <c r="C27" s="5">
        <v>0.50785641287685235</v>
      </c>
      <c r="D27" s="5">
        <v>0.21972406745017883</v>
      </c>
      <c r="E27" s="5">
        <v>0.11822943280531426</v>
      </c>
      <c r="F27" s="5">
        <v>5.3653551354113441E-2</v>
      </c>
      <c r="G27" s="5">
        <v>2.8040367910066429E-2</v>
      </c>
      <c r="H27" s="5">
        <v>2.5102197240674501E-2</v>
      </c>
      <c r="I27" s="5">
        <v>1.673479816044967E-2</v>
      </c>
      <c r="J27" s="5">
        <v>7.1538068472151248E-3</v>
      </c>
      <c r="K27" s="5">
        <v>2.6188042922841081E-3</v>
      </c>
      <c r="L27" s="5">
        <v>1.7245784363822177E-3</v>
      </c>
      <c r="M27" s="5">
        <f t="shared" si="0"/>
        <v>0.98083801737353093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</row>
    <row r="28" spans="1:118" x14ac:dyDescent="0.25">
      <c r="A28" s="1" t="s">
        <v>91</v>
      </c>
      <c r="B28" s="1" t="str">
        <f>VLOOKUP(A28,ShownNames!$A$1:$B$53,2,FALSE)</f>
        <v>ActivityDice</v>
      </c>
      <c r="C28" s="5">
        <v>0.5086867654573326</v>
      </c>
      <c r="D28" s="5">
        <v>0.21857434849259069</v>
      </c>
      <c r="E28" s="5">
        <v>0.11803781297904957</v>
      </c>
      <c r="F28" s="5">
        <v>5.2631578947368418E-2</v>
      </c>
      <c r="G28" s="5">
        <v>2.9190086867654574E-2</v>
      </c>
      <c r="H28" s="5">
        <v>2.542156361778232E-2</v>
      </c>
      <c r="I28" s="5">
        <v>1.6798671435871233E-2</v>
      </c>
      <c r="J28" s="5">
        <v>7.1538068472151248E-3</v>
      </c>
      <c r="K28" s="5">
        <v>2.6188042922841081E-3</v>
      </c>
      <c r="L28" s="5">
        <v>1.7245784363822177E-3</v>
      </c>
      <c r="M28" s="5">
        <f t="shared" si="0"/>
        <v>0.98083801737353093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</row>
    <row r="29" spans="1:118" x14ac:dyDescent="0.25">
      <c r="A29" s="1" t="s">
        <v>12</v>
      </c>
      <c r="B29" s="1" t="str">
        <f>VLOOKUP(A29,ShownNames!$A$1:$B$53,2,FALSE)</f>
        <v>UniqueActivity</v>
      </c>
      <c r="C29" s="5">
        <v>0.50932549821154827</v>
      </c>
      <c r="D29" s="5">
        <v>0.22176801226366888</v>
      </c>
      <c r="E29" s="5">
        <v>0.11982626469085335</v>
      </c>
      <c r="F29" s="5">
        <v>5.3014818599897803E-2</v>
      </c>
      <c r="G29" s="5">
        <v>2.7401635155850791E-2</v>
      </c>
      <c r="H29" s="5">
        <v>2.3696985181400104E-2</v>
      </c>
      <c r="I29" s="5">
        <v>1.6159938681655595E-2</v>
      </c>
      <c r="J29" s="5">
        <v>7.2176801226366888E-3</v>
      </c>
      <c r="K29" s="5">
        <v>2.2994379151762903E-3</v>
      </c>
      <c r="L29" s="5">
        <v>1.8523249872253449E-3</v>
      </c>
      <c r="M29" s="5">
        <f t="shared" si="0"/>
        <v>0.98256259580991301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</row>
    <row r="30" spans="1:118" x14ac:dyDescent="0.25">
      <c r="A30" s="1" t="s">
        <v>15</v>
      </c>
      <c r="B30" s="1" t="str">
        <f>VLOOKUP(A30,ShownNames!$A$1:$B$53,2,FALSE)</f>
        <v>ActivityTransition</v>
      </c>
      <c r="C30" s="5">
        <v>0.50990035769034237</v>
      </c>
      <c r="D30" s="5">
        <v>0.20145631067961164</v>
      </c>
      <c r="E30" s="5">
        <v>0.13272866632600919</v>
      </c>
      <c r="F30" s="5">
        <v>6.3362289218191106E-2</v>
      </c>
      <c r="G30" s="5">
        <v>3.5066428206438426E-2</v>
      </c>
      <c r="H30" s="5">
        <v>1.9417475728155338E-2</v>
      </c>
      <c r="I30" s="5">
        <v>1.111394992335207E-2</v>
      </c>
      <c r="J30" s="5">
        <v>8.3673990802248348E-3</v>
      </c>
      <c r="K30" s="5">
        <v>5.4292284108329071E-3</v>
      </c>
      <c r="L30" s="5">
        <v>1.8523249872253449E-3</v>
      </c>
      <c r="M30" s="5">
        <f t="shared" si="0"/>
        <v>0.98869443025038328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</row>
    <row r="31" spans="1:118" x14ac:dyDescent="0.25">
      <c r="A31" s="1" t="s">
        <v>44</v>
      </c>
      <c r="B31" s="1" t="str">
        <f>VLOOKUP(A31,ShownNames!$A$1:$B$53,2,FALSE)</f>
        <v>ActivityGeneralizedOverlapCoefficient</v>
      </c>
      <c r="C31" s="5">
        <v>0.52350536535513537</v>
      </c>
      <c r="D31" s="5">
        <v>0.18631834440470108</v>
      </c>
      <c r="E31" s="5">
        <v>0.11969851814001022</v>
      </c>
      <c r="F31" s="5">
        <v>7.4092999489013794E-2</v>
      </c>
      <c r="G31" s="5">
        <v>3.2256004087889624E-2</v>
      </c>
      <c r="H31" s="5">
        <v>2.0375574859478794E-2</v>
      </c>
      <c r="I31" s="5">
        <v>1.2774655084312723E-2</v>
      </c>
      <c r="J31" s="5">
        <v>8.8145120081757795E-3</v>
      </c>
      <c r="K31" s="5">
        <v>3.4491568727644355E-3</v>
      </c>
      <c r="L31" s="5">
        <v>1.7245784363822177E-3</v>
      </c>
      <c r="M31" s="5">
        <f t="shared" si="0"/>
        <v>0.98300970873786409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</row>
    <row r="32" spans="1:118" x14ac:dyDescent="0.25">
      <c r="A32" s="1" t="s">
        <v>49</v>
      </c>
      <c r="B32" s="1" t="str">
        <f>VLOOKUP(A32,ShownNames!$A$1:$B$53,2,FALSE)</f>
        <v>ActivityWithBeforesAndData</v>
      </c>
      <c r="C32" s="5">
        <v>0.54969340827797653</v>
      </c>
      <c r="D32" s="5">
        <v>0.20235053653551355</v>
      </c>
      <c r="E32" s="5">
        <v>0.12097598364844149</v>
      </c>
      <c r="F32" s="5">
        <v>6.3106796116504854E-2</v>
      </c>
      <c r="G32" s="5">
        <v>2.7848748083801736E-2</v>
      </c>
      <c r="H32" s="5">
        <v>1.3221768012263669E-2</v>
      </c>
      <c r="I32" s="5">
        <v>8.1119059785385791E-3</v>
      </c>
      <c r="J32" s="5">
        <v>3.8323965252938172E-3</v>
      </c>
      <c r="K32" s="5">
        <v>1.341338783852836E-3</v>
      </c>
      <c r="L32" s="5">
        <v>9.580991313234543E-4</v>
      </c>
      <c r="M32" s="5">
        <f t="shared" si="0"/>
        <v>0.99144098109351064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</row>
    <row r="33" spans="1:118" x14ac:dyDescent="0.25">
      <c r="A33" s="1" t="s">
        <v>10</v>
      </c>
      <c r="B33" s="1" t="str">
        <f>VLOOKUP(A33,ShownNames!$A$1:$B$53,2,FALSE)</f>
        <v>RespondedFrequency</v>
      </c>
      <c r="C33" s="5">
        <v>0.56317066939192639</v>
      </c>
      <c r="D33" s="5">
        <v>0.16607051609606541</v>
      </c>
      <c r="E33" s="5">
        <v>9.1019417475728157E-2</v>
      </c>
      <c r="F33" s="5">
        <v>6.5725600408788956E-2</v>
      </c>
      <c r="G33" s="5">
        <v>3.8132345426673479E-2</v>
      </c>
      <c r="H33" s="5">
        <v>2.9190086867654574E-2</v>
      </c>
      <c r="I33" s="5">
        <v>1.6990291262135922E-2</v>
      </c>
      <c r="J33" s="5">
        <v>8.6228921819110887E-3</v>
      </c>
      <c r="K33" s="5">
        <v>7.3454266734798157E-3</v>
      </c>
      <c r="L33" s="5">
        <v>3.1936637710781807E-3</v>
      </c>
      <c r="M33" s="5">
        <f t="shared" si="0"/>
        <v>0.98946090955544186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</row>
    <row r="34" spans="1:118" x14ac:dyDescent="0.25">
      <c r="A34" s="1" t="s">
        <v>42</v>
      </c>
      <c r="B34" s="1" t="str">
        <f>VLOOKUP(A34,ShownNames!$A$1:$B$53,2,FALSE)</f>
        <v>ActivityEuclideanDistance</v>
      </c>
      <c r="C34" s="5">
        <v>0.56808891159938679</v>
      </c>
      <c r="D34" s="5">
        <v>0.19653806847215124</v>
      </c>
      <c r="E34" s="5">
        <v>0.10800970873786407</v>
      </c>
      <c r="F34" s="5">
        <v>5.7294328053142565E-2</v>
      </c>
      <c r="G34" s="5">
        <v>2.7337761880429228E-2</v>
      </c>
      <c r="H34" s="5">
        <v>1.3285641287685232E-2</v>
      </c>
      <c r="I34" s="5">
        <v>5.8124680633622888E-3</v>
      </c>
      <c r="J34" s="5">
        <v>1.660705160960654E-3</v>
      </c>
      <c r="K34" s="5">
        <v>2.8742973939703629E-3</v>
      </c>
      <c r="L34" s="5">
        <v>8.30352580480327E-3</v>
      </c>
      <c r="M34" s="5">
        <f t="shared" si="0"/>
        <v>0.98920541645375593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</row>
    <row r="35" spans="1:118" x14ac:dyDescent="0.25">
      <c r="A35" s="1" t="s">
        <v>17</v>
      </c>
      <c r="B35" s="1" t="str">
        <f>VLOOKUP(A35,ShownNames!$A$1:$B$53,2,FALSE)</f>
        <v>ActivityWithBefores</v>
      </c>
      <c r="C35" s="5">
        <v>0.56834440470107306</v>
      </c>
      <c r="D35" s="5">
        <v>0.19513285641287687</v>
      </c>
      <c r="E35" s="5">
        <v>0.11554675523760859</v>
      </c>
      <c r="F35" s="5">
        <v>5.8827286663260092E-2</v>
      </c>
      <c r="G35" s="5">
        <v>2.5932549821154827E-2</v>
      </c>
      <c r="H35" s="5">
        <v>1.3221768012263669E-2</v>
      </c>
      <c r="I35" s="5">
        <v>8.7506387327542165E-3</v>
      </c>
      <c r="J35" s="5">
        <v>4.6627491057741437E-3</v>
      </c>
      <c r="K35" s="5">
        <v>1.2774655084312723E-3</v>
      </c>
      <c r="L35" s="5">
        <v>3.8323965252938172E-4</v>
      </c>
      <c r="M35" s="5">
        <f t="shared" si="0"/>
        <v>0.99207971384772609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</row>
    <row r="36" spans="1:118" x14ac:dyDescent="0.25">
      <c r="A36" s="1" t="s">
        <v>13</v>
      </c>
      <c r="B36" s="1" t="str">
        <f>VLOOKUP(A36,ShownNames!$A$1:$B$53,2,FALSE)</f>
        <v>Activity</v>
      </c>
      <c r="C36" s="5">
        <v>0.56923863055697499</v>
      </c>
      <c r="D36" s="5">
        <v>0.19749616760347471</v>
      </c>
      <c r="E36" s="5">
        <v>0.10417731221257026</v>
      </c>
      <c r="F36" s="5">
        <v>5.1865099642309655E-2</v>
      </c>
      <c r="G36" s="5">
        <v>2.3888605007664793E-2</v>
      </c>
      <c r="H36" s="5">
        <v>1.6287685232498721E-2</v>
      </c>
      <c r="I36" s="5">
        <v>1.060296371997956E-2</v>
      </c>
      <c r="J36" s="5">
        <v>4.9182422074603984E-3</v>
      </c>
      <c r="K36" s="5">
        <v>1.4052120592743995E-3</v>
      </c>
      <c r="L36" s="5">
        <v>8.9422585590189061E-4</v>
      </c>
      <c r="M36" s="5">
        <f t="shared" si="0"/>
        <v>0.98077414409810937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</row>
    <row r="37" spans="1:118" x14ac:dyDescent="0.25">
      <c r="A37" s="1" t="s">
        <v>40</v>
      </c>
      <c r="B37" s="1" t="str">
        <f>VLOOKUP(A37,ShownNames!$A$1:$B$53,2,FALSE)</f>
        <v>ActivityBlockDistance</v>
      </c>
      <c r="C37" s="5">
        <v>0.57728666326009193</v>
      </c>
      <c r="D37" s="5">
        <v>0.18829841594276955</v>
      </c>
      <c r="E37" s="5">
        <v>0.10602963719979561</v>
      </c>
      <c r="F37" s="5">
        <v>5.3972917731221259E-2</v>
      </c>
      <c r="G37" s="5">
        <v>2.5485436893203883E-2</v>
      </c>
      <c r="H37" s="5">
        <v>1.5265712825753704E-2</v>
      </c>
      <c r="I37" s="5">
        <v>8.3673990802248348E-3</v>
      </c>
      <c r="J37" s="5">
        <v>5.7485947879407258E-3</v>
      </c>
      <c r="K37" s="5">
        <v>3.0020439448134898E-3</v>
      </c>
      <c r="L37" s="5">
        <v>5.7485947879407258E-4</v>
      </c>
      <c r="M37" s="5">
        <f t="shared" si="0"/>
        <v>0.98403168114460926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</row>
    <row r="38" spans="1:118" x14ac:dyDescent="0.25">
      <c r="A38" s="1" t="s">
        <v>47</v>
      </c>
      <c r="B38" s="1" t="str">
        <f>VLOOKUP(A38,ShownNames!$A$1:$B$53,2,FALSE)</f>
        <v>ActivitySimonWhite</v>
      </c>
      <c r="C38" s="5">
        <v>0.57735053653551349</v>
      </c>
      <c r="D38" s="5">
        <v>0.18817066939192642</v>
      </c>
      <c r="E38" s="5">
        <v>0.10615738375063874</v>
      </c>
      <c r="F38" s="5">
        <v>5.3909044455799693E-2</v>
      </c>
      <c r="G38" s="5">
        <v>2.542156361778232E-2</v>
      </c>
      <c r="H38" s="5">
        <v>1.5329586101175269E-2</v>
      </c>
      <c r="I38" s="5">
        <v>8.3673990802248348E-3</v>
      </c>
      <c r="J38" s="5">
        <v>5.7485947879407258E-3</v>
      </c>
      <c r="K38" s="5">
        <v>3.0020439448134898E-3</v>
      </c>
      <c r="L38" s="5">
        <v>5.7485947879407258E-4</v>
      </c>
      <c r="M38" s="5">
        <f t="shared" si="0"/>
        <v>0.98403168114460926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</row>
    <row r="39" spans="1:118" x14ac:dyDescent="0.25">
      <c r="A39" s="1" t="s">
        <v>43</v>
      </c>
      <c r="B39" s="1" t="str">
        <f>VLOOKUP(A39,ShownNames!$A$1:$B$53,2,FALSE)</f>
        <v>ActivityGeneralizedJaccard</v>
      </c>
      <c r="C39" s="5">
        <v>0.57773377618804289</v>
      </c>
      <c r="D39" s="5">
        <v>0.1894481349003577</v>
      </c>
      <c r="E39" s="5">
        <v>0.10628513030148186</v>
      </c>
      <c r="F39" s="5">
        <v>5.4420030659172204E-2</v>
      </c>
      <c r="G39" s="5">
        <v>2.542156361778232E-2</v>
      </c>
      <c r="H39" s="5">
        <v>1.6415431783341851E-2</v>
      </c>
      <c r="I39" s="5">
        <v>8.1757792539601439E-3</v>
      </c>
      <c r="J39" s="5">
        <v>2.810424118548799E-3</v>
      </c>
      <c r="K39" s="5">
        <v>2.7465508431272355E-3</v>
      </c>
      <c r="L39" s="5">
        <v>5.7485947879407258E-4</v>
      </c>
      <c r="M39" s="5">
        <f t="shared" si="0"/>
        <v>0.98403168114460926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</row>
    <row r="40" spans="1:118" x14ac:dyDescent="0.25">
      <c r="A40" s="1" t="s">
        <v>41</v>
      </c>
      <c r="B40" s="1" t="str">
        <f>VLOOKUP(A40,ShownNames!$A$1:$B$53,2,FALSE)</f>
        <v>ActivityCosine</v>
      </c>
      <c r="C40" s="5">
        <v>0.58118293306080737</v>
      </c>
      <c r="D40" s="5">
        <v>0.1950689831374553</v>
      </c>
      <c r="E40" s="5">
        <v>0.10602963719979561</v>
      </c>
      <c r="F40" s="5">
        <v>5.8827286663260092E-2</v>
      </c>
      <c r="G40" s="5">
        <v>2.1014307613694432E-2</v>
      </c>
      <c r="H40" s="5">
        <v>1.6351558507920288E-2</v>
      </c>
      <c r="I40" s="5">
        <v>7.7286663260091974E-3</v>
      </c>
      <c r="J40" s="5">
        <v>4.151762902401635E-3</v>
      </c>
      <c r="K40" s="5">
        <v>1.021972406745018E-3</v>
      </c>
      <c r="L40" s="5">
        <v>9.580991313234543E-4</v>
      </c>
      <c r="M40" s="5">
        <f t="shared" si="0"/>
        <v>0.99233520694941235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</row>
    <row r="41" spans="1:118" x14ac:dyDescent="0.25">
      <c r="A41" s="1" t="s">
        <v>104</v>
      </c>
      <c r="B41" s="1" t="str">
        <f>VLOOKUP(A41,ShownNames!$A$1:$B$53,2,FALSE)</f>
        <v>ActivityWithBeforesAndDataAndKBsV1</v>
      </c>
      <c r="C41" s="5">
        <v>0.60264435360245272</v>
      </c>
      <c r="D41" s="5">
        <v>0.18599897802759324</v>
      </c>
      <c r="E41" s="5">
        <v>9.5171180378129785E-2</v>
      </c>
      <c r="F41" s="5">
        <v>6.2276443536024524E-2</v>
      </c>
      <c r="G41" s="5">
        <v>2.5613183444047012E-2</v>
      </c>
      <c r="H41" s="5">
        <v>1.0475217169136432E-2</v>
      </c>
      <c r="I41" s="5">
        <v>6.1318344404701075E-3</v>
      </c>
      <c r="J41" s="5">
        <v>3.1936637710781807E-3</v>
      </c>
      <c r="K41" s="5">
        <v>2.810424118548799E-3</v>
      </c>
      <c r="L41" s="5">
        <v>1.5968318855390904E-3</v>
      </c>
      <c r="M41" s="5">
        <f t="shared" si="0"/>
        <v>0.99591211037301997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</row>
    <row r="42" spans="1:118" x14ac:dyDescent="0.25">
      <c r="S42" s="5"/>
      <c r="T42" s="5"/>
      <c r="U42" s="5"/>
      <c r="V42" s="5"/>
      <c r="W42" s="5"/>
      <c r="X42" s="5"/>
    </row>
    <row r="43" spans="1:118" x14ac:dyDescent="0.25">
      <c r="C43" s="5"/>
      <c r="S43" s="5"/>
      <c r="T43" s="5"/>
      <c r="U43" s="5"/>
      <c r="V43" s="5"/>
      <c r="W43" s="5"/>
      <c r="X43" s="5"/>
    </row>
    <row r="44" spans="1:118" x14ac:dyDescent="0.25">
      <c r="C44" s="5"/>
      <c r="S44" s="5"/>
      <c r="T44" s="5"/>
      <c r="U44" s="5"/>
      <c r="V44" s="5"/>
      <c r="W44" s="5"/>
      <c r="X44" s="5"/>
    </row>
    <row r="45" spans="1:118" x14ac:dyDescent="0.25">
      <c r="C45" s="5"/>
      <c r="S45" s="5"/>
      <c r="T45" s="5"/>
    </row>
    <row r="46" spans="1:118" x14ac:dyDescent="0.25">
      <c r="C46" s="5"/>
      <c r="S46" s="5"/>
      <c r="T46" s="5"/>
    </row>
    <row r="47" spans="1:118" x14ac:dyDescent="0.25">
      <c r="C47" s="5"/>
      <c r="S47" s="5"/>
      <c r="T47" s="5"/>
    </row>
    <row r="48" spans="1:118" x14ac:dyDescent="0.25">
      <c r="C48" s="5"/>
      <c r="S48" s="5"/>
      <c r="T48" s="5"/>
    </row>
    <row r="49" spans="3:20" x14ac:dyDescent="0.25">
      <c r="C49" s="5"/>
      <c r="S49" s="5"/>
      <c r="T49" s="5"/>
    </row>
    <row r="50" spans="3:20" x14ac:dyDescent="0.25">
      <c r="C50" s="5"/>
      <c r="S50" s="5"/>
      <c r="T50" s="5"/>
    </row>
    <row r="51" spans="3:20" x14ac:dyDescent="0.25">
      <c r="C51" s="5"/>
      <c r="S51" s="5"/>
      <c r="T51" s="5"/>
    </row>
    <row r="52" spans="3:20" x14ac:dyDescent="0.25">
      <c r="C52" s="5"/>
      <c r="S52" s="5"/>
      <c r="T52" s="5"/>
    </row>
    <row r="53" spans="3:20" x14ac:dyDescent="0.25">
      <c r="C53" s="5"/>
      <c r="S53" s="5"/>
      <c r="T53" s="5"/>
    </row>
    <row r="54" spans="3:20" x14ac:dyDescent="0.25">
      <c r="C54" s="5"/>
      <c r="S54" s="5"/>
      <c r="T54" s="5"/>
    </row>
    <row r="55" spans="3:20" x14ac:dyDescent="0.25">
      <c r="C55" s="5"/>
      <c r="T55" s="5"/>
    </row>
    <row r="56" spans="3:20" x14ac:dyDescent="0.25">
      <c r="C56" s="5"/>
      <c r="T56" s="5"/>
    </row>
    <row r="57" spans="3:20" x14ac:dyDescent="0.25">
      <c r="C57" s="5"/>
      <c r="T57" s="5"/>
    </row>
    <row r="58" spans="3:20" x14ac:dyDescent="0.25">
      <c r="C58" s="5"/>
    </row>
    <row r="59" spans="3:20" x14ac:dyDescent="0.25">
      <c r="C59" s="5"/>
    </row>
    <row r="60" spans="3:20" x14ac:dyDescent="0.25">
      <c r="C60" s="5"/>
    </row>
    <row r="61" spans="3:20" x14ac:dyDescent="0.25">
      <c r="C61" s="5"/>
    </row>
    <row r="62" spans="3:20" x14ac:dyDescent="0.25">
      <c r="C62" s="5"/>
    </row>
    <row r="63" spans="3:20" x14ac:dyDescent="0.25">
      <c r="C63" s="5"/>
    </row>
    <row r="64" spans="3:20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</sheetData>
  <sortState ref="A2:M179">
    <sortCondition ref="C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66D0-8FF4-4357-BD22-D7CD8ED58490}">
  <dimension ref="A1:C41"/>
  <sheetViews>
    <sheetView topLeftCell="A37" workbookViewId="0">
      <selection activeCell="C22" sqref="C22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3" s="1" customFormat="1" x14ac:dyDescent="0.25">
      <c r="B1" s="2" t="s">
        <v>96</v>
      </c>
      <c r="C1" s="2" t="s">
        <v>94</v>
      </c>
    </row>
    <row r="2" spans="1:3" x14ac:dyDescent="0.25">
      <c r="A2" s="1" t="s">
        <v>6</v>
      </c>
      <c r="B2" s="1" t="str">
        <f>VLOOKUP(A2,ShownNames!$A$1:$B$53,2,FALSE)</f>
        <v>ActivityInTraceFrequency</v>
      </c>
      <c r="C2" s="6">
        <v>40.304229233970929</v>
      </c>
    </row>
    <row r="3" spans="1:3" x14ac:dyDescent="0.25">
      <c r="A3" s="1" t="s">
        <v>23</v>
      </c>
      <c r="B3" s="1" t="str">
        <f>VLOOKUP(A3,ShownNames!$A$1:$B$53,2,FALSE)</f>
        <v>DataEuclideanDistance</v>
      </c>
      <c r="C3" s="6">
        <v>37.810310185660512</v>
      </c>
    </row>
    <row r="4" spans="1:3" x14ac:dyDescent="0.25">
      <c r="A4" s="1" t="s">
        <v>5</v>
      </c>
      <c r="B4" s="1" t="str">
        <f>VLOOKUP(A4,ShownNames!$A$1:$B$53,2,FALSE)</f>
        <v>AbsoluteFrequency</v>
      </c>
      <c r="C4" s="6">
        <v>36.03636253034167</v>
      </c>
    </row>
    <row r="5" spans="1:3" x14ac:dyDescent="0.25">
      <c r="A5" s="1" t="s">
        <v>39</v>
      </c>
      <c r="B5" s="1" t="str">
        <f>VLOOKUP(A5,ShownNames!$A$1:$B$53,2,FALSE)</f>
        <v>DataTanimotoCoefficient</v>
      </c>
      <c r="C5" s="6">
        <v>34.848651392957628</v>
      </c>
    </row>
    <row r="6" spans="1:3" x14ac:dyDescent="0.25">
      <c r="A6" s="1" t="s">
        <v>21</v>
      </c>
      <c r="B6" s="1" t="str">
        <f>VLOOKUP(A6,ShownNames!$A$1:$B$53,2,FALSE)</f>
        <v>DataCosineSimilarity</v>
      </c>
      <c r="C6" s="6">
        <v>34.844017549833502</v>
      </c>
    </row>
    <row r="7" spans="1:3" x14ac:dyDescent="0.25">
      <c r="A7" s="1" t="s">
        <v>50</v>
      </c>
      <c r="B7" s="1" t="str">
        <f>VLOOKUP(A7,ShownNames!$A$1:$B$53,2,FALSE)</f>
        <v>DataBlockDistance</v>
      </c>
      <c r="C7" s="6">
        <v>34.748706876513076</v>
      </c>
    </row>
    <row r="8" spans="1:3" x14ac:dyDescent="0.25">
      <c r="A8" s="1" t="s">
        <v>26</v>
      </c>
      <c r="B8" s="1" t="str">
        <f>VLOOKUP(A8,ShownNames!$A$1:$B$53,2,FALSE)</f>
        <v>DataJaccard</v>
      </c>
      <c r="C8" s="6">
        <v>34.747768078275293</v>
      </c>
    </row>
    <row r="9" spans="1:3" x14ac:dyDescent="0.25">
      <c r="A9" s="1" t="s">
        <v>24</v>
      </c>
      <c r="B9" s="1" t="str">
        <f>VLOOKUP(A9,ShownNames!$A$1:$B$53,2,FALSE)</f>
        <v>DataGeneralizedJaccard</v>
      </c>
      <c r="C9" s="6">
        <v>34.742748653277502</v>
      </c>
    </row>
    <row r="10" spans="1:3" x14ac:dyDescent="0.25">
      <c r="A10" s="1" t="s">
        <v>22</v>
      </c>
      <c r="B10" s="1" t="str">
        <f>VLOOKUP(A10,ShownNames!$A$1:$B$53,2,FALSE)</f>
        <v>DataDice</v>
      </c>
      <c r="C10" s="6">
        <v>34.740806170421777</v>
      </c>
    </row>
    <row r="11" spans="1:3" x14ac:dyDescent="0.25">
      <c r="A11" s="1" t="s">
        <v>28</v>
      </c>
      <c r="B11" s="1" t="str">
        <f>VLOOKUP(A11,ShownNames!$A$1:$B$53,2,FALSE)</f>
        <v>DataSimonWhite</v>
      </c>
      <c r="C11" s="6">
        <v>34.739195977480293</v>
      </c>
    </row>
    <row r="12" spans="1:3" x14ac:dyDescent="0.25">
      <c r="A12" s="1" t="s">
        <v>19</v>
      </c>
      <c r="B12" s="1" t="str">
        <f>VLOOKUP(A12,ShownNames!$A$1:$B$53,2,FALSE)</f>
        <v>IntraTraceFrequencyNotNull</v>
      </c>
      <c r="C12" s="6">
        <v>26.478133917903367</v>
      </c>
    </row>
    <row r="13" spans="1:3" x14ac:dyDescent="0.25">
      <c r="A13" s="1" t="s">
        <v>27</v>
      </c>
      <c r="B13" s="1" t="str">
        <f>VLOOKUP(A13,ShownNames!$A$1:$B$53,2,FALSE)</f>
        <v>DataOverlapCoefficient</v>
      </c>
      <c r="C13" s="6">
        <v>25.128457297978649</v>
      </c>
    </row>
    <row r="14" spans="1:3" x14ac:dyDescent="0.25">
      <c r="A14" s="1" t="s">
        <v>25</v>
      </c>
      <c r="B14" s="1" t="str">
        <f>VLOOKUP(A14,ShownNames!$A$1:$B$53,2,FALSE)</f>
        <v>DataGeneralizedOverlapCoefficient</v>
      </c>
      <c r="C14" s="6">
        <v>25.115140538329413</v>
      </c>
    </row>
    <row r="15" spans="1:3" x14ac:dyDescent="0.25">
      <c r="A15" s="1" t="s">
        <v>36</v>
      </c>
      <c r="B15" s="1" t="str">
        <f>VLOOKUP(A15,ShownNames!$A$1:$B$53,2,FALSE)</f>
        <v>DataStateOverlapCoefficient</v>
      </c>
      <c r="C15" s="6">
        <v>21.645397266081115</v>
      </c>
    </row>
    <row r="16" spans="1:3" x14ac:dyDescent="0.25">
      <c r="A16" s="1" t="s">
        <v>32</v>
      </c>
      <c r="B16" s="1" t="str">
        <f>VLOOKUP(A16,ShownNames!$A$1:$B$53,2,FALSE)</f>
        <v>DataStateEuclideanDistance</v>
      </c>
      <c r="C16" s="6">
        <v>20.579786886707669</v>
      </c>
    </row>
    <row r="17" spans="1:3" x14ac:dyDescent="0.25">
      <c r="A17" s="1" t="s">
        <v>38</v>
      </c>
      <c r="B17" s="1" t="str">
        <f>VLOOKUP(A17,ShownNames!$A$1:$B$53,2,FALSE)</f>
        <v>DataStateTanimotoCoefficient</v>
      </c>
      <c r="C17" s="6">
        <v>20.123864605690226</v>
      </c>
    </row>
    <row r="18" spans="1:3" x14ac:dyDescent="0.25">
      <c r="A18" s="1" t="s">
        <v>31</v>
      </c>
      <c r="B18" s="1" t="str">
        <f>VLOOKUP(A18,ShownNames!$A$1:$B$53,2,FALSE)</f>
        <v>DataStateDice</v>
      </c>
      <c r="C18" s="6">
        <v>20.122651403369275</v>
      </c>
    </row>
    <row r="19" spans="1:3" x14ac:dyDescent="0.25">
      <c r="A19" s="1" t="s">
        <v>29</v>
      </c>
      <c r="B19" s="1" t="str">
        <f>VLOOKUP(A19,ShownNames!$A$1:$B$53,2,FALSE)</f>
        <v>DataStateBlockDistance</v>
      </c>
      <c r="C19" s="6">
        <v>20.121256199221577</v>
      </c>
    </row>
    <row r="20" spans="1:3" x14ac:dyDescent="0.25">
      <c r="A20" s="1" t="s">
        <v>35</v>
      </c>
      <c r="B20" s="1" t="str">
        <f>VLOOKUP(A20,ShownNames!$A$1:$B$53,2,FALSE)</f>
        <v>DataStateJaccard</v>
      </c>
      <c r="C20" s="6">
        <v>20.116700055586602</v>
      </c>
    </row>
    <row r="21" spans="1:3" x14ac:dyDescent="0.25">
      <c r="A21" s="1" t="s">
        <v>2</v>
      </c>
      <c r="B21" s="1" t="str">
        <f>VLOOKUP(A21,ShownNames!$A$1:$B$53,2,FALSE)</f>
        <v>DataStateCustomOverlap</v>
      </c>
      <c r="C21" s="6">
        <v>19.979211747089579</v>
      </c>
    </row>
    <row r="22" spans="1:3" x14ac:dyDescent="0.25">
      <c r="A22" s="1" t="s">
        <v>20</v>
      </c>
      <c r="B22" s="1" t="str">
        <f>VLOOKUP(A22,ShownNames!$A$1:$B$53,2,FALSE)</f>
        <v>IntraTraceFrequency</v>
      </c>
      <c r="C22" s="6">
        <v>13.286357450656091</v>
      </c>
    </row>
    <row r="23" spans="1:3" x14ac:dyDescent="0.25">
      <c r="A23" s="1" t="s">
        <v>11</v>
      </c>
      <c r="B23" s="1" t="str">
        <f>VLOOKUP(A23,ShownNames!$A$1:$B$53,2,FALSE)</f>
        <v>StepFrequency</v>
      </c>
      <c r="C23" s="6">
        <v>10.154853862619561</v>
      </c>
    </row>
    <row r="24" spans="1:3" x14ac:dyDescent="0.25">
      <c r="A24" s="1" t="s">
        <v>10</v>
      </c>
      <c r="B24" s="1" t="str">
        <f>VLOOKUP(A24,ShownNames!$A$1:$B$53,2,FALSE)</f>
        <v>RespondedFrequency</v>
      </c>
      <c r="C24" s="6">
        <v>9.8047805572989493</v>
      </c>
    </row>
    <row r="25" spans="1:3" x14ac:dyDescent="0.25">
      <c r="A25" s="1" t="s">
        <v>46</v>
      </c>
      <c r="B25" s="1" t="str">
        <f>VLOOKUP(A25,ShownNames!$A$1:$B$53,2,FALSE)</f>
        <v>ActivityOverlapCoefficient</v>
      </c>
      <c r="C25" s="6">
        <v>7.4833219208596855</v>
      </c>
    </row>
    <row r="26" spans="1:3" x14ac:dyDescent="0.25">
      <c r="A26" s="1" t="s">
        <v>14</v>
      </c>
      <c r="B26" s="1" t="str">
        <f>VLOOKUP(A26,ShownNames!$A$1:$B$53,2,FALSE)</f>
        <v>ActivityUniqueTransition</v>
      </c>
      <c r="C26" s="6">
        <v>7.2204187476137047</v>
      </c>
    </row>
    <row r="27" spans="1:3" x14ac:dyDescent="0.25">
      <c r="A27" s="1" t="s">
        <v>44</v>
      </c>
      <c r="B27" s="1" t="str">
        <f>VLOOKUP(A27,ShownNames!$A$1:$B$53,2,FALSE)</f>
        <v>ActivityGeneralizedOverlapCoefficient</v>
      </c>
      <c r="C27" s="6">
        <v>7.0200094349876965</v>
      </c>
    </row>
    <row r="28" spans="1:3" x14ac:dyDescent="0.25">
      <c r="A28" s="1" t="s">
        <v>15</v>
      </c>
      <c r="B28" s="1" t="str">
        <f>VLOOKUP(A28,ShownNames!$A$1:$B$53,2,FALSE)</f>
        <v>ActivityTransition</v>
      </c>
      <c r="C28" s="6">
        <v>6.9808036988669251</v>
      </c>
    </row>
    <row r="29" spans="1:3" x14ac:dyDescent="0.25">
      <c r="A29" s="1" t="s">
        <v>48</v>
      </c>
      <c r="B29" s="1" t="str">
        <f>VLOOKUP(A29,ShownNames!$A$1:$B$53,2,FALSE)</f>
        <v>ActivityTanimotoCoefficient</v>
      </c>
      <c r="C29" s="6">
        <v>6.0726564267933281</v>
      </c>
    </row>
    <row r="30" spans="1:3" x14ac:dyDescent="0.25">
      <c r="A30" s="1" t="s">
        <v>91</v>
      </c>
      <c r="B30" s="1" t="str">
        <f>VLOOKUP(A30,ShownNames!$A$1:$B$53,2,FALSE)</f>
        <v>ActivityDice</v>
      </c>
      <c r="C30" s="6">
        <v>6.0708238385468647</v>
      </c>
    </row>
    <row r="31" spans="1:3" x14ac:dyDescent="0.25">
      <c r="A31" s="1" t="s">
        <v>45</v>
      </c>
      <c r="B31" s="1" t="str">
        <f>VLOOKUP(A31,ShownNames!$A$1:$B$53,2,FALSE)</f>
        <v>ActivityJaccard</v>
      </c>
      <c r="C31" s="6">
        <v>6.0511721980693203</v>
      </c>
    </row>
    <row r="32" spans="1:3" x14ac:dyDescent="0.25">
      <c r="A32" s="1" t="s">
        <v>12</v>
      </c>
      <c r="B32" s="1" t="str">
        <f>VLOOKUP(A32,ShownNames!$A$1:$B$53,2,FALSE)</f>
        <v>UniqueActivity</v>
      </c>
      <c r="C32" s="6">
        <v>5.933673289417758</v>
      </c>
    </row>
    <row r="33" spans="1:3" x14ac:dyDescent="0.25">
      <c r="A33" s="1" t="s">
        <v>49</v>
      </c>
      <c r="B33" s="1" t="str">
        <f>VLOOKUP(A33,ShownNames!$A$1:$B$53,2,FALSE)</f>
        <v>ActivityWithBeforesAndData</v>
      </c>
      <c r="C33" s="6">
        <v>5.7879115344864749</v>
      </c>
    </row>
    <row r="34" spans="1:3" x14ac:dyDescent="0.25">
      <c r="A34" s="1" t="s">
        <v>17</v>
      </c>
      <c r="B34" s="1" t="str">
        <f>VLOOKUP(A34,ShownNames!$A$1:$B$53,2,FALSE)</f>
        <v>ActivityWithBefores</v>
      </c>
      <c r="C34" s="6">
        <v>5.6088908801948483</v>
      </c>
    </row>
    <row r="35" spans="1:3" x14ac:dyDescent="0.25">
      <c r="A35" s="1" t="s">
        <v>13</v>
      </c>
      <c r="B35" s="1" t="str">
        <f>VLOOKUP(A35,ShownNames!$A$1:$B$53,2,FALSE)</f>
        <v>Activity</v>
      </c>
      <c r="C35" s="6">
        <v>5.5873721427257292</v>
      </c>
    </row>
    <row r="36" spans="1:3" x14ac:dyDescent="0.25">
      <c r="A36" s="1" t="s">
        <v>42</v>
      </c>
      <c r="B36" s="1" t="str">
        <f>VLOOKUP(A36,ShownNames!$A$1:$B$53,2,FALSE)</f>
        <v>ActivityEuclideanDistance</v>
      </c>
      <c r="C36" s="6">
        <v>5.4482074384416643</v>
      </c>
    </row>
    <row r="37" spans="1:3" x14ac:dyDescent="0.25">
      <c r="A37" s="1" t="s">
        <v>104</v>
      </c>
      <c r="B37" s="1" t="str">
        <f>VLOOKUP(A37,ShownNames!$A$1:$B$53,2,FALSE)</f>
        <v>ActivityWithBeforesAndDataAndKBsV1</v>
      </c>
      <c r="C37" s="6">
        <v>5.4124346047737539</v>
      </c>
    </row>
    <row r="38" spans="1:3" x14ac:dyDescent="0.25">
      <c r="A38" s="1" t="s">
        <v>47</v>
      </c>
      <c r="B38" s="1" t="str">
        <f>VLOOKUP(A38,ShownNames!$A$1:$B$53,2,FALSE)</f>
        <v>ActivitySimonWhite</v>
      </c>
      <c r="C38" s="6">
        <v>5.3678228153943239</v>
      </c>
    </row>
    <row r="39" spans="1:3" x14ac:dyDescent="0.25">
      <c r="A39" s="1" t="s">
        <v>40</v>
      </c>
      <c r="B39" s="1" t="str">
        <f>VLOOKUP(A39,ShownNames!$A$1:$B$53,2,FALSE)</f>
        <v>ActivityBlockDistance</v>
      </c>
      <c r="C39" s="6">
        <v>5.3676504269167875</v>
      </c>
    </row>
    <row r="40" spans="1:3" x14ac:dyDescent="0.25">
      <c r="A40" s="1" t="s">
        <v>43</v>
      </c>
      <c r="B40" s="1" t="str">
        <f>VLOOKUP(A40,ShownNames!$A$1:$B$53,2,FALSE)</f>
        <v>ActivityGeneralizedJaccard</v>
      </c>
      <c r="C40" s="6">
        <v>5.3328099901524366</v>
      </c>
    </row>
    <row r="41" spans="1:3" x14ac:dyDescent="0.25">
      <c r="A41" s="1" t="s">
        <v>41</v>
      </c>
      <c r="B41" s="1" t="str">
        <f>VLOOKUP(A41,ShownNames!$A$1:$B$53,2,FALSE)</f>
        <v>ActivityCosine</v>
      </c>
      <c r="C41" s="6">
        <v>5.325002267649098</v>
      </c>
    </row>
  </sheetData>
  <sortState ref="A2:C42">
    <sortCondition descending="1" ref="C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ShownNames</vt:lpstr>
      <vt:lpstr>calc</vt:lpstr>
      <vt:lpstr>%</vt:lpstr>
      <vt:lpstr>accuracy</vt:lpstr>
      <vt:lpstr>brier</vt:lpstr>
      <vt:lpstr>logloss</vt:lpstr>
      <vt:lpstr>rank</vt:lpstr>
      <vt:lpstr>rank2</vt:lpstr>
      <vt:lpstr>rankScore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2019-01-02T17:23:18Z</dcterms:created>
  <dcterms:modified xsi:type="dcterms:W3CDTF">2019-02-21T16:03:44Z</dcterms:modified>
</cp:coreProperties>
</file>