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ass' Folder\Excel\Sale Stuff\"/>
    </mc:Choice>
  </mc:AlternateContent>
  <xr:revisionPtr revIDLastSave="0" documentId="13_ncr:1_{65725E87-D957-45AD-8C8C-216A9D35B819}" xr6:coauthVersionLast="47" xr6:coauthVersionMax="47" xr10:uidLastSave="{00000000-0000-0000-0000-000000000000}"/>
  <bookViews>
    <workbookView xWindow="-120" yWindow="-120" windowWidth="29040" windowHeight="15840" tabRatio="323" xr2:uid="{00000000-000D-0000-FFFF-FFFF00000000}"/>
  </bookViews>
  <sheets>
    <sheet name="MOVEMENT_REPORT_WITH_DETAILS___" sheetId="1" r:id="rId1"/>
  </sheets>
  <definedNames>
    <definedName name="_xlnm._FilterDatabase" localSheetId="0" hidden="1">MOVEMENT_REPORT_WITH_DETAILS___!$A$1:$AO$59</definedName>
    <definedName name="MOVEMENT_REPORT_WITH_DETAILS___1_YR_Sales">MOVEMENT_REPORT_WITH_DETAILS___!$A$1:$AO$59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60" i="1" l="1"/>
  <c r="AP61" i="1"/>
  <c r="AP9" i="1"/>
  <c r="AP7" i="1"/>
  <c r="AP8" i="1"/>
  <c r="AP14" i="1"/>
  <c r="AP28" i="1"/>
  <c r="AP23" i="1"/>
  <c r="AP24" i="1"/>
  <c r="AP2" i="1"/>
  <c r="AP6" i="1"/>
  <c r="AP22" i="1"/>
  <c r="AP55" i="1"/>
  <c r="AP59" i="1"/>
  <c r="AP13" i="1"/>
  <c r="AP58" i="1"/>
  <c r="AP54" i="1"/>
  <c r="AP3" i="1"/>
  <c r="AP12" i="1"/>
  <c r="AP42" i="1"/>
  <c r="AP32" i="1"/>
  <c r="AP16" i="1"/>
  <c r="AP5" i="1"/>
  <c r="AP26" i="1"/>
  <c r="AP49" i="1"/>
  <c r="AP17" i="1"/>
  <c r="AP29" i="1"/>
  <c r="AP18" i="1"/>
  <c r="AP19" i="1"/>
  <c r="AP57" i="1"/>
  <c r="AP38" i="1"/>
  <c r="AP37" i="1"/>
  <c r="AP48" i="1"/>
  <c r="AP33" i="1"/>
  <c r="AP50" i="1"/>
  <c r="AP56" i="1"/>
  <c r="AP15" i="1"/>
  <c r="AP40" i="1"/>
  <c r="AP53" i="1"/>
  <c r="AP51" i="1"/>
  <c r="AP20" i="1"/>
  <c r="AP47" i="1"/>
  <c r="AP43" i="1"/>
  <c r="AP45" i="1"/>
  <c r="AP34" i="1"/>
  <c r="AP25" i="1"/>
  <c r="AP31" i="1"/>
  <c r="AP30" i="1"/>
  <c r="AP21" i="1"/>
  <c r="AP41" i="1"/>
  <c r="AP39" i="1"/>
  <c r="AP44" i="1"/>
  <c r="AP36" i="1"/>
  <c r="AP10" i="1"/>
  <c r="AP11" i="1"/>
  <c r="AP27" i="1"/>
  <c r="AP46" i="1"/>
  <c r="AP35" i="1"/>
  <c r="AP52" i="1"/>
  <c r="AP4" i="1"/>
  <c r="Z56" i="1"/>
  <c r="Z45" i="1"/>
  <c r="Z44" i="1"/>
  <c r="Z24" i="1"/>
  <c r="Z16" i="1"/>
  <c r="Z6" i="1"/>
  <c r="Z14" i="1"/>
  <c r="Z58" i="1"/>
  <c r="Z29" i="1"/>
  <c r="Z48" i="1"/>
  <c r="Z46" i="1"/>
  <c r="Z57" i="1"/>
  <c r="Z9" i="1"/>
  <c r="Z12" i="1"/>
  <c r="Z25" i="1"/>
  <c r="Z39" i="1"/>
  <c r="Z37" i="1"/>
  <c r="Z38" i="1"/>
  <c r="Z43" i="1"/>
  <c r="Z5" i="1"/>
  <c r="Z53" i="1"/>
  <c r="Z47" i="1"/>
  <c r="Z49" i="1"/>
  <c r="Z35" i="1"/>
  <c r="Z23" i="1"/>
  <c r="Z11" i="1"/>
  <c r="Z26" i="1"/>
  <c r="Z27" i="1"/>
  <c r="Z42" i="1"/>
  <c r="Z2" i="1"/>
  <c r="Z31" i="1"/>
  <c r="Z50" i="1"/>
  <c r="Z52" i="1"/>
  <c r="Z36" i="1"/>
  <c r="Z22" i="1"/>
  <c r="Z15" i="1"/>
  <c r="Z51" i="1"/>
  <c r="Z34" i="1"/>
  <c r="Z13" i="1"/>
  <c r="Z28" i="1"/>
  <c r="Z33" i="1"/>
  <c r="Z10" i="1"/>
  <c r="Z3" i="1"/>
  <c r="Z18" i="1"/>
  <c r="Z19" i="1"/>
  <c r="Z7" i="1"/>
  <c r="Z54" i="1"/>
  <c r="Z8" i="1"/>
  <c r="Z20" i="1"/>
  <c r="Z41" i="1"/>
  <c r="Z21" i="1"/>
  <c r="Z55" i="1"/>
  <c r="Z17" i="1"/>
  <c r="Z59" i="1"/>
  <c r="Z30" i="1"/>
  <c r="Z40" i="1"/>
  <c r="Z4" i="1"/>
  <c r="Z32" i="1"/>
</calcChain>
</file>

<file path=xl/sharedStrings.xml><?xml version="1.0" encoding="utf-8"?>
<sst xmlns="http://schemas.openxmlformats.org/spreadsheetml/2006/main" count="654" uniqueCount="241">
  <si>
    <t>ITEMTYPE</t>
  </si>
  <si>
    <t>UPC</t>
  </si>
  <si>
    <t>CSPC</t>
  </si>
  <si>
    <t>Description</t>
  </si>
  <si>
    <t>SIZE</t>
  </si>
  <si>
    <t>SIZE TYPE</t>
  </si>
  <si>
    <t>DeptDescription</t>
  </si>
  <si>
    <t>SubDescription</t>
  </si>
  <si>
    <t>BRAND</t>
  </si>
  <si>
    <t>Cost</t>
  </si>
  <si>
    <t>Retail</t>
  </si>
  <si>
    <t>END DATE</t>
  </si>
  <si>
    <t>BATCH</t>
  </si>
  <si>
    <t>Gross Sales</t>
  </si>
  <si>
    <t>LAST MONTH</t>
  </si>
  <si>
    <t>LTO AMT</t>
  </si>
  <si>
    <t>THIS MONTH</t>
  </si>
  <si>
    <t>GLS RETAIL</t>
  </si>
  <si>
    <t>VENDOR</t>
  </si>
  <si>
    <t>AGENTS</t>
  </si>
  <si>
    <t>750</t>
  </si>
  <si>
    <t>milliliter</t>
  </si>
  <si>
    <t>REG</t>
  </si>
  <si>
    <t>LIQUOR DISTRIBUTION BRANCH</t>
  </si>
  <si>
    <t>CORBY</t>
  </si>
  <si>
    <t>liter</t>
  </si>
  <si>
    <t>3</t>
  </si>
  <si>
    <t>MARK ANTHONY BRANDS</t>
  </si>
  <si>
    <t>USA</t>
  </si>
  <si>
    <t>VINTAGE WEST</t>
  </si>
  <si>
    <t>INTERNATIONAL CELLARS</t>
  </si>
  <si>
    <t>AUTHENTIC</t>
  </si>
  <si>
    <t>E&amp;J GALLO WINERY</t>
  </si>
  <si>
    <t>ANDREW PELLER</t>
  </si>
  <si>
    <t>ARTERRA</t>
  </si>
  <si>
    <t>1.5</t>
  </si>
  <si>
    <t>00490103057011</t>
  </si>
  <si>
    <t>46763</t>
  </si>
  <si>
    <t>GEKKEIKAN JAPANESE PLUM WINE</t>
  </si>
  <si>
    <t>Wine</t>
  </si>
  <si>
    <t>DESSERT</t>
  </si>
  <si>
    <t>FRUIT</t>
  </si>
  <si>
    <t>00008210017901</t>
  </si>
  <si>
    <t>512996</t>
  </si>
  <si>
    <t>ARBOR MIST PEACH CHARD</t>
  </si>
  <si>
    <t>RED</t>
  </si>
  <si>
    <t>SELECT WINES</t>
  </si>
  <si>
    <t>00089659900213</t>
  </si>
  <si>
    <t>671255</t>
  </si>
  <si>
    <t>LAYER CAKE PINOT NOIR</t>
  </si>
  <si>
    <t>00086577600007</t>
  </si>
  <si>
    <t>637280</t>
  </si>
  <si>
    <t>ELOUAN PINOT NOIR</t>
  </si>
  <si>
    <t>00085797200001</t>
  </si>
  <si>
    <t>35790</t>
  </si>
  <si>
    <t>UNITED REPUBLIC CALIFORNIA RED</t>
  </si>
  <si>
    <t>00085784610292</t>
  </si>
  <si>
    <t>157545</t>
  </si>
  <si>
    <t>CHOCOLATE SHOP</t>
  </si>
  <si>
    <t>SUMMIT FINE WINES</t>
  </si>
  <si>
    <t>TRIALTO</t>
  </si>
  <si>
    <t>00001744400070</t>
  </si>
  <si>
    <t>209163</t>
  </si>
  <si>
    <t>SMOKING LOON CAB SAUV</t>
  </si>
  <si>
    <t>00009865219005</t>
  </si>
  <si>
    <t>746628</t>
  </si>
  <si>
    <t>CLINE PINOT NOIR SONOMA</t>
  </si>
  <si>
    <t>00008981970599</t>
  </si>
  <si>
    <t>923722</t>
  </si>
  <si>
    <t>LYRIC PINOT NOIR</t>
  </si>
  <si>
    <t>00009865230002</t>
  </si>
  <si>
    <t>396564</t>
  </si>
  <si>
    <t>CLINE CONTRA COAST AV ZIN</t>
  </si>
  <si>
    <t>00008981906824</t>
  </si>
  <si>
    <t>395194</t>
  </si>
  <si>
    <t>BERINGER M &amp; V CAL MERLOT</t>
  </si>
  <si>
    <t>00008981901162</t>
  </si>
  <si>
    <t>404756</t>
  </si>
  <si>
    <t>SLEDGEHAMMER CAB SAUV</t>
  </si>
  <si>
    <t>00008981906822</t>
  </si>
  <si>
    <t>90225</t>
  </si>
  <si>
    <t>BERINGER M &amp; V CABERNET SAUV</t>
  </si>
  <si>
    <t>00060301200506</t>
  </si>
  <si>
    <t>750752</t>
  </si>
  <si>
    <t>CHRONIC CELLARS SUITE PETITE</t>
  </si>
  <si>
    <t>00060301200508</t>
  </si>
  <si>
    <t>784504</t>
  </si>
  <si>
    <t>CHRONIC CELLARS PURPLE PARADIS</t>
  </si>
  <si>
    <t>00008500002286</t>
  </si>
  <si>
    <t>852566</t>
  </si>
  <si>
    <t>APOTHIC DARK LIMITED RELEASE</t>
  </si>
  <si>
    <t>00008678804227</t>
  </si>
  <si>
    <t>832204</t>
  </si>
  <si>
    <t>BONESHAKER OLD VINE ZINFANDEL</t>
  </si>
  <si>
    <t>00008500001623</t>
  </si>
  <si>
    <t>703371</t>
  </si>
  <si>
    <t>GHOST PINES CAB SAUV</t>
  </si>
  <si>
    <t>00008500000501</t>
  </si>
  <si>
    <t>326447</t>
  </si>
  <si>
    <t>E&amp;J GALLO CABERNET SAUV 1.5L</t>
  </si>
  <si>
    <t>00008500000713</t>
  </si>
  <si>
    <t>14308</t>
  </si>
  <si>
    <t>CARLO ROSSI SANGRIA</t>
  </si>
  <si>
    <t>00008500001798</t>
  </si>
  <si>
    <t>509356</t>
  </si>
  <si>
    <t>GHOST PINES ZINFANDEL</t>
  </si>
  <si>
    <t>00008751207339</t>
  </si>
  <si>
    <t>497933</t>
  </si>
  <si>
    <t>RODNEY STRONG SONOMA MERLOT</t>
  </si>
  <si>
    <t>00008858660283</t>
  </si>
  <si>
    <t>389650</t>
  </si>
  <si>
    <t>CHATEAU STE. MICHELLE MERLOT</t>
  </si>
  <si>
    <t>00008858640184</t>
  </si>
  <si>
    <t>240093</t>
  </si>
  <si>
    <t>COLUMBIA CREST GE CAB/SAUV</t>
  </si>
  <si>
    <t>00008858600785</t>
  </si>
  <si>
    <t>261578</t>
  </si>
  <si>
    <t>INTRINSIC CABERNET SAUVIGNON</t>
  </si>
  <si>
    <t>00008751207533</t>
  </si>
  <si>
    <t>612226</t>
  </si>
  <si>
    <t>RODNEY STRONG SYMMETRY</t>
  </si>
  <si>
    <t>00008751234191</t>
  </si>
  <si>
    <t>8683</t>
  </si>
  <si>
    <t>RODNEY STRONG KV CAB SAUV</t>
  </si>
  <si>
    <t>00008847310413</t>
  </si>
  <si>
    <t>28619</t>
  </si>
  <si>
    <t>EVOLUTION PINOT NOIR</t>
  </si>
  <si>
    <t>00008858600448</t>
  </si>
  <si>
    <t>252718</t>
  </si>
  <si>
    <t>14 HANDS HOT TO TROT</t>
  </si>
  <si>
    <t>00008254400725</t>
  </si>
  <si>
    <t>172403</t>
  </si>
  <si>
    <t>MAGGIO PETITE SIRAH</t>
  </si>
  <si>
    <t>00008249117602</t>
  </si>
  <si>
    <t>411751</t>
  </si>
  <si>
    <t>DRY CREEK ZINFANDEL</t>
  </si>
  <si>
    <t>00008210078001</t>
  </si>
  <si>
    <t>239384</t>
  </si>
  <si>
    <t>DREAMING TREE CRUSH</t>
  </si>
  <si>
    <t>00008224201105</t>
  </si>
  <si>
    <t>440156</t>
  </si>
  <si>
    <t>BOTA BOX CHARD 3L</t>
  </si>
  <si>
    <t>00008130859187</t>
  </si>
  <si>
    <t>744375</t>
  </si>
  <si>
    <t>CUPCAKE CABERNET SAUVIGNON</t>
  </si>
  <si>
    <t>00071788841022</t>
  </si>
  <si>
    <t>824326</t>
  </si>
  <si>
    <t>HESS ALLOMI CAB SAUV</t>
  </si>
  <si>
    <t>00071582650103</t>
  </si>
  <si>
    <t>976142</t>
  </si>
  <si>
    <t>RAVENSWOOD VB CABERNET</t>
  </si>
  <si>
    <t>00065293510021</t>
  </si>
  <si>
    <t>414946</t>
  </si>
  <si>
    <t>PETITE PETIT LODI</t>
  </si>
  <si>
    <t>00071090976010</t>
  </si>
  <si>
    <t>37794</t>
  </si>
  <si>
    <t>SEA SUN PINOT NOIR</t>
  </si>
  <si>
    <t>00085171800001</t>
  </si>
  <si>
    <t>281311</t>
  </si>
  <si>
    <t>AVALON CAB SAUV</t>
  </si>
  <si>
    <t>00067058000417</t>
  </si>
  <si>
    <t>207803</t>
  </si>
  <si>
    <t>MCMANIS CABERNET</t>
  </si>
  <si>
    <t>00072482611121</t>
  </si>
  <si>
    <t>553917</t>
  </si>
  <si>
    <t>IRONSTONE ZINFANDEL</t>
  </si>
  <si>
    <t>00072482652021</t>
  </si>
  <si>
    <t>415646</t>
  </si>
  <si>
    <t>IRONSTONE PINOT NOIR</t>
  </si>
  <si>
    <t>00072629913360</t>
  </si>
  <si>
    <t>867721</t>
  </si>
  <si>
    <t>KUNDE ZINFANDEL</t>
  </si>
  <si>
    <t>00083188700035</t>
  </si>
  <si>
    <t>174485</t>
  </si>
  <si>
    <t>DAVID HILL ESTATE PINOT NOIR</t>
  </si>
  <si>
    <t>ROSE</t>
  </si>
  <si>
    <t>00008500000485</t>
  </si>
  <si>
    <t>321158</t>
  </si>
  <si>
    <t>CARLO ROSSI ROSE 1.5L</t>
  </si>
  <si>
    <t>00008981971541</t>
  </si>
  <si>
    <t>188527</t>
  </si>
  <si>
    <t>BERINGER MAIN &amp; VINE DRY ROSE</t>
  </si>
  <si>
    <t>00081294902180</t>
  </si>
  <si>
    <t>298664</t>
  </si>
  <si>
    <t>SUMMER WATER ROSE</t>
  </si>
  <si>
    <t>WHITE</t>
  </si>
  <si>
    <t>00085718700209</t>
  </si>
  <si>
    <t>209250</t>
  </si>
  <si>
    <t>PENNER ASH VIOGNIER</t>
  </si>
  <si>
    <t>00000057900098</t>
  </si>
  <si>
    <t>176537</t>
  </si>
  <si>
    <t>PINE RIDGE CHENIN VIOGNIER</t>
  </si>
  <si>
    <t>00001813820102</t>
  </si>
  <si>
    <t>81430</t>
  </si>
  <si>
    <t>EDNA VALLEY CHARDONNAY</t>
  </si>
  <si>
    <t>00008711040057</t>
  </si>
  <si>
    <t>594341</t>
  </si>
  <si>
    <t>TOASTED HEAD CHARDONNNAY</t>
  </si>
  <si>
    <t>00008981954568</t>
  </si>
  <si>
    <t>511501</t>
  </si>
  <si>
    <t>CHATEAU ST. JEAN BIHOU CHARD</t>
  </si>
  <si>
    <t>00008981902850</t>
  </si>
  <si>
    <t>534230</t>
  </si>
  <si>
    <t>BERINGER FOUNDERS EST CHARD</t>
  </si>
  <si>
    <t>00008130800332</t>
  </si>
  <si>
    <t>779314</t>
  </si>
  <si>
    <t>CHLOE CHARDONNAY</t>
  </si>
  <si>
    <t>00008130859207</t>
  </si>
  <si>
    <t>143776</t>
  </si>
  <si>
    <t>CUPCAKE CHARDONNAY</t>
  </si>
  <si>
    <t>00071090971010</t>
  </si>
  <si>
    <t>453142</t>
  </si>
  <si>
    <t>MER SOLEIL CHARDONNAY</t>
  </si>
  <si>
    <t>00073209903868</t>
  </si>
  <si>
    <t>828194</t>
  </si>
  <si>
    <t>NIELSON CHARDONNAY</t>
  </si>
  <si>
    <t>00076961110032</t>
  </si>
  <si>
    <t>359505</t>
  </si>
  <si>
    <t>SONOMA CUTRER RRR CHARDONNAY</t>
  </si>
  <si>
    <t xml:space="preserve">SLP </t>
  </si>
  <si>
    <t xml:space="preserve">RLP </t>
  </si>
  <si>
    <t>HLP</t>
  </si>
  <si>
    <t>ONHAND</t>
  </si>
  <si>
    <t>CRT</t>
  </si>
  <si>
    <t>CH</t>
  </si>
  <si>
    <t xml:space="preserve">DUN </t>
  </si>
  <si>
    <t>EST</t>
  </si>
  <si>
    <t>MF</t>
  </si>
  <si>
    <t>HS</t>
  </si>
  <si>
    <t xml:space="preserve">NAN </t>
  </si>
  <si>
    <t>SAN</t>
  </si>
  <si>
    <t>RO</t>
  </si>
  <si>
    <t>DUN</t>
  </si>
  <si>
    <t xml:space="preserve">CRT </t>
  </si>
  <si>
    <t xml:space="preserve">MF </t>
  </si>
  <si>
    <t>NLP</t>
  </si>
  <si>
    <t>TOT MVT</t>
  </si>
  <si>
    <t>Save</t>
  </si>
  <si>
    <t>Sale Price</t>
  </si>
  <si>
    <t>PERSEPHONE DEMETER SOUR ALE</t>
  </si>
  <si>
    <t>FOAMERS FOLLY SEVEN 500ML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</si>
</sst>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61"/>
  <sheetViews>
    <sheetView tabSelected="1" topLeftCell="D1" workbookViewId="0">
      <pane ySplit="1" topLeftCell="A2" activePane="bottomLeft" state="frozen"/>
      <selection pane="bottomLeft" activeCell="D1" sqref="D1:AP61"/>
    </sheetView>
  </sheetViews>
  <sheetFormatPr defaultRowHeight="15" x14ac:dyDescent="0.25"/>
  <cols>
    <col min="1" max="1" width="11.28515625" style="2" hidden="1" customWidth="1"/>
    <col min="2" max="2" width="18.7109375" style="2" hidden="1" customWidth="1"/>
    <col min="3" max="3" width="6.7109375" style="2" hidden="1" customWidth="1"/>
    <col min="4" max="4" width="34.28515625" style="2" bestFit="1" customWidth="1"/>
    <col min="5" max="5" width="7.28515625" style="2" bestFit="1" customWidth="1"/>
    <col min="6" max="6" width="10.7109375" style="2" customWidth="1"/>
    <col min="7" max="7" width="7.28515625" style="2" hidden="1" customWidth="1"/>
    <col min="8" max="8" width="10.7109375" style="2" hidden="1" customWidth="1"/>
    <col min="9" max="9" width="9.7109375" style="2" hidden="1" customWidth="1"/>
    <col min="10" max="10" width="9.42578125" style="3" hidden="1" customWidth="1"/>
    <col min="11" max="11" width="8.28515625" style="3" hidden="1" customWidth="1"/>
    <col min="12" max="12" width="10.28515625" style="3" customWidth="1"/>
    <col min="13" max="13" width="9.5703125" style="4" hidden="1" customWidth="1"/>
    <col min="14" max="14" width="11.7109375" style="4" hidden="1" customWidth="1"/>
    <col min="15" max="15" width="11.5703125" style="3" hidden="1" customWidth="1"/>
    <col min="16" max="16" width="7.7109375" style="4" hidden="1" customWidth="1"/>
    <col min="17" max="25" width="4.7109375" style="4" hidden="1" customWidth="1"/>
    <col min="26" max="26" width="8.5703125" style="4" hidden="1" customWidth="1"/>
    <col min="27" max="35" width="4.7109375" style="4" hidden="1" customWidth="1"/>
    <col min="36" max="36" width="14.7109375" style="3" hidden="1" customWidth="1"/>
    <col min="37" max="37" width="10.28515625" style="3" hidden="1" customWidth="1"/>
    <col min="38" max="38" width="14.42578125" style="3" hidden="1" customWidth="1"/>
    <col min="39" max="39" width="12.28515625" style="3" hidden="1" customWidth="1"/>
    <col min="40" max="40" width="35.140625" style="4" hidden="1" customWidth="1"/>
    <col min="41" max="41" width="40.5703125" style="4" hidden="1" customWidth="1"/>
    <col min="42" max="42" width="8.5703125" style="3" customWidth="1"/>
    <col min="43" max="16384" width="9.140625" style="2"/>
  </cols>
  <sheetData>
    <row r="1" spans="1:42" s="1" customFormat="1" x14ac:dyDescent="0.25">
      <c r="A1" s="1" t="s">
        <v>0</v>
      </c>
      <c r="B1" s="1" t="s">
        <v>1</v>
      </c>
      <c r="C1" s="1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6" t="s">
        <v>10</v>
      </c>
      <c r="L1" s="6" t="s">
        <v>238</v>
      </c>
      <c r="M1" s="7" t="s">
        <v>11</v>
      </c>
      <c r="N1" s="7" t="s">
        <v>12</v>
      </c>
      <c r="O1" s="6" t="s">
        <v>13</v>
      </c>
      <c r="P1" s="7" t="s">
        <v>236</v>
      </c>
      <c r="Q1" s="7" t="s">
        <v>219</v>
      </c>
      <c r="R1" s="7" t="s">
        <v>220</v>
      </c>
      <c r="S1" s="7" t="s">
        <v>225</v>
      </c>
      <c r="T1" s="7" t="s">
        <v>224</v>
      </c>
      <c r="U1" s="7" t="s">
        <v>223</v>
      </c>
      <c r="V1" s="7" t="s">
        <v>226</v>
      </c>
      <c r="W1" s="7" t="s">
        <v>227</v>
      </c>
      <c r="X1" s="7" t="s">
        <v>228</v>
      </c>
      <c r="Y1" s="7" t="s">
        <v>229</v>
      </c>
      <c r="Z1" s="7" t="s">
        <v>222</v>
      </c>
      <c r="AA1" s="7" t="s">
        <v>230</v>
      </c>
      <c r="AB1" s="7" t="s">
        <v>231</v>
      </c>
      <c r="AC1" s="7" t="s">
        <v>232</v>
      </c>
      <c r="AD1" s="7" t="s">
        <v>224</v>
      </c>
      <c r="AE1" s="7" t="s">
        <v>233</v>
      </c>
      <c r="AF1" s="7" t="s">
        <v>226</v>
      </c>
      <c r="AG1" s="7" t="s">
        <v>234</v>
      </c>
      <c r="AH1" s="7" t="s">
        <v>221</v>
      </c>
      <c r="AI1" s="7" t="s">
        <v>235</v>
      </c>
      <c r="AJ1" s="6" t="s">
        <v>14</v>
      </c>
      <c r="AK1" s="6" t="s">
        <v>15</v>
      </c>
      <c r="AL1" s="6" t="s">
        <v>16</v>
      </c>
      <c r="AM1" s="6" t="s">
        <v>17</v>
      </c>
      <c r="AN1" s="7" t="s">
        <v>18</v>
      </c>
      <c r="AO1" s="7" t="s">
        <v>19</v>
      </c>
      <c r="AP1" s="6" t="s">
        <v>237</v>
      </c>
    </row>
    <row r="2" spans="1:42" x14ac:dyDescent="0.25">
      <c r="B2" s="2" t="s">
        <v>127</v>
      </c>
      <c r="C2" s="2" t="s">
        <v>128</v>
      </c>
      <c r="D2" s="8" t="s">
        <v>129</v>
      </c>
      <c r="E2" s="8" t="s">
        <v>20</v>
      </c>
      <c r="F2" s="8" t="s">
        <v>21</v>
      </c>
      <c r="G2" s="8" t="s">
        <v>39</v>
      </c>
      <c r="H2" s="8" t="s">
        <v>45</v>
      </c>
      <c r="I2" s="8" t="s">
        <v>28</v>
      </c>
      <c r="J2" s="9">
        <v>12.81</v>
      </c>
      <c r="K2" s="9">
        <v>17.989999999999998</v>
      </c>
      <c r="L2" s="9">
        <v>12.99</v>
      </c>
      <c r="M2" s="10"/>
      <c r="N2" s="10" t="s">
        <v>22</v>
      </c>
      <c r="O2" s="9">
        <v>1525.12</v>
      </c>
      <c r="P2" s="10">
        <v>88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66</v>
      </c>
      <c r="X2" s="10">
        <v>22</v>
      </c>
      <c r="Y2" s="10">
        <v>0</v>
      </c>
      <c r="Z2" s="10">
        <f t="shared" ref="Z2:Z33" si="0">SUM(AA2:AI2)</f>
        <v>10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10</v>
      </c>
      <c r="AH2" s="10">
        <v>0</v>
      </c>
      <c r="AI2" s="10">
        <v>0</v>
      </c>
      <c r="AJ2" s="9"/>
      <c r="AK2" s="9"/>
      <c r="AL2" s="9"/>
      <c r="AM2" s="9"/>
      <c r="AN2" s="10" t="s">
        <v>23</v>
      </c>
      <c r="AO2" s="10"/>
      <c r="AP2" s="9">
        <f t="shared" ref="AP2:AP33" si="1">SUM(K2-L2)</f>
        <v>4.9999999999999982</v>
      </c>
    </row>
    <row r="3" spans="1:42" x14ac:dyDescent="0.25">
      <c r="B3" s="2" t="s">
        <v>88</v>
      </c>
      <c r="C3" s="2" t="s">
        <v>89</v>
      </c>
      <c r="D3" s="8" t="s">
        <v>90</v>
      </c>
      <c r="E3" s="8" t="s">
        <v>20</v>
      </c>
      <c r="F3" s="8" t="s">
        <v>21</v>
      </c>
      <c r="G3" s="8" t="s">
        <v>39</v>
      </c>
      <c r="H3" s="8" t="s">
        <v>45</v>
      </c>
      <c r="I3" s="8" t="s">
        <v>28</v>
      </c>
      <c r="J3" s="9">
        <v>13.23</v>
      </c>
      <c r="K3" s="9">
        <v>18.989999999999998</v>
      </c>
      <c r="L3" s="9">
        <v>14.99</v>
      </c>
      <c r="M3" s="10"/>
      <c r="N3" s="10" t="s">
        <v>22</v>
      </c>
      <c r="O3" s="9">
        <v>1339.23</v>
      </c>
      <c r="P3" s="10">
        <v>77</v>
      </c>
      <c r="Q3" s="10">
        <v>0</v>
      </c>
      <c r="R3" s="10">
        <v>0</v>
      </c>
      <c r="S3" s="10">
        <v>0</v>
      </c>
      <c r="T3" s="10">
        <v>7</v>
      </c>
      <c r="U3" s="10">
        <v>31</v>
      </c>
      <c r="V3" s="10">
        <v>0</v>
      </c>
      <c r="W3" s="10">
        <v>0</v>
      </c>
      <c r="X3" s="10">
        <v>17</v>
      </c>
      <c r="Y3" s="10">
        <v>22</v>
      </c>
      <c r="Z3" s="10">
        <f t="shared" si="0"/>
        <v>25</v>
      </c>
      <c r="AA3" s="10">
        <v>0</v>
      </c>
      <c r="AB3" s="10">
        <v>0</v>
      </c>
      <c r="AC3" s="10">
        <v>0</v>
      </c>
      <c r="AD3" s="10">
        <v>0</v>
      </c>
      <c r="AE3" s="10">
        <v>8</v>
      </c>
      <c r="AF3" s="10">
        <v>0</v>
      </c>
      <c r="AG3" s="10">
        <v>0</v>
      </c>
      <c r="AH3" s="10">
        <v>2</v>
      </c>
      <c r="AI3" s="10">
        <v>15</v>
      </c>
      <c r="AJ3" s="9"/>
      <c r="AK3" s="9"/>
      <c r="AL3" s="9"/>
      <c r="AM3" s="9"/>
      <c r="AN3" s="10" t="s">
        <v>23</v>
      </c>
      <c r="AO3" s="10" t="s">
        <v>32</v>
      </c>
      <c r="AP3" s="9">
        <f t="shared" si="1"/>
        <v>3.9999999999999982</v>
      </c>
    </row>
    <row r="4" spans="1:42" x14ac:dyDescent="0.25">
      <c r="B4" s="2" t="s">
        <v>42</v>
      </c>
      <c r="C4" s="2" t="s">
        <v>43</v>
      </c>
      <c r="D4" s="8" t="s">
        <v>44</v>
      </c>
      <c r="E4" s="8" t="s">
        <v>20</v>
      </c>
      <c r="F4" s="8" t="s">
        <v>21</v>
      </c>
      <c r="G4" s="8" t="s">
        <v>39</v>
      </c>
      <c r="H4" s="8" t="s">
        <v>41</v>
      </c>
      <c r="I4" s="8" t="s">
        <v>28</v>
      </c>
      <c r="J4" s="9">
        <v>5.6</v>
      </c>
      <c r="K4" s="9">
        <v>7.99</v>
      </c>
      <c r="L4" s="9">
        <v>5.99</v>
      </c>
      <c r="M4" s="10"/>
      <c r="N4" s="10" t="s">
        <v>22</v>
      </c>
      <c r="O4" s="9">
        <v>437.85</v>
      </c>
      <c r="P4" s="10">
        <v>55</v>
      </c>
      <c r="Q4" s="10">
        <v>0</v>
      </c>
      <c r="R4" s="10">
        <v>10</v>
      </c>
      <c r="S4" s="10">
        <v>45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f t="shared" si="0"/>
        <v>13</v>
      </c>
      <c r="AA4" s="10">
        <v>0</v>
      </c>
      <c r="AB4" s="10">
        <v>10</v>
      </c>
      <c r="AC4" s="10">
        <v>3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9"/>
      <c r="AK4" s="9"/>
      <c r="AL4" s="9"/>
      <c r="AM4" s="9"/>
      <c r="AN4" s="10" t="s">
        <v>23</v>
      </c>
      <c r="AO4" s="10" t="s">
        <v>34</v>
      </c>
      <c r="AP4" s="9">
        <f t="shared" si="1"/>
        <v>2</v>
      </c>
    </row>
    <row r="5" spans="1:42" x14ac:dyDescent="0.25">
      <c r="B5" s="2" t="s">
        <v>157</v>
      </c>
      <c r="C5" s="2" t="s">
        <v>158</v>
      </c>
      <c r="D5" s="8" t="s">
        <v>159</v>
      </c>
      <c r="E5" s="8" t="s">
        <v>20</v>
      </c>
      <c r="F5" s="8" t="s">
        <v>21</v>
      </c>
      <c r="G5" s="8" t="s">
        <v>39</v>
      </c>
      <c r="H5" s="8" t="s">
        <v>45</v>
      </c>
      <c r="I5" s="8" t="s">
        <v>28</v>
      </c>
      <c r="J5" s="9">
        <v>15.14</v>
      </c>
      <c r="K5" s="9">
        <v>23.99</v>
      </c>
      <c r="L5" s="9">
        <v>15.99</v>
      </c>
      <c r="M5" s="10"/>
      <c r="N5" s="10" t="s">
        <v>22</v>
      </c>
      <c r="O5" s="9">
        <v>187.12</v>
      </c>
      <c r="P5" s="10">
        <v>8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4</v>
      </c>
      <c r="X5" s="10">
        <v>0</v>
      </c>
      <c r="Y5" s="10">
        <v>4</v>
      </c>
      <c r="Z5" s="10">
        <f t="shared" si="0"/>
        <v>16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2</v>
      </c>
      <c r="AH5" s="10">
        <v>0</v>
      </c>
      <c r="AI5" s="10">
        <v>14</v>
      </c>
      <c r="AJ5" s="9"/>
      <c r="AK5" s="9"/>
      <c r="AL5" s="9"/>
      <c r="AM5" s="9"/>
      <c r="AN5" s="10" t="s">
        <v>23</v>
      </c>
      <c r="AO5" s="10"/>
      <c r="AP5" s="9">
        <f t="shared" si="1"/>
        <v>7.9999999999999982</v>
      </c>
    </row>
    <row r="6" spans="1:42" x14ac:dyDescent="0.25">
      <c r="B6" s="2" t="s">
        <v>201</v>
      </c>
      <c r="C6" s="2" t="s">
        <v>202</v>
      </c>
      <c r="D6" s="8" t="s">
        <v>203</v>
      </c>
      <c r="E6" s="8" t="s">
        <v>20</v>
      </c>
      <c r="F6" s="8" t="s">
        <v>21</v>
      </c>
      <c r="G6" s="8" t="s">
        <v>39</v>
      </c>
      <c r="H6" s="8" t="s">
        <v>185</v>
      </c>
      <c r="I6" s="8" t="s">
        <v>28</v>
      </c>
      <c r="J6" s="9">
        <v>11.24</v>
      </c>
      <c r="K6" s="9">
        <v>18.989999999999998</v>
      </c>
      <c r="L6" s="9">
        <v>12.99</v>
      </c>
      <c r="M6" s="10"/>
      <c r="N6" s="10" t="s">
        <v>22</v>
      </c>
      <c r="O6" s="9">
        <v>1073.23</v>
      </c>
      <c r="P6" s="10">
        <v>67</v>
      </c>
      <c r="Q6" s="10">
        <v>8</v>
      </c>
      <c r="R6" s="10">
        <v>15</v>
      </c>
      <c r="S6" s="10">
        <v>0</v>
      </c>
      <c r="T6" s="10">
        <v>14</v>
      </c>
      <c r="U6" s="10">
        <v>0</v>
      </c>
      <c r="V6" s="10">
        <v>0</v>
      </c>
      <c r="W6" s="10">
        <v>2</v>
      </c>
      <c r="X6" s="10">
        <v>28</v>
      </c>
      <c r="Y6" s="10">
        <v>0</v>
      </c>
      <c r="Z6" s="10">
        <f t="shared" si="0"/>
        <v>45</v>
      </c>
      <c r="AA6" s="10">
        <v>4</v>
      </c>
      <c r="AB6" s="10">
        <v>0</v>
      </c>
      <c r="AC6" s="10">
        <v>0</v>
      </c>
      <c r="AD6" s="10">
        <v>9</v>
      </c>
      <c r="AE6" s="10">
        <v>0</v>
      </c>
      <c r="AF6" s="10">
        <v>0</v>
      </c>
      <c r="AG6" s="10">
        <v>9</v>
      </c>
      <c r="AH6" s="10">
        <v>23</v>
      </c>
      <c r="AI6" s="10">
        <v>0</v>
      </c>
      <c r="AJ6" s="9"/>
      <c r="AK6" s="9"/>
      <c r="AL6" s="9"/>
      <c r="AM6" s="9"/>
      <c r="AN6" s="10" t="s">
        <v>23</v>
      </c>
      <c r="AO6" s="10" t="s">
        <v>27</v>
      </c>
      <c r="AP6" s="9">
        <f t="shared" si="1"/>
        <v>5.9999999999999982</v>
      </c>
    </row>
    <row r="7" spans="1:42" x14ac:dyDescent="0.25">
      <c r="B7" s="2" t="s">
        <v>79</v>
      </c>
      <c r="C7" s="2" t="s">
        <v>80</v>
      </c>
      <c r="D7" s="8" t="s">
        <v>81</v>
      </c>
      <c r="E7" s="8" t="s">
        <v>20</v>
      </c>
      <c r="F7" s="8" t="s">
        <v>21</v>
      </c>
      <c r="G7" s="8" t="s">
        <v>39</v>
      </c>
      <c r="H7" s="8" t="s">
        <v>45</v>
      </c>
      <c r="I7" s="8" t="s">
        <v>28</v>
      </c>
      <c r="J7" s="9">
        <v>8.94</v>
      </c>
      <c r="K7" s="9">
        <v>11.99</v>
      </c>
      <c r="L7" s="9">
        <v>8.99</v>
      </c>
      <c r="M7" s="10"/>
      <c r="N7" s="10" t="s">
        <v>22</v>
      </c>
      <c r="O7" s="9">
        <v>1007.16</v>
      </c>
      <c r="P7" s="10">
        <v>84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28</v>
      </c>
      <c r="W7" s="10">
        <v>28</v>
      </c>
      <c r="X7" s="10">
        <v>28</v>
      </c>
      <c r="Y7" s="10">
        <v>0</v>
      </c>
      <c r="Z7" s="10">
        <f t="shared" si="0"/>
        <v>21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12</v>
      </c>
      <c r="AG7" s="10">
        <v>0</v>
      </c>
      <c r="AH7" s="10">
        <v>9</v>
      </c>
      <c r="AI7" s="10">
        <v>0</v>
      </c>
      <c r="AJ7" s="9"/>
      <c r="AK7" s="9"/>
      <c r="AL7" s="9"/>
      <c r="AM7" s="9"/>
      <c r="AN7" s="10" t="s">
        <v>23</v>
      </c>
      <c r="AO7" s="10" t="s">
        <v>27</v>
      </c>
      <c r="AP7" s="9">
        <f t="shared" si="1"/>
        <v>3</v>
      </c>
    </row>
    <row r="8" spans="1:42" x14ac:dyDescent="0.25">
      <c r="B8" s="2" t="s">
        <v>73</v>
      </c>
      <c r="C8" s="2" t="s">
        <v>74</v>
      </c>
      <c r="D8" s="8" t="s">
        <v>75</v>
      </c>
      <c r="E8" s="8" t="s">
        <v>20</v>
      </c>
      <c r="F8" s="8" t="s">
        <v>21</v>
      </c>
      <c r="G8" s="8" t="s">
        <v>39</v>
      </c>
      <c r="H8" s="8" t="s">
        <v>45</v>
      </c>
      <c r="I8" s="8" t="s">
        <v>28</v>
      </c>
      <c r="J8" s="9">
        <v>9.0500000000000007</v>
      </c>
      <c r="K8" s="9">
        <v>11.99</v>
      </c>
      <c r="L8" s="9">
        <v>9.99</v>
      </c>
      <c r="M8" s="10"/>
      <c r="N8" s="10" t="s">
        <v>22</v>
      </c>
      <c r="O8" s="9">
        <v>203.83</v>
      </c>
      <c r="P8" s="10">
        <v>17</v>
      </c>
      <c r="Q8" s="10">
        <v>17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f t="shared" si="0"/>
        <v>17</v>
      </c>
      <c r="AA8" s="10">
        <v>17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9"/>
      <c r="AK8" s="9"/>
      <c r="AL8" s="9"/>
      <c r="AM8" s="9"/>
      <c r="AN8" s="10" t="s">
        <v>23</v>
      </c>
      <c r="AO8" s="10" t="s">
        <v>27</v>
      </c>
      <c r="AP8" s="9">
        <f t="shared" si="1"/>
        <v>2</v>
      </c>
    </row>
    <row r="9" spans="1:42" x14ac:dyDescent="0.25">
      <c r="B9" s="2" t="s">
        <v>179</v>
      </c>
      <c r="C9" s="2" t="s">
        <v>180</v>
      </c>
      <c r="D9" s="8" t="s">
        <v>181</v>
      </c>
      <c r="E9" s="8" t="s">
        <v>20</v>
      </c>
      <c r="F9" s="8" t="s">
        <v>21</v>
      </c>
      <c r="G9" s="8" t="s">
        <v>39</v>
      </c>
      <c r="H9" s="8" t="s">
        <v>175</v>
      </c>
      <c r="I9" s="8" t="s">
        <v>28</v>
      </c>
      <c r="J9" s="9">
        <v>6.05</v>
      </c>
      <c r="K9" s="9">
        <v>8.99</v>
      </c>
      <c r="L9" s="9">
        <v>6.99</v>
      </c>
      <c r="M9" s="10"/>
      <c r="N9" s="10" t="s">
        <v>22</v>
      </c>
      <c r="O9" s="9">
        <v>276.89</v>
      </c>
      <c r="P9" s="10">
        <v>31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31</v>
      </c>
      <c r="Y9" s="10">
        <v>0</v>
      </c>
      <c r="Z9" s="10">
        <f t="shared" si="0"/>
        <v>3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3</v>
      </c>
      <c r="AI9" s="10">
        <v>0</v>
      </c>
      <c r="AJ9" s="9"/>
      <c r="AK9" s="9"/>
      <c r="AL9" s="9"/>
      <c r="AM9" s="9"/>
      <c r="AN9" s="10" t="s">
        <v>23</v>
      </c>
      <c r="AO9" s="10" t="s">
        <v>27</v>
      </c>
      <c r="AP9" s="9">
        <f t="shared" si="1"/>
        <v>2</v>
      </c>
    </row>
    <row r="10" spans="1:42" x14ac:dyDescent="0.25">
      <c r="B10" s="2" t="s">
        <v>91</v>
      </c>
      <c r="C10" s="2" t="s">
        <v>92</v>
      </c>
      <c r="D10" s="8" t="s">
        <v>93</v>
      </c>
      <c r="E10" s="8" t="s">
        <v>20</v>
      </c>
      <c r="F10" s="8" t="s">
        <v>21</v>
      </c>
      <c r="G10" s="8" t="s">
        <v>39</v>
      </c>
      <c r="H10" s="8" t="s">
        <v>45</v>
      </c>
      <c r="I10" s="8" t="s">
        <v>28</v>
      </c>
      <c r="J10" s="9">
        <v>26.5</v>
      </c>
      <c r="K10" s="9">
        <v>35.99</v>
      </c>
      <c r="L10" s="9">
        <v>28.99</v>
      </c>
      <c r="M10" s="10"/>
      <c r="N10" s="10" t="s">
        <v>22</v>
      </c>
      <c r="O10" s="9">
        <v>179.95</v>
      </c>
      <c r="P10" s="10">
        <v>5</v>
      </c>
      <c r="Q10" s="10">
        <v>0</v>
      </c>
      <c r="R10" s="10">
        <v>0</v>
      </c>
      <c r="S10" s="10">
        <v>0</v>
      </c>
      <c r="T10" s="10">
        <v>0</v>
      </c>
      <c r="U10" s="10">
        <v>5</v>
      </c>
      <c r="V10" s="10">
        <v>0</v>
      </c>
      <c r="W10" s="10">
        <v>0</v>
      </c>
      <c r="X10" s="10">
        <v>0</v>
      </c>
      <c r="Y10" s="10">
        <v>0</v>
      </c>
      <c r="Z10" s="10">
        <f t="shared" si="0"/>
        <v>9</v>
      </c>
      <c r="AA10" s="10">
        <v>0</v>
      </c>
      <c r="AB10" s="10">
        <v>0</v>
      </c>
      <c r="AC10" s="10">
        <v>0</v>
      </c>
      <c r="AD10" s="10">
        <v>0</v>
      </c>
      <c r="AE10" s="10">
        <v>9</v>
      </c>
      <c r="AF10" s="10">
        <v>0</v>
      </c>
      <c r="AG10" s="10">
        <v>0</v>
      </c>
      <c r="AH10" s="10">
        <v>0</v>
      </c>
      <c r="AI10" s="10">
        <v>0</v>
      </c>
      <c r="AJ10" s="9"/>
      <c r="AK10" s="9"/>
      <c r="AL10" s="9"/>
      <c r="AM10" s="9"/>
      <c r="AN10" s="10" t="s">
        <v>23</v>
      </c>
      <c r="AO10" s="10" t="s">
        <v>33</v>
      </c>
      <c r="AP10" s="9">
        <f t="shared" si="1"/>
        <v>7.0000000000000036</v>
      </c>
    </row>
    <row r="11" spans="1:42" x14ac:dyDescent="0.25">
      <c r="B11" s="2" t="s">
        <v>139</v>
      </c>
      <c r="C11" s="2" t="s">
        <v>140</v>
      </c>
      <c r="D11" s="8" t="s">
        <v>141</v>
      </c>
      <c r="E11" s="8" t="s">
        <v>26</v>
      </c>
      <c r="F11" s="8" t="s">
        <v>25</v>
      </c>
      <c r="G11" s="8" t="s">
        <v>39</v>
      </c>
      <c r="H11" s="8" t="s">
        <v>45</v>
      </c>
      <c r="I11" s="8" t="s">
        <v>28</v>
      </c>
      <c r="J11" s="9">
        <v>30.98</v>
      </c>
      <c r="K11" s="9">
        <v>41.99</v>
      </c>
      <c r="L11" s="9">
        <v>31.99</v>
      </c>
      <c r="M11" s="10"/>
      <c r="N11" s="10" t="s">
        <v>22</v>
      </c>
      <c r="O11" s="9">
        <v>1202.71</v>
      </c>
      <c r="P11" s="10">
        <v>29</v>
      </c>
      <c r="Q11" s="10">
        <v>0</v>
      </c>
      <c r="R11" s="10">
        <v>0</v>
      </c>
      <c r="S11" s="10">
        <v>0</v>
      </c>
      <c r="T11" s="10">
        <v>0</v>
      </c>
      <c r="U11" s="10">
        <v>21</v>
      </c>
      <c r="V11" s="10">
        <v>0</v>
      </c>
      <c r="W11" s="10">
        <v>0</v>
      </c>
      <c r="X11" s="10">
        <v>8</v>
      </c>
      <c r="Y11" s="10">
        <v>0</v>
      </c>
      <c r="Z11" s="10">
        <f t="shared" si="0"/>
        <v>12</v>
      </c>
      <c r="AA11" s="10">
        <v>0</v>
      </c>
      <c r="AB11" s="10">
        <v>0</v>
      </c>
      <c r="AC11" s="10">
        <v>0</v>
      </c>
      <c r="AD11" s="10">
        <v>0</v>
      </c>
      <c r="AE11" s="10">
        <v>5</v>
      </c>
      <c r="AF11" s="10">
        <v>0</v>
      </c>
      <c r="AG11" s="10">
        <v>0</v>
      </c>
      <c r="AH11" s="10">
        <v>7</v>
      </c>
      <c r="AI11" s="10">
        <v>0</v>
      </c>
      <c r="AJ11" s="9"/>
      <c r="AK11" s="9"/>
      <c r="AL11" s="9"/>
      <c r="AM11" s="9"/>
      <c r="AN11" s="10" t="s">
        <v>23</v>
      </c>
      <c r="AO11" s="10"/>
      <c r="AP11" s="9">
        <f t="shared" si="1"/>
        <v>10.000000000000004</v>
      </c>
    </row>
    <row r="12" spans="1:42" x14ac:dyDescent="0.25">
      <c r="B12" s="2" t="s">
        <v>176</v>
      </c>
      <c r="C12" s="2" t="s">
        <v>177</v>
      </c>
      <c r="D12" s="8" t="s">
        <v>178</v>
      </c>
      <c r="E12" s="8" t="s">
        <v>35</v>
      </c>
      <c r="F12" s="8" t="s">
        <v>25</v>
      </c>
      <c r="G12" s="8" t="s">
        <v>39</v>
      </c>
      <c r="H12" s="8" t="s">
        <v>175</v>
      </c>
      <c r="I12" s="8" t="s">
        <v>28</v>
      </c>
      <c r="J12" s="9">
        <v>13.99</v>
      </c>
      <c r="K12" s="9">
        <v>18.989999999999998</v>
      </c>
      <c r="L12" s="9">
        <v>14.99</v>
      </c>
      <c r="M12" s="10"/>
      <c r="N12" s="10" t="s">
        <v>22</v>
      </c>
      <c r="O12" s="9">
        <v>1194.24</v>
      </c>
      <c r="P12" s="10">
        <v>76</v>
      </c>
      <c r="Q12" s="10">
        <v>32</v>
      </c>
      <c r="R12" s="10">
        <v>0</v>
      </c>
      <c r="S12" s="10">
        <v>9</v>
      </c>
      <c r="T12" s="10">
        <v>0</v>
      </c>
      <c r="U12" s="10">
        <v>12</v>
      </c>
      <c r="V12" s="10">
        <v>0</v>
      </c>
      <c r="W12" s="10">
        <v>0</v>
      </c>
      <c r="X12" s="10">
        <v>23</v>
      </c>
      <c r="Y12" s="10">
        <v>0</v>
      </c>
      <c r="Z12" s="10">
        <f t="shared" si="0"/>
        <v>45</v>
      </c>
      <c r="AA12" s="10">
        <v>12</v>
      </c>
      <c r="AB12" s="10">
        <v>12</v>
      </c>
      <c r="AC12" s="10">
        <v>5</v>
      </c>
      <c r="AD12" s="10">
        <v>0</v>
      </c>
      <c r="AE12" s="10">
        <v>8</v>
      </c>
      <c r="AF12" s="10">
        <v>0</v>
      </c>
      <c r="AG12" s="10">
        <v>0</v>
      </c>
      <c r="AH12" s="10">
        <v>8</v>
      </c>
      <c r="AI12" s="10">
        <v>0</v>
      </c>
      <c r="AJ12" s="9"/>
      <c r="AK12" s="9"/>
      <c r="AL12" s="9"/>
      <c r="AM12" s="9"/>
      <c r="AN12" s="10" t="s">
        <v>23</v>
      </c>
      <c r="AO12" s="10" t="s">
        <v>32</v>
      </c>
      <c r="AP12" s="9">
        <f t="shared" si="1"/>
        <v>3.9999999999999982</v>
      </c>
    </row>
    <row r="13" spans="1:42" x14ac:dyDescent="0.25">
      <c r="B13" s="2" t="s">
        <v>100</v>
      </c>
      <c r="C13" s="2" t="s">
        <v>101</v>
      </c>
      <c r="D13" s="8" t="s">
        <v>102</v>
      </c>
      <c r="E13" s="8" t="s">
        <v>35</v>
      </c>
      <c r="F13" s="8" t="s">
        <v>25</v>
      </c>
      <c r="G13" s="8" t="s">
        <v>39</v>
      </c>
      <c r="H13" s="8" t="s">
        <v>45</v>
      </c>
      <c r="I13" s="8" t="s">
        <v>28</v>
      </c>
      <c r="J13" s="9">
        <v>12.46</v>
      </c>
      <c r="K13" s="9">
        <v>18.989999999999998</v>
      </c>
      <c r="L13" s="9">
        <v>13.99</v>
      </c>
      <c r="M13" s="10"/>
      <c r="N13" s="10" t="s">
        <v>22</v>
      </c>
      <c r="O13" s="9">
        <v>297.81</v>
      </c>
      <c r="P13" s="10">
        <v>19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19</v>
      </c>
      <c r="Y13" s="10">
        <v>0</v>
      </c>
      <c r="Z13" s="10">
        <f t="shared" si="0"/>
        <v>12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12</v>
      </c>
      <c r="AI13" s="10">
        <v>0</v>
      </c>
      <c r="AJ13" s="9"/>
      <c r="AK13" s="9"/>
      <c r="AL13" s="9"/>
      <c r="AM13" s="9"/>
      <c r="AN13" s="10" t="s">
        <v>23</v>
      </c>
      <c r="AO13" s="10"/>
      <c r="AP13" s="9">
        <f t="shared" si="1"/>
        <v>4.9999999999999982</v>
      </c>
    </row>
    <row r="14" spans="1:42" x14ac:dyDescent="0.25">
      <c r="B14" s="2" t="s">
        <v>198</v>
      </c>
      <c r="C14" s="2" t="s">
        <v>199</v>
      </c>
      <c r="D14" s="8" t="s">
        <v>200</v>
      </c>
      <c r="E14" s="8" t="s">
        <v>20</v>
      </c>
      <c r="F14" s="8" t="s">
        <v>21</v>
      </c>
      <c r="G14" s="8" t="s">
        <v>39</v>
      </c>
      <c r="H14" s="8" t="s">
        <v>185</v>
      </c>
      <c r="I14" s="8" t="s">
        <v>28</v>
      </c>
      <c r="J14" s="9">
        <v>7.22</v>
      </c>
      <c r="K14" s="9">
        <v>21.49</v>
      </c>
      <c r="L14" s="9">
        <v>11.49</v>
      </c>
      <c r="M14" s="10"/>
      <c r="N14" s="10" t="s">
        <v>22</v>
      </c>
      <c r="O14" s="9">
        <v>446.99</v>
      </c>
      <c r="P14" s="10">
        <v>21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21</v>
      </c>
      <c r="Y14" s="10">
        <v>0</v>
      </c>
      <c r="Z14" s="10">
        <f t="shared" si="0"/>
        <v>14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14</v>
      </c>
      <c r="AI14" s="10">
        <v>0</v>
      </c>
      <c r="AJ14" s="9"/>
      <c r="AK14" s="9"/>
      <c r="AL14" s="9"/>
      <c r="AM14" s="9"/>
      <c r="AN14" s="10" t="s">
        <v>23</v>
      </c>
      <c r="AO14" s="10" t="s">
        <v>27</v>
      </c>
      <c r="AP14" s="9">
        <f t="shared" si="1"/>
        <v>9.9999999999999982</v>
      </c>
    </row>
    <row r="15" spans="1:42" x14ac:dyDescent="0.25">
      <c r="B15" s="2" t="s">
        <v>109</v>
      </c>
      <c r="C15" s="2" t="s">
        <v>110</v>
      </c>
      <c r="D15" s="8" t="s">
        <v>111</v>
      </c>
      <c r="E15" s="8" t="s">
        <v>20</v>
      </c>
      <c r="F15" s="8" t="s">
        <v>21</v>
      </c>
      <c r="G15" s="8" t="s">
        <v>39</v>
      </c>
      <c r="H15" s="8" t="s">
        <v>45</v>
      </c>
      <c r="I15" s="8" t="s">
        <v>28</v>
      </c>
      <c r="J15" s="9">
        <v>19.600000000000001</v>
      </c>
      <c r="K15" s="9">
        <v>27.99</v>
      </c>
      <c r="L15" s="9">
        <v>20.99</v>
      </c>
      <c r="M15" s="10"/>
      <c r="N15" s="10" t="s">
        <v>22</v>
      </c>
      <c r="O15" s="9">
        <v>539.79999999999995</v>
      </c>
      <c r="P15" s="10">
        <v>20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20</v>
      </c>
      <c r="Y15" s="10">
        <v>0</v>
      </c>
      <c r="Z15" s="10">
        <f t="shared" si="0"/>
        <v>14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14</v>
      </c>
      <c r="AI15" s="10">
        <v>0</v>
      </c>
      <c r="AJ15" s="9"/>
      <c r="AK15" s="9"/>
      <c r="AL15" s="9"/>
      <c r="AM15" s="9"/>
      <c r="AN15" s="10" t="s">
        <v>23</v>
      </c>
      <c r="AO15" s="10"/>
      <c r="AP15" s="9">
        <f t="shared" si="1"/>
        <v>7</v>
      </c>
    </row>
    <row r="16" spans="1:42" x14ac:dyDescent="0.25">
      <c r="B16" s="2" t="s">
        <v>204</v>
      </c>
      <c r="C16" s="2" t="s">
        <v>205</v>
      </c>
      <c r="D16" s="8" t="s">
        <v>206</v>
      </c>
      <c r="E16" s="8" t="s">
        <v>20</v>
      </c>
      <c r="F16" s="8" t="s">
        <v>21</v>
      </c>
      <c r="G16" s="8" t="s">
        <v>39</v>
      </c>
      <c r="H16" s="8" t="s">
        <v>185</v>
      </c>
      <c r="I16" s="8" t="s">
        <v>28</v>
      </c>
      <c r="J16" s="9">
        <v>14.99</v>
      </c>
      <c r="K16" s="9">
        <v>20.99</v>
      </c>
      <c r="L16" s="9">
        <v>15.99</v>
      </c>
      <c r="M16" s="10"/>
      <c r="N16" s="10" t="s">
        <v>22</v>
      </c>
      <c r="O16" s="9">
        <v>577.70000000000005</v>
      </c>
      <c r="P16" s="10">
        <v>30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30</v>
      </c>
      <c r="Y16" s="10">
        <v>0</v>
      </c>
      <c r="Z16" s="10">
        <f t="shared" si="0"/>
        <v>6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6</v>
      </c>
      <c r="AI16" s="10">
        <v>0</v>
      </c>
      <c r="AJ16" s="9"/>
      <c r="AK16" s="9"/>
      <c r="AL16" s="9"/>
      <c r="AM16" s="9"/>
      <c r="AN16" s="10" t="s">
        <v>23</v>
      </c>
      <c r="AO16" s="10" t="s">
        <v>27</v>
      </c>
      <c r="AP16" s="9">
        <f t="shared" si="1"/>
        <v>4.9999999999999982</v>
      </c>
    </row>
    <row r="17" spans="2:42" x14ac:dyDescent="0.25">
      <c r="B17" s="2" t="s">
        <v>56</v>
      </c>
      <c r="C17" s="2" t="s">
        <v>57</v>
      </c>
      <c r="D17" s="8" t="s">
        <v>58</v>
      </c>
      <c r="E17" s="8" t="s">
        <v>20</v>
      </c>
      <c r="F17" s="8" t="s">
        <v>21</v>
      </c>
      <c r="G17" s="8" t="s">
        <v>39</v>
      </c>
      <c r="H17" s="8" t="s">
        <v>45</v>
      </c>
      <c r="I17" s="8" t="s">
        <v>28</v>
      </c>
      <c r="J17" s="9">
        <v>15.5</v>
      </c>
      <c r="K17" s="9">
        <v>23.99</v>
      </c>
      <c r="L17" s="9">
        <v>17.989999999999998</v>
      </c>
      <c r="M17" s="10"/>
      <c r="N17" s="10" t="s">
        <v>22</v>
      </c>
      <c r="O17" s="9">
        <v>1079.46</v>
      </c>
      <c r="P17" s="10">
        <v>54</v>
      </c>
      <c r="Q17" s="10">
        <v>0</v>
      </c>
      <c r="R17" s="10">
        <v>0</v>
      </c>
      <c r="S17" s="10">
        <v>0</v>
      </c>
      <c r="T17" s="10">
        <v>0</v>
      </c>
      <c r="U17" s="10">
        <v>18</v>
      </c>
      <c r="V17" s="10">
        <v>0</v>
      </c>
      <c r="W17" s="10">
        <v>0</v>
      </c>
      <c r="X17" s="10">
        <v>28</v>
      </c>
      <c r="Y17" s="10">
        <v>8</v>
      </c>
      <c r="Z17" s="10">
        <f t="shared" si="0"/>
        <v>38</v>
      </c>
      <c r="AA17" s="10">
        <v>0</v>
      </c>
      <c r="AB17" s="10">
        <v>0</v>
      </c>
      <c r="AC17" s="10">
        <v>0</v>
      </c>
      <c r="AD17" s="10">
        <v>0</v>
      </c>
      <c r="AE17" s="10">
        <v>17</v>
      </c>
      <c r="AF17" s="10">
        <v>0</v>
      </c>
      <c r="AG17" s="10">
        <v>0</v>
      </c>
      <c r="AH17" s="10">
        <v>8</v>
      </c>
      <c r="AI17" s="10">
        <v>13</v>
      </c>
      <c r="AJ17" s="9"/>
      <c r="AK17" s="9"/>
      <c r="AL17" s="9"/>
      <c r="AM17" s="9"/>
      <c r="AN17" s="10" t="s">
        <v>23</v>
      </c>
      <c r="AO17" s="10" t="s">
        <v>59</v>
      </c>
      <c r="AP17" s="9">
        <f t="shared" si="1"/>
        <v>6</v>
      </c>
    </row>
    <row r="18" spans="2:42" x14ac:dyDescent="0.25">
      <c r="B18" s="2" t="s">
        <v>85</v>
      </c>
      <c r="C18" s="2" t="s">
        <v>86</v>
      </c>
      <c r="D18" s="8" t="s">
        <v>87</v>
      </c>
      <c r="E18" s="8" t="s">
        <v>20</v>
      </c>
      <c r="F18" s="8" t="s">
        <v>21</v>
      </c>
      <c r="G18" s="8" t="s">
        <v>39</v>
      </c>
      <c r="H18" s="8" t="s">
        <v>45</v>
      </c>
      <c r="I18" s="8" t="s">
        <v>28</v>
      </c>
      <c r="J18" s="9">
        <v>16.02</v>
      </c>
      <c r="K18" s="9">
        <v>25.99</v>
      </c>
      <c r="L18" s="9">
        <v>18.989999999999998</v>
      </c>
      <c r="M18" s="10"/>
      <c r="N18" s="10" t="s">
        <v>22</v>
      </c>
      <c r="O18" s="9">
        <v>648.33000000000004</v>
      </c>
      <c r="P18" s="10">
        <v>27</v>
      </c>
      <c r="Q18" s="10">
        <v>3</v>
      </c>
      <c r="R18" s="10">
        <v>1</v>
      </c>
      <c r="S18" s="10">
        <v>0</v>
      </c>
      <c r="T18" s="10">
        <v>11</v>
      </c>
      <c r="U18" s="10">
        <v>8</v>
      </c>
      <c r="V18" s="10">
        <v>0</v>
      </c>
      <c r="W18" s="10">
        <v>1</v>
      </c>
      <c r="X18" s="10">
        <v>3</v>
      </c>
      <c r="Y18" s="10">
        <v>0</v>
      </c>
      <c r="Z18" s="10">
        <f t="shared" si="0"/>
        <v>55</v>
      </c>
      <c r="AA18" s="10">
        <v>9</v>
      </c>
      <c r="AB18" s="10">
        <v>11</v>
      </c>
      <c r="AC18" s="10">
        <v>0</v>
      </c>
      <c r="AD18" s="10">
        <v>12</v>
      </c>
      <c r="AE18" s="10">
        <v>4</v>
      </c>
      <c r="AF18" s="10">
        <v>0</v>
      </c>
      <c r="AG18" s="10">
        <v>10</v>
      </c>
      <c r="AH18" s="10">
        <v>9</v>
      </c>
      <c r="AI18" s="10">
        <v>0</v>
      </c>
      <c r="AJ18" s="9"/>
      <c r="AK18" s="9"/>
      <c r="AL18" s="9"/>
      <c r="AM18" s="9"/>
      <c r="AN18" s="10" t="s">
        <v>23</v>
      </c>
      <c r="AO18" s="10" t="s">
        <v>29</v>
      </c>
      <c r="AP18" s="9">
        <f t="shared" si="1"/>
        <v>7</v>
      </c>
    </row>
    <row r="19" spans="2:42" x14ac:dyDescent="0.25">
      <c r="B19" s="2" t="s">
        <v>82</v>
      </c>
      <c r="C19" s="2" t="s">
        <v>83</v>
      </c>
      <c r="D19" s="8" t="s">
        <v>84</v>
      </c>
      <c r="E19" s="8" t="s">
        <v>20</v>
      </c>
      <c r="F19" s="8" t="s">
        <v>21</v>
      </c>
      <c r="G19" s="8" t="s">
        <v>39</v>
      </c>
      <c r="H19" s="8" t="s">
        <v>45</v>
      </c>
      <c r="I19" s="8" t="s">
        <v>28</v>
      </c>
      <c r="J19" s="9">
        <v>16.02</v>
      </c>
      <c r="K19" s="9">
        <v>25.99</v>
      </c>
      <c r="L19" s="9">
        <v>18.989999999999998</v>
      </c>
      <c r="M19" s="10"/>
      <c r="N19" s="10" t="s">
        <v>22</v>
      </c>
      <c r="O19" s="9">
        <v>649.13</v>
      </c>
      <c r="P19" s="10">
        <v>27</v>
      </c>
      <c r="Q19" s="10">
        <v>0</v>
      </c>
      <c r="R19" s="10">
        <v>1</v>
      </c>
      <c r="S19" s="10">
        <v>0</v>
      </c>
      <c r="T19" s="10">
        <v>9</v>
      </c>
      <c r="U19" s="10">
        <v>9</v>
      </c>
      <c r="V19" s="10">
        <v>0</v>
      </c>
      <c r="W19" s="10">
        <v>3</v>
      </c>
      <c r="X19" s="10">
        <v>5</v>
      </c>
      <c r="Y19" s="10">
        <v>0</v>
      </c>
      <c r="Z19" s="10">
        <f t="shared" si="0"/>
        <v>56</v>
      </c>
      <c r="AA19" s="10">
        <v>12</v>
      </c>
      <c r="AB19" s="10">
        <v>11</v>
      </c>
      <c r="AC19" s="10">
        <v>0</v>
      </c>
      <c r="AD19" s="10">
        <v>14</v>
      </c>
      <c r="AE19" s="10">
        <v>3</v>
      </c>
      <c r="AF19" s="10">
        <v>0</v>
      </c>
      <c r="AG19" s="10">
        <v>9</v>
      </c>
      <c r="AH19" s="10">
        <v>7</v>
      </c>
      <c r="AI19" s="10">
        <v>0</v>
      </c>
      <c r="AJ19" s="9"/>
      <c r="AK19" s="9"/>
      <c r="AL19" s="9"/>
      <c r="AM19" s="9"/>
      <c r="AN19" s="10" t="s">
        <v>23</v>
      </c>
      <c r="AO19" s="10" t="s">
        <v>29</v>
      </c>
      <c r="AP19" s="9">
        <f t="shared" si="1"/>
        <v>7</v>
      </c>
    </row>
    <row r="20" spans="2:42" x14ac:dyDescent="0.25">
      <c r="B20" s="2" t="s">
        <v>70</v>
      </c>
      <c r="C20" s="2" t="s">
        <v>71</v>
      </c>
      <c r="D20" s="8" t="s">
        <v>72</v>
      </c>
      <c r="E20" s="8" t="s">
        <v>20</v>
      </c>
      <c r="F20" s="8" t="s">
        <v>21</v>
      </c>
      <c r="G20" s="8" t="s">
        <v>39</v>
      </c>
      <c r="H20" s="8" t="s">
        <v>45</v>
      </c>
      <c r="I20" s="8" t="s">
        <v>28</v>
      </c>
      <c r="J20" s="9">
        <v>21</v>
      </c>
      <c r="K20" s="9">
        <v>27.99</v>
      </c>
      <c r="L20" s="9">
        <v>22.99</v>
      </c>
      <c r="M20" s="10"/>
      <c r="N20" s="10" t="s">
        <v>22</v>
      </c>
      <c r="O20" s="9">
        <v>1640.21</v>
      </c>
      <c r="P20" s="10">
        <v>59</v>
      </c>
      <c r="Q20" s="10">
        <v>0</v>
      </c>
      <c r="R20" s="10">
        <v>17</v>
      </c>
      <c r="S20" s="10">
        <v>0</v>
      </c>
      <c r="T20" s="10">
        <v>33</v>
      </c>
      <c r="U20" s="10">
        <v>2</v>
      </c>
      <c r="V20" s="10">
        <v>0</v>
      </c>
      <c r="W20" s="10">
        <v>0</v>
      </c>
      <c r="X20" s="10">
        <v>7</v>
      </c>
      <c r="Y20" s="10">
        <v>0</v>
      </c>
      <c r="Z20" s="10">
        <f t="shared" si="0"/>
        <v>40</v>
      </c>
      <c r="AA20" s="10">
        <v>0</v>
      </c>
      <c r="AB20" s="10">
        <v>30</v>
      </c>
      <c r="AC20" s="10">
        <v>0</v>
      </c>
      <c r="AD20" s="10">
        <v>0</v>
      </c>
      <c r="AE20" s="10">
        <v>2</v>
      </c>
      <c r="AF20" s="10">
        <v>0</v>
      </c>
      <c r="AG20" s="10">
        <v>0</v>
      </c>
      <c r="AH20" s="10">
        <v>8</v>
      </c>
      <c r="AI20" s="10">
        <v>0</v>
      </c>
      <c r="AJ20" s="9"/>
      <c r="AK20" s="9"/>
      <c r="AL20" s="9"/>
      <c r="AM20" s="9"/>
      <c r="AN20" s="10" t="s">
        <v>23</v>
      </c>
      <c r="AO20" s="10"/>
      <c r="AP20" s="9">
        <f t="shared" si="1"/>
        <v>5</v>
      </c>
    </row>
    <row r="21" spans="2:42" x14ac:dyDescent="0.25">
      <c r="B21" s="2" t="s">
        <v>64</v>
      </c>
      <c r="C21" s="2" t="s">
        <v>65</v>
      </c>
      <c r="D21" s="8" t="s">
        <v>66</v>
      </c>
      <c r="E21" s="8" t="s">
        <v>20</v>
      </c>
      <c r="F21" s="8" t="s">
        <v>21</v>
      </c>
      <c r="G21" s="8" t="s">
        <v>39</v>
      </c>
      <c r="H21" s="8" t="s">
        <v>45</v>
      </c>
      <c r="I21" s="8" t="s">
        <v>28</v>
      </c>
      <c r="J21" s="9">
        <v>24.98</v>
      </c>
      <c r="K21" s="9">
        <v>32.99</v>
      </c>
      <c r="L21" s="9">
        <v>26.99</v>
      </c>
      <c r="M21" s="10"/>
      <c r="N21" s="10" t="s">
        <v>22</v>
      </c>
      <c r="O21" s="9">
        <v>1121.6600000000001</v>
      </c>
      <c r="P21" s="10">
        <v>34</v>
      </c>
      <c r="Q21" s="10">
        <v>0</v>
      </c>
      <c r="R21" s="10">
        <v>18</v>
      </c>
      <c r="S21" s="10">
        <v>0</v>
      </c>
      <c r="T21" s="10">
        <v>0</v>
      </c>
      <c r="U21" s="10">
        <v>9</v>
      </c>
      <c r="V21" s="10">
        <v>0</v>
      </c>
      <c r="W21" s="10">
        <v>0</v>
      </c>
      <c r="X21" s="10">
        <v>7</v>
      </c>
      <c r="Y21" s="10">
        <v>0</v>
      </c>
      <c r="Z21" s="10">
        <f t="shared" si="0"/>
        <v>37</v>
      </c>
      <c r="AA21" s="10">
        <v>0</v>
      </c>
      <c r="AB21" s="10">
        <v>24</v>
      </c>
      <c r="AC21" s="10">
        <v>0</v>
      </c>
      <c r="AD21" s="10">
        <v>0</v>
      </c>
      <c r="AE21" s="10">
        <v>1</v>
      </c>
      <c r="AF21" s="10">
        <v>0</v>
      </c>
      <c r="AG21" s="10">
        <v>0</v>
      </c>
      <c r="AH21" s="10">
        <v>12</v>
      </c>
      <c r="AI21" s="10">
        <v>0</v>
      </c>
      <c r="AJ21" s="9"/>
      <c r="AK21" s="9"/>
      <c r="AL21" s="9"/>
      <c r="AM21" s="9"/>
      <c r="AN21" s="10" t="s">
        <v>23</v>
      </c>
      <c r="AO21" s="10" t="s">
        <v>46</v>
      </c>
      <c r="AP21" s="9">
        <f t="shared" si="1"/>
        <v>6.0000000000000036</v>
      </c>
    </row>
    <row r="22" spans="2:42" x14ac:dyDescent="0.25">
      <c r="B22" s="2" t="s">
        <v>112</v>
      </c>
      <c r="C22" s="2" t="s">
        <v>113</v>
      </c>
      <c r="D22" s="8" t="s">
        <v>114</v>
      </c>
      <c r="E22" s="8" t="s">
        <v>20</v>
      </c>
      <c r="F22" s="8" t="s">
        <v>21</v>
      </c>
      <c r="G22" s="8" t="s">
        <v>39</v>
      </c>
      <c r="H22" s="8" t="s">
        <v>45</v>
      </c>
      <c r="I22" s="8" t="s">
        <v>28</v>
      </c>
      <c r="J22" s="9">
        <v>14.82</v>
      </c>
      <c r="K22" s="9">
        <v>19.989999999999998</v>
      </c>
      <c r="L22" s="9">
        <v>12.99</v>
      </c>
      <c r="M22" s="10"/>
      <c r="N22" s="10" t="s">
        <v>22</v>
      </c>
      <c r="O22" s="9">
        <v>1183.4000000000001</v>
      </c>
      <c r="P22" s="10">
        <v>60</v>
      </c>
      <c r="Q22" s="10">
        <v>0</v>
      </c>
      <c r="R22" s="10">
        <v>55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5</v>
      </c>
      <c r="Z22" s="10">
        <f t="shared" si="0"/>
        <v>5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5</v>
      </c>
      <c r="AJ22" s="9"/>
      <c r="AK22" s="9"/>
      <c r="AL22" s="9"/>
      <c r="AM22" s="9"/>
      <c r="AN22" s="10" t="s">
        <v>23</v>
      </c>
      <c r="AO22" s="10"/>
      <c r="AP22" s="9">
        <f t="shared" si="1"/>
        <v>6.9999999999999982</v>
      </c>
    </row>
    <row r="23" spans="2:42" x14ac:dyDescent="0.25">
      <c r="B23" s="2" t="s">
        <v>142</v>
      </c>
      <c r="C23" s="2" t="s">
        <v>143</v>
      </c>
      <c r="D23" s="8" t="s">
        <v>144</v>
      </c>
      <c r="E23" s="8" t="s">
        <v>20</v>
      </c>
      <c r="F23" s="8" t="s">
        <v>21</v>
      </c>
      <c r="G23" s="8" t="s">
        <v>39</v>
      </c>
      <c r="H23" s="8" t="s">
        <v>45</v>
      </c>
      <c r="I23" s="8" t="s">
        <v>28</v>
      </c>
      <c r="J23" s="9">
        <v>11.72</v>
      </c>
      <c r="K23" s="9">
        <v>15.99</v>
      </c>
      <c r="L23" s="9">
        <v>11.99</v>
      </c>
      <c r="M23" s="10"/>
      <c r="N23" s="10" t="s">
        <v>22</v>
      </c>
      <c r="O23" s="9">
        <v>700.36</v>
      </c>
      <c r="P23" s="10">
        <v>44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33</v>
      </c>
      <c r="Y23" s="10">
        <v>11</v>
      </c>
      <c r="Z23" s="10">
        <f t="shared" si="0"/>
        <v>27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12</v>
      </c>
      <c r="AI23" s="10">
        <v>15</v>
      </c>
      <c r="AJ23" s="9"/>
      <c r="AK23" s="9"/>
      <c r="AL23" s="9"/>
      <c r="AM23" s="9"/>
      <c r="AN23" s="10" t="s">
        <v>23</v>
      </c>
      <c r="AO23" s="10"/>
      <c r="AP23" s="9">
        <f t="shared" si="1"/>
        <v>4</v>
      </c>
    </row>
    <row r="24" spans="2:42" x14ac:dyDescent="0.25">
      <c r="B24" s="2" t="s">
        <v>207</v>
      </c>
      <c r="C24" s="2" t="s">
        <v>208</v>
      </c>
      <c r="D24" s="8" t="s">
        <v>209</v>
      </c>
      <c r="E24" s="8" t="s">
        <v>20</v>
      </c>
      <c r="F24" s="8" t="s">
        <v>21</v>
      </c>
      <c r="G24" s="8" t="s">
        <v>39</v>
      </c>
      <c r="H24" s="8" t="s">
        <v>185</v>
      </c>
      <c r="I24" s="8" t="s">
        <v>28</v>
      </c>
      <c r="J24" s="9">
        <v>9.67</v>
      </c>
      <c r="K24" s="9">
        <v>14.99</v>
      </c>
      <c r="L24" s="9">
        <v>11.99</v>
      </c>
      <c r="M24" s="10"/>
      <c r="N24" s="10" t="s">
        <v>22</v>
      </c>
      <c r="O24" s="9">
        <v>629.58000000000004</v>
      </c>
      <c r="P24" s="10">
        <v>42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42</v>
      </c>
      <c r="Y24" s="10">
        <v>0</v>
      </c>
      <c r="Z24" s="10">
        <f t="shared" si="0"/>
        <v>3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3</v>
      </c>
      <c r="AI24" s="10">
        <v>0</v>
      </c>
      <c r="AJ24" s="9"/>
      <c r="AK24" s="9"/>
      <c r="AL24" s="9"/>
      <c r="AM24" s="9"/>
      <c r="AN24" s="10" t="s">
        <v>23</v>
      </c>
      <c r="AO24" s="10" t="s">
        <v>24</v>
      </c>
      <c r="AP24" s="9">
        <f t="shared" si="1"/>
        <v>3</v>
      </c>
    </row>
    <row r="25" spans="2:42" x14ac:dyDescent="0.25">
      <c r="B25" s="2" t="s">
        <v>172</v>
      </c>
      <c r="C25" s="2" t="s">
        <v>173</v>
      </c>
      <c r="D25" s="8" t="s">
        <v>174</v>
      </c>
      <c r="E25" s="8" t="s">
        <v>20</v>
      </c>
      <c r="F25" s="8" t="s">
        <v>21</v>
      </c>
      <c r="G25" s="8" t="s">
        <v>39</v>
      </c>
      <c r="H25" s="8" t="s">
        <v>45</v>
      </c>
      <c r="I25" s="8" t="s">
        <v>28</v>
      </c>
      <c r="J25" s="9">
        <v>22.98</v>
      </c>
      <c r="K25" s="9">
        <v>31.99</v>
      </c>
      <c r="L25" s="9">
        <v>23.99</v>
      </c>
      <c r="M25" s="10"/>
      <c r="N25" s="10" t="s">
        <v>22</v>
      </c>
      <c r="O25" s="9">
        <v>777.55</v>
      </c>
      <c r="P25" s="10">
        <v>25</v>
      </c>
      <c r="Q25" s="10">
        <v>0</v>
      </c>
      <c r="R25" s="10">
        <v>7</v>
      </c>
      <c r="S25" s="10">
        <v>0</v>
      </c>
      <c r="T25" s="10">
        <v>0</v>
      </c>
      <c r="U25" s="10">
        <v>4</v>
      </c>
      <c r="V25" s="10">
        <v>0</v>
      </c>
      <c r="W25" s="10">
        <v>14</v>
      </c>
      <c r="X25" s="10">
        <v>0</v>
      </c>
      <c r="Y25" s="10">
        <v>0</v>
      </c>
      <c r="Z25" s="10">
        <f t="shared" si="0"/>
        <v>19</v>
      </c>
      <c r="AA25" s="10">
        <v>0</v>
      </c>
      <c r="AB25" s="10">
        <v>16</v>
      </c>
      <c r="AC25" s="10">
        <v>0</v>
      </c>
      <c r="AD25" s="10">
        <v>0</v>
      </c>
      <c r="AE25" s="10">
        <v>0</v>
      </c>
      <c r="AF25" s="10">
        <v>0</v>
      </c>
      <c r="AG25" s="10">
        <v>3</v>
      </c>
      <c r="AH25" s="10">
        <v>0</v>
      </c>
      <c r="AI25" s="10">
        <v>0</v>
      </c>
      <c r="AJ25" s="9"/>
      <c r="AK25" s="9"/>
      <c r="AL25" s="9"/>
      <c r="AM25" s="9"/>
      <c r="AN25" s="10" t="s">
        <v>23</v>
      </c>
      <c r="AO25" s="10"/>
      <c r="AP25" s="9">
        <f t="shared" si="1"/>
        <v>8</v>
      </c>
    </row>
    <row r="26" spans="2:42" x14ac:dyDescent="0.25">
      <c r="B26" s="2" t="s">
        <v>136</v>
      </c>
      <c r="C26" s="2" t="s">
        <v>137</v>
      </c>
      <c r="D26" s="8" t="s">
        <v>138</v>
      </c>
      <c r="E26" s="8" t="s">
        <v>20</v>
      </c>
      <c r="F26" s="8" t="s">
        <v>21</v>
      </c>
      <c r="G26" s="8" t="s">
        <v>39</v>
      </c>
      <c r="H26" s="8" t="s">
        <v>45</v>
      </c>
      <c r="I26" s="8" t="s">
        <v>28</v>
      </c>
      <c r="J26" s="9">
        <v>15.59</v>
      </c>
      <c r="K26" s="9">
        <v>20.99</v>
      </c>
      <c r="L26" s="9">
        <v>16.989999999999998</v>
      </c>
      <c r="M26" s="10"/>
      <c r="N26" s="10" t="s">
        <v>22</v>
      </c>
      <c r="O26" s="9">
        <v>2512.79</v>
      </c>
      <c r="P26" s="10">
        <v>121</v>
      </c>
      <c r="Q26" s="10">
        <v>30</v>
      </c>
      <c r="R26" s="10">
        <v>46</v>
      </c>
      <c r="S26" s="10">
        <v>0</v>
      </c>
      <c r="T26" s="10">
        <v>0</v>
      </c>
      <c r="U26" s="10">
        <v>19</v>
      </c>
      <c r="V26" s="10">
        <v>0</v>
      </c>
      <c r="W26" s="10">
        <v>0</v>
      </c>
      <c r="X26" s="10">
        <v>2</v>
      </c>
      <c r="Y26" s="10">
        <v>24</v>
      </c>
      <c r="Z26" s="10">
        <f t="shared" si="0"/>
        <v>23</v>
      </c>
      <c r="AA26" s="10">
        <v>5</v>
      </c>
      <c r="AB26" s="10">
        <v>1</v>
      </c>
      <c r="AC26" s="10">
        <v>0</v>
      </c>
      <c r="AD26" s="10">
        <v>0</v>
      </c>
      <c r="AE26" s="10">
        <v>4</v>
      </c>
      <c r="AF26" s="10">
        <v>0</v>
      </c>
      <c r="AG26" s="10">
        <v>0</v>
      </c>
      <c r="AH26" s="10">
        <v>0</v>
      </c>
      <c r="AI26" s="10">
        <v>13</v>
      </c>
      <c r="AJ26" s="9"/>
      <c r="AK26" s="9"/>
      <c r="AL26" s="9"/>
      <c r="AM26" s="9"/>
      <c r="AN26" s="10" t="s">
        <v>23</v>
      </c>
      <c r="AO26" s="10" t="s">
        <v>34</v>
      </c>
      <c r="AP26" s="9">
        <f t="shared" si="1"/>
        <v>4</v>
      </c>
    </row>
    <row r="27" spans="2:42" x14ac:dyDescent="0.25">
      <c r="B27" s="2" t="s">
        <v>133</v>
      </c>
      <c r="C27" s="2" t="s">
        <v>134</v>
      </c>
      <c r="D27" s="8" t="s">
        <v>135</v>
      </c>
      <c r="E27" s="8" t="s">
        <v>20</v>
      </c>
      <c r="F27" s="8" t="s">
        <v>21</v>
      </c>
      <c r="G27" s="8" t="s">
        <v>39</v>
      </c>
      <c r="H27" s="8" t="s">
        <v>45</v>
      </c>
      <c r="I27" s="8" t="s">
        <v>28</v>
      </c>
      <c r="J27" s="9">
        <v>29.02</v>
      </c>
      <c r="K27" s="9">
        <v>40.99</v>
      </c>
      <c r="L27" s="9">
        <v>31.99</v>
      </c>
      <c r="M27" s="10"/>
      <c r="N27" s="10" t="s">
        <v>22</v>
      </c>
      <c r="O27" s="9">
        <v>191.95</v>
      </c>
      <c r="P27" s="10">
        <v>5</v>
      </c>
      <c r="Q27" s="10">
        <v>0</v>
      </c>
      <c r="R27" s="10">
        <v>0</v>
      </c>
      <c r="S27" s="10">
        <v>0</v>
      </c>
      <c r="T27" s="10">
        <v>5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f t="shared" si="0"/>
        <v>7</v>
      </c>
      <c r="AA27" s="10">
        <v>0</v>
      </c>
      <c r="AB27" s="10">
        <v>0</v>
      </c>
      <c r="AC27" s="10">
        <v>0</v>
      </c>
      <c r="AD27" s="10">
        <v>7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9"/>
      <c r="AK27" s="9"/>
      <c r="AL27" s="9"/>
      <c r="AM27" s="9"/>
      <c r="AN27" s="10" t="s">
        <v>23</v>
      </c>
      <c r="AO27" s="10"/>
      <c r="AP27" s="9">
        <f t="shared" si="1"/>
        <v>9.0000000000000036</v>
      </c>
    </row>
    <row r="28" spans="2:42" x14ac:dyDescent="0.25">
      <c r="B28" s="2" t="s">
        <v>97</v>
      </c>
      <c r="C28" s="2" t="s">
        <v>98</v>
      </c>
      <c r="D28" s="8" t="s">
        <v>99</v>
      </c>
      <c r="E28" s="8" t="s">
        <v>35</v>
      </c>
      <c r="F28" s="8" t="s">
        <v>25</v>
      </c>
      <c r="G28" s="8" t="s">
        <v>39</v>
      </c>
      <c r="H28" s="8" t="s">
        <v>45</v>
      </c>
      <c r="I28" s="8" t="s">
        <v>28</v>
      </c>
      <c r="J28" s="9">
        <v>11.95</v>
      </c>
      <c r="K28" s="9">
        <v>15.99</v>
      </c>
      <c r="L28" s="9">
        <v>11.99</v>
      </c>
      <c r="M28" s="10"/>
      <c r="N28" s="10" t="s">
        <v>22</v>
      </c>
      <c r="O28" s="9">
        <v>1215.24</v>
      </c>
      <c r="P28" s="10">
        <v>76</v>
      </c>
      <c r="Q28" s="10">
        <v>44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29</v>
      </c>
      <c r="Y28" s="10">
        <v>3</v>
      </c>
      <c r="Z28" s="10">
        <f t="shared" si="0"/>
        <v>5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5</v>
      </c>
      <c r="AJ28" s="9"/>
      <c r="AK28" s="9"/>
      <c r="AL28" s="9"/>
      <c r="AM28" s="9"/>
      <c r="AN28" s="10" t="s">
        <v>23</v>
      </c>
      <c r="AO28" s="10" t="s">
        <v>32</v>
      </c>
      <c r="AP28" s="9">
        <f t="shared" si="1"/>
        <v>4</v>
      </c>
    </row>
    <row r="29" spans="2:42" x14ac:dyDescent="0.25">
      <c r="B29" s="2" t="s">
        <v>192</v>
      </c>
      <c r="C29" s="2" t="s">
        <v>193</v>
      </c>
      <c r="D29" s="8" t="s">
        <v>194</v>
      </c>
      <c r="E29" s="8" t="s">
        <v>20</v>
      </c>
      <c r="F29" s="8" t="s">
        <v>21</v>
      </c>
      <c r="G29" s="8" t="s">
        <v>39</v>
      </c>
      <c r="H29" s="8" t="s">
        <v>185</v>
      </c>
      <c r="I29" s="8" t="s">
        <v>28</v>
      </c>
      <c r="J29" s="9">
        <v>17.100000000000001</v>
      </c>
      <c r="K29" s="9">
        <v>21.99</v>
      </c>
      <c r="L29" s="9">
        <v>17.989999999999998</v>
      </c>
      <c r="M29" s="10"/>
      <c r="N29" s="10" t="s">
        <v>22</v>
      </c>
      <c r="O29" s="9">
        <v>455.78</v>
      </c>
      <c r="P29" s="10">
        <v>22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22</v>
      </c>
      <c r="Y29" s="10">
        <v>0</v>
      </c>
      <c r="Z29" s="10">
        <f t="shared" si="0"/>
        <v>11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11</v>
      </c>
      <c r="AI29" s="10">
        <v>0</v>
      </c>
      <c r="AJ29" s="9"/>
      <c r="AK29" s="9"/>
      <c r="AL29" s="9"/>
      <c r="AM29" s="9"/>
      <c r="AN29" s="10" t="s">
        <v>23</v>
      </c>
      <c r="AO29" s="10"/>
      <c r="AP29" s="9">
        <f t="shared" si="1"/>
        <v>4</v>
      </c>
    </row>
    <row r="30" spans="2:42" x14ac:dyDescent="0.25">
      <c r="B30" s="2" t="s">
        <v>50</v>
      </c>
      <c r="C30" s="2" t="s">
        <v>51</v>
      </c>
      <c r="D30" s="8" t="s">
        <v>52</v>
      </c>
      <c r="E30" s="8" t="s">
        <v>20</v>
      </c>
      <c r="F30" s="8" t="s">
        <v>21</v>
      </c>
      <c r="G30" s="8" t="s">
        <v>39</v>
      </c>
      <c r="H30" s="8" t="s">
        <v>45</v>
      </c>
      <c r="I30" s="8" t="s">
        <v>28</v>
      </c>
      <c r="J30" s="9">
        <v>24.13</v>
      </c>
      <c r="K30" s="9">
        <v>32.99</v>
      </c>
      <c r="L30" s="9">
        <v>25.99</v>
      </c>
      <c r="M30" s="10"/>
      <c r="N30" s="10" t="s">
        <v>22</v>
      </c>
      <c r="O30" s="9">
        <v>389.28</v>
      </c>
      <c r="P30" s="10">
        <v>12</v>
      </c>
      <c r="Q30" s="10">
        <v>0</v>
      </c>
      <c r="R30" s="10">
        <v>0</v>
      </c>
      <c r="S30" s="10">
        <v>0</v>
      </c>
      <c r="T30" s="10">
        <v>0</v>
      </c>
      <c r="U30" s="10">
        <v>12</v>
      </c>
      <c r="V30" s="10">
        <v>0</v>
      </c>
      <c r="W30" s="10">
        <v>0</v>
      </c>
      <c r="X30" s="10">
        <v>0</v>
      </c>
      <c r="Y30" s="10">
        <v>0</v>
      </c>
      <c r="Z30" s="10">
        <f t="shared" si="0"/>
        <v>4</v>
      </c>
      <c r="AA30" s="10">
        <v>0</v>
      </c>
      <c r="AB30" s="10">
        <v>0</v>
      </c>
      <c r="AC30" s="10">
        <v>0</v>
      </c>
      <c r="AD30" s="10">
        <v>0</v>
      </c>
      <c r="AE30" s="10">
        <v>4</v>
      </c>
      <c r="AF30" s="10">
        <v>0</v>
      </c>
      <c r="AG30" s="10">
        <v>0</v>
      </c>
      <c r="AH30" s="10">
        <v>0</v>
      </c>
      <c r="AI30" s="10">
        <v>0</v>
      </c>
      <c r="AJ30" s="9"/>
      <c r="AK30" s="9"/>
      <c r="AL30" s="9"/>
      <c r="AM30" s="9"/>
      <c r="AN30" s="10" t="s">
        <v>23</v>
      </c>
      <c r="AO30" s="10"/>
      <c r="AP30" s="9">
        <f t="shared" si="1"/>
        <v>7.0000000000000036</v>
      </c>
    </row>
    <row r="31" spans="2:42" x14ac:dyDescent="0.25">
      <c r="B31" s="2" t="s">
        <v>124</v>
      </c>
      <c r="C31" s="2" t="s">
        <v>125</v>
      </c>
      <c r="D31" s="8" t="s">
        <v>126</v>
      </c>
      <c r="E31" s="8" t="s">
        <v>20</v>
      </c>
      <c r="F31" s="8" t="s">
        <v>21</v>
      </c>
      <c r="G31" s="8" t="s">
        <v>39</v>
      </c>
      <c r="H31" s="8" t="s">
        <v>45</v>
      </c>
      <c r="I31" s="8" t="s">
        <v>28</v>
      </c>
      <c r="J31" s="9">
        <v>22</v>
      </c>
      <c r="K31" s="9">
        <v>29.99</v>
      </c>
      <c r="L31" s="9">
        <v>23.99</v>
      </c>
      <c r="M31" s="10"/>
      <c r="N31" s="10" t="s">
        <v>22</v>
      </c>
      <c r="O31" s="9">
        <v>179.94</v>
      </c>
      <c r="P31" s="10">
        <v>6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6</v>
      </c>
      <c r="X31" s="10">
        <v>0</v>
      </c>
      <c r="Y31" s="10">
        <v>0</v>
      </c>
      <c r="Z31" s="10">
        <f t="shared" si="0"/>
        <v>4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4</v>
      </c>
      <c r="AH31" s="10">
        <v>0</v>
      </c>
      <c r="AI31" s="10">
        <v>0</v>
      </c>
      <c r="AJ31" s="9"/>
      <c r="AK31" s="9"/>
      <c r="AL31" s="9"/>
      <c r="AM31" s="9"/>
      <c r="AN31" s="10" t="s">
        <v>23</v>
      </c>
      <c r="AO31" s="10" t="s">
        <v>60</v>
      </c>
      <c r="AP31" s="9">
        <f t="shared" si="1"/>
        <v>6</v>
      </c>
    </row>
    <row r="32" spans="2:42" x14ac:dyDescent="0.25">
      <c r="B32" s="2" t="s">
        <v>36</v>
      </c>
      <c r="C32" s="2" t="s">
        <v>37</v>
      </c>
      <c r="D32" s="8" t="s">
        <v>38</v>
      </c>
      <c r="E32" s="8" t="s">
        <v>20</v>
      </c>
      <c r="F32" s="8" t="s">
        <v>21</v>
      </c>
      <c r="G32" s="8" t="s">
        <v>39</v>
      </c>
      <c r="H32" s="8" t="s">
        <v>40</v>
      </c>
      <c r="I32" s="8" t="s">
        <v>28</v>
      </c>
      <c r="J32" s="9">
        <v>15.61</v>
      </c>
      <c r="K32" s="9">
        <v>20.99</v>
      </c>
      <c r="L32" s="9">
        <v>15.99</v>
      </c>
      <c r="M32" s="10"/>
      <c r="N32" s="10" t="s">
        <v>22</v>
      </c>
      <c r="O32" s="9">
        <v>846.59</v>
      </c>
      <c r="P32" s="10">
        <v>41</v>
      </c>
      <c r="Q32" s="10">
        <v>0</v>
      </c>
      <c r="R32" s="10">
        <v>23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18</v>
      </c>
      <c r="Y32" s="10">
        <v>0</v>
      </c>
      <c r="Z32" s="10">
        <f t="shared" si="0"/>
        <v>12</v>
      </c>
      <c r="AA32" s="10">
        <v>0</v>
      </c>
      <c r="AB32" s="10">
        <v>12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9"/>
      <c r="AK32" s="9"/>
      <c r="AL32" s="9"/>
      <c r="AM32" s="9"/>
      <c r="AN32" s="10" t="s">
        <v>23</v>
      </c>
      <c r="AO32" s="10"/>
      <c r="AP32" s="9">
        <f t="shared" si="1"/>
        <v>4.9999999999999982</v>
      </c>
    </row>
    <row r="33" spans="2:42" x14ac:dyDescent="0.25">
      <c r="B33" s="2" t="s">
        <v>94</v>
      </c>
      <c r="C33" s="2" t="s">
        <v>95</v>
      </c>
      <c r="D33" s="8" t="s">
        <v>96</v>
      </c>
      <c r="E33" s="8" t="s">
        <v>20</v>
      </c>
      <c r="F33" s="8" t="s">
        <v>21</v>
      </c>
      <c r="G33" s="8" t="s">
        <v>39</v>
      </c>
      <c r="H33" s="8" t="s">
        <v>45</v>
      </c>
      <c r="I33" s="8" t="s">
        <v>28</v>
      </c>
      <c r="J33" s="9">
        <v>18.3</v>
      </c>
      <c r="K33" s="9">
        <v>24.99</v>
      </c>
      <c r="L33" s="9">
        <v>19.989999999999998</v>
      </c>
      <c r="M33" s="10"/>
      <c r="N33" s="10" t="s">
        <v>22</v>
      </c>
      <c r="O33" s="9">
        <v>299.88</v>
      </c>
      <c r="P33" s="10">
        <v>12</v>
      </c>
      <c r="Q33" s="10">
        <v>12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f t="shared" si="0"/>
        <v>8</v>
      </c>
      <c r="AA33" s="10">
        <v>8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9"/>
      <c r="AK33" s="9"/>
      <c r="AL33" s="9"/>
      <c r="AM33" s="9"/>
      <c r="AN33" s="10" t="s">
        <v>23</v>
      </c>
      <c r="AO33" s="10"/>
      <c r="AP33" s="9">
        <f t="shared" si="1"/>
        <v>5</v>
      </c>
    </row>
    <row r="34" spans="2:42" x14ac:dyDescent="0.25">
      <c r="B34" s="2" t="s">
        <v>103</v>
      </c>
      <c r="C34" s="2" t="s">
        <v>104</v>
      </c>
      <c r="D34" s="8" t="s">
        <v>105</v>
      </c>
      <c r="E34" s="8" t="s">
        <v>20</v>
      </c>
      <c r="F34" s="8" t="s">
        <v>21</v>
      </c>
      <c r="G34" s="8" t="s">
        <v>39</v>
      </c>
      <c r="H34" s="8" t="s">
        <v>45</v>
      </c>
      <c r="I34" s="8" t="s">
        <v>28</v>
      </c>
      <c r="J34" s="9">
        <v>18.329999999999998</v>
      </c>
      <c r="K34" s="9">
        <v>30.99</v>
      </c>
      <c r="L34" s="9">
        <v>22.99</v>
      </c>
      <c r="M34" s="10"/>
      <c r="N34" s="10" t="s">
        <v>22</v>
      </c>
      <c r="O34" s="9">
        <v>61.98</v>
      </c>
      <c r="P34" s="10">
        <v>2</v>
      </c>
      <c r="Q34" s="10">
        <v>0</v>
      </c>
      <c r="R34" s="10">
        <v>0</v>
      </c>
      <c r="S34" s="10">
        <v>0</v>
      </c>
      <c r="T34" s="10">
        <v>0</v>
      </c>
      <c r="U34" s="10">
        <v>2</v>
      </c>
      <c r="V34" s="10">
        <v>0</v>
      </c>
      <c r="W34" s="10">
        <v>0</v>
      </c>
      <c r="X34" s="10">
        <v>0</v>
      </c>
      <c r="Y34" s="10">
        <v>0</v>
      </c>
      <c r="Z34" s="10">
        <f t="shared" ref="Z34:Z65" si="2">SUM(AA34:AI34)</f>
        <v>5</v>
      </c>
      <c r="AA34" s="10">
        <v>0</v>
      </c>
      <c r="AB34" s="10">
        <v>0</v>
      </c>
      <c r="AC34" s="10">
        <v>0</v>
      </c>
      <c r="AD34" s="10">
        <v>0</v>
      </c>
      <c r="AE34" s="10">
        <v>5</v>
      </c>
      <c r="AF34" s="10">
        <v>0</v>
      </c>
      <c r="AG34" s="10">
        <v>0</v>
      </c>
      <c r="AH34" s="10">
        <v>0</v>
      </c>
      <c r="AI34" s="10">
        <v>0</v>
      </c>
      <c r="AJ34" s="9"/>
      <c r="AK34" s="9"/>
      <c r="AL34" s="9"/>
      <c r="AM34" s="9"/>
      <c r="AN34" s="10" t="s">
        <v>23</v>
      </c>
      <c r="AO34" s="10"/>
      <c r="AP34" s="9">
        <f t="shared" ref="AP34:AP61" si="3">SUM(K34-L34)</f>
        <v>8</v>
      </c>
    </row>
    <row r="35" spans="2:42" x14ac:dyDescent="0.25">
      <c r="B35" s="2" t="s">
        <v>145</v>
      </c>
      <c r="C35" s="2" t="s">
        <v>146</v>
      </c>
      <c r="D35" s="8" t="s">
        <v>147</v>
      </c>
      <c r="E35" s="8" t="s">
        <v>20</v>
      </c>
      <c r="F35" s="8" t="s">
        <v>21</v>
      </c>
      <c r="G35" s="8" t="s">
        <v>39</v>
      </c>
      <c r="H35" s="8" t="s">
        <v>45</v>
      </c>
      <c r="I35" s="8" t="s">
        <v>28</v>
      </c>
      <c r="J35" s="9">
        <v>46.84</v>
      </c>
      <c r="K35" s="9">
        <v>62.99</v>
      </c>
      <c r="L35" s="9">
        <v>60.99</v>
      </c>
      <c r="M35" s="10"/>
      <c r="N35" s="10" t="s">
        <v>22</v>
      </c>
      <c r="O35" s="9">
        <v>1352.77</v>
      </c>
      <c r="P35" s="10">
        <v>23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23</v>
      </c>
      <c r="X35" s="10">
        <v>0</v>
      </c>
      <c r="Y35" s="10">
        <v>0</v>
      </c>
      <c r="Z35" s="10">
        <f t="shared" si="2"/>
        <v>2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2</v>
      </c>
      <c r="AH35" s="10">
        <v>0</v>
      </c>
      <c r="AI35" s="10">
        <v>0</v>
      </c>
      <c r="AJ35" s="9"/>
      <c r="AK35" s="9"/>
      <c r="AL35" s="9"/>
      <c r="AM35" s="9"/>
      <c r="AN35" s="10" t="s">
        <v>23</v>
      </c>
      <c r="AO35" s="10"/>
      <c r="AP35" s="9">
        <f t="shared" si="3"/>
        <v>2</v>
      </c>
    </row>
    <row r="36" spans="2:42" x14ac:dyDescent="0.25">
      <c r="B36" s="2" t="s">
        <v>115</v>
      </c>
      <c r="C36" s="2" t="s">
        <v>116</v>
      </c>
      <c r="D36" s="8" t="s">
        <v>117</v>
      </c>
      <c r="E36" s="8" t="s">
        <v>20</v>
      </c>
      <c r="F36" s="8" t="s">
        <v>21</v>
      </c>
      <c r="G36" s="8" t="s">
        <v>39</v>
      </c>
      <c r="H36" s="8" t="s">
        <v>45</v>
      </c>
      <c r="I36" s="8" t="s">
        <v>28</v>
      </c>
      <c r="J36" s="9">
        <v>26.09</v>
      </c>
      <c r="K36" s="9">
        <v>36.99</v>
      </c>
      <c r="L36" s="9">
        <v>28.99</v>
      </c>
      <c r="M36" s="10"/>
      <c r="N36" s="10" t="s">
        <v>22</v>
      </c>
      <c r="O36" s="9">
        <v>369.9</v>
      </c>
      <c r="P36" s="10">
        <v>10</v>
      </c>
      <c r="Q36" s="10">
        <v>7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3</v>
      </c>
      <c r="X36" s="10">
        <v>0</v>
      </c>
      <c r="Y36" s="10">
        <v>0</v>
      </c>
      <c r="Z36" s="10">
        <f t="shared" si="2"/>
        <v>10</v>
      </c>
      <c r="AA36" s="10">
        <v>5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5</v>
      </c>
      <c r="AH36" s="10">
        <v>0</v>
      </c>
      <c r="AI36" s="10">
        <v>0</v>
      </c>
      <c r="AJ36" s="9"/>
      <c r="AK36" s="9"/>
      <c r="AL36" s="9"/>
      <c r="AM36" s="9"/>
      <c r="AN36" s="10" t="s">
        <v>23</v>
      </c>
      <c r="AO36" s="10" t="s">
        <v>31</v>
      </c>
      <c r="AP36" s="9">
        <f t="shared" si="3"/>
        <v>8.0000000000000036</v>
      </c>
    </row>
    <row r="37" spans="2:42" x14ac:dyDescent="0.25">
      <c r="B37" s="2" t="s">
        <v>166</v>
      </c>
      <c r="C37" s="2" t="s">
        <v>167</v>
      </c>
      <c r="D37" s="8" t="s">
        <v>168</v>
      </c>
      <c r="E37" s="8" t="s">
        <v>20</v>
      </c>
      <c r="F37" s="8" t="s">
        <v>21</v>
      </c>
      <c r="G37" s="8" t="s">
        <v>39</v>
      </c>
      <c r="H37" s="8" t="s">
        <v>45</v>
      </c>
      <c r="I37" s="8" t="s">
        <v>28</v>
      </c>
      <c r="J37" s="9">
        <v>17.96</v>
      </c>
      <c r="K37" s="9">
        <v>23.99</v>
      </c>
      <c r="L37" s="9">
        <v>18.989999999999998</v>
      </c>
      <c r="M37" s="10"/>
      <c r="N37" s="10" t="s">
        <v>22</v>
      </c>
      <c r="O37" s="9">
        <v>383.84</v>
      </c>
      <c r="P37" s="10">
        <v>16</v>
      </c>
      <c r="Q37" s="10">
        <v>0</v>
      </c>
      <c r="R37" s="10">
        <v>0</v>
      </c>
      <c r="S37" s="10">
        <v>0</v>
      </c>
      <c r="T37" s="10">
        <v>0</v>
      </c>
      <c r="U37" s="10">
        <v>16</v>
      </c>
      <c r="V37" s="10">
        <v>0</v>
      </c>
      <c r="W37" s="10">
        <v>0</v>
      </c>
      <c r="X37" s="10">
        <v>0</v>
      </c>
      <c r="Y37" s="10">
        <v>0</v>
      </c>
      <c r="Z37" s="10">
        <f t="shared" si="2"/>
        <v>8</v>
      </c>
      <c r="AA37" s="10">
        <v>0</v>
      </c>
      <c r="AB37" s="10">
        <v>0</v>
      </c>
      <c r="AC37" s="10">
        <v>0</v>
      </c>
      <c r="AD37" s="10">
        <v>0</v>
      </c>
      <c r="AE37" s="10">
        <v>8</v>
      </c>
      <c r="AF37" s="10">
        <v>0</v>
      </c>
      <c r="AG37" s="10">
        <v>0</v>
      </c>
      <c r="AH37" s="10">
        <v>0</v>
      </c>
      <c r="AI37" s="10">
        <v>0</v>
      </c>
      <c r="AJ37" s="9"/>
      <c r="AK37" s="9"/>
      <c r="AL37" s="9"/>
      <c r="AM37" s="9"/>
      <c r="AN37" s="10" t="s">
        <v>23</v>
      </c>
      <c r="AO37" s="10" t="s">
        <v>30</v>
      </c>
      <c r="AP37" s="9">
        <f t="shared" si="3"/>
        <v>5</v>
      </c>
    </row>
    <row r="38" spans="2:42" x14ac:dyDescent="0.25">
      <c r="B38" s="2" t="s">
        <v>163</v>
      </c>
      <c r="C38" s="2" t="s">
        <v>164</v>
      </c>
      <c r="D38" s="8" t="s">
        <v>165</v>
      </c>
      <c r="E38" s="8" t="s">
        <v>20</v>
      </c>
      <c r="F38" s="8" t="s">
        <v>21</v>
      </c>
      <c r="G38" s="8" t="s">
        <v>39</v>
      </c>
      <c r="H38" s="8" t="s">
        <v>45</v>
      </c>
      <c r="I38" s="8" t="s">
        <v>28</v>
      </c>
      <c r="J38" s="9">
        <v>17.96</v>
      </c>
      <c r="K38" s="9">
        <v>23.99</v>
      </c>
      <c r="L38" s="9">
        <v>18.989999999999998</v>
      </c>
      <c r="M38" s="10"/>
      <c r="N38" s="10" t="s">
        <v>22</v>
      </c>
      <c r="O38" s="9">
        <v>383.84</v>
      </c>
      <c r="P38" s="10">
        <v>16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16</v>
      </c>
      <c r="X38" s="10">
        <v>0</v>
      </c>
      <c r="Y38" s="10">
        <v>0</v>
      </c>
      <c r="Z38" s="10">
        <f t="shared" si="2"/>
        <v>8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8</v>
      </c>
      <c r="AH38" s="10">
        <v>0</v>
      </c>
      <c r="AI38" s="10">
        <v>0</v>
      </c>
      <c r="AJ38" s="9"/>
      <c r="AK38" s="9"/>
      <c r="AL38" s="9"/>
      <c r="AM38" s="9"/>
      <c r="AN38" s="10" t="s">
        <v>23</v>
      </c>
      <c r="AO38" s="10" t="s">
        <v>30</v>
      </c>
      <c r="AP38" s="9">
        <f t="shared" si="3"/>
        <v>5</v>
      </c>
    </row>
    <row r="39" spans="2:42" x14ac:dyDescent="0.25">
      <c r="B39" s="2" t="s">
        <v>169</v>
      </c>
      <c r="C39" s="2" t="s">
        <v>170</v>
      </c>
      <c r="D39" s="8" t="s">
        <v>171</v>
      </c>
      <c r="E39" s="8" t="s">
        <v>20</v>
      </c>
      <c r="F39" s="8" t="s">
        <v>21</v>
      </c>
      <c r="G39" s="8" t="s">
        <v>39</v>
      </c>
      <c r="H39" s="8" t="s">
        <v>45</v>
      </c>
      <c r="I39" s="8" t="s">
        <v>28</v>
      </c>
      <c r="J39" s="9">
        <v>24.01</v>
      </c>
      <c r="K39" s="9">
        <v>32.99</v>
      </c>
      <c r="L39" s="9">
        <v>26.99</v>
      </c>
      <c r="M39" s="10"/>
      <c r="N39" s="10" t="s">
        <v>22</v>
      </c>
      <c r="O39" s="9">
        <v>97.97</v>
      </c>
      <c r="P39" s="10">
        <v>3</v>
      </c>
      <c r="Q39" s="10">
        <v>0</v>
      </c>
      <c r="R39" s="10">
        <v>0</v>
      </c>
      <c r="S39" s="10">
        <v>0</v>
      </c>
      <c r="T39" s="10">
        <v>0</v>
      </c>
      <c r="U39" s="10">
        <v>3</v>
      </c>
      <c r="V39" s="10">
        <v>0</v>
      </c>
      <c r="W39" s="10">
        <v>0</v>
      </c>
      <c r="X39" s="10">
        <v>0</v>
      </c>
      <c r="Y39" s="10">
        <v>0</v>
      </c>
      <c r="Z39" s="10">
        <f t="shared" si="2"/>
        <v>12</v>
      </c>
      <c r="AA39" s="10">
        <v>0</v>
      </c>
      <c r="AB39" s="10">
        <v>0</v>
      </c>
      <c r="AC39" s="10">
        <v>0</v>
      </c>
      <c r="AD39" s="10">
        <v>0</v>
      </c>
      <c r="AE39" s="10">
        <v>12</v>
      </c>
      <c r="AF39" s="10">
        <v>0</v>
      </c>
      <c r="AG39" s="10">
        <v>0</v>
      </c>
      <c r="AH39" s="10">
        <v>0</v>
      </c>
      <c r="AI39" s="10">
        <v>0</v>
      </c>
      <c r="AJ39" s="9"/>
      <c r="AK39" s="9"/>
      <c r="AL39" s="9"/>
      <c r="AM39" s="9"/>
      <c r="AN39" s="10" t="s">
        <v>23</v>
      </c>
      <c r="AO39" s="10"/>
      <c r="AP39" s="9">
        <f t="shared" si="3"/>
        <v>6.0000000000000036</v>
      </c>
    </row>
    <row r="40" spans="2:42" x14ac:dyDescent="0.25">
      <c r="B40" s="2" t="s">
        <v>47</v>
      </c>
      <c r="C40" s="2" t="s">
        <v>48</v>
      </c>
      <c r="D40" s="8" t="s">
        <v>49</v>
      </c>
      <c r="E40" s="8" t="s">
        <v>20</v>
      </c>
      <c r="F40" s="8" t="s">
        <v>21</v>
      </c>
      <c r="G40" s="8" t="s">
        <v>39</v>
      </c>
      <c r="H40" s="8" t="s">
        <v>45</v>
      </c>
      <c r="I40" s="8" t="s">
        <v>28</v>
      </c>
      <c r="J40" s="9">
        <v>17.5</v>
      </c>
      <c r="K40" s="9">
        <v>29.99</v>
      </c>
      <c r="L40" s="9">
        <v>20.99</v>
      </c>
      <c r="M40" s="10"/>
      <c r="N40" s="10" t="s">
        <v>22</v>
      </c>
      <c r="O40" s="9">
        <v>449.85</v>
      </c>
      <c r="P40" s="10">
        <v>15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15</v>
      </c>
      <c r="Y40" s="10">
        <v>0</v>
      </c>
      <c r="Z40" s="10">
        <f t="shared" si="2"/>
        <v>16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16</v>
      </c>
      <c r="AI40" s="10">
        <v>0</v>
      </c>
      <c r="AJ40" s="9"/>
      <c r="AK40" s="9"/>
      <c r="AL40" s="9"/>
      <c r="AM40" s="9"/>
      <c r="AN40" s="10" t="s">
        <v>23</v>
      </c>
      <c r="AO40" s="10"/>
      <c r="AP40" s="9">
        <f t="shared" si="3"/>
        <v>9</v>
      </c>
    </row>
    <row r="41" spans="2:42" x14ac:dyDescent="0.25">
      <c r="B41" s="2" t="s">
        <v>67</v>
      </c>
      <c r="C41" s="2" t="s">
        <v>68</v>
      </c>
      <c r="D41" s="8" t="s">
        <v>69</v>
      </c>
      <c r="E41" s="8" t="s">
        <v>20</v>
      </c>
      <c r="F41" s="8" t="s">
        <v>21</v>
      </c>
      <c r="G41" s="8" t="s">
        <v>39</v>
      </c>
      <c r="H41" s="8" t="s">
        <v>45</v>
      </c>
      <c r="I41" s="8" t="s">
        <v>28</v>
      </c>
      <c r="J41" s="9">
        <v>25.2</v>
      </c>
      <c r="K41" s="9">
        <v>33.99</v>
      </c>
      <c r="L41" s="9">
        <v>26.99</v>
      </c>
      <c r="M41" s="10"/>
      <c r="N41" s="10" t="s">
        <v>22</v>
      </c>
      <c r="O41" s="9">
        <v>611.82000000000005</v>
      </c>
      <c r="P41" s="10">
        <v>18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18</v>
      </c>
      <c r="Y41" s="10">
        <v>0</v>
      </c>
      <c r="Z41" s="10">
        <f t="shared" si="2"/>
        <v>11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11</v>
      </c>
      <c r="AI41" s="10">
        <v>0</v>
      </c>
      <c r="AJ41" s="9"/>
      <c r="AK41" s="9"/>
      <c r="AL41" s="9"/>
      <c r="AM41" s="9"/>
      <c r="AN41" s="10" t="s">
        <v>23</v>
      </c>
      <c r="AO41" s="10" t="s">
        <v>27</v>
      </c>
      <c r="AP41" s="9">
        <f t="shared" si="3"/>
        <v>7.0000000000000036</v>
      </c>
    </row>
    <row r="42" spans="2:42" x14ac:dyDescent="0.25">
      <c r="B42" s="2" t="s">
        <v>130</v>
      </c>
      <c r="C42" s="2" t="s">
        <v>131</v>
      </c>
      <c r="D42" s="8" t="s">
        <v>132</v>
      </c>
      <c r="E42" s="8" t="s">
        <v>20</v>
      </c>
      <c r="F42" s="8" t="s">
        <v>21</v>
      </c>
      <c r="G42" s="8" t="s">
        <v>39</v>
      </c>
      <c r="H42" s="8" t="s">
        <v>45</v>
      </c>
      <c r="I42" s="8" t="s">
        <v>28</v>
      </c>
      <c r="J42" s="9">
        <v>14.49</v>
      </c>
      <c r="K42" s="9">
        <v>18.989999999999998</v>
      </c>
      <c r="L42" s="9">
        <v>14.99</v>
      </c>
      <c r="M42" s="10"/>
      <c r="N42" s="10" t="s">
        <v>22</v>
      </c>
      <c r="O42" s="9">
        <v>968.49</v>
      </c>
      <c r="P42" s="10">
        <v>51</v>
      </c>
      <c r="Q42" s="10">
        <v>0</v>
      </c>
      <c r="R42" s="10">
        <v>0</v>
      </c>
      <c r="S42" s="10">
        <v>17</v>
      </c>
      <c r="T42" s="10">
        <v>26</v>
      </c>
      <c r="U42" s="10">
        <v>0</v>
      </c>
      <c r="V42" s="10">
        <v>0</v>
      </c>
      <c r="W42" s="10">
        <v>0</v>
      </c>
      <c r="X42" s="10">
        <v>8</v>
      </c>
      <c r="Y42" s="10">
        <v>0</v>
      </c>
      <c r="Z42" s="10">
        <f t="shared" si="2"/>
        <v>13</v>
      </c>
      <c r="AA42" s="10">
        <v>0</v>
      </c>
      <c r="AB42" s="10">
        <v>0</v>
      </c>
      <c r="AC42" s="10">
        <v>10</v>
      </c>
      <c r="AD42" s="10">
        <v>0</v>
      </c>
      <c r="AE42" s="10">
        <v>0</v>
      </c>
      <c r="AF42" s="10">
        <v>0</v>
      </c>
      <c r="AG42" s="10">
        <v>0</v>
      </c>
      <c r="AH42" s="10">
        <v>3</v>
      </c>
      <c r="AI42" s="10">
        <v>0</v>
      </c>
      <c r="AJ42" s="9"/>
      <c r="AK42" s="9"/>
      <c r="AL42" s="9"/>
      <c r="AM42" s="9"/>
      <c r="AN42" s="10" t="s">
        <v>23</v>
      </c>
      <c r="AO42" s="10"/>
      <c r="AP42" s="9">
        <f t="shared" si="3"/>
        <v>3.9999999999999982</v>
      </c>
    </row>
    <row r="43" spans="2:42" x14ac:dyDescent="0.25">
      <c r="B43" s="2" t="s">
        <v>160</v>
      </c>
      <c r="C43" s="2" t="s">
        <v>161</v>
      </c>
      <c r="D43" s="8" t="s">
        <v>162</v>
      </c>
      <c r="E43" s="8" t="s">
        <v>20</v>
      </c>
      <c r="F43" s="8" t="s">
        <v>21</v>
      </c>
      <c r="G43" s="8" t="s">
        <v>39</v>
      </c>
      <c r="H43" s="8" t="s">
        <v>45</v>
      </c>
      <c r="I43" s="8" t="s">
        <v>28</v>
      </c>
      <c r="J43" s="9">
        <v>20.079999999999998</v>
      </c>
      <c r="K43" s="9">
        <v>27.99</v>
      </c>
      <c r="L43" s="9">
        <v>22.99</v>
      </c>
      <c r="M43" s="10"/>
      <c r="N43" s="10" t="s">
        <v>22</v>
      </c>
      <c r="O43" s="9">
        <v>195.93</v>
      </c>
      <c r="P43" s="10">
        <v>7</v>
      </c>
      <c r="Q43" s="10">
        <v>0</v>
      </c>
      <c r="R43" s="10">
        <v>0</v>
      </c>
      <c r="S43" s="10">
        <v>0</v>
      </c>
      <c r="T43" s="10">
        <v>0</v>
      </c>
      <c r="U43" s="10">
        <v>7</v>
      </c>
      <c r="V43" s="10">
        <v>0</v>
      </c>
      <c r="W43" s="10">
        <v>0</v>
      </c>
      <c r="X43" s="10">
        <v>0</v>
      </c>
      <c r="Y43" s="10">
        <v>0</v>
      </c>
      <c r="Z43" s="10">
        <f t="shared" si="2"/>
        <v>20</v>
      </c>
      <c r="AA43" s="10">
        <v>0</v>
      </c>
      <c r="AB43" s="10">
        <v>0</v>
      </c>
      <c r="AC43" s="10">
        <v>0</v>
      </c>
      <c r="AD43" s="10">
        <v>0</v>
      </c>
      <c r="AE43" s="10">
        <v>20</v>
      </c>
      <c r="AF43" s="10">
        <v>0</v>
      </c>
      <c r="AG43" s="10">
        <v>0</v>
      </c>
      <c r="AH43" s="10">
        <v>0</v>
      </c>
      <c r="AI43" s="10">
        <v>0</v>
      </c>
      <c r="AJ43" s="9"/>
      <c r="AK43" s="9"/>
      <c r="AL43" s="9"/>
      <c r="AM43" s="9"/>
      <c r="AN43" s="10" t="s">
        <v>23</v>
      </c>
      <c r="AO43" s="10" t="s">
        <v>60</v>
      </c>
      <c r="AP43" s="9">
        <f t="shared" si="3"/>
        <v>5</v>
      </c>
    </row>
    <row r="44" spans="2:42" x14ac:dyDescent="0.25">
      <c r="B44" s="2" t="s">
        <v>210</v>
      </c>
      <c r="C44" s="2" t="s">
        <v>211</v>
      </c>
      <c r="D44" s="8" t="s">
        <v>212</v>
      </c>
      <c r="E44" s="8" t="s">
        <v>20</v>
      </c>
      <c r="F44" s="8" t="s">
        <v>21</v>
      </c>
      <c r="G44" s="8" t="s">
        <v>39</v>
      </c>
      <c r="H44" s="8" t="s">
        <v>185</v>
      </c>
      <c r="I44" s="8" t="s">
        <v>28</v>
      </c>
      <c r="J44" s="9">
        <v>25.75</v>
      </c>
      <c r="K44" s="9">
        <v>35.99</v>
      </c>
      <c r="L44" s="9">
        <v>27.99</v>
      </c>
      <c r="M44" s="10"/>
      <c r="N44" s="10" t="s">
        <v>22</v>
      </c>
      <c r="O44" s="9">
        <v>539.85</v>
      </c>
      <c r="P44" s="10">
        <v>15</v>
      </c>
      <c r="Q44" s="10">
        <v>0</v>
      </c>
      <c r="R44" s="10">
        <v>11</v>
      </c>
      <c r="S44" s="10">
        <v>0</v>
      </c>
      <c r="T44" s="10">
        <v>0</v>
      </c>
      <c r="U44" s="10">
        <v>4</v>
      </c>
      <c r="V44" s="10">
        <v>0</v>
      </c>
      <c r="W44" s="10">
        <v>0</v>
      </c>
      <c r="X44" s="10">
        <v>0</v>
      </c>
      <c r="Y44" s="10">
        <v>0</v>
      </c>
      <c r="Z44" s="10">
        <f t="shared" si="2"/>
        <v>11</v>
      </c>
      <c r="AA44" s="10">
        <v>0</v>
      </c>
      <c r="AB44" s="10">
        <v>11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9"/>
      <c r="AK44" s="9"/>
      <c r="AL44" s="9"/>
      <c r="AM44" s="9"/>
      <c r="AN44" s="10" t="s">
        <v>23</v>
      </c>
      <c r="AO44" s="10"/>
      <c r="AP44" s="9">
        <f t="shared" si="3"/>
        <v>8.0000000000000036</v>
      </c>
    </row>
    <row r="45" spans="2:42" x14ac:dyDescent="0.25">
      <c r="B45" s="2" t="s">
        <v>213</v>
      </c>
      <c r="C45" s="2" t="s">
        <v>214</v>
      </c>
      <c r="D45" s="8" t="s">
        <v>215</v>
      </c>
      <c r="E45" s="8" t="s">
        <v>20</v>
      </c>
      <c r="F45" s="8" t="s">
        <v>21</v>
      </c>
      <c r="G45" s="8" t="s">
        <v>39</v>
      </c>
      <c r="H45" s="8" t="s">
        <v>185</v>
      </c>
      <c r="I45" s="8" t="s">
        <v>28</v>
      </c>
      <c r="J45" s="9">
        <v>21.01</v>
      </c>
      <c r="K45" s="9">
        <v>28.99</v>
      </c>
      <c r="L45" s="9">
        <v>22.99</v>
      </c>
      <c r="M45" s="10"/>
      <c r="N45" s="10" t="s">
        <v>22</v>
      </c>
      <c r="O45" s="9">
        <v>173.94</v>
      </c>
      <c r="P45" s="10">
        <v>6</v>
      </c>
      <c r="Q45" s="10">
        <v>6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f t="shared" si="2"/>
        <v>11</v>
      </c>
      <c r="AA45" s="10">
        <v>11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9"/>
      <c r="AK45" s="9"/>
      <c r="AL45" s="9"/>
      <c r="AM45" s="9"/>
      <c r="AN45" s="10" t="s">
        <v>23</v>
      </c>
      <c r="AO45" s="10" t="s">
        <v>59</v>
      </c>
      <c r="AP45" s="9">
        <f t="shared" si="3"/>
        <v>6</v>
      </c>
    </row>
    <row r="46" spans="2:42" x14ac:dyDescent="0.25">
      <c r="B46" s="2" t="s">
        <v>186</v>
      </c>
      <c r="C46" s="2" t="s">
        <v>187</v>
      </c>
      <c r="D46" s="8" t="s">
        <v>188</v>
      </c>
      <c r="E46" s="8" t="s">
        <v>20</v>
      </c>
      <c r="F46" s="8" t="s">
        <v>21</v>
      </c>
      <c r="G46" s="8" t="s">
        <v>39</v>
      </c>
      <c r="H46" s="8" t="s">
        <v>185</v>
      </c>
      <c r="I46" s="8" t="s">
        <v>28</v>
      </c>
      <c r="J46" s="9">
        <v>29.99</v>
      </c>
      <c r="K46" s="9">
        <v>40.99</v>
      </c>
      <c r="L46" s="9">
        <v>32.99</v>
      </c>
      <c r="M46" s="10"/>
      <c r="N46" s="10" t="s">
        <v>22</v>
      </c>
      <c r="O46" s="9">
        <v>79.98</v>
      </c>
      <c r="P46" s="10">
        <v>2</v>
      </c>
      <c r="Q46" s="10">
        <v>0</v>
      </c>
      <c r="R46" s="10">
        <v>2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f t="shared" si="2"/>
        <v>13</v>
      </c>
      <c r="AA46" s="10">
        <v>0</v>
      </c>
      <c r="AB46" s="10">
        <v>13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9"/>
      <c r="AK46" s="9"/>
      <c r="AL46" s="9"/>
      <c r="AM46" s="9"/>
      <c r="AN46" s="10" t="s">
        <v>23</v>
      </c>
      <c r="AO46" s="10"/>
      <c r="AP46" s="9">
        <f t="shared" si="3"/>
        <v>8</v>
      </c>
    </row>
    <row r="47" spans="2:42" x14ac:dyDescent="0.25">
      <c r="B47" s="2" t="s">
        <v>151</v>
      </c>
      <c r="C47" s="2" t="s">
        <v>152</v>
      </c>
      <c r="D47" s="8" t="s">
        <v>153</v>
      </c>
      <c r="E47" s="8" t="s">
        <v>20</v>
      </c>
      <c r="F47" s="8" t="s">
        <v>21</v>
      </c>
      <c r="G47" s="8" t="s">
        <v>39</v>
      </c>
      <c r="H47" s="8" t="s">
        <v>45</v>
      </c>
      <c r="I47" s="8" t="s">
        <v>28</v>
      </c>
      <c r="J47" s="9">
        <v>20.98</v>
      </c>
      <c r="K47" s="9">
        <v>27.99</v>
      </c>
      <c r="L47" s="9">
        <v>22.99</v>
      </c>
      <c r="M47" s="10"/>
      <c r="N47" s="10" t="s">
        <v>22</v>
      </c>
      <c r="O47" s="9">
        <v>1171.58</v>
      </c>
      <c r="P47" s="10">
        <v>42</v>
      </c>
      <c r="Q47" s="10">
        <v>0</v>
      </c>
      <c r="R47" s="10">
        <v>0</v>
      </c>
      <c r="S47" s="10">
        <v>0</v>
      </c>
      <c r="T47" s="10">
        <v>0</v>
      </c>
      <c r="U47" s="10">
        <v>33</v>
      </c>
      <c r="V47" s="10">
        <v>0</v>
      </c>
      <c r="W47" s="10">
        <v>9</v>
      </c>
      <c r="X47" s="10">
        <v>0</v>
      </c>
      <c r="Y47" s="10">
        <v>0</v>
      </c>
      <c r="Z47" s="10">
        <f t="shared" si="2"/>
        <v>5</v>
      </c>
      <c r="AA47" s="10">
        <v>0</v>
      </c>
      <c r="AB47" s="10">
        <v>0</v>
      </c>
      <c r="AC47" s="10">
        <v>0</v>
      </c>
      <c r="AD47" s="10">
        <v>0</v>
      </c>
      <c r="AE47" s="10">
        <v>4</v>
      </c>
      <c r="AF47" s="10">
        <v>0</v>
      </c>
      <c r="AG47" s="10">
        <v>1</v>
      </c>
      <c r="AH47" s="10">
        <v>0</v>
      </c>
      <c r="AI47" s="10">
        <v>0</v>
      </c>
      <c r="AJ47" s="9"/>
      <c r="AK47" s="9"/>
      <c r="AL47" s="9"/>
      <c r="AM47" s="9"/>
      <c r="AN47" s="10" t="s">
        <v>23</v>
      </c>
      <c r="AO47" s="10"/>
      <c r="AP47" s="9">
        <f t="shared" si="3"/>
        <v>5</v>
      </c>
    </row>
    <row r="48" spans="2:42" x14ac:dyDescent="0.25">
      <c r="B48" s="2" t="s">
        <v>189</v>
      </c>
      <c r="C48" s="2" t="s">
        <v>190</v>
      </c>
      <c r="D48" s="8" t="s">
        <v>191</v>
      </c>
      <c r="E48" s="8" t="s">
        <v>20</v>
      </c>
      <c r="F48" s="8" t="s">
        <v>21</v>
      </c>
      <c r="G48" s="8" t="s">
        <v>39</v>
      </c>
      <c r="H48" s="8" t="s">
        <v>185</v>
      </c>
      <c r="I48" s="8" t="s">
        <v>28</v>
      </c>
      <c r="J48" s="9">
        <v>17.920000000000002</v>
      </c>
      <c r="K48" s="9">
        <v>24.99</v>
      </c>
      <c r="L48" s="9">
        <v>18.989999999999998</v>
      </c>
      <c r="M48" s="10"/>
      <c r="N48" s="10" t="s">
        <v>22</v>
      </c>
      <c r="O48" s="9">
        <v>144.94</v>
      </c>
      <c r="P48" s="10">
        <v>6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6</v>
      </c>
      <c r="X48" s="10">
        <v>0</v>
      </c>
      <c r="Y48" s="10">
        <v>0</v>
      </c>
      <c r="Z48" s="10">
        <f t="shared" si="2"/>
        <v>5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5</v>
      </c>
      <c r="AH48" s="10">
        <v>0</v>
      </c>
      <c r="AI48" s="10">
        <v>0</v>
      </c>
      <c r="AJ48" s="9"/>
      <c r="AK48" s="9"/>
      <c r="AL48" s="9"/>
      <c r="AM48" s="9"/>
      <c r="AN48" s="10" t="s">
        <v>23</v>
      </c>
      <c r="AO48" s="10"/>
      <c r="AP48" s="9">
        <f t="shared" si="3"/>
        <v>6</v>
      </c>
    </row>
    <row r="49" spans="2:42" x14ac:dyDescent="0.25">
      <c r="B49" s="2" t="s">
        <v>148</v>
      </c>
      <c r="C49" s="2" t="s">
        <v>149</v>
      </c>
      <c r="D49" s="8" t="s">
        <v>150</v>
      </c>
      <c r="E49" s="8" t="s">
        <v>20</v>
      </c>
      <c r="F49" s="8" t="s">
        <v>21</v>
      </c>
      <c r="G49" s="8" t="s">
        <v>39</v>
      </c>
      <c r="H49" s="8" t="s">
        <v>45</v>
      </c>
      <c r="I49" s="8" t="s">
        <v>28</v>
      </c>
      <c r="J49" s="9">
        <v>12.49</v>
      </c>
      <c r="K49" s="9">
        <v>17.989999999999998</v>
      </c>
      <c r="L49" s="9">
        <v>16.989999999999998</v>
      </c>
      <c r="M49" s="10"/>
      <c r="N49" s="10" t="s">
        <v>22</v>
      </c>
      <c r="O49" s="9">
        <v>755.58</v>
      </c>
      <c r="P49" s="10">
        <v>42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42</v>
      </c>
      <c r="Y49" s="10">
        <v>0</v>
      </c>
      <c r="Z49" s="10">
        <f t="shared" si="2"/>
        <v>7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7</v>
      </c>
      <c r="AI49" s="10">
        <v>0</v>
      </c>
      <c r="AJ49" s="9"/>
      <c r="AK49" s="9"/>
      <c r="AL49" s="9"/>
      <c r="AM49" s="9"/>
      <c r="AN49" s="10" t="s">
        <v>23</v>
      </c>
      <c r="AO49" s="10"/>
      <c r="AP49" s="9">
        <f t="shared" si="3"/>
        <v>1</v>
      </c>
    </row>
    <row r="50" spans="2:42" x14ac:dyDescent="0.25">
      <c r="B50" s="2" t="s">
        <v>121</v>
      </c>
      <c r="C50" s="2" t="s">
        <v>122</v>
      </c>
      <c r="D50" s="8" t="s">
        <v>123</v>
      </c>
      <c r="E50" s="8" t="s">
        <v>20</v>
      </c>
      <c r="F50" s="8" t="s">
        <v>21</v>
      </c>
      <c r="G50" s="8" t="s">
        <v>39</v>
      </c>
      <c r="H50" s="8" t="s">
        <v>45</v>
      </c>
      <c r="I50" s="8" t="s">
        <v>28</v>
      </c>
      <c r="J50" s="9">
        <v>17.02</v>
      </c>
      <c r="K50" s="9">
        <v>27.99</v>
      </c>
      <c r="L50" s="9">
        <v>19.989999999999998</v>
      </c>
      <c r="M50" s="10"/>
      <c r="N50" s="10" t="s">
        <v>22</v>
      </c>
      <c r="O50" s="9">
        <v>307.89</v>
      </c>
      <c r="P50" s="10">
        <v>11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11</v>
      </c>
      <c r="Y50" s="10">
        <v>0</v>
      </c>
      <c r="Z50" s="10">
        <f t="shared" si="2"/>
        <v>23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12</v>
      </c>
      <c r="AH50" s="10">
        <v>11</v>
      </c>
      <c r="AI50" s="10">
        <v>0</v>
      </c>
      <c r="AJ50" s="9"/>
      <c r="AK50" s="9"/>
      <c r="AL50" s="9"/>
      <c r="AM50" s="9"/>
      <c r="AN50" s="10" t="s">
        <v>23</v>
      </c>
      <c r="AO50" s="10"/>
      <c r="AP50" s="9">
        <f t="shared" si="3"/>
        <v>8</v>
      </c>
    </row>
    <row r="51" spans="2:42" x14ac:dyDescent="0.25">
      <c r="B51" s="2" t="s">
        <v>106</v>
      </c>
      <c r="C51" s="2" t="s">
        <v>107</v>
      </c>
      <c r="D51" s="8" t="s">
        <v>108</v>
      </c>
      <c r="E51" s="8" t="s">
        <v>20</v>
      </c>
      <c r="F51" s="8" t="s">
        <v>21</v>
      </c>
      <c r="G51" s="8" t="s">
        <v>39</v>
      </c>
      <c r="H51" s="8" t="s">
        <v>45</v>
      </c>
      <c r="I51" s="8" t="s">
        <v>28</v>
      </c>
      <c r="J51" s="9">
        <v>18.010000000000002</v>
      </c>
      <c r="K51" s="9">
        <v>29.99</v>
      </c>
      <c r="L51" s="9">
        <v>21.99</v>
      </c>
      <c r="M51" s="10"/>
      <c r="N51" s="10" t="s">
        <v>22</v>
      </c>
      <c r="O51" s="9">
        <v>859.08</v>
      </c>
      <c r="P51" s="10">
        <v>32</v>
      </c>
      <c r="Q51" s="10">
        <v>9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23</v>
      </c>
      <c r="Y51" s="10">
        <v>0</v>
      </c>
      <c r="Z51" s="10">
        <f t="shared" si="2"/>
        <v>30</v>
      </c>
      <c r="AA51" s="10">
        <v>15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15</v>
      </c>
      <c r="AI51" s="10">
        <v>0</v>
      </c>
      <c r="AJ51" s="9"/>
      <c r="AK51" s="9"/>
      <c r="AL51" s="9"/>
      <c r="AM51" s="9"/>
      <c r="AN51" s="10" t="s">
        <v>23</v>
      </c>
      <c r="AO51" s="10" t="s">
        <v>27</v>
      </c>
      <c r="AP51" s="9">
        <f t="shared" si="3"/>
        <v>8</v>
      </c>
    </row>
    <row r="52" spans="2:42" x14ac:dyDescent="0.25">
      <c r="B52" s="2" t="s">
        <v>118</v>
      </c>
      <c r="C52" s="2" t="s">
        <v>119</v>
      </c>
      <c r="D52" s="8" t="s">
        <v>120</v>
      </c>
      <c r="E52" s="8" t="s">
        <v>20</v>
      </c>
      <c r="F52" s="8" t="s">
        <v>21</v>
      </c>
      <c r="G52" s="8" t="s">
        <v>39</v>
      </c>
      <c r="H52" s="8" t="s">
        <v>45</v>
      </c>
      <c r="I52" s="8" t="s">
        <v>28</v>
      </c>
      <c r="J52" s="9">
        <v>65.290000000000006</v>
      </c>
      <c r="K52" s="9">
        <v>87.99</v>
      </c>
      <c r="L52" s="9">
        <v>75.989999999999995</v>
      </c>
      <c r="M52" s="10"/>
      <c r="N52" s="10" t="s">
        <v>22</v>
      </c>
      <c r="O52" s="9">
        <v>175.98</v>
      </c>
      <c r="P52" s="10">
        <v>2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2</v>
      </c>
      <c r="Y52" s="10">
        <v>0</v>
      </c>
      <c r="Z52" s="10">
        <f t="shared" si="2"/>
        <v>3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3</v>
      </c>
      <c r="AI52" s="10">
        <v>0</v>
      </c>
      <c r="AJ52" s="9"/>
      <c r="AK52" s="9"/>
      <c r="AL52" s="9"/>
      <c r="AM52" s="9"/>
      <c r="AN52" s="10" t="s">
        <v>23</v>
      </c>
      <c r="AO52" s="10" t="s">
        <v>27</v>
      </c>
      <c r="AP52" s="9">
        <f t="shared" si="3"/>
        <v>12</v>
      </c>
    </row>
    <row r="53" spans="2:42" x14ac:dyDescent="0.25">
      <c r="B53" s="2" t="s">
        <v>154</v>
      </c>
      <c r="C53" s="2" t="s">
        <v>155</v>
      </c>
      <c r="D53" s="8" t="s">
        <v>156</v>
      </c>
      <c r="E53" s="8" t="s">
        <v>20</v>
      </c>
      <c r="F53" s="8" t="s">
        <v>21</v>
      </c>
      <c r="G53" s="8" t="s">
        <v>39</v>
      </c>
      <c r="H53" s="8" t="s">
        <v>45</v>
      </c>
      <c r="I53" s="8" t="s">
        <v>28</v>
      </c>
      <c r="J53" s="9">
        <v>18.489999999999998</v>
      </c>
      <c r="K53" s="9">
        <v>30.99</v>
      </c>
      <c r="L53" s="9">
        <v>20.99</v>
      </c>
      <c r="M53" s="10"/>
      <c r="N53" s="10" t="s">
        <v>22</v>
      </c>
      <c r="O53" s="9">
        <v>357.46</v>
      </c>
      <c r="P53" s="10">
        <v>14</v>
      </c>
      <c r="Q53" s="10">
        <v>6</v>
      </c>
      <c r="R53" s="10">
        <v>0</v>
      </c>
      <c r="S53" s="10">
        <v>0</v>
      </c>
      <c r="T53" s="10">
        <v>1</v>
      </c>
      <c r="U53" s="10">
        <v>3</v>
      </c>
      <c r="V53" s="10">
        <v>0</v>
      </c>
      <c r="W53" s="10">
        <v>0</v>
      </c>
      <c r="X53" s="10">
        <v>2</v>
      </c>
      <c r="Y53" s="10">
        <v>2</v>
      </c>
      <c r="Z53" s="10">
        <f t="shared" si="2"/>
        <v>46</v>
      </c>
      <c r="AA53" s="10">
        <v>6</v>
      </c>
      <c r="AB53" s="10">
        <v>0</v>
      </c>
      <c r="AC53" s="10">
        <v>0</v>
      </c>
      <c r="AD53" s="10">
        <v>11</v>
      </c>
      <c r="AE53" s="10">
        <v>9</v>
      </c>
      <c r="AF53" s="10">
        <v>0</v>
      </c>
      <c r="AG53" s="10">
        <v>0</v>
      </c>
      <c r="AH53" s="10">
        <v>10</v>
      </c>
      <c r="AI53" s="10">
        <v>10</v>
      </c>
      <c r="AJ53" s="9"/>
      <c r="AK53" s="9"/>
      <c r="AL53" s="9"/>
      <c r="AM53" s="9"/>
      <c r="AN53" s="10" t="s">
        <v>23</v>
      </c>
      <c r="AO53" s="10"/>
      <c r="AP53" s="9">
        <f t="shared" si="3"/>
        <v>10</v>
      </c>
    </row>
    <row r="54" spans="2:42" x14ac:dyDescent="0.25">
      <c r="B54" s="2" t="s">
        <v>76</v>
      </c>
      <c r="C54" s="2" t="s">
        <v>77</v>
      </c>
      <c r="D54" s="8" t="s">
        <v>78</v>
      </c>
      <c r="E54" s="8" t="s">
        <v>20</v>
      </c>
      <c r="F54" s="8" t="s">
        <v>21</v>
      </c>
      <c r="G54" s="8" t="s">
        <v>39</v>
      </c>
      <c r="H54" s="8" t="s">
        <v>45</v>
      </c>
      <c r="I54" s="8" t="s">
        <v>28</v>
      </c>
      <c r="J54" s="9">
        <v>13.98</v>
      </c>
      <c r="K54" s="9">
        <v>18.989999999999998</v>
      </c>
      <c r="L54" s="9">
        <v>13.99</v>
      </c>
      <c r="M54" s="10"/>
      <c r="N54" s="10" t="s">
        <v>22</v>
      </c>
      <c r="O54" s="9">
        <v>151.91999999999999</v>
      </c>
      <c r="P54" s="10">
        <v>8</v>
      </c>
      <c r="Q54" s="10">
        <v>0</v>
      </c>
      <c r="R54" s="10">
        <v>0</v>
      </c>
      <c r="S54" s="10">
        <v>0</v>
      </c>
      <c r="T54" s="10">
        <v>0</v>
      </c>
      <c r="U54" s="10">
        <v>8</v>
      </c>
      <c r="V54" s="10">
        <v>0</v>
      </c>
      <c r="W54" s="10">
        <v>0</v>
      </c>
      <c r="X54" s="10">
        <v>0</v>
      </c>
      <c r="Y54" s="10">
        <v>0</v>
      </c>
      <c r="Z54" s="10">
        <f t="shared" si="2"/>
        <v>5</v>
      </c>
      <c r="AA54" s="10">
        <v>0</v>
      </c>
      <c r="AB54" s="10">
        <v>0</v>
      </c>
      <c r="AC54" s="10">
        <v>0</v>
      </c>
      <c r="AD54" s="10">
        <v>0</v>
      </c>
      <c r="AE54" s="10">
        <v>5</v>
      </c>
      <c r="AF54" s="10">
        <v>0</v>
      </c>
      <c r="AG54" s="10">
        <v>0</v>
      </c>
      <c r="AH54" s="10">
        <v>0</v>
      </c>
      <c r="AI54" s="10">
        <v>0</v>
      </c>
      <c r="AJ54" s="9"/>
      <c r="AK54" s="9"/>
      <c r="AL54" s="9"/>
      <c r="AM54" s="9"/>
      <c r="AN54" s="10" t="s">
        <v>23</v>
      </c>
      <c r="AO54" s="10" t="s">
        <v>27</v>
      </c>
      <c r="AP54" s="9">
        <f t="shared" si="3"/>
        <v>4.9999999999999982</v>
      </c>
    </row>
    <row r="55" spans="2:42" x14ac:dyDescent="0.25">
      <c r="B55" s="2" t="s">
        <v>61</v>
      </c>
      <c r="C55" s="2" t="s">
        <v>62</v>
      </c>
      <c r="D55" s="8" t="s">
        <v>63</v>
      </c>
      <c r="E55" s="8" t="s">
        <v>20</v>
      </c>
      <c r="F55" s="8" t="s">
        <v>21</v>
      </c>
      <c r="G55" s="8" t="s">
        <v>39</v>
      </c>
      <c r="H55" s="8" t="s">
        <v>45</v>
      </c>
      <c r="I55" s="8" t="s">
        <v>28</v>
      </c>
      <c r="J55" s="9">
        <v>12</v>
      </c>
      <c r="K55" s="9">
        <v>15.49</v>
      </c>
      <c r="L55" s="9">
        <v>13.49</v>
      </c>
      <c r="M55" s="10"/>
      <c r="N55" s="10" t="s">
        <v>22</v>
      </c>
      <c r="O55" s="9">
        <v>656.57</v>
      </c>
      <c r="P55" s="10">
        <v>43</v>
      </c>
      <c r="Q55" s="10">
        <v>0</v>
      </c>
      <c r="R55" s="10">
        <v>40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3</v>
      </c>
      <c r="Z55" s="10">
        <f t="shared" si="2"/>
        <v>19</v>
      </c>
      <c r="AA55" s="10">
        <v>0</v>
      </c>
      <c r="AB55" s="10">
        <v>9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10</v>
      </c>
      <c r="AJ55" s="9"/>
      <c r="AK55" s="9"/>
      <c r="AL55" s="9"/>
      <c r="AM55" s="9"/>
      <c r="AN55" s="10" t="s">
        <v>23</v>
      </c>
      <c r="AO55" s="10"/>
      <c r="AP55" s="9">
        <f t="shared" si="3"/>
        <v>2</v>
      </c>
    </row>
    <row r="56" spans="2:42" x14ac:dyDescent="0.25">
      <c r="B56" s="2" t="s">
        <v>216</v>
      </c>
      <c r="C56" s="2" t="s">
        <v>217</v>
      </c>
      <c r="D56" s="8" t="s">
        <v>218</v>
      </c>
      <c r="E56" s="8" t="s">
        <v>20</v>
      </c>
      <c r="F56" s="8" t="s">
        <v>21</v>
      </c>
      <c r="G56" s="8" t="s">
        <v>39</v>
      </c>
      <c r="H56" s="8" t="s">
        <v>185</v>
      </c>
      <c r="I56" s="8" t="s">
        <v>28</v>
      </c>
      <c r="J56" s="9">
        <v>19.03</v>
      </c>
      <c r="K56" s="9">
        <v>29.99</v>
      </c>
      <c r="L56" s="9">
        <v>20.99</v>
      </c>
      <c r="M56" s="10"/>
      <c r="N56" s="10" t="s">
        <v>22</v>
      </c>
      <c r="O56" s="9">
        <v>749.75</v>
      </c>
      <c r="P56" s="10">
        <v>25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25</v>
      </c>
      <c r="Y56" s="10">
        <v>0</v>
      </c>
      <c r="Z56" s="10">
        <f t="shared" si="2"/>
        <v>15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15</v>
      </c>
      <c r="AI56" s="10">
        <v>0</v>
      </c>
      <c r="AJ56" s="9"/>
      <c r="AK56" s="9"/>
      <c r="AL56" s="9"/>
      <c r="AM56" s="9"/>
      <c r="AN56" s="10" t="s">
        <v>23</v>
      </c>
      <c r="AO56" s="10"/>
      <c r="AP56" s="9">
        <f t="shared" si="3"/>
        <v>9</v>
      </c>
    </row>
    <row r="57" spans="2:42" x14ac:dyDescent="0.25">
      <c r="B57" s="2" t="s">
        <v>182</v>
      </c>
      <c r="C57" s="2" t="s">
        <v>183</v>
      </c>
      <c r="D57" s="8" t="s">
        <v>184</v>
      </c>
      <c r="E57" s="8" t="s">
        <v>20</v>
      </c>
      <c r="F57" s="8" t="s">
        <v>21</v>
      </c>
      <c r="G57" s="8" t="s">
        <v>39</v>
      </c>
      <c r="H57" s="8" t="s">
        <v>175</v>
      </c>
      <c r="I57" s="8" t="s">
        <v>28</v>
      </c>
      <c r="J57" s="9">
        <v>18.010000000000002</v>
      </c>
      <c r="K57" s="9">
        <v>24.99</v>
      </c>
      <c r="L57" s="9">
        <v>18.989999999999998</v>
      </c>
      <c r="M57" s="10"/>
      <c r="N57" s="10" t="s">
        <v>22</v>
      </c>
      <c r="O57" s="9">
        <v>559.76</v>
      </c>
      <c r="P57" s="10">
        <v>24</v>
      </c>
      <c r="Q57" s="10">
        <v>0</v>
      </c>
      <c r="R57" s="10">
        <v>0</v>
      </c>
      <c r="S57" s="10">
        <v>0</v>
      </c>
      <c r="T57" s="10">
        <v>0</v>
      </c>
      <c r="U57" s="10">
        <v>24</v>
      </c>
      <c r="V57" s="10">
        <v>0</v>
      </c>
      <c r="W57" s="10">
        <v>0</v>
      </c>
      <c r="X57" s="10">
        <v>0</v>
      </c>
      <c r="Y57" s="10">
        <v>0</v>
      </c>
      <c r="Z57" s="10">
        <f t="shared" si="2"/>
        <v>12</v>
      </c>
      <c r="AA57" s="10">
        <v>0</v>
      </c>
      <c r="AB57" s="10">
        <v>0</v>
      </c>
      <c r="AC57" s="10">
        <v>0</v>
      </c>
      <c r="AD57" s="10">
        <v>0</v>
      </c>
      <c r="AE57" s="10">
        <v>12</v>
      </c>
      <c r="AF57" s="10">
        <v>0</v>
      </c>
      <c r="AG57" s="10">
        <v>0</v>
      </c>
      <c r="AH57" s="10">
        <v>0</v>
      </c>
      <c r="AI57" s="10">
        <v>0</v>
      </c>
      <c r="AJ57" s="9"/>
      <c r="AK57" s="9"/>
      <c r="AL57" s="9"/>
      <c r="AM57" s="9"/>
      <c r="AN57" s="10" t="s">
        <v>23</v>
      </c>
      <c r="AO57" s="10"/>
      <c r="AP57" s="9">
        <f t="shared" si="3"/>
        <v>6</v>
      </c>
    </row>
    <row r="58" spans="2:42" x14ac:dyDescent="0.25">
      <c r="B58" s="2" t="s">
        <v>195</v>
      </c>
      <c r="C58" s="2" t="s">
        <v>196</v>
      </c>
      <c r="D58" s="8" t="s">
        <v>197</v>
      </c>
      <c r="E58" s="8" t="s">
        <v>20</v>
      </c>
      <c r="F58" s="8" t="s">
        <v>21</v>
      </c>
      <c r="G58" s="8" t="s">
        <v>39</v>
      </c>
      <c r="H58" s="8" t="s">
        <v>185</v>
      </c>
      <c r="I58" s="8" t="s">
        <v>28</v>
      </c>
      <c r="J58" s="9">
        <v>15.51</v>
      </c>
      <c r="K58" s="9">
        <v>20.99</v>
      </c>
      <c r="L58" s="9">
        <v>13.99</v>
      </c>
      <c r="M58" s="10"/>
      <c r="N58" s="10" t="s">
        <v>22</v>
      </c>
      <c r="O58" s="9">
        <v>288.85000000000002</v>
      </c>
      <c r="P58" s="10">
        <v>15</v>
      </c>
      <c r="Q58" s="10">
        <v>0</v>
      </c>
      <c r="R58" s="10">
        <v>0</v>
      </c>
      <c r="S58" s="10">
        <v>0</v>
      </c>
      <c r="T58" s="10">
        <v>5</v>
      </c>
      <c r="U58" s="10">
        <v>0</v>
      </c>
      <c r="V58" s="10">
        <v>0</v>
      </c>
      <c r="W58" s="10">
        <v>0</v>
      </c>
      <c r="X58" s="10">
        <v>3</v>
      </c>
      <c r="Y58" s="10">
        <v>7</v>
      </c>
      <c r="Z58" s="10">
        <f t="shared" si="2"/>
        <v>23</v>
      </c>
      <c r="AA58" s="10">
        <v>0</v>
      </c>
      <c r="AB58" s="10">
        <v>0</v>
      </c>
      <c r="AC58" s="10">
        <v>0</v>
      </c>
      <c r="AD58" s="10">
        <v>8</v>
      </c>
      <c r="AE58" s="10">
        <v>0</v>
      </c>
      <c r="AF58" s="10">
        <v>0</v>
      </c>
      <c r="AG58" s="10">
        <v>0</v>
      </c>
      <c r="AH58" s="10">
        <v>0</v>
      </c>
      <c r="AI58" s="10">
        <v>15</v>
      </c>
      <c r="AJ58" s="9"/>
      <c r="AK58" s="9"/>
      <c r="AL58" s="9"/>
      <c r="AM58" s="9"/>
      <c r="AN58" s="10" t="s">
        <v>23</v>
      </c>
      <c r="AO58" s="10" t="s">
        <v>34</v>
      </c>
      <c r="AP58" s="9">
        <f t="shared" si="3"/>
        <v>6.9999999999999982</v>
      </c>
    </row>
    <row r="59" spans="2:42" x14ac:dyDescent="0.25">
      <c r="B59" s="2" t="s">
        <v>53</v>
      </c>
      <c r="C59" s="2" t="s">
        <v>54</v>
      </c>
      <c r="D59" s="8" t="s">
        <v>55</v>
      </c>
      <c r="E59" s="8" t="s">
        <v>20</v>
      </c>
      <c r="F59" s="8" t="s">
        <v>21</v>
      </c>
      <c r="G59" s="8" t="s">
        <v>39</v>
      </c>
      <c r="H59" s="8" t="s">
        <v>45</v>
      </c>
      <c r="I59" s="8" t="s">
        <v>28</v>
      </c>
      <c r="J59" s="9">
        <v>13.21</v>
      </c>
      <c r="K59" s="9">
        <v>17.989999999999998</v>
      </c>
      <c r="L59" s="9">
        <v>13.99</v>
      </c>
      <c r="M59" s="10"/>
      <c r="N59" s="10" t="s">
        <v>22</v>
      </c>
      <c r="O59" s="9">
        <v>413.77</v>
      </c>
      <c r="P59" s="10">
        <v>23</v>
      </c>
      <c r="Q59" s="10">
        <v>0</v>
      </c>
      <c r="R59" s="10">
        <v>0</v>
      </c>
      <c r="S59" s="10">
        <v>17</v>
      </c>
      <c r="T59" s="10">
        <v>0</v>
      </c>
      <c r="U59" s="10">
        <v>0</v>
      </c>
      <c r="V59" s="10">
        <v>0</v>
      </c>
      <c r="W59" s="10">
        <v>0</v>
      </c>
      <c r="X59" s="10">
        <v>6</v>
      </c>
      <c r="Y59" s="10">
        <v>0</v>
      </c>
      <c r="Z59" s="10">
        <f t="shared" si="2"/>
        <v>7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7</v>
      </c>
      <c r="AI59" s="10">
        <v>0</v>
      </c>
      <c r="AJ59" s="9"/>
      <c r="AK59" s="9"/>
      <c r="AL59" s="9"/>
      <c r="AM59" s="9"/>
      <c r="AN59" s="10" t="s">
        <v>23</v>
      </c>
      <c r="AO59" s="10"/>
      <c r="AP59" s="9">
        <f t="shared" si="3"/>
        <v>3.9999999999999982</v>
      </c>
    </row>
    <row r="60" spans="2:42" x14ac:dyDescent="0.25">
      <c r="D60" s="8" t="s">
        <v>240</v>
      </c>
      <c r="E60" s="11">
        <v>500</v>
      </c>
      <c r="F60" s="8" t="s">
        <v>21</v>
      </c>
      <c r="G60" s="8"/>
      <c r="H60" s="8"/>
      <c r="I60" s="8"/>
      <c r="J60" s="9"/>
      <c r="K60" s="9">
        <v>10.49</v>
      </c>
      <c r="L60" s="9">
        <v>8.99</v>
      </c>
      <c r="M60" s="10"/>
      <c r="N60" s="10"/>
      <c r="O60" s="9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9"/>
      <c r="AK60" s="9"/>
      <c r="AL60" s="9"/>
      <c r="AM60" s="9"/>
      <c r="AN60" s="10"/>
      <c r="AO60" s="10"/>
      <c r="AP60" s="9">
        <f t="shared" si="3"/>
        <v>1.5</v>
      </c>
    </row>
    <row r="61" spans="2:42" x14ac:dyDescent="0.25">
      <c r="D61" s="8" t="s">
        <v>239</v>
      </c>
      <c r="E61" s="11">
        <v>500</v>
      </c>
      <c r="F61" s="8" t="s">
        <v>21</v>
      </c>
      <c r="G61" s="8"/>
      <c r="H61" s="8"/>
      <c r="I61" s="8"/>
      <c r="J61" s="9"/>
      <c r="K61" s="9">
        <v>10.39</v>
      </c>
      <c r="L61" s="9">
        <v>8.89</v>
      </c>
      <c r="M61" s="10"/>
      <c r="N61" s="10"/>
      <c r="O61" s="9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9"/>
      <c r="AK61" s="9"/>
      <c r="AL61" s="9"/>
      <c r="AM61" s="9"/>
      <c r="AN61" s="10"/>
      <c r="AO61" s="10"/>
      <c r="AP61" s="9">
        <f t="shared" si="3"/>
        <v>1.5</v>
      </c>
    </row>
  </sheetData>
  <sortState xmlns:xlrd2="http://schemas.microsoft.com/office/spreadsheetml/2017/richdata2" ref="A2:AP59">
    <sortCondition ref="D2:D59"/>
  </sortState>
  <pageMargins left="0.7" right="0.7" top="0.75" bottom="0.75" header="0.3" footer="0.3"/>
  <pageSetup paperSize="5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MOVEMENT_REPORT_WITH_DETAILS___</vt:lpstr>
      <vt:lpstr>MOVEMENT_REPORT_WITH_DETAILS___1_YR_Sales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Melsness</dc:creator>
  <cp:lastModifiedBy>Cass McGifford</cp:lastModifiedBy>
  <cp:lastPrinted>2023-05-11T22:35:41Z</cp:lastPrinted>
  <dcterms:created xsi:type="dcterms:W3CDTF">2023-01-17T23:52:19Z</dcterms:created>
  <dcterms:modified xsi:type="dcterms:W3CDTF">2023-05-11T22:35:43Z</dcterms:modified>
</cp:coreProperties>
</file>