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 l="1"/>
  <c r="M5" i="1"/>
  <c r="J7" i="1"/>
  <c r="J6" i="1"/>
  <c r="J5" i="1"/>
  <c r="E7" i="1"/>
  <c r="E6" i="1"/>
  <c r="E5" i="1"/>
  <c r="B5" i="1"/>
  <c r="J9" i="1" l="1"/>
  <c r="M10" i="1"/>
  <c r="E10" i="1"/>
  <c r="M9" i="1"/>
  <c r="J10" i="1"/>
  <c r="E9" i="1"/>
  <c r="M3" i="1"/>
  <c r="B7" i="1"/>
  <c r="B6" i="1"/>
  <c r="B9" i="1" l="1"/>
  <c r="B10" i="1"/>
  <c r="E3" i="1"/>
</calcChain>
</file>

<file path=xl/sharedStrings.xml><?xml version="1.0" encoding="utf-8"?>
<sst xmlns="http://schemas.openxmlformats.org/spreadsheetml/2006/main" count="26" uniqueCount="9">
  <si>
    <t>Lower-bound</t>
  </si>
  <si>
    <t>Upper-bound</t>
  </si>
  <si>
    <t>#</t>
  </si>
  <si>
    <t>standard deviation</t>
  </si>
  <si>
    <t>Mean</t>
  </si>
  <si>
    <t>Test1: Ram=1536, timeout=10, Not Initialized</t>
  </si>
  <si>
    <t>Test2: Ram=1536, timeout=10, Already Initialized</t>
  </si>
  <si>
    <t>By Value</t>
  </si>
  <si>
    <t>By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</si>
</sst>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O14" sqref="O14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5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</row>
    <row r="3" spans="1:13" x14ac:dyDescent="0.25">
      <c r="A3" t="s">
        <v>7</v>
      </c>
      <c r="D3" t="s">
        <v>8</v>
      </c>
      <c r="E3">
        <f>E5/B5</f>
        <v>17.298013245033111</v>
      </c>
      <c r="I3" t="s">
        <v>7</v>
      </c>
      <c r="L3" t="s">
        <v>8</v>
      </c>
      <c r="M3">
        <f>M5/J5</f>
        <v>13.909090909090908</v>
      </c>
    </row>
    <row r="5" spans="1:13" x14ac:dyDescent="0.25">
      <c r="A5" t="s">
        <v>4</v>
      </c>
      <c r="B5">
        <f>ROUND(AVERAGE(A12:A1002),0)</f>
        <v>151</v>
      </c>
      <c r="D5" t="s">
        <v>4</v>
      </c>
      <c r="E5">
        <f>ROUND(AVERAGE(D12:D1002),0)</f>
        <v>2612</v>
      </c>
      <c r="I5" t="s">
        <v>4</v>
      </c>
      <c r="J5">
        <f>ROUND(AVERAGE(I12:I1002),0)</f>
        <v>11</v>
      </c>
      <c r="L5" t="s">
        <v>4</v>
      </c>
      <c r="M5">
        <f>ROUND(AVERAGE(L12:L1002),0)</f>
        <v>153</v>
      </c>
    </row>
    <row r="6" spans="1:13" x14ac:dyDescent="0.25">
      <c r="A6" t="s">
        <v>3</v>
      </c>
      <c r="B6">
        <f>STDEVP(A12:A1002)</f>
        <v>6.9147957308947321</v>
      </c>
      <c r="D6" t="s">
        <v>3</v>
      </c>
      <c r="E6">
        <f>STDEVP(D12:D1002)</f>
        <v>38.013681747497174</v>
      </c>
      <c r="I6" t="s">
        <v>3</v>
      </c>
      <c r="J6">
        <f>STDEVP(I12:I1002)</f>
        <v>7.8530503627571369</v>
      </c>
      <c r="L6" t="s">
        <v>3</v>
      </c>
      <c r="M6">
        <f>STDEVP(L12:L1002)</f>
        <v>20.641860381273776</v>
      </c>
    </row>
    <row r="7" spans="1:13" x14ac:dyDescent="0.25">
      <c r="A7" t="s">
        <v>2</v>
      </c>
      <c r="B7">
        <f>COUNTA(A12:A1002)</f>
        <v>25</v>
      </c>
      <c r="D7" t="s">
        <v>2</v>
      </c>
      <c r="E7">
        <f>COUNTA(D12:D1002)</f>
        <v>25</v>
      </c>
      <c r="I7" t="s">
        <v>2</v>
      </c>
      <c r="J7">
        <f>COUNTA(I12:I1002)</f>
        <v>25</v>
      </c>
      <c r="L7" t="s">
        <v>2</v>
      </c>
      <c r="M7">
        <f>COUNTA(L12:L1002)</f>
        <v>25</v>
      </c>
    </row>
    <row r="9" spans="1:13" x14ac:dyDescent="0.25">
      <c r="A9" t="s">
        <v>0</v>
      </c>
      <c r="B9">
        <f>ROUND(B5 - 1.96 * B6 / (B7)^(1/2),0)</f>
        <v>148</v>
      </c>
      <c r="D9" t="s">
        <v>0</v>
      </c>
      <c r="E9">
        <f>ROUND(E5 - 1.96 * E6 / (E7)^(1/2),0)</f>
        <v>2597</v>
      </c>
      <c r="I9" t="s">
        <v>0</v>
      </c>
      <c r="J9">
        <f>ROUND(J5 - 1.96 * J6 / (J7)^(1/2),0)</f>
        <v>8</v>
      </c>
      <c r="L9" t="s">
        <v>0</v>
      </c>
      <c r="M9">
        <f>ROUND(M5 - 1.96 * M6 / (M7)^(1/2),0)</f>
        <v>145</v>
      </c>
    </row>
    <row r="10" spans="1:13" x14ac:dyDescent="0.25">
      <c r="A10" t="s">
        <v>1</v>
      </c>
      <c r="B10">
        <f>ROUND(B5 + 1.96 * B6 / (B7)^(1/2),0)</f>
        <v>154</v>
      </c>
      <c r="D10" t="s">
        <v>1</v>
      </c>
      <c r="E10">
        <f>ROUND(E5 + 1.96 * E6 / (E7)^(1/2),0)</f>
        <v>2627</v>
      </c>
      <c r="I10" t="s">
        <v>1</v>
      </c>
      <c r="J10">
        <f>ROUND(J5 + 1.96 * J6 / (J7)^(1/2),0)</f>
        <v>14</v>
      </c>
      <c r="L10" t="s">
        <v>1</v>
      </c>
      <c r="M10">
        <f>ROUND(M5 + 1.96 * M6 / (M7)^(1/2),0)</f>
        <v>161</v>
      </c>
    </row>
    <row r="12" spans="1:13" x14ac:dyDescent="0.25">
      <c r="A12">
        <v>142</v>
      </c>
      <c r="D12" s="2">
        <v>2611</v>
      </c>
      <c r="I12">
        <v>31</v>
      </c>
      <c r="L12">
        <v>163</v>
      </c>
    </row>
    <row r="13" spans="1:13" x14ac:dyDescent="0.25">
      <c r="A13">
        <v>159</v>
      </c>
      <c r="D13" s="2">
        <v>2616</v>
      </c>
      <c r="I13">
        <v>23</v>
      </c>
      <c r="L13">
        <v>212</v>
      </c>
    </row>
    <row r="14" spans="1:13" x14ac:dyDescent="0.25">
      <c r="A14">
        <v>158</v>
      </c>
      <c r="D14">
        <v>2641</v>
      </c>
      <c r="I14">
        <v>15</v>
      </c>
      <c r="L14">
        <v>152</v>
      </c>
    </row>
    <row r="15" spans="1:13" x14ac:dyDescent="0.25">
      <c r="A15">
        <v>147</v>
      </c>
      <c r="D15">
        <v>2490</v>
      </c>
      <c r="I15">
        <v>6</v>
      </c>
      <c r="L15">
        <v>139</v>
      </c>
    </row>
    <row r="16" spans="1:13" x14ac:dyDescent="0.25">
      <c r="A16">
        <v>160</v>
      </c>
      <c r="D16">
        <v>2640</v>
      </c>
      <c r="I16">
        <v>2</v>
      </c>
      <c r="L16">
        <v>131</v>
      </c>
    </row>
    <row r="17" spans="1:12" x14ac:dyDescent="0.25">
      <c r="A17">
        <v>158</v>
      </c>
      <c r="D17">
        <v>2632</v>
      </c>
      <c r="I17">
        <v>5</v>
      </c>
      <c r="L17">
        <v>185</v>
      </c>
    </row>
    <row r="18" spans="1:12" x14ac:dyDescent="0.25">
      <c r="A18">
        <v>148</v>
      </c>
      <c r="D18">
        <v>2639</v>
      </c>
      <c r="I18">
        <v>2</v>
      </c>
      <c r="L18">
        <v>115</v>
      </c>
    </row>
    <row r="19" spans="1:12" x14ac:dyDescent="0.25">
      <c r="A19">
        <v>142</v>
      </c>
      <c r="D19">
        <v>2625</v>
      </c>
      <c r="I19">
        <v>2</v>
      </c>
      <c r="L19">
        <v>148</v>
      </c>
    </row>
    <row r="20" spans="1:12" x14ac:dyDescent="0.25">
      <c r="A20">
        <v>158</v>
      </c>
      <c r="D20">
        <v>2626</v>
      </c>
      <c r="I20">
        <v>8</v>
      </c>
      <c r="L20">
        <v>148</v>
      </c>
    </row>
    <row r="21" spans="1:12" x14ac:dyDescent="0.25">
      <c r="A21">
        <v>149</v>
      </c>
      <c r="D21">
        <v>2603</v>
      </c>
      <c r="I21">
        <v>9</v>
      </c>
      <c r="L21">
        <v>150</v>
      </c>
    </row>
    <row r="22" spans="1:12" x14ac:dyDescent="0.25">
      <c r="A22">
        <v>147</v>
      </c>
      <c r="D22">
        <v>2549</v>
      </c>
      <c r="I22">
        <v>25</v>
      </c>
      <c r="L22">
        <v>125</v>
      </c>
    </row>
    <row r="23" spans="1:12" x14ac:dyDescent="0.25">
      <c r="A23">
        <v>141</v>
      </c>
      <c r="D23">
        <v>2602</v>
      </c>
      <c r="I23">
        <v>9</v>
      </c>
      <c r="L23">
        <v>131</v>
      </c>
    </row>
    <row r="24" spans="1:12" x14ac:dyDescent="0.25">
      <c r="A24">
        <v>153</v>
      </c>
      <c r="D24">
        <v>2605</v>
      </c>
      <c r="I24">
        <v>13</v>
      </c>
      <c r="L24">
        <v>175</v>
      </c>
    </row>
    <row r="25" spans="1:12" x14ac:dyDescent="0.25">
      <c r="A25">
        <v>155</v>
      </c>
      <c r="D25">
        <v>2640</v>
      </c>
      <c r="I25">
        <v>12</v>
      </c>
      <c r="L25">
        <v>169</v>
      </c>
    </row>
    <row r="26" spans="1:12" x14ac:dyDescent="0.25">
      <c r="A26">
        <v>148</v>
      </c>
      <c r="D26">
        <v>2601</v>
      </c>
      <c r="I26">
        <v>9</v>
      </c>
      <c r="L26">
        <v>174</v>
      </c>
    </row>
    <row r="27" spans="1:12" x14ac:dyDescent="0.25">
      <c r="A27">
        <v>140</v>
      </c>
      <c r="D27">
        <v>2637</v>
      </c>
      <c r="I27">
        <v>21</v>
      </c>
      <c r="L27">
        <v>142</v>
      </c>
    </row>
    <row r="28" spans="1:12" x14ac:dyDescent="0.25">
      <c r="A28">
        <v>152</v>
      </c>
      <c r="D28">
        <v>2640</v>
      </c>
      <c r="I28">
        <v>19</v>
      </c>
      <c r="L28">
        <v>150</v>
      </c>
    </row>
    <row r="29" spans="1:12" x14ac:dyDescent="0.25">
      <c r="A29">
        <v>152</v>
      </c>
      <c r="D29">
        <v>2616</v>
      </c>
      <c r="I29">
        <v>3</v>
      </c>
      <c r="L29">
        <v>172</v>
      </c>
    </row>
    <row r="30" spans="1:12" x14ac:dyDescent="0.25">
      <c r="A30">
        <v>160</v>
      </c>
      <c r="D30">
        <v>2630</v>
      </c>
      <c r="I30">
        <v>12</v>
      </c>
      <c r="L30">
        <v>145</v>
      </c>
    </row>
    <row r="31" spans="1:12" x14ac:dyDescent="0.25">
      <c r="A31">
        <v>154</v>
      </c>
      <c r="D31">
        <v>2518</v>
      </c>
      <c r="I31">
        <v>4</v>
      </c>
      <c r="L31">
        <v>142</v>
      </c>
    </row>
    <row r="32" spans="1:12" x14ac:dyDescent="0.25">
      <c r="A32">
        <v>143</v>
      </c>
      <c r="D32">
        <v>2600</v>
      </c>
      <c r="I32">
        <v>2</v>
      </c>
      <c r="L32">
        <v>134</v>
      </c>
    </row>
    <row r="33" spans="1:12" x14ac:dyDescent="0.25">
      <c r="A33">
        <v>159</v>
      </c>
      <c r="D33">
        <v>2639</v>
      </c>
      <c r="I33">
        <v>10</v>
      </c>
      <c r="L33">
        <v>163</v>
      </c>
    </row>
    <row r="34" spans="1:12" x14ac:dyDescent="0.25">
      <c r="A34">
        <v>146</v>
      </c>
      <c r="D34">
        <v>2626</v>
      </c>
      <c r="I34">
        <v>20</v>
      </c>
      <c r="L34">
        <v>145</v>
      </c>
    </row>
    <row r="35" spans="1:12" x14ac:dyDescent="0.25">
      <c r="A35">
        <v>140</v>
      </c>
      <c r="D35">
        <v>2644</v>
      </c>
      <c r="I35">
        <v>8</v>
      </c>
      <c r="L35">
        <v>160</v>
      </c>
    </row>
    <row r="36" spans="1:12" x14ac:dyDescent="0.25">
      <c r="A36">
        <v>160</v>
      </c>
      <c r="D36">
        <v>2630</v>
      </c>
      <c r="I36">
        <v>14</v>
      </c>
      <c r="L36">
        <v>166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2017-06-15T19:52:40Z</dcterms:modified>
</cp:coreProperties>
</file>