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stfc365-my.sharepoint.com/personal/jens_jensen_stfc_ac_uk/Documents/sandpits/food/yorkcircular/"/>
    </mc:Choice>
  </mc:AlternateContent>
  <bookViews>
    <workbookView xWindow="0" yWindow="0" windowWidth="19200" windowHeight="6470" activeTab="2"/>
  </bookViews>
  <sheets>
    <sheet name="README" sheetId="11" r:id="rId1"/>
    <sheet name="Overview" sheetId="9" r:id="rId2"/>
    <sheet name="storage - example" sheetId="1" r:id="rId3"/>
    <sheet name="beer" sheetId="3" r:id="rId4"/>
    <sheet name="nutrients" sheetId="6" r:id="rId5"/>
    <sheet name="bread" sheetId="7" r:id="rId6"/>
    <sheet name="grainveg" sheetId="8" r:id="rId7"/>
    <sheet name="hops" sheetId="10" r:id="rId8"/>
    <sheet name="York" sheetId="2"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0" l="1"/>
  <c r="D6" i="10" s="1"/>
  <c r="D16" i="10" s="1"/>
  <c r="D2" i="8"/>
  <c r="D6" i="8" s="1"/>
  <c r="D2" i="7"/>
  <c r="D2" i="6"/>
  <c r="E18" i="10"/>
  <c r="F18" i="10"/>
  <c r="G18" i="10"/>
  <c r="H18" i="10"/>
  <c r="I18" i="10"/>
  <c r="J18" i="10"/>
  <c r="K18" i="10"/>
  <c r="L18" i="10"/>
  <c r="M18" i="10"/>
  <c r="N18" i="10"/>
  <c r="O18" i="10"/>
  <c r="P18" i="10"/>
  <c r="Q18" i="10"/>
  <c r="R18" i="10"/>
  <c r="S18" i="10"/>
  <c r="T18" i="10"/>
  <c r="U18" i="10"/>
  <c r="V18" i="10"/>
  <c r="W18" i="10"/>
  <c r="X18" i="10"/>
  <c r="Y18" i="10"/>
  <c r="Z18" i="10"/>
  <c r="AA18" i="10"/>
  <c r="D18" i="10"/>
  <c r="E18" i="8"/>
  <c r="F18" i="8"/>
  <c r="G18" i="8"/>
  <c r="H18" i="8"/>
  <c r="I18" i="8"/>
  <c r="J18" i="8"/>
  <c r="K18" i="8"/>
  <c r="L18" i="8"/>
  <c r="M18" i="8"/>
  <c r="N18" i="8"/>
  <c r="O18" i="8"/>
  <c r="P18" i="8"/>
  <c r="Q18" i="8"/>
  <c r="R18" i="8"/>
  <c r="S18" i="8"/>
  <c r="T18" i="8"/>
  <c r="U18" i="8"/>
  <c r="V18" i="8"/>
  <c r="W18" i="8"/>
  <c r="X18" i="8"/>
  <c r="Y18" i="8"/>
  <c r="Z18" i="8"/>
  <c r="AA18" i="8"/>
  <c r="D18" i="8"/>
  <c r="D28" i="8" s="1"/>
  <c r="E14" i="8" s="1"/>
  <c r="E18" i="7"/>
  <c r="F18" i="7"/>
  <c r="G18" i="7"/>
  <c r="H18" i="7"/>
  <c r="I18" i="7"/>
  <c r="J18" i="7"/>
  <c r="K18" i="7"/>
  <c r="L18" i="7"/>
  <c r="M18" i="7"/>
  <c r="N18" i="7"/>
  <c r="O18" i="7"/>
  <c r="P18" i="7"/>
  <c r="Q18" i="7"/>
  <c r="R18" i="7"/>
  <c r="S18" i="7"/>
  <c r="T18" i="7"/>
  <c r="U18" i="7"/>
  <c r="V18" i="7"/>
  <c r="W18" i="7"/>
  <c r="X18" i="7"/>
  <c r="Y18" i="7"/>
  <c r="Z18" i="7"/>
  <c r="AA18" i="7"/>
  <c r="D18" i="7"/>
  <c r="D26" i="7" s="1"/>
  <c r="E12" i="7" s="1"/>
  <c r="E18" i="6"/>
  <c r="F18" i="6"/>
  <c r="G18" i="6"/>
  <c r="H18" i="6"/>
  <c r="I18" i="6"/>
  <c r="J18" i="6"/>
  <c r="K18" i="6"/>
  <c r="L18" i="6"/>
  <c r="M18" i="6"/>
  <c r="N18" i="6"/>
  <c r="O18" i="6"/>
  <c r="P18" i="6"/>
  <c r="Q18" i="6"/>
  <c r="R18" i="6"/>
  <c r="S18" i="6"/>
  <c r="T18" i="6"/>
  <c r="U18" i="6"/>
  <c r="V18" i="6"/>
  <c r="W18" i="6"/>
  <c r="X18" i="6"/>
  <c r="Y18" i="6"/>
  <c r="Z18" i="6"/>
  <c r="AA18" i="6"/>
  <c r="E18" i="3"/>
  <c r="F18" i="3"/>
  <c r="G18" i="3"/>
  <c r="H18" i="3"/>
  <c r="I18" i="3"/>
  <c r="J18" i="3"/>
  <c r="K18" i="3"/>
  <c r="L18" i="3"/>
  <c r="M18" i="3"/>
  <c r="N18" i="3"/>
  <c r="O18" i="3"/>
  <c r="P18" i="3"/>
  <c r="Q18" i="3"/>
  <c r="R18" i="3"/>
  <c r="S18" i="3"/>
  <c r="T18" i="3"/>
  <c r="U18" i="3"/>
  <c r="V18" i="3"/>
  <c r="W18" i="3"/>
  <c r="X18" i="3"/>
  <c r="Y18" i="3"/>
  <c r="Z18" i="3"/>
  <c r="AA18" i="3"/>
  <c r="D18" i="6"/>
  <c r="D26" i="6" s="1"/>
  <c r="E12" i="6" s="1"/>
  <c r="D18" i="3"/>
  <c r="D23" i="3" s="1"/>
  <c r="E9" i="3" s="1"/>
  <c r="D6" i="7"/>
  <c r="D6" i="6"/>
  <c r="D22" i="7" l="1"/>
  <c r="E8" i="7" s="1"/>
  <c r="D21" i="6"/>
  <c r="D26" i="3"/>
  <c r="E12" i="3" s="1"/>
  <c r="D27" i="3"/>
  <c r="E13" i="3" s="1"/>
  <c r="D29" i="3"/>
  <c r="E15" i="3" s="1"/>
  <c r="E30" i="3" s="1"/>
  <c r="D27" i="7"/>
  <c r="E13" i="7" s="1"/>
  <c r="D22" i="6"/>
  <c r="E8" i="6" s="1"/>
  <c r="D28" i="7"/>
  <c r="E14" i="7" s="1"/>
  <c r="D23" i="7"/>
  <c r="E9" i="7" s="1"/>
  <c r="D27" i="6"/>
  <c r="E13" i="6" s="1"/>
  <c r="D29" i="7"/>
  <c r="E15" i="7" s="1"/>
  <c r="E30" i="7" s="1"/>
  <c r="D24" i="3"/>
  <c r="E10" i="3" s="1"/>
  <c r="D21" i="7"/>
  <c r="E7" i="7" s="1"/>
  <c r="D30" i="7"/>
  <c r="D25" i="3"/>
  <c r="E11" i="3" s="1"/>
  <c r="D29" i="8"/>
  <c r="E15" i="8" s="1"/>
  <c r="E30" i="8" s="1"/>
  <c r="D24" i="7"/>
  <c r="E10" i="7" s="1"/>
  <c r="D25" i="7"/>
  <c r="E11" i="7" s="1"/>
  <c r="D19" i="10"/>
  <c r="D16" i="2" s="1"/>
  <c r="D21" i="10"/>
  <c r="D22" i="10"/>
  <c r="E8" i="10" s="1"/>
  <c r="D23" i="10"/>
  <c r="E9" i="10" s="1"/>
  <c r="E24" i="10" s="1"/>
  <c r="F10" i="10" s="1"/>
  <c r="D24" i="10"/>
  <c r="E10" i="10" s="1"/>
  <c r="D25" i="10"/>
  <c r="E11" i="10" s="1"/>
  <c r="D26" i="10"/>
  <c r="E12" i="10" s="1"/>
  <c r="D27" i="10"/>
  <c r="E13" i="10" s="1"/>
  <c r="D28" i="10"/>
  <c r="E14" i="10" s="1"/>
  <c r="D29" i="10"/>
  <c r="E15" i="10" s="1"/>
  <c r="E30" i="10" s="1"/>
  <c r="D30" i="10"/>
  <c r="D23" i="8"/>
  <c r="E9" i="8" s="1"/>
  <c r="D30" i="8"/>
  <c r="D22" i="8"/>
  <c r="E8" i="8" s="1"/>
  <c r="D24" i="8"/>
  <c r="E10" i="8" s="1"/>
  <c r="D25" i="8"/>
  <c r="E11" i="8" s="1"/>
  <c r="D27" i="8"/>
  <c r="E13" i="8" s="1"/>
  <c r="D26" i="8"/>
  <c r="E12" i="8" s="1"/>
  <c r="D21" i="8"/>
  <c r="E7" i="8" s="1"/>
  <c r="D30" i="6"/>
  <c r="D28" i="6"/>
  <c r="E14" i="6" s="1"/>
  <c r="D29" i="6"/>
  <c r="E15" i="6" s="1"/>
  <c r="E30" i="6" s="1"/>
  <c r="D23" i="6"/>
  <c r="E9" i="6" s="1"/>
  <c r="D24" i="6"/>
  <c r="E10" i="6" s="1"/>
  <c r="D25" i="6"/>
  <c r="E11" i="6" s="1"/>
  <c r="E26" i="6" s="1"/>
  <c r="F12" i="6" s="1"/>
  <c r="D28" i="3"/>
  <c r="E14" i="3" s="1"/>
  <c r="D30" i="3"/>
  <c r="D22" i="3"/>
  <c r="E8" i="3" s="1"/>
  <c r="D16" i="8"/>
  <c r="D19" i="8" s="1"/>
  <c r="D15" i="2" s="1"/>
  <c r="D16" i="7"/>
  <c r="D19" i="7" s="1"/>
  <c r="D14" i="2" s="1"/>
  <c r="E7" i="6"/>
  <c r="D16" i="6"/>
  <c r="D19" i="6" s="1"/>
  <c r="D13" i="2" s="1"/>
  <c r="D22" i="1"/>
  <c r="D23" i="1"/>
  <c r="D24" i="1"/>
  <c r="D25" i="1"/>
  <c r="D26" i="1"/>
  <c r="D27" i="1"/>
  <c r="D28" i="1"/>
  <c r="D29" i="1"/>
  <c r="D30" i="1"/>
  <c r="E26" i="7" l="1"/>
  <c r="F12" i="7" s="1"/>
  <c r="E27" i="7"/>
  <c r="F13" i="7" s="1"/>
  <c r="E29" i="7"/>
  <c r="F15" i="7" s="1"/>
  <c r="F30" i="7" s="1"/>
  <c r="E28" i="7"/>
  <c r="F14" i="7" s="1"/>
  <c r="E23" i="3"/>
  <c r="F9" i="3" s="1"/>
  <c r="E25" i="3"/>
  <c r="F11" i="3" s="1"/>
  <c r="E27" i="10"/>
  <c r="F13" i="10" s="1"/>
  <c r="E28" i="10"/>
  <c r="F14" i="10" s="1"/>
  <c r="F28" i="10" s="1"/>
  <c r="G14" i="10" s="1"/>
  <c r="E24" i="8"/>
  <c r="F10" i="8" s="1"/>
  <c r="E24" i="7"/>
  <c r="F10" i="7" s="1"/>
  <c r="E24" i="6"/>
  <c r="F10" i="6" s="1"/>
  <c r="E28" i="3"/>
  <c r="F14" i="3" s="1"/>
  <c r="E29" i="3"/>
  <c r="F15" i="3" s="1"/>
  <c r="F30" i="3" s="1"/>
  <c r="E26" i="3"/>
  <c r="F12" i="3" s="1"/>
  <c r="E24" i="3"/>
  <c r="F10" i="3" s="1"/>
  <c r="E25" i="7"/>
  <c r="F11" i="7" s="1"/>
  <c r="E29" i="10"/>
  <c r="F15" i="10" s="1"/>
  <c r="F30" i="10" s="1"/>
  <c r="D32" i="7"/>
  <c r="E27" i="8"/>
  <c r="F13" i="8" s="1"/>
  <c r="D32" i="6"/>
  <c r="E28" i="8"/>
  <c r="F14" i="8" s="1"/>
  <c r="E25" i="10"/>
  <c r="F11" i="10" s="1"/>
  <c r="E23" i="6"/>
  <c r="F9" i="6" s="1"/>
  <c r="E25" i="8"/>
  <c r="F11" i="8" s="1"/>
  <c r="E26" i="8"/>
  <c r="F12" i="8" s="1"/>
  <c r="E23" i="8"/>
  <c r="F9" i="8" s="1"/>
  <c r="E23" i="10"/>
  <c r="F9" i="10" s="1"/>
  <c r="E23" i="7"/>
  <c r="F9" i="7" s="1"/>
  <c r="E27" i="3"/>
  <c r="F13" i="3" s="1"/>
  <c r="E29" i="8"/>
  <c r="F15" i="8" s="1"/>
  <c r="F30" i="8" s="1"/>
  <c r="D32" i="10"/>
  <c r="E7" i="10"/>
  <c r="E26" i="10"/>
  <c r="F12" i="10" s="1"/>
  <c r="D32" i="8"/>
  <c r="E25" i="6"/>
  <c r="F11" i="6" s="1"/>
  <c r="E28" i="6"/>
  <c r="F14" i="6" s="1"/>
  <c r="E29" i="6"/>
  <c r="F15" i="6" s="1"/>
  <c r="F30" i="6" s="1"/>
  <c r="E27" i="6"/>
  <c r="F13" i="6" s="1"/>
  <c r="E22" i="8"/>
  <c r="F8" i="8" s="1"/>
  <c r="E22" i="7"/>
  <c r="F8" i="7" s="1"/>
  <c r="E22" i="6"/>
  <c r="F8" i="6" s="1"/>
  <c r="F6" i="1"/>
  <c r="G6" i="1"/>
  <c r="H6" i="1"/>
  <c r="I6" i="1"/>
  <c r="J6" i="1"/>
  <c r="K6" i="1"/>
  <c r="L6" i="1"/>
  <c r="M6" i="1"/>
  <c r="N6" i="1"/>
  <c r="O6" i="1"/>
  <c r="P6" i="1"/>
  <c r="Q6" i="1"/>
  <c r="R6" i="1"/>
  <c r="S6" i="1"/>
  <c r="T6" i="1"/>
  <c r="U6" i="1"/>
  <c r="V6" i="1"/>
  <c r="W6" i="1"/>
  <c r="X6" i="1"/>
  <c r="Y6" i="1"/>
  <c r="Z6" i="1"/>
  <c r="AA6" i="1"/>
  <c r="AB6" i="1"/>
  <c r="E6" i="1"/>
  <c r="D6" i="1"/>
  <c r="D21" i="1" s="1"/>
  <c r="E7" i="1" s="1"/>
  <c r="F29" i="3" l="1"/>
  <c r="G15" i="3" s="1"/>
  <c r="G30" i="3" s="1"/>
  <c r="F29" i="8"/>
  <c r="G15" i="8" s="1"/>
  <c r="G30" i="8" s="1"/>
  <c r="D16" i="1"/>
  <c r="D19" i="1" s="1"/>
  <c r="F26" i="7"/>
  <c r="G12" i="7" s="1"/>
  <c r="F28" i="7"/>
  <c r="G14" i="7" s="1"/>
  <c r="F29" i="7"/>
  <c r="G15" i="7" s="1"/>
  <c r="G30" i="7" s="1"/>
  <c r="F25" i="7"/>
  <c r="G11" i="7" s="1"/>
  <c r="G25" i="7" s="1"/>
  <c r="H11" i="7" s="1"/>
  <c r="F27" i="7"/>
  <c r="G13" i="7" s="1"/>
  <c r="G28" i="7" s="1"/>
  <c r="H14" i="7" s="1"/>
  <c r="F28" i="8"/>
  <c r="G14" i="8" s="1"/>
  <c r="G29" i="8" s="1"/>
  <c r="H15" i="8" s="1"/>
  <c r="H30" i="8" s="1"/>
  <c r="F24" i="7"/>
  <c r="G10" i="7" s="1"/>
  <c r="F24" i="10"/>
  <c r="G10" i="10" s="1"/>
  <c r="F27" i="10"/>
  <c r="G13" i="10" s="1"/>
  <c r="F27" i="8"/>
  <c r="G13" i="8" s="1"/>
  <c r="F24" i="8"/>
  <c r="G10" i="8" s="1"/>
  <c r="F28" i="3"/>
  <c r="G14" i="3" s="1"/>
  <c r="G29" i="3" s="1"/>
  <c r="H15" i="3" s="1"/>
  <c r="H30" i="3" s="1"/>
  <c r="F27" i="3"/>
  <c r="G13" i="3" s="1"/>
  <c r="F24" i="3"/>
  <c r="G10" i="3" s="1"/>
  <c r="F25" i="3"/>
  <c r="G11" i="3" s="1"/>
  <c r="F26" i="3"/>
  <c r="G12" i="3" s="1"/>
  <c r="F26" i="8"/>
  <c r="G12" i="8" s="1"/>
  <c r="F25" i="8"/>
  <c r="G11" i="8" s="1"/>
  <c r="F26" i="10"/>
  <c r="G12" i="10" s="1"/>
  <c r="F23" i="8"/>
  <c r="G9" i="8" s="1"/>
  <c r="F25" i="10"/>
  <c r="G11" i="10" s="1"/>
  <c r="F29" i="6"/>
  <c r="G15" i="6" s="1"/>
  <c r="G30" i="6" s="1"/>
  <c r="F23" i="7"/>
  <c r="G9" i="7" s="1"/>
  <c r="F29" i="10"/>
  <c r="G15" i="10" s="1"/>
  <c r="G30" i="10" s="1"/>
  <c r="E22" i="10"/>
  <c r="F8" i="10" s="1"/>
  <c r="F23" i="10" s="1"/>
  <c r="G9" i="10" s="1"/>
  <c r="F25" i="6"/>
  <c r="G11" i="6" s="1"/>
  <c r="F26" i="6"/>
  <c r="G12" i="6" s="1"/>
  <c r="F24" i="6"/>
  <c r="G10" i="6" s="1"/>
  <c r="F28" i="6"/>
  <c r="G14" i="6" s="1"/>
  <c r="F23" i="6"/>
  <c r="G9" i="6" s="1"/>
  <c r="F27" i="6"/>
  <c r="G13" i="6" s="1"/>
  <c r="G24" i="7" l="1"/>
  <c r="H10" i="7" s="1"/>
  <c r="G26" i="7"/>
  <c r="H12" i="7" s="1"/>
  <c r="G28" i="3"/>
  <c r="H14" i="3" s="1"/>
  <c r="H29" i="3" s="1"/>
  <c r="I15" i="3" s="1"/>
  <c r="I30" i="3" s="1"/>
  <c r="G26" i="10"/>
  <c r="H12" i="10" s="1"/>
  <c r="G26" i="8"/>
  <c r="H12" i="8" s="1"/>
  <c r="G27" i="8"/>
  <c r="H13" i="8" s="1"/>
  <c r="G27" i="7"/>
  <c r="H13" i="7" s="1"/>
  <c r="G29" i="7"/>
  <c r="H15" i="7" s="1"/>
  <c r="H30" i="7" s="1"/>
  <c r="G25" i="8"/>
  <c r="H11" i="8" s="1"/>
  <c r="G28" i="8"/>
  <c r="H14" i="8" s="1"/>
  <c r="H29" i="8" s="1"/>
  <c r="I15" i="8" s="1"/>
  <c r="I30" i="8" s="1"/>
  <c r="G29" i="6"/>
  <c r="H15" i="6" s="1"/>
  <c r="H30" i="6" s="1"/>
  <c r="G26" i="3"/>
  <c r="H12" i="3" s="1"/>
  <c r="G24" i="10"/>
  <c r="H10" i="10" s="1"/>
  <c r="G24" i="8"/>
  <c r="H10" i="8" s="1"/>
  <c r="G25" i="3"/>
  <c r="H11" i="3" s="1"/>
  <c r="G27" i="3"/>
  <c r="H13" i="3" s="1"/>
  <c r="H28" i="3" s="1"/>
  <c r="I14" i="3" s="1"/>
  <c r="G29" i="10"/>
  <c r="H15" i="10" s="1"/>
  <c r="H30" i="10" s="1"/>
  <c r="G25" i="10"/>
  <c r="H11" i="10" s="1"/>
  <c r="G27" i="10"/>
  <c r="H13" i="10" s="1"/>
  <c r="G28" i="6"/>
  <c r="H14" i="6" s="1"/>
  <c r="G28" i="10"/>
  <c r="H14" i="10" s="1"/>
  <c r="H29" i="10" s="1"/>
  <c r="I15" i="10" s="1"/>
  <c r="I30" i="10" s="1"/>
  <c r="G26" i="6"/>
  <c r="H12" i="6" s="1"/>
  <c r="G25" i="6"/>
  <c r="H11" i="6" s="1"/>
  <c r="G24" i="6"/>
  <c r="H10" i="6" s="1"/>
  <c r="G27" i="6"/>
  <c r="H13" i="6" s="1"/>
  <c r="E9" i="1"/>
  <c r="E8" i="1"/>
  <c r="H27" i="7" l="1"/>
  <c r="I13" i="7" s="1"/>
  <c r="I29" i="3"/>
  <c r="J15" i="3" s="1"/>
  <c r="J30" i="3" s="1"/>
  <c r="H28" i="8"/>
  <c r="I14" i="8" s="1"/>
  <c r="I29" i="8" s="1"/>
  <c r="J15" i="8" s="1"/>
  <c r="J30" i="8" s="1"/>
  <c r="H26" i="7"/>
  <c r="I12" i="7" s="1"/>
  <c r="H28" i="7"/>
  <c r="I14" i="7" s="1"/>
  <c r="H26" i="8"/>
  <c r="I12" i="8" s="1"/>
  <c r="H25" i="7"/>
  <c r="I11" i="7" s="1"/>
  <c r="I26" i="7" s="1"/>
  <c r="J12" i="7" s="1"/>
  <c r="H27" i="8"/>
  <c r="I13" i="8" s="1"/>
  <c r="H29" i="7"/>
  <c r="I15" i="7" s="1"/>
  <c r="I30" i="7" s="1"/>
  <c r="H25" i="8"/>
  <c r="I11" i="8" s="1"/>
  <c r="H29" i="6"/>
  <c r="I15" i="6" s="1"/>
  <c r="I30" i="6" s="1"/>
  <c r="H26" i="3"/>
  <c r="I12" i="3" s="1"/>
  <c r="H26" i="10"/>
  <c r="I12" i="10" s="1"/>
  <c r="H28" i="10"/>
  <c r="I14" i="10" s="1"/>
  <c r="I29" i="10" s="1"/>
  <c r="J15" i="10" s="1"/>
  <c r="J30" i="10" s="1"/>
  <c r="H27" i="10"/>
  <c r="I13" i="10" s="1"/>
  <c r="H28" i="6"/>
  <c r="I14" i="6" s="1"/>
  <c r="H27" i="3"/>
  <c r="I13" i="3" s="1"/>
  <c r="H25" i="10"/>
  <c r="I11" i="10" s="1"/>
  <c r="H25" i="6"/>
  <c r="I11" i="6" s="1"/>
  <c r="H27" i="6"/>
  <c r="I13" i="6" s="1"/>
  <c r="H26" i="6"/>
  <c r="I12" i="6" s="1"/>
  <c r="I27" i="10" l="1"/>
  <c r="J13" i="10" s="1"/>
  <c r="I28" i="8"/>
  <c r="J14" i="8" s="1"/>
  <c r="J29" i="8" s="1"/>
  <c r="K15" i="8" s="1"/>
  <c r="K30" i="8" s="1"/>
  <c r="I27" i="8"/>
  <c r="J13" i="8" s="1"/>
  <c r="I26" i="8"/>
  <c r="J12" i="8" s="1"/>
  <c r="I27" i="7"/>
  <c r="J13" i="7" s="1"/>
  <c r="I28" i="7"/>
  <c r="J14" i="7" s="1"/>
  <c r="J28" i="8"/>
  <c r="K14" i="8" s="1"/>
  <c r="K29" i="8" s="1"/>
  <c r="L15" i="8" s="1"/>
  <c r="L30" i="8" s="1"/>
  <c r="J27" i="8"/>
  <c r="K13" i="8" s="1"/>
  <c r="I26" i="10"/>
  <c r="J12" i="10" s="1"/>
  <c r="I29" i="7"/>
  <c r="J15" i="7" s="1"/>
  <c r="J30" i="7" s="1"/>
  <c r="I27" i="3"/>
  <c r="J13" i="3" s="1"/>
  <c r="I29" i="6"/>
  <c r="J15" i="6" s="1"/>
  <c r="J30" i="6" s="1"/>
  <c r="I28" i="10"/>
  <c r="J14" i="10" s="1"/>
  <c r="J29" i="10" s="1"/>
  <c r="K15" i="10" s="1"/>
  <c r="K30" i="10" s="1"/>
  <c r="I28" i="6"/>
  <c r="J14" i="6" s="1"/>
  <c r="J29" i="6" s="1"/>
  <c r="K15" i="6" s="1"/>
  <c r="K30" i="6" s="1"/>
  <c r="I28" i="3"/>
  <c r="J14" i="3" s="1"/>
  <c r="J29" i="3" s="1"/>
  <c r="K15" i="3" s="1"/>
  <c r="K30" i="3" s="1"/>
  <c r="I27" i="6"/>
  <c r="J13" i="6" s="1"/>
  <c r="I26" i="6"/>
  <c r="J12" i="6" s="1"/>
  <c r="E11" i="1"/>
  <c r="E10" i="1"/>
  <c r="D32" i="1"/>
  <c r="E12" i="1"/>
  <c r="K28" i="8" l="1"/>
  <c r="L14" i="8" s="1"/>
  <c r="L29" i="8" s="1"/>
  <c r="M15" i="8" s="1"/>
  <c r="M30" i="8" s="1"/>
  <c r="J28" i="10"/>
  <c r="K14" i="10" s="1"/>
  <c r="K29" i="10" s="1"/>
  <c r="L15" i="10" s="1"/>
  <c r="L30" i="10" s="1"/>
  <c r="J28" i="7"/>
  <c r="K14" i="7" s="1"/>
  <c r="J29" i="7"/>
  <c r="K15" i="7" s="1"/>
  <c r="K30" i="7" s="1"/>
  <c r="J27" i="7"/>
  <c r="K13" i="7" s="1"/>
  <c r="J27" i="10"/>
  <c r="K13" i="10" s="1"/>
  <c r="K28" i="10" s="1"/>
  <c r="L14" i="10" s="1"/>
  <c r="L29" i="10" s="1"/>
  <c r="M15" i="10" s="1"/>
  <c r="M30" i="10" s="1"/>
  <c r="J27" i="6"/>
  <c r="K13" i="6" s="1"/>
  <c r="J28" i="6"/>
  <c r="K14" i="6" s="1"/>
  <c r="K29" i="6" s="1"/>
  <c r="L15" i="6" s="1"/>
  <c r="L30" i="6" s="1"/>
  <c r="J28" i="3"/>
  <c r="K14" i="3" s="1"/>
  <c r="K29" i="3" s="1"/>
  <c r="L15" i="3" s="1"/>
  <c r="L30" i="3" s="1"/>
  <c r="E13" i="1"/>
  <c r="E14" i="1"/>
  <c r="K28" i="7" l="1"/>
  <c r="L14" i="7" s="1"/>
  <c r="K29" i="7"/>
  <c r="L15" i="7" s="1"/>
  <c r="L30" i="7" s="1"/>
  <c r="K28" i="6"/>
  <c r="L14" i="6" s="1"/>
  <c r="L29" i="6" s="1"/>
  <c r="M15" i="6" s="1"/>
  <c r="M30" i="6" s="1"/>
  <c r="E15" i="1"/>
  <c r="L29" i="7" l="1"/>
  <c r="M15" i="7" s="1"/>
  <c r="M30" i="7" s="1"/>
  <c r="E30" i="1"/>
  <c r="E24" i="1"/>
  <c r="F10" i="1" s="1"/>
  <c r="E27" i="1"/>
  <c r="F13" i="1" s="1"/>
  <c r="E26" i="1"/>
  <c r="F12" i="1" s="1"/>
  <c r="E22" i="1"/>
  <c r="F8" i="1" s="1"/>
  <c r="E21" i="1"/>
  <c r="F7" i="1" s="1"/>
  <c r="E23" i="1"/>
  <c r="F9" i="1" s="1"/>
  <c r="E28" i="1"/>
  <c r="F14" i="1" s="1"/>
  <c r="E25" i="1"/>
  <c r="F11" i="1" s="1"/>
  <c r="E29" i="1"/>
  <c r="F15" i="1" s="1"/>
  <c r="F30" i="1" s="1"/>
  <c r="E16" i="1"/>
  <c r="E19" i="1" s="1"/>
  <c r="E32" i="1" l="1"/>
  <c r="F29" i="1"/>
  <c r="F24" i="1"/>
  <c r="F22" i="1"/>
  <c r="F21" i="1"/>
  <c r="F25" i="1"/>
  <c r="F23" i="1"/>
  <c r="F26" i="1"/>
  <c r="F27" i="1"/>
  <c r="F28" i="1"/>
  <c r="F16" i="1"/>
  <c r="F19" i="1" s="1"/>
  <c r="F32" i="1" l="1"/>
  <c r="G7" i="1"/>
  <c r="G8" i="1"/>
  <c r="G9" i="1" l="1"/>
  <c r="G10" i="1" l="1"/>
  <c r="G11" i="1" l="1"/>
  <c r="G12" i="1"/>
  <c r="G13" i="1"/>
  <c r="G14" i="1" l="1"/>
  <c r="G15" i="1"/>
  <c r="G30" i="1" s="1"/>
  <c r="G26" i="1" l="1"/>
  <c r="G21" i="1"/>
  <c r="H7" i="1" s="1"/>
  <c r="G22" i="1"/>
  <c r="H8" i="1" s="1"/>
  <c r="G23" i="1"/>
  <c r="H9" i="1" s="1"/>
  <c r="G29" i="1"/>
  <c r="G24" i="1"/>
  <c r="H10" i="1" s="1"/>
  <c r="G25" i="1"/>
  <c r="H11" i="1" s="1"/>
  <c r="G27" i="1"/>
  <c r="H13" i="1" s="1"/>
  <c r="G28" i="1"/>
  <c r="G16" i="1"/>
  <c r="G19" i="1" s="1"/>
  <c r="H12" i="1"/>
  <c r="H14" i="1" l="1"/>
  <c r="H15" i="1" l="1"/>
  <c r="H28" i="1" s="1"/>
  <c r="I14" i="1" s="1"/>
  <c r="H30" i="1" l="1"/>
  <c r="H22" i="1"/>
  <c r="I8" i="1" s="1"/>
  <c r="H25" i="1"/>
  <c r="I11" i="1" s="1"/>
  <c r="H23" i="1"/>
  <c r="I9" i="1" s="1"/>
  <c r="H24" i="1"/>
  <c r="I10" i="1" s="1"/>
  <c r="H27" i="1"/>
  <c r="I13" i="1" s="1"/>
  <c r="H26" i="1"/>
  <c r="I12" i="1" s="1"/>
  <c r="H21" i="1"/>
  <c r="I7" i="1" s="1"/>
  <c r="H29" i="1"/>
  <c r="H16" i="1"/>
  <c r="H19" i="1" s="1"/>
  <c r="G32" i="1"/>
  <c r="H32" i="1" l="1"/>
  <c r="I15" i="1"/>
  <c r="I28" i="1" s="1"/>
  <c r="J14" i="1" s="1"/>
  <c r="I22" i="1" l="1"/>
  <c r="J8" i="1" s="1"/>
  <c r="I25" i="1"/>
  <c r="J11" i="1" s="1"/>
  <c r="I24" i="1"/>
  <c r="J10" i="1" s="1"/>
  <c r="I30" i="1"/>
  <c r="I29" i="1"/>
  <c r="J15" i="1" s="1"/>
  <c r="J30" i="1" s="1"/>
  <c r="I23" i="1"/>
  <c r="J9" i="1" s="1"/>
  <c r="I26" i="1"/>
  <c r="J12" i="1" s="1"/>
  <c r="I21" i="1"/>
  <c r="J7" i="1" s="1"/>
  <c r="I27" i="1"/>
  <c r="J13" i="1" s="1"/>
  <c r="I16" i="1"/>
  <c r="I19" i="1" s="1"/>
  <c r="J27" i="1" l="1"/>
  <c r="K13" i="1" s="1"/>
  <c r="J24" i="1"/>
  <c r="K10" i="1" s="1"/>
  <c r="J25" i="1"/>
  <c r="K11" i="1" s="1"/>
  <c r="J26" i="1"/>
  <c r="K12" i="1" s="1"/>
  <c r="J23" i="1"/>
  <c r="K9" i="1" s="1"/>
  <c r="J22" i="1"/>
  <c r="K8" i="1" s="1"/>
  <c r="J21" i="1"/>
  <c r="K7" i="1" s="1"/>
  <c r="I32" i="1"/>
  <c r="J16" i="1"/>
  <c r="J19" i="1" s="1"/>
  <c r="J28" i="1"/>
  <c r="K14" i="1" s="1"/>
  <c r="J29" i="1"/>
  <c r="K15" i="1" s="1"/>
  <c r="K30" i="1" s="1"/>
  <c r="K23" i="1" l="1"/>
  <c r="L9" i="1" s="1"/>
  <c r="K25" i="1"/>
  <c r="L11" i="1" s="1"/>
  <c r="K24" i="1"/>
  <c r="L10" i="1" s="1"/>
  <c r="K22" i="1"/>
  <c r="L8" i="1" s="1"/>
  <c r="K21" i="1"/>
  <c r="L7" i="1" s="1"/>
  <c r="K27" i="1"/>
  <c r="L13" i="1" s="1"/>
  <c r="J32" i="1"/>
  <c r="K26" i="1"/>
  <c r="L12" i="1" s="1"/>
  <c r="K29" i="1"/>
  <c r="L15" i="1" s="1"/>
  <c r="L30" i="1" s="1"/>
  <c r="K28" i="1"/>
  <c r="L14" i="1" s="1"/>
  <c r="K16" i="1"/>
  <c r="K19" i="1" s="1"/>
  <c r="L27" i="1" l="1"/>
  <c r="M13" i="1" s="1"/>
  <c r="L24" i="1"/>
  <c r="M10" i="1" s="1"/>
  <c r="L28" i="1"/>
  <c r="M14" i="1" s="1"/>
  <c r="K32" i="1"/>
  <c r="L25" i="1"/>
  <c r="M11" i="1" s="1"/>
  <c r="L29" i="1"/>
  <c r="M15" i="1" s="1"/>
  <c r="M30" i="1" s="1"/>
  <c r="L22" i="1"/>
  <c r="M8" i="1" s="1"/>
  <c r="L21" i="1"/>
  <c r="L16" i="1"/>
  <c r="L19" i="1" s="1"/>
  <c r="L23" i="1"/>
  <c r="M9" i="1" s="1"/>
  <c r="L26" i="1"/>
  <c r="M12" i="1" s="1"/>
  <c r="M23" i="1" l="1"/>
  <c r="N9" i="1" s="1"/>
  <c r="M7" i="1"/>
  <c r="L32" i="1"/>
  <c r="M26" i="1"/>
  <c r="N12" i="1" s="1"/>
  <c r="M27" i="1"/>
  <c r="N13" i="1" s="1"/>
  <c r="M24" i="1"/>
  <c r="N10" i="1" s="1"/>
  <c r="M29" i="1"/>
  <c r="N15" i="1" s="1"/>
  <c r="N30" i="1" s="1"/>
  <c r="M28" i="1"/>
  <c r="N14" i="1" s="1"/>
  <c r="M25" i="1"/>
  <c r="N11" i="1" s="1"/>
  <c r="N26" i="1" l="1"/>
  <c r="O12" i="1" s="1"/>
  <c r="N25" i="1"/>
  <c r="O11" i="1" s="1"/>
  <c r="N29" i="1"/>
  <c r="O15" i="1" s="1"/>
  <c r="O30" i="1" s="1"/>
  <c r="N27" i="1"/>
  <c r="O13" i="1" s="1"/>
  <c r="N24" i="1"/>
  <c r="O10" i="1" s="1"/>
  <c r="N28" i="1"/>
  <c r="O14" i="1" s="1"/>
  <c r="O29" i="1" s="1"/>
  <c r="P15" i="1" s="1"/>
  <c r="P30" i="1" s="1"/>
  <c r="M22" i="1"/>
  <c r="N8" i="1" s="1"/>
  <c r="N23" i="1" s="1"/>
  <c r="O9" i="1" s="1"/>
  <c r="M21" i="1"/>
  <c r="M16" i="1"/>
  <c r="M19" i="1" s="1"/>
  <c r="O24" i="1" l="1"/>
  <c r="P10" i="1" s="1"/>
  <c r="O26" i="1"/>
  <c r="P12" i="1" s="1"/>
  <c r="O25" i="1"/>
  <c r="P11" i="1" s="1"/>
  <c r="O28" i="1"/>
  <c r="P14" i="1" s="1"/>
  <c r="P29" i="1" s="1"/>
  <c r="Q15" i="1" s="1"/>
  <c r="Q30" i="1" s="1"/>
  <c r="N7" i="1"/>
  <c r="M32" i="1"/>
  <c r="O27" i="1"/>
  <c r="P13" i="1" s="1"/>
  <c r="P28" i="1" l="1"/>
  <c r="Q14" i="1" s="1"/>
  <c r="Q29" i="1" s="1"/>
  <c r="R15" i="1" s="1"/>
  <c r="R30" i="1" s="1"/>
  <c r="P25" i="1"/>
  <c r="Q11" i="1" s="1"/>
  <c r="N22" i="1"/>
  <c r="O8" i="1" s="1"/>
  <c r="O23" i="1" s="1"/>
  <c r="P9" i="1" s="1"/>
  <c r="P24" i="1" s="1"/>
  <c r="Q10" i="1" s="1"/>
  <c r="N21" i="1"/>
  <c r="N16" i="1"/>
  <c r="N19" i="1" s="1"/>
  <c r="P26" i="1"/>
  <c r="Q12" i="1" s="1"/>
  <c r="P27" i="1"/>
  <c r="Q13" i="1" s="1"/>
  <c r="Q28" i="1" l="1"/>
  <c r="R14" i="1" s="1"/>
  <c r="R29" i="1" s="1"/>
  <c r="S15" i="1" s="1"/>
  <c r="S30" i="1" s="1"/>
  <c r="Q27" i="1"/>
  <c r="R13" i="1" s="1"/>
  <c r="Q26" i="1"/>
  <c r="R12" i="1" s="1"/>
  <c r="O7" i="1"/>
  <c r="N32" i="1"/>
  <c r="Q25" i="1"/>
  <c r="R11" i="1" s="1"/>
  <c r="R28" i="1" l="1"/>
  <c r="S14" i="1" s="1"/>
  <c r="S29" i="1" s="1"/>
  <c r="T15" i="1" s="1"/>
  <c r="T30" i="1" s="1"/>
  <c r="R27" i="1"/>
  <c r="S13" i="1" s="1"/>
  <c r="R26" i="1"/>
  <c r="S12" i="1" s="1"/>
  <c r="O21" i="1"/>
  <c r="O22" i="1"/>
  <c r="P8" i="1" s="1"/>
  <c r="P23" i="1" s="1"/>
  <c r="Q9" i="1" s="1"/>
  <c r="Q24" i="1" s="1"/>
  <c r="R10" i="1" s="1"/>
  <c r="R25" i="1" s="1"/>
  <c r="S11" i="1" s="1"/>
  <c r="O16" i="1"/>
  <c r="O19" i="1" s="1"/>
  <c r="S26" i="1" l="1"/>
  <c r="T12" i="1" s="1"/>
  <c r="S27" i="1"/>
  <c r="T13" i="1" s="1"/>
  <c r="S28" i="1"/>
  <c r="T14" i="1" s="1"/>
  <c r="T29" i="1" s="1"/>
  <c r="U15" i="1" s="1"/>
  <c r="U30" i="1" s="1"/>
  <c r="P7" i="1"/>
  <c r="O32" i="1"/>
  <c r="T28" i="1" l="1"/>
  <c r="U14" i="1" s="1"/>
  <c r="U29" i="1" s="1"/>
  <c r="V15" i="1" s="1"/>
  <c r="V30" i="1" s="1"/>
  <c r="T27" i="1"/>
  <c r="U13" i="1" s="1"/>
  <c r="P22" i="1"/>
  <c r="Q8" i="1" s="1"/>
  <c r="Q23" i="1" s="1"/>
  <c r="R9" i="1" s="1"/>
  <c r="R24" i="1" s="1"/>
  <c r="S10" i="1" s="1"/>
  <c r="S25" i="1" s="1"/>
  <c r="T11" i="1" s="1"/>
  <c r="T26" i="1" s="1"/>
  <c r="U12" i="1" s="1"/>
  <c r="U27" i="1" s="1"/>
  <c r="V13" i="1" s="1"/>
  <c r="P21" i="1"/>
  <c r="P16" i="1"/>
  <c r="P19" i="1" s="1"/>
  <c r="U28" i="1" l="1"/>
  <c r="V14" i="1" s="1"/>
  <c r="V29" i="1" s="1"/>
  <c r="W15" i="1" s="1"/>
  <c r="W30" i="1" s="1"/>
  <c r="Q7" i="1"/>
  <c r="P32" i="1"/>
  <c r="V28" i="1" l="1"/>
  <c r="W14" i="1" s="1"/>
  <c r="W29" i="1" s="1"/>
  <c r="X15" i="1" s="1"/>
  <c r="X30" i="1" s="1"/>
  <c r="Q22" i="1"/>
  <c r="R8" i="1" s="1"/>
  <c r="R23" i="1" s="1"/>
  <c r="S9" i="1" s="1"/>
  <c r="S24" i="1" s="1"/>
  <c r="T10" i="1" s="1"/>
  <c r="T25" i="1" s="1"/>
  <c r="U11" i="1" s="1"/>
  <c r="U26" i="1" s="1"/>
  <c r="V12" i="1" s="1"/>
  <c r="V27" i="1" s="1"/>
  <c r="W13" i="1" s="1"/>
  <c r="W28" i="1" s="1"/>
  <c r="X14" i="1" s="1"/>
  <c r="X29" i="1" s="1"/>
  <c r="Y15" i="1" s="1"/>
  <c r="Y30" i="1" s="1"/>
  <c r="Q21" i="1"/>
  <c r="Q16" i="1"/>
  <c r="Q19" i="1" s="1"/>
  <c r="R7" i="1" l="1"/>
  <c r="Q32" i="1"/>
  <c r="R22" i="1" l="1"/>
  <c r="S8" i="1" s="1"/>
  <c r="S23" i="1" s="1"/>
  <c r="T9" i="1" s="1"/>
  <c r="T24" i="1" s="1"/>
  <c r="U10" i="1" s="1"/>
  <c r="U25" i="1" s="1"/>
  <c r="V11" i="1" s="1"/>
  <c r="V26" i="1" s="1"/>
  <c r="W12" i="1" s="1"/>
  <c r="R21" i="1"/>
  <c r="R16" i="1"/>
  <c r="R19" i="1" s="1"/>
  <c r="S7" i="1" l="1"/>
  <c r="R32" i="1"/>
  <c r="W27" i="1"/>
  <c r="X13" i="1" s="1"/>
  <c r="X28" i="1" s="1"/>
  <c r="Y14" i="1" s="1"/>
  <c r="Y29" i="1" s="1"/>
  <c r="Z15" i="1" s="1"/>
  <c r="Z30" i="1" s="1"/>
  <c r="S21" i="1" l="1"/>
  <c r="S22" i="1"/>
  <c r="T8" i="1" s="1"/>
  <c r="T23" i="1" s="1"/>
  <c r="U9" i="1" s="1"/>
  <c r="U24" i="1" s="1"/>
  <c r="V10" i="1" s="1"/>
  <c r="V25" i="1" s="1"/>
  <c r="W11" i="1" s="1"/>
  <c r="W26" i="1" s="1"/>
  <c r="X12" i="1" s="1"/>
  <c r="X27" i="1" s="1"/>
  <c r="Y13" i="1" s="1"/>
  <c r="Y28" i="1" s="1"/>
  <c r="Z14" i="1" s="1"/>
  <c r="Z29" i="1" s="1"/>
  <c r="AA15" i="1" s="1"/>
  <c r="AA30" i="1" s="1"/>
  <c r="S16" i="1"/>
  <c r="S19" i="1" s="1"/>
  <c r="T7" i="1" l="1"/>
  <c r="S32" i="1"/>
  <c r="T22" i="1" l="1"/>
  <c r="U8" i="1" s="1"/>
  <c r="U23" i="1" s="1"/>
  <c r="V9" i="1" s="1"/>
  <c r="V24" i="1" s="1"/>
  <c r="W10" i="1" s="1"/>
  <c r="W25" i="1" s="1"/>
  <c r="X11" i="1" s="1"/>
  <c r="X26" i="1" s="1"/>
  <c r="Y12" i="1" s="1"/>
  <c r="Y27" i="1" s="1"/>
  <c r="Z13" i="1" s="1"/>
  <c r="Z28" i="1" s="1"/>
  <c r="AA14" i="1" s="1"/>
  <c r="AA29" i="1" s="1"/>
  <c r="AB15" i="1" s="1"/>
  <c r="T21" i="1"/>
  <c r="T16" i="1"/>
  <c r="T19" i="1" s="1"/>
  <c r="U7" i="1" l="1"/>
  <c r="T32" i="1"/>
  <c r="U22" i="1" l="1"/>
  <c r="V8" i="1" s="1"/>
  <c r="V23" i="1" s="1"/>
  <c r="W9" i="1" s="1"/>
  <c r="W24" i="1" s="1"/>
  <c r="X10" i="1" s="1"/>
  <c r="X25" i="1" s="1"/>
  <c r="Y11" i="1" s="1"/>
  <c r="Y26" i="1" s="1"/>
  <c r="Z12" i="1" s="1"/>
  <c r="Z27" i="1" s="1"/>
  <c r="AA13" i="1" s="1"/>
  <c r="AA28" i="1" s="1"/>
  <c r="AB14" i="1" s="1"/>
  <c r="U21" i="1"/>
  <c r="U16" i="1"/>
  <c r="U19" i="1" s="1"/>
  <c r="V7" i="1" l="1"/>
  <c r="U32" i="1"/>
  <c r="V22" i="1" l="1"/>
  <c r="W8" i="1" s="1"/>
  <c r="W23" i="1" s="1"/>
  <c r="X9" i="1" s="1"/>
  <c r="X24" i="1" s="1"/>
  <c r="Y10" i="1" s="1"/>
  <c r="Y25" i="1" s="1"/>
  <c r="Z11" i="1" s="1"/>
  <c r="Z26" i="1" s="1"/>
  <c r="AA12" i="1" s="1"/>
  <c r="AA27" i="1" s="1"/>
  <c r="AB13" i="1" s="1"/>
  <c r="V21" i="1"/>
  <c r="V16" i="1"/>
  <c r="V19" i="1" s="1"/>
  <c r="W7" i="1" l="1"/>
  <c r="V32" i="1"/>
  <c r="W21" i="1" l="1"/>
  <c r="W22" i="1"/>
  <c r="X8" i="1" s="1"/>
  <c r="X23" i="1" s="1"/>
  <c r="Y9" i="1" s="1"/>
  <c r="Y24" i="1" s="1"/>
  <c r="Z10" i="1" s="1"/>
  <c r="Z25" i="1" s="1"/>
  <c r="AA11" i="1" s="1"/>
  <c r="AA26" i="1" s="1"/>
  <c r="AB12" i="1" s="1"/>
  <c r="W16" i="1"/>
  <c r="W19" i="1" s="1"/>
  <c r="X7" i="1" l="1"/>
  <c r="W32" i="1"/>
  <c r="X22" i="1" l="1"/>
  <c r="Y8" i="1" s="1"/>
  <c r="Y23" i="1" s="1"/>
  <c r="Z9" i="1" s="1"/>
  <c r="Z24" i="1" s="1"/>
  <c r="AA10" i="1" s="1"/>
  <c r="AA25" i="1" s="1"/>
  <c r="AB11" i="1" s="1"/>
  <c r="X21" i="1"/>
  <c r="X16" i="1"/>
  <c r="X19" i="1" s="1"/>
  <c r="Y7" i="1" l="1"/>
  <c r="X32" i="1"/>
  <c r="Y22" i="1" l="1"/>
  <c r="Z8" i="1" s="1"/>
  <c r="Z23" i="1" s="1"/>
  <c r="AA9" i="1" s="1"/>
  <c r="AA24" i="1" s="1"/>
  <c r="AB10" i="1" s="1"/>
  <c r="Y21" i="1"/>
  <c r="Y16" i="1"/>
  <c r="Y19" i="1" s="1"/>
  <c r="Z7" i="1" l="1"/>
  <c r="Y32" i="1"/>
  <c r="Z22" i="1" l="1"/>
  <c r="AA8" i="1" s="1"/>
  <c r="AA23" i="1" s="1"/>
  <c r="AB9" i="1" s="1"/>
  <c r="Z21" i="1"/>
  <c r="Z16" i="1"/>
  <c r="Z19" i="1" s="1"/>
  <c r="AA7" i="1" l="1"/>
  <c r="Z32" i="1"/>
  <c r="AA22" i="1" l="1"/>
  <c r="AB8" i="1" s="1"/>
  <c r="AA21" i="1"/>
  <c r="AA16" i="1"/>
  <c r="AA19" i="1" s="1"/>
  <c r="AB7" i="1" l="1"/>
  <c r="AA32" i="1"/>
  <c r="B27" i="1" s="1"/>
  <c r="D2" i="3"/>
  <c r="D6" i="3" s="1"/>
  <c r="D21" i="3" s="1"/>
  <c r="E7" i="3" l="1"/>
  <c r="D32" i="3"/>
  <c r="D16" i="3"/>
  <c r="D19" i="3" s="1"/>
  <c r="D12" i="2" s="1"/>
  <c r="E21" i="2" l="1"/>
  <c r="E2" i="8" s="1"/>
  <c r="E6" i="8" s="1"/>
  <c r="E19" i="2"/>
  <c r="E2" i="6" s="1"/>
  <c r="E6" i="6" s="1"/>
  <c r="E22" i="2"/>
  <c r="E2" i="10" s="1"/>
  <c r="E6" i="10" s="1"/>
  <c r="E20" i="2"/>
  <c r="E2" i="7" s="1"/>
  <c r="E6" i="7" s="1"/>
  <c r="E18" i="2"/>
  <c r="E2" i="3" s="1"/>
  <c r="E6" i="3" s="1"/>
  <c r="E21" i="3" s="1"/>
  <c r="E22" i="3"/>
  <c r="F8" i="3" s="1"/>
  <c r="F23" i="3" s="1"/>
  <c r="G9" i="3" s="1"/>
  <c r="G24" i="3" s="1"/>
  <c r="H10" i="3" s="1"/>
  <c r="H25" i="3" s="1"/>
  <c r="I11" i="3" s="1"/>
  <c r="I26" i="3" s="1"/>
  <c r="J12" i="3" s="1"/>
  <c r="J27" i="3" s="1"/>
  <c r="K13" i="3" s="1"/>
  <c r="K28" i="3" s="1"/>
  <c r="L14" i="3" s="1"/>
  <c r="L29" i="3" s="1"/>
  <c r="M15" i="3" s="1"/>
  <c r="M30" i="3" s="1"/>
  <c r="E16" i="3" l="1"/>
  <c r="E19" i="3" s="1"/>
  <c r="E12" i="2" s="1"/>
  <c r="E21" i="7"/>
  <c r="E16" i="7"/>
  <c r="E19" i="7" s="1"/>
  <c r="E14" i="2" s="1"/>
  <c r="E21" i="10"/>
  <c r="E16" i="10"/>
  <c r="E19" i="10" s="1"/>
  <c r="E16" i="2" s="1"/>
  <c r="E16" i="6"/>
  <c r="E19" i="6" s="1"/>
  <c r="E13" i="2" s="1"/>
  <c r="E21" i="6"/>
  <c r="E16" i="8"/>
  <c r="E19" i="8" s="1"/>
  <c r="E15" i="2" s="1"/>
  <c r="E21" i="8"/>
  <c r="F7" i="3"/>
  <c r="E32" i="3"/>
  <c r="F20" i="2" l="1"/>
  <c r="F2" i="7" s="1"/>
  <c r="F7" i="6"/>
  <c r="F22" i="6" s="1"/>
  <c r="G8" i="6" s="1"/>
  <c r="G23" i="6" s="1"/>
  <c r="H9" i="6" s="1"/>
  <c r="H24" i="6" s="1"/>
  <c r="I10" i="6" s="1"/>
  <c r="I25" i="6" s="1"/>
  <c r="J11" i="6" s="1"/>
  <c r="J26" i="6" s="1"/>
  <c r="K12" i="6" s="1"/>
  <c r="K27" i="6" s="1"/>
  <c r="L13" i="6" s="1"/>
  <c r="L28" i="6" s="1"/>
  <c r="M14" i="6" s="1"/>
  <c r="M29" i="6" s="1"/>
  <c r="N15" i="6" s="1"/>
  <c r="N30" i="6" s="1"/>
  <c r="E32" i="6"/>
  <c r="E32" i="10"/>
  <c r="F7" i="10"/>
  <c r="F22" i="10" s="1"/>
  <c r="G8" i="10" s="1"/>
  <c r="G23" i="10" s="1"/>
  <c r="H9" i="10" s="1"/>
  <c r="H24" i="10" s="1"/>
  <c r="I10" i="10" s="1"/>
  <c r="I25" i="10" s="1"/>
  <c r="J11" i="10" s="1"/>
  <c r="J26" i="10" s="1"/>
  <c r="K12" i="10" s="1"/>
  <c r="K27" i="10" s="1"/>
  <c r="L13" i="10" s="1"/>
  <c r="L28" i="10" s="1"/>
  <c r="M14" i="10" s="1"/>
  <c r="M29" i="10" s="1"/>
  <c r="N15" i="10" s="1"/>
  <c r="N30" i="10" s="1"/>
  <c r="E32" i="7"/>
  <c r="F7" i="7"/>
  <c r="F22" i="7" s="1"/>
  <c r="G8" i="7" s="1"/>
  <c r="G23" i="7" s="1"/>
  <c r="H9" i="7" s="1"/>
  <c r="H24" i="7" s="1"/>
  <c r="I10" i="7" s="1"/>
  <c r="I25" i="7" s="1"/>
  <c r="J11" i="7" s="1"/>
  <c r="J26" i="7" s="1"/>
  <c r="K12" i="7" s="1"/>
  <c r="K27" i="7" s="1"/>
  <c r="L13" i="7" s="1"/>
  <c r="L28" i="7" s="1"/>
  <c r="M14" i="7" s="1"/>
  <c r="M29" i="7" s="1"/>
  <c r="N15" i="7" s="1"/>
  <c r="N30" i="7" s="1"/>
  <c r="F22" i="2"/>
  <c r="F2" i="10" s="1"/>
  <c r="F19" i="2"/>
  <c r="F2" i="6" s="1"/>
  <c r="F21" i="2"/>
  <c r="F2" i="8" s="1"/>
  <c r="F18" i="2"/>
  <c r="F2" i="3" s="1"/>
  <c r="F7" i="8"/>
  <c r="F22" i="8" s="1"/>
  <c r="G8" i="8" s="1"/>
  <c r="G23" i="8" s="1"/>
  <c r="H9" i="8" s="1"/>
  <c r="H24" i="8" s="1"/>
  <c r="I10" i="8" s="1"/>
  <c r="I25" i="8" s="1"/>
  <c r="J11" i="8" s="1"/>
  <c r="J26" i="8" s="1"/>
  <c r="K12" i="8" s="1"/>
  <c r="K27" i="8" s="1"/>
  <c r="L13" i="8" s="1"/>
  <c r="L28" i="8" s="1"/>
  <c r="M14" i="8" s="1"/>
  <c r="M29" i="8" s="1"/>
  <c r="N15" i="8" s="1"/>
  <c r="N30" i="8" s="1"/>
  <c r="E32" i="8"/>
  <c r="F22" i="3"/>
  <c r="G8" i="3" s="1"/>
  <c r="G23" i="3" s="1"/>
  <c r="H9" i="3" s="1"/>
  <c r="H24" i="3" s="1"/>
  <c r="I10" i="3" s="1"/>
  <c r="I25" i="3" s="1"/>
  <c r="J11" i="3" s="1"/>
  <c r="J26" i="3" s="1"/>
  <c r="K12" i="3" s="1"/>
  <c r="K27" i="3" s="1"/>
  <c r="L13" i="3" s="1"/>
  <c r="L28" i="3" s="1"/>
  <c r="M14" i="3" s="1"/>
  <c r="M29" i="3" s="1"/>
  <c r="N15" i="3" s="1"/>
  <c r="N30" i="3" s="1"/>
  <c r="F6" i="8" l="1"/>
  <c r="F21" i="8" s="1"/>
  <c r="F6" i="6"/>
  <c r="F16" i="6" s="1"/>
  <c r="F19" i="6" s="1"/>
  <c r="F13" i="2" s="1"/>
  <c r="F6" i="10"/>
  <c r="F6" i="3"/>
  <c r="F16" i="3" s="1"/>
  <c r="F19" i="3" s="1"/>
  <c r="F12" i="2" s="1"/>
  <c r="F6" i="7"/>
  <c r="F16" i="7" s="1"/>
  <c r="F19" i="7" s="1"/>
  <c r="F14" i="2" s="1"/>
  <c r="F16" i="10"/>
  <c r="F19" i="10" s="1"/>
  <c r="F16" i="2" s="1"/>
  <c r="F21" i="10"/>
  <c r="F16" i="8" l="1"/>
  <c r="F19" i="8" s="1"/>
  <c r="F15" i="2" s="1"/>
  <c r="F21" i="7"/>
  <c r="G7" i="7" s="1"/>
  <c r="G22" i="7" s="1"/>
  <c r="H8" i="7" s="1"/>
  <c r="H23" i="7" s="1"/>
  <c r="I9" i="7" s="1"/>
  <c r="I24" i="7" s="1"/>
  <c r="J10" i="7" s="1"/>
  <c r="J25" i="7" s="1"/>
  <c r="K11" i="7" s="1"/>
  <c r="K26" i="7" s="1"/>
  <c r="L12" i="7" s="1"/>
  <c r="L27" i="7" s="1"/>
  <c r="M13" i="7" s="1"/>
  <c r="M28" i="7" s="1"/>
  <c r="N14" i="7" s="1"/>
  <c r="N29" i="7" s="1"/>
  <c r="O15" i="7" s="1"/>
  <c r="O30" i="7" s="1"/>
  <c r="F21" i="3"/>
  <c r="F32" i="3" s="1"/>
  <c r="F21" i="6"/>
  <c r="F32" i="6" s="1"/>
  <c r="G19" i="2"/>
  <c r="G2" i="6" s="1"/>
  <c r="G22" i="2"/>
  <c r="G2" i="10" s="1"/>
  <c r="G20" i="2"/>
  <c r="G2" i="7" s="1"/>
  <c r="G21" i="2"/>
  <c r="G2" i="8" s="1"/>
  <c r="G7" i="10"/>
  <c r="G22" i="10" s="1"/>
  <c r="H8" i="10" s="1"/>
  <c r="H23" i="10" s="1"/>
  <c r="I9" i="10" s="1"/>
  <c r="I24" i="10" s="1"/>
  <c r="J10" i="10" s="1"/>
  <c r="J25" i="10" s="1"/>
  <c r="K11" i="10" s="1"/>
  <c r="K26" i="10" s="1"/>
  <c r="L12" i="10" s="1"/>
  <c r="L27" i="10" s="1"/>
  <c r="M13" i="10" s="1"/>
  <c r="M28" i="10" s="1"/>
  <c r="N14" i="10" s="1"/>
  <c r="N29" i="10" s="1"/>
  <c r="O15" i="10" s="1"/>
  <c r="O30" i="10" s="1"/>
  <c r="F32" i="10"/>
  <c r="G7" i="3"/>
  <c r="G22" i="3" s="1"/>
  <c r="H8" i="3" s="1"/>
  <c r="H23" i="3" s="1"/>
  <c r="I9" i="3" s="1"/>
  <c r="I24" i="3" s="1"/>
  <c r="J10" i="3" s="1"/>
  <c r="J25" i="3" s="1"/>
  <c r="K11" i="3" s="1"/>
  <c r="K26" i="3" s="1"/>
  <c r="L12" i="3" s="1"/>
  <c r="L27" i="3" s="1"/>
  <c r="M13" i="3" s="1"/>
  <c r="M28" i="3" s="1"/>
  <c r="N14" i="3" s="1"/>
  <c r="N29" i="3" s="1"/>
  <c r="O15" i="3" s="1"/>
  <c r="O30" i="3" s="1"/>
  <c r="F32" i="7"/>
  <c r="G18" i="2"/>
  <c r="G2" i="3" s="1"/>
  <c r="G7" i="8"/>
  <c r="G22" i="8" s="1"/>
  <c r="H8" i="8" s="1"/>
  <c r="H23" i="8" s="1"/>
  <c r="I9" i="8" s="1"/>
  <c r="I24" i="8" s="1"/>
  <c r="J10" i="8" s="1"/>
  <c r="J25" i="8" s="1"/>
  <c r="K11" i="8" s="1"/>
  <c r="K26" i="8" s="1"/>
  <c r="L12" i="8" s="1"/>
  <c r="L27" i="8" s="1"/>
  <c r="M13" i="8" s="1"/>
  <c r="M28" i="8" s="1"/>
  <c r="N14" i="8" s="1"/>
  <c r="N29" i="8" s="1"/>
  <c r="O15" i="8" s="1"/>
  <c r="O30" i="8" s="1"/>
  <c r="F32" i="8"/>
  <c r="G7" i="6" l="1"/>
  <c r="G22" i="6" s="1"/>
  <c r="H8" i="6" s="1"/>
  <c r="H23" i="6" s="1"/>
  <c r="I9" i="6" s="1"/>
  <c r="I24" i="6" s="1"/>
  <c r="J10" i="6" s="1"/>
  <c r="J25" i="6" s="1"/>
  <c r="K11" i="6" s="1"/>
  <c r="K26" i="6" s="1"/>
  <c r="L12" i="6" s="1"/>
  <c r="L27" i="6" s="1"/>
  <c r="M13" i="6" s="1"/>
  <c r="M28" i="6" s="1"/>
  <c r="N14" i="6" s="1"/>
  <c r="N29" i="6" s="1"/>
  <c r="O15" i="6" s="1"/>
  <c r="O30" i="6" s="1"/>
  <c r="G6" i="8"/>
  <c r="G6" i="6"/>
  <c r="G21" i="6" s="1"/>
  <c r="H7" i="6" s="1"/>
  <c r="H22" i="6" s="1"/>
  <c r="I8" i="6" s="1"/>
  <c r="I23" i="6" s="1"/>
  <c r="J9" i="6" s="1"/>
  <c r="J24" i="6" s="1"/>
  <c r="K10" i="6" s="1"/>
  <c r="K25" i="6" s="1"/>
  <c r="L11" i="6" s="1"/>
  <c r="L26" i="6" s="1"/>
  <c r="M12" i="6" s="1"/>
  <c r="M27" i="6" s="1"/>
  <c r="N13" i="6" s="1"/>
  <c r="N28" i="6" s="1"/>
  <c r="O14" i="6" s="1"/>
  <c r="O29" i="6" s="1"/>
  <c r="P15" i="6" s="1"/>
  <c r="P30" i="6" s="1"/>
  <c r="G6" i="7"/>
  <c r="G21" i="7" s="1"/>
  <c r="G6" i="3"/>
  <c r="G21" i="3" s="1"/>
  <c r="H7" i="3" s="1"/>
  <c r="G6" i="10"/>
  <c r="G21" i="10" s="1"/>
  <c r="G16" i="10"/>
  <c r="G19" i="10" s="1"/>
  <c r="G16" i="2" s="1"/>
  <c r="G16" i="6"/>
  <c r="G19" i="6" s="1"/>
  <c r="G13" i="2" s="1"/>
  <c r="G21" i="8"/>
  <c r="G32" i="8" s="1"/>
  <c r="G16" i="8"/>
  <c r="G19" i="8" s="1"/>
  <c r="G15" i="2" s="1"/>
  <c r="G16" i="7" l="1"/>
  <c r="G19" i="7" s="1"/>
  <c r="G14" i="2" s="1"/>
  <c r="G32" i="3"/>
  <c r="G32" i="10"/>
  <c r="H7" i="10"/>
  <c r="H22" i="10" s="1"/>
  <c r="I8" i="10" s="1"/>
  <c r="I23" i="10" s="1"/>
  <c r="J9" i="10" s="1"/>
  <c r="J24" i="10" s="1"/>
  <c r="K10" i="10" s="1"/>
  <c r="K25" i="10" s="1"/>
  <c r="L11" i="10" s="1"/>
  <c r="L26" i="10" s="1"/>
  <c r="M12" i="10" s="1"/>
  <c r="M27" i="10" s="1"/>
  <c r="N13" i="10" s="1"/>
  <c r="N28" i="10" s="1"/>
  <c r="O14" i="10" s="1"/>
  <c r="O29" i="10" s="1"/>
  <c r="P15" i="10" s="1"/>
  <c r="P30" i="10" s="1"/>
  <c r="H7" i="7"/>
  <c r="H22" i="7" s="1"/>
  <c r="I8" i="7" s="1"/>
  <c r="I23" i="7" s="1"/>
  <c r="J9" i="7" s="1"/>
  <c r="J24" i="7" s="1"/>
  <c r="K10" i="7" s="1"/>
  <c r="K25" i="7" s="1"/>
  <c r="L11" i="7" s="1"/>
  <c r="L26" i="7" s="1"/>
  <c r="M12" i="7" s="1"/>
  <c r="M27" i="7" s="1"/>
  <c r="N13" i="7" s="1"/>
  <c r="N28" i="7" s="1"/>
  <c r="O14" i="7" s="1"/>
  <c r="O29" i="7" s="1"/>
  <c r="P15" i="7" s="1"/>
  <c r="P30" i="7" s="1"/>
  <c r="G32" i="7"/>
  <c r="G16" i="3"/>
  <c r="G19" i="3" s="1"/>
  <c r="G12" i="2" s="1"/>
  <c r="H18" i="2" s="1"/>
  <c r="H2" i="3" s="1"/>
  <c r="G32" i="6"/>
  <c r="H7" i="8"/>
  <c r="H22" i="8" s="1"/>
  <c r="I8" i="8" s="1"/>
  <c r="I23" i="8" s="1"/>
  <c r="J9" i="8" s="1"/>
  <c r="J24" i="8" s="1"/>
  <c r="K10" i="8" s="1"/>
  <c r="K25" i="8" s="1"/>
  <c r="L11" i="8" s="1"/>
  <c r="L26" i="8" s="1"/>
  <c r="M12" i="8" s="1"/>
  <c r="M27" i="8" s="1"/>
  <c r="N13" i="8" s="1"/>
  <c r="N28" i="8" s="1"/>
  <c r="O14" i="8" s="1"/>
  <c r="O29" i="8" s="1"/>
  <c r="P15" i="8" s="1"/>
  <c r="P30" i="8" s="1"/>
  <c r="H22" i="3"/>
  <c r="I8" i="3" s="1"/>
  <c r="I23" i="3" s="1"/>
  <c r="J9" i="3" s="1"/>
  <c r="J24" i="3" s="1"/>
  <c r="K10" i="3" s="1"/>
  <c r="K25" i="3" s="1"/>
  <c r="L11" i="3" s="1"/>
  <c r="L26" i="3" s="1"/>
  <c r="M12" i="3" s="1"/>
  <c r="M27" i="3" s="1"/>
  <c r="N13" i="3" s="1"/>
  <c r="N28" i="3" s="1"/>
  <c r="O14" i="3" s="1"/>
  <c r="O29" i="3" s="1"/>
  <c r="P15" i="3" s="1"/>
  <c r="P30" i="3" s="1"/>
  <c r="H21" i="2" l="1"/>
  <c r="H2" i="8" s="1"/>
  <c r="H20" i="2"/>
  <c r="H2" i="7" s="1"/>
  <c r="H6" i="7" s="1"/>
  <c r="H16" i="7" s="1"/>
  <c r="H19" i="7" s="1"/>
  <c r="H14" i="2" s="1"/>
  <c r="H22" i="2"/>
  <c r="H2" i="10" s="1"/>
  <c r="H6" i="10" s="1"/>
  <c r="H19" i="2"/>
  <c r="H2" i="6" s="1"/>
  <c r="H6" i="6" s="1"/>
  <c r="H6" i="3"/>
  <c r="H6" i="8"/>
  <c r="H21" i="10" l="1"/>
  <c r="H16" i="10"/>
  <c r="H19" i="10" s="1"/>
  <c r="H16" i="2" s="1"/>
  <c r="H16" i="6"/>
  <c r="H19" i="6" s="1"/>
  <c r="H13" i="2" s="1"/>
  <c r="H21" i="6"/>
  <c r="H32" i="6" s="1"/>
  <c r="H21" i="8"/>
  <c r="H16" i="8"/>
  <c r="H19" i="8" s="1"/>
  <c r="H15" i="2" s="1"/>
  <c r="I7" i="6"/>
  <c r="I22" i="6" s="1"/>
  <c r="J8" i="6" s="1"/>
  <c r="J23" i="6" s="1"/>
  <c r="K9" i="6" s="1"/>
  <c r="K24" i="6" s="1"/>
  <c r="L10" i="6" s="1"/>
  <c r="L25" i="6" s="1"/>
  <c r="M11" i="6" s="1"/>
  <c r="M26" i="6" s="1"/>
  <c r="N12" i="6" s="1"/>
  <c r="N27" i="6" s="1"/>
  <c r="O13" i="6" s="1"/>
  <c r="O28" i="6" s="1"/>
  <c r="P14" i="6" s="1"/>
  <c r="P29" i="6" s="1"/>
  <c r="Q15" i="6" s="1"/>
  <c r="Q30" i="6" s="1"/>
  <c r="H21" i="7"/>
  <c r="I7" i="7" s="1"/>
  <c r="I22" i="7" s="1"/>
  <c r="J8" i="7" s="1"/>
  <c r="J23" i="7" s="1"/>
  <c r="K9" i="7" s="1"/>
  <c r="K24" i="7" s="1"/>
  <c r="L10" i="7" s="1"/>
  <c r="L25" i="7" s="1"/>
  <c r="M11" i="7" s="1"/>
  <c r="M26" i="7" s="1"/>
  <c r="N12" i="7" s="1"/>
  <c r="N27" i="7" s="1"/>
  <c r="O13" i="7" s="1"/>
  <c r="O28" i="7" s="1"/>
  <c r="P14" i="7" s="1"/>
  <c r="P29" i="7" s="1"/>
  <c r="Q15" i="7" s="1"/>
  <c r="Q30" i="7" s="1"/>
  <c r="H21" i="3"/>
  <c r="H16" i="3"/>
  <c r="H19" i="3" s="1"/>
  <c r="H12" i="2" s="1"/>
  <c r="H32" i="7" l="1"/>
  <c r="H32" i="10"/>
  <c r="I7" i="10"/>
  <c r="I22" i="10" s="1"/>
  <c r="J8" i="10" s="1"/>
  <c r="J23" i="10" s="1"/>
  <c r="K9" i="10" s="1"/>
  <c r="K24" i="10" s="1"/>
  <c r="L10" i="10" s="1"/>
  <c r="L25" i="10" s="1"/>
  <c r="M11" i="10" s="1"/>
  <c r="M26" i="10" s="1"/>
  <c r="N12" i="10" s="1"/>
  <c r="N27" i="10" s="1"/>
  <c r="O13" i="10" s="1"/>
  <c r="O28" i="10" s="1"/>
  <c r="P14" i="10" s="1"/>
  <c r="P29" i="10" s="1"/>
  <c r="Q15" i="10" s="1"/>
  <c r="Q30" i="10" s="1"/>
  <c r="I7" i="3"/>
  <c r="I22" i="3" s="1"/>
  <c r="J8" i="3" s="1"/>
  <c r="J23" i="3" s="1"/>
  <c r="K9" i="3" s="1"/>
  <c r="K24" i="3" s="1"/>
  <c r="L10" i="3" s="1"/>
  <c r="L25" i="3" s="1"/>
  <c r="M11" i="3" s="1"/>
  <c r="M26" i="3" s="1"/>
  <c r="N12" i="3" s="1"/>
  <c r="N27" i="3" s="1"/>
  <c r="O13" i="3" s="1"/>
  <c r="O28" i="3" s="1"/>
  <c r="P14" i="3" s="1"/>
  <c r="P29" i="3" s="1"/>
  <c r="Q15" i="3" s="1"/>
  <c r="Q30" i="3" s="1"/>
  <c r="H32" i="3"/>
  <c r="I18" i="2"/>
  <c r="I2" i="3" s="1"/>
  <c r="I21" i="2"/>
  <c r="I2" i="8" s="1"/>
  <c r="I22" i="2"/>
  <c r="I2" i="10" s="1"/>
  <c r="I19" i="2"/>
  <c r="I2" i="6" s="1"/>
  <c r="I20" i="2"/>
  <c r="I2" i="7" s="1"/>
  <c r="H32" i="8"/>
  <c r="I7" i="8"/>
  <c r="I22" i="8" s="1"/>
  <c r="J8" i="8" s="1"/>
  <c r="J23" i="8" s="1"/>
  <c r="K9" i="8" s="1"/>
  <c r="K24" i="8" s="1"/>
  <c r="L10" i="8" s="1"/>
  <c r="L25" i="8" s="1"/>
  <c r="M11" i="8" s="1"/>
  <c r="M26" i="8" s="1"/>
  <c r="N12" i="8" s="1"/>
  <c r="N27" i="8" s="1"/>
  <c r="O13" i="8" s="1"/>
  <c r="O28" i="8" s="1"/>
  <c r="P14" i="8" s="1"/>
  <c r="P29" i="8" s="1"/>
  <c r="Q15" i="8" s="1"/>
  <c r="Q30" i="8" s="1"/>
  <c r="I6" i="10" l="1"/>
  <c r="I6" i="3"/>
  <c r="I6" i="7"/>
  <c r="I6" i="8"/>
  <c r="I6" i="6"/>
  <c r="I16" i="6" l="1"/>
  <c r="I19" i="6" s="1"/>
  <c r="I13" i="2" s="1"/>
  <c r="I21" i="6"/>
  <c r="I21" i="8"/>
  <c r="I16" i="8"/>
  <c r="I19" i="8" s="1"/>
  <c r="I15" i="2" s="1"/>
  <c r="I16" i="7"/>
  <c r="I19" i="7" s="1"/>
  <c r="I14" i="2" s="1"/>
  <c r="I21" i="7"/>
  <c r="I21" i="3"/>
  <c r="I16" i="3"/>
  <c r="I19" i="3" s="1"/>
  <c r="I12" i="2" s="1"/>
  <c r="I16" i="10"/>
  <c r="I19" i="10" s="1"/>
  <c r="I16" i="2" s="1"/>
  <c r="I21" i="10"/>
  <c r="I32" i="10" l="1"/>
  <c r="J7" i="10"/>
  <c r="J22" i="10" s="1"/>
  <c r="K8" i="10" s="1"/>
  <c r="K23" i="10" s="1"/>
  <c r="L9" i="10" s="1"/>
  <c r="L24" i="10" s="1"/>
  <c r="M10" i="10" s="1"/>
  <c r="M25" i="10" s="1"/>
  <c r="N11" i="10" s="1"/>
  <c r="N26" i="10" s="1"/>
  <c r="O12" i="10" s="1"/>
  <c r="O27" i="10" s="1"/>
  <c r="P13" i="10" s="1"/>
  <c r="P28" i="10" s="1"/>
  <c r="Q14" i="10" s="1"/>
  <c r="Q29" i="10" s="1"/>
  <c r="R15" i="10" s="1"/>
  <c r="R30" i="10" s="1"/>
  <c r="I32" i="8"/>
  <c r="J7" i="8"/>
  <c r="J22" i="8" s="1"/>
  <c r="K8" i="8" s="1"/>
  <c r="K23" i="8" s="1"/>
  <c r="L9" i="8" s="1"/>
  <c r="L24" i="8" s="1"/>
  <c r="M10" i="8" s="1"/>
  <c r="M25" i="8" s="1"/>
  <c r="N11" i="8" s="1"/>
  <c r="N26" i="8" s="1"/>
  <c r="O12" i="8" s="1"/>
  <c r="O27" i="8" s="1"/>
  <c r="P13" i="8" s="1"/>
  <c r="P28" i="8" s="1"/>
  <c r="Q14" i="8" s="1"/>
  <c r="Q29" i="8" s="1"/>
  <c r="R15" i="8" s="1"/>
  <c r="R30" i="8" s="1"/>
  <c r="J22" i="2"/>
  <c r="J2" i="10" s="1"/>
  <c r="J21" i="2"/>
  <c r="J2" i="8" s="1"/>
  <c r="J19" i="2"/>
  <c r="J2" i="6" s="1"/>
  <c r="J20" i="2"/>
  <c r="J2" i="7" s="1"/>
  <c r="J18" i="2"/>
  <c r="J2" i="3" s="1"/>
  <c r="I32" i="3"/>
  <c r="J7" i="3"/>
  <c r="J22" i="3" s="1"/>
  <c r="K8" i="3" s="1"/>
  <c r="K23" i="3" s="1"/>
  <c r="L9" i="3" s="1"/>
  <c r="L24" i="3" s="1"/>
  <c r="M10" i="3" s="1"/>
  <c r="M25" i="3" s="1"/>
  <c r="N11" i="3" s="1"/>
  <c r="N26" i="3" s="1"/>
  <c r="O12" i="3" s="1"/>
  <c r="O27" i="3" s="1"/>
  <c r="P13" i="3" s="1"/>
  <c r="P28" i="3" s="1"/>
  <c r="Q14" i="3" s="1"/>
  <c r="Q29" i="3" s="1"/>
  <c r="R15" i="3" s="1"/>
  <c r="R30" i="3" s="1"/>
  <c r="I32" i="7"/>
  <c r="J7" i="7"/>
  <c r="J22" i="7" s="1"/>
  <c r="K8" i="7" s="1"/>
  <c r="K23" i="7" s="1"/>
  <c r="L9" i="7" s="1"/>
  <c r="L24" i="7" s="1"/>
  <c r="M10" i="7" s="1"/>
  <c r="M25" i="7" s="1"/>
  <c r="N11" i="7" s="1"/>
  <c r="N26" i="7" s="1"/>
  <c r="O12" i="7" s="1"/>
  <c r="O27" i="7" s="1"/>
  <c r="P13" i="7" s="1"/>
  <c r="P28" i="7" s="1"/>
  <c r="Q14" i="7" s="1"/>
  <c r="Q29" i="7" s="1"/>
  <c r="R15" i="7" s="1"/>
  <c r="R30" i="7" s="1"/>
  <c r="J7" i="6"/>
  <c r="J22" i="6" s="1"/>
  <c r="K8" i="6" s="1"/>
  <c r="K23" i="6" s="1"/>
  <c r="L9" i="6" s="1"/>
  <c r="L24" i="6" s="1"/>
  <c r="M10" i="6" s="1"/>
  <c r="M25" i="6" s="1"/>
  <c r="N11" i="6" s="1"/>
  <c r="N26" i="6" s="1"/>
  <c r="O12" i="6" s="1"/>
  <c r="O27" i="6" s="1"/>
  <c r="P13" i="6" s="1"/>
  <c r="P28" i="6" s="1"/>
  <c r="Q14" i="6" s="1"/>
  <c r="Q29" i="6" s="1"/>
  <c r="R15" i="6" s="1"/>
  <c r="R30" i="6" s="1"/>
  <c r="I32" i="6"/>
  <c r="J6" i="3" l="1"/>
  <c r="J6" i="8"/>
  <c r="J6" i="6"/>
  <c r="J6" i="7"/>
  <c r="J6" i="10"/>
  <c r="J21" i="7" l="1"/>
  <c r="J16" i="7"/>
  <c r="J19" i="7" s="1"/>
  <c r="J14" i="2" s="1"/>
  <c r="J16" i="6"/>
  <c r="J19" i="6" s="1"/>
  <c r="J13" i="2" s="1"/>
  <c r="J21" i="6"/>
  <c r="J16" i="10"/>
  <c r="J19" i="10" s="1"/>
  <c r="J16" i="2" s="1"/>
  <c r="J21" i="10"/>
  <c r="J16" i="8"/>
  <c r="J19" i="8" s="1"/>
  <c r="J15" i="2" s="1"/>
  <c r="J21" i="8"/>
  <c r="J21" i="3"/>
  <c r="J16" i="3"/>
  <c r="J19" i="3" s="1"/>
  <c r="J12" i="2" s="1"/>
  <c r="J32" i="6" l="1"/>
  <c r="K7" i="6"/>
  <c r="K22" i="6" s="1"/>
  <c r="L8" i="6" s="1"/>
  <c r="L23" i="6" s="1"/>
  <c r="M9" i="6" s="1"/>
  <c r="M24" i="6" s="1"/>
  <c r="N10" i="6" s="1"/>
  <c r="N25" i="6" s="1"/>
  <c r="O11" i="6" s="1"/>
  <c r="O26" i="6" s="1"/>
  <c r="P12" i="6" s="1"/>
  <c r="P27" i="6" s="1"/>
  <c r="Q13" i="6" s="1"/>
  <c r="Q28" i="6" s="1"/>
  <c r="R14" i="6" s="1"/>
  <c r="R29" i="6" s="1"/>
  <c r="S15" i="6" s="1"/>
  <c r="S30" i="6" s="1"/>
  <c r="J32" i="3"/>
  <c r="K7" i="3"/>
  <c r="K22" i="3" s="1"/>
  <c r="L8" i="3" s="1"/>
  <c r="L23" i="3" s="1"/>
  <c r="M9" i="3" s="1"/>
  <c r="M24" i="3" s="1"/>
  <c r="N10" i="3" s="1"/>
  <c r="N25" i="3" s="1"/>
  <c r="O11" i="3" s="1"/>
  <c r="O26" i="3" s="1"/>
  <c r="P12" i="3" s="1"/>
  <c r="P27" i="3" s="1"/>
  <c r="Q13" i="3" s="1"/>
  <c r="Q28" i="3" s="1"/>
  <c r="R14" i="3" s="1"/>
  <c r="R29" i="3" s="1"/>
  <c r="S15" i="3" s="1"/>
  <c r="S30" i="3" s="1"/>
  <c r="K19" i="2"/>
  <c r="K2" i="6" s="1"/>
  <c r="K6" i="6" s="1"/>
  <c r="K21" i="2"/>
  <c r="K2" i="8" s="1"/>
  <c r="K6" i="8" s="1"/>
  <c r="K22" i="2"/>
  <c r="K2" i="10" s="1"/>
  <c r="K6" i="10" s="1"/>
  <c r="K20" i="2"/>
  <c r="K2" i="7" s="1"/>
  <c r="K6" i="7" s="1"/>
  <c r="K18" i="2"/>
  <c r="K2" i="3" s="1"/>
  <c r="K6" i="3" s="1"/>
  <c r="K7" i="8"/>
  <c r="K22" i="8" s="1"/>
  <c r="L8" i="8" s="1"/>
  <c r="L23" i="8" s="1"/>
  <c r="M9" i="8" s="1"/>
  <c r="M24" i="8" s="1"/>
  <c r="N10" i="8" s="1"/>
  <c r="N25" i="8" s="1"/>
  <c r="O11" i="8" s="1"/>
  <c r="O26" i="8" s="1"/>
  <c r="P12" i="8" s="1"/>
  <c r="P27" i="8" s="1"/>
  <c r="Q13" i="8" s="1"/>
  <c r="Q28" i="8" s="1"/>
  <c r="R14" i="8" s="1"/>
  <c r="R29" i="8" s="1"/>
  <c r="S15" i="8" s="1"/>
  <c r="S30" i="8" s="1"/>
  <c r="J32" i="8"/>
  <c r="K7" i="10"/>
  <c r="K22" i="10" s="1"/>
  <c r="L8" i="10" s="1"/>
  <c r="L23" i="10" s="1"/>
  <c r="M9" i="10" s="1"/>
  <c r="M24" i="10" s="1"/>
  <c r="N10" i="10" s="1"/>
  <c r="N25" i="10" s="1"/>
  <c r="O11" i="10" s="1"/>
  <c r="O26" i="10" s="1"/>
  <c r="P12" i="10" s="1"/>
  <c r="P27" i="10" s="1"/>
  <c r="Q13" i="10" s="1"/>
  <c r="Q28" i="10" s="1"/>
  <c r="R14" i="10" s="1"/>
  <c r="R29" i="10" s="1"/>
  <c r="S15" i="10" s="1"/>
  <c r="S30" i="10" s="1"/>
  <c r="J32" i="10"/>
  <c r="J32" i="7"/>
  <c r="K7" i="7"/>
  <c r="K22" i="7" s="1"/>
  <c r="L8" i="7" s="1"/>
  <c r="L23" i="7" s="1"/>
  <c r="M9" i="7" s="1"/>
  <c r="M24" i="7" s="1"/>
  <c r="N10" i="7" s="1"/>
  <c r="N25" i="7" s="1"/>
  <c r="O11" i="7" s="1"/>
  <c r="O26" i="7" s="1"/>
  <c r="P12" i="7" s="1"/>
  <c r="P27" i="7" s="1"/>
  <c r="Q13" i="7" s="1"/>
  <c r="Q28" i="7" s="1"/>
  <c r="R14" i="7" s="1"/>
  <c r="R29" i="7" s="1"/>
  <c r="S15" i="7" s="1"/>
  <c r="S30" i="7" s="1"/>
  <c r="K21" i="8" l="1"/>
  <c r="K16" i="8"/>
  <c r="K19" i="8" s="1"/>
  <c r="K15" i="2" s="1"/>
  <c r="K16" i="3"/>
  <c r="K19" i="3" s="1"/>
  <c r="K12" i="2" s="1"/>
  <c r="K21" i="3"/>
  <c r="K21" i="6"/>
  <c r="K16" i="6"/>
  <c r="K19" i="6" s="1"/>
  <c r="K13" i="2" s="1"/>
  <c r="K16" i="7"/>
  <c r="K19" i="7" s="1"/>
  <c r="K14" i="2" s="1"/>
  <c r="K21" i="7"/>
  <c r="K16" i="10"/>
  <c r="K19" i="10" s="1"/>
  <c r="K16" i="2" s="1"/>
  <c r="K21" i="10"/>
  <c r="K32" i="7" l="1"/>
  <c r="L7" i="7"/>
  <c r="L22" i="7" s="1"/>
  <c r="M8" i="7" s="1"/>
  <c r="M23" i="7" s="1"/>
  <c r="N9" i="7" s="1"/>
  <c r="N24" i="7" s="1"/>
  <c r="O10" i="7" s="1"/>
  <c r="O25" i="7" s="1"/>
  <c r="P11" i="7" s="1"/>
  <c r="P26" i="7" s="1"/>
  <c r="Q12" i="7" s="1"/>
  <c r="Q27" i="7" s="1"/>
  <c r="R13" i="7" s="1"/>
  <c r="R28" i="7" s="1"/>
  <c r="S14" i="7" s="1"/>
  <c r="S29" i="7" s="1"/>
  <c r="T15" i="7" s="1"/>
  <c r="T30" i="7" s="1"/>
  <c r="K32" i="3"/>
  <c r="L7" i="3"/>
  <c r="L22" i="3" s="1"/>
  <c r="M8" i="3" s="1"/>
  <c r="M23" i="3" s="1"/>
  <c r="N9" i="3" s="1"/>
  <c r="N24" i="3" s="1"/>
  <c r="O10" i="3" s="1"/>
  <c r="O25" i="3" s="1"/>
  <c r="P11" i="3" s="1"/>
  <c r="P26" i="3" s="1"/>
  <c r="Q12" i="3" s="1"/>
  <c r="Q27" i="3" s="1"/>
  <c r="R13" i="3" s="1"/>
  <c r="R28" i="3" s="1"/>
  <c r="S14" i="3" s="1"/>
  <c r="S29" i="3" s="1"/>
  <c r="T15" i="3" s="1"/>
  <c r="T30" i="3" s="1"/>
  <c r="K32" i="10"/>
  <c r="L7" i="10"/>
  <c r="L22" i="10" s="1"/>
  <c r="M8" i="10" s="1"/>
  <c r="M23" i="10" s="1"/>
  <c r="N9" i="10" s="1"/>
  <c r="N24" i="10" s="1"/>
  <c r="O10" i="10" s="1"/>
  <c r="O25" i="10" s="1"/>
  <c r="P11" i="10" s="1"/>
  <c r="P26" i="10" s="1"/>
  <c r="Q12" i="10" s="1"/>
  <c r="Q27" i="10" s="1"/>
  <c r="R13" i="10" s="1"/>
  <c r="R28" i="10" s="1"/>
  <c r="S14" i="10" s="1"/>
  <c r="S29" i="10" s="1"/>
  <c r="T15" i="10" s="1"/>
  <c r="T30" i="10" s="1"/>
  <c r="L7" i="6"/>
  <c r="L22" i="6" s="1"/>
  <c r="M8" i="6" s="1"/>
  <c r="M23" i="6" s="1"/>
  <c r="N9" i="6" s="1"/>
  <c r="N24" i="6" s="1"/>
  <c r="O10" i="6" s="1"/>
  <c r="O25" i="6" s="1"/>
  <c r="P11" i="6" s="1"/>
  <c r="P26" i="6" s="1"/>
  <c r="Q12" i="6" s="1"/>
  <c r="Q27" i="6" s="1"/>
  <c r="R13" i="6" s="1"/>
  <c r="R28" i="6" s="1"/>
  <c r="S14" i="6" s="1"/>
  <c r="S29" i="6" s="1"/>
  <c r="T15" i="6" s="1"/>
  <c r="T30" i="6" s="1"/>
  <c r="K32" i="6"/>
  <c r="L21" i="2"/>
  <c r="L2" i="8" s="1"/>
  <c r="L6" i="8" s="1"/>
  <c r="L19" i="2"/>
  <c r="L2" i="6" s="1"/>
  <c r="L6" i="6" s="1"/>
  <c r="L22" i="2"/>
  <c r="L2" i="10" s="1"/>
  <c r="L6" i="10" s="1"/>
  <c r="L20" i="2"/>
  <c r="L2" i="7" s="1"/>
  <c r="L6" i="7" s="1"/>
  <c r="L18" i="2"/>
  <c r="L2" i="3" s="1"/>
  <c r="L6" i="3" s="1"/>
  <c r="L7" i="8"/>
  <c r="L22" i="8" s="1"/>
  <c r="M8" i="8" s="1"/>
  <c r="M23" i="8" s="1"/>
  <c r="N9" i="8" s="1"/>
  <c r="N24" i="8" s="1"/>
  <c r="O10" i="8" s="1"/>
  <c r="O25" i="8" s="1"/>
  <c r="P11" i="8" s="1"/>
  <c r="P26" i="8" s="1"/>
  <c r="Q12" i="8" s="1"/>
  <c r="Q27" i="8" s="1"/>
  <c r="R13" i="8" s="1"/>
  <c r="R28" i="8" s="1"/>
  <c r="S14" i="8" s="1"/>
  <c r="S29" i="8" s="1"/>
  <c r="T15" i="8" s="1"/>
  <c r="T30" i="8" s="1"/>
  <c r="K32" i="8"/>
  <c r="L21" i="7" l="1"/>
  <c r="L16" i="7"/>
  <c r="L19" i="7" s="1"/>
  <c r="L14" i="2" s="1"/>
  <c r="L21" i="8"/>
  <c r="L16" i="8"/>
  <c r="L19" i="8" s="1"/>
  <c r="L15" i="2" s="1"/>
  <c r="L16" i="6"/>
  <c r="L19" i="6" s="1"/>
  <c r="L13" i="2" s="1"/>
  <c r="L21" i="6"/>
  <c r="L16" i="10"/>
  <c r="L19" i="10" s="1"/>
  <c r="L16" i="2" s="1"/>
  <c r="L21" i="10"/>
  <c r="L16" i="3"/>
  <c r="L19" i="3" s="1"/>
  <c r="L12" i="2" s="1"/>
  <c r="L21" i="3"/>
  <c r="M22" i="2" l="1"/>
  <c r="M2" i="10" s="1"/>
  <c r="M6" i="10" s="1"/>
  <c r="M19" i="2"/>
  <c r="M2" i="6" s="1"/>
  <c r="M6" i="6" s="1"/>
  <c r="M20" i="2"/>
  <c r="M2" i="7" s="1"/>
  <c r="M6" i="7" s="1"/>
  <c r="M21" i="2"/>
  <c r="M2" i="8" s="1"/>
  <c r="M6" i="8" s="1"/>
  <c r="M18" i="2"/>
  <c r="M2" i="3" s="1"/>
  <c r="M6" i="3" s="1"/>
  <c r="L32" i="6"/>
  <c r="M7" i="6"/>
  <c r="M22" i="6" s="1"/>
  <c r="N8" i="6" s="1"/>
  <c r="N23" i="6" s="1"/>
  <c r="O9" i="6" s="1"/>
  <c r="O24" i="6" s="1"/>
  <c r="P10" i="6" s="1"/>
  <c r="P25" i="6" s="1"/>
  <c r="Q11" i="6" s="1"/>
  <c r="Q26" i="6" s="1"/>
  <c r="R12" i="6" s="1"/>
  <c r="R27" i="6" s="1"/>
  <c r="S13" i="6" s="1"/>
  <c r="S28" i="6" s="1"/>
  <c r="T14" i="6" s="1"/>
  <c r="T29" i="6" s="1"/>
  <c r="U15" i="6" s="1"/>
  <c r="U30" i="6" s="1"/>
  <c r="M7" i="3"/>
  <c r="M22" i="3" s="1"/>
  <c r="N8" i="3" s="1"/>
  <c r="N23" i="3" s="1"/>
  <c r="O9" i="3" s="1"/>
  <c r="O24" i="3" s="1"/>
  <c r="P10" i="3" s="1"/>
  <c r="P25" i="3" s="1"/>
  <c r="Q11" i="3" s="1"/>
  <c r="Q26" i="3" s="1"/>
  <c r="R12" i="3" s="1"/>
  <c r="R27" i="3" s="1"/>
  <c r="S13" i="3" s="1"/>
  <c r="S28" i="3" s="1"/>
  <c r="T14" i="3" s="1"/>
  <c r="T29" i="3" s="1"/>
  <c r="U15" i="3" s="1"/>
  <c r="U30" i="3" s="1"/>
  <c r="L32" i="3"/>
  <c r="M7" i="10"/>
  <c r="M22" i="10" s="1"/>
  <c r="N8" i="10" s="1"/>
  <c r="N23" i="10" s="1"/>
  <c r="O9" i="10" s="1"/>
  <c r="O24" i="10" s="1"/>
  <c r="P10" i="10" s="1"/>
  <c r="P25" i="10" s="1"/>
  <c r="Q11" i="10" s="1"/>
  <c r="Q26" i="10" s="1"/>
  <c r="R12" i="10" s="1"/>
  <c r="R27" i="10" s="1"/>
  <c r="S13" i="10" s="1"/>
  <c r="S28" i="10" s="1"/>
  <c r="T14" i="10" s="1"/>
  <c r="T29" i="10" s="1"/>
  <c r="U15" i="10" s="1"/>
  <c r="U30" i="10" s="1"/>
  <c r="L32" i="10"/>
  <c r="L32" i="8"/>
  <c r="M7" i="8"/>
  <c r="M22" i="8" s="1"/>
  <c r="N8" i="8" s="1"/>
  <c r="N23" i="8" s="1"/>
  <c r="O9" i="8" s="1"/>
  <c r="O24" i="8" s="1"/>
  <c r="P10" i="8" s="1"/>
  <c r="P25" i="8" s="1"/>
  <c r="Q11" i="8" s="1"/>
  <c r="Q26" i="8" s="1"/>
  <c r="R12" i="8" s="1"/>
  <c r="R27" i="8" s="1"/>
  <c r="S13" i="8" s="1"/>
  <c r="S28" i="8" s="1"/>
  <c r="T14" i="8" s="1"/>
  <c r="T29" i="8" s="1"/>
  <c r="U15" i="8" s="1"/>
  <c r="U30" i="8" s="1"/>
  <c r="L32" i="7"/>
  <c r="M7" i="7"/>
  <c r="M22" i="7" s="1"/>
  <c r="N8" i="7" s="1"/>
  <c r="N23" i="7" s="1"/>
  <c r="O9" i="7" s="1"/>
  <c r="O24" i="7" s="1"/>
  <c r="P10" i="7" s="1"/>
  <c r="P25" i="7" s="1"/>
  <c r="Q11" i="7" s="1"/>
  <c r="Q26" i="7" s="1"/>
  <c r="R12" i="7" s="1"/>
  <c r="R27" i="7" s="1"/>
  <c r="S13" i="7" s="1"/>
  <c r="S28" i="7" s="1"/>
  <c r="T14" i="7" s="1"/>
  <c r="T29" i="7" s="1"/>
  <c r="U15" i="7" s="1"/>
  <c r="U30" i="7" s="1"/>
  <c r="M21" i="3" l="1"/>
  <c r="M16" i="3"/>
  <c r="M19" i="3" s="1"/>
  <c r="M12" i="2" s="1"/>
  <c r="M21" i="8"/>
  <c r="M16" i="8"/>
  <c r="M19" i="8" s="1"/>
  <c r="M15" i="2" s="1"/>
  <c r="M21" i="7"/>
  <c r="M16" i="7"/>
  <c r="M19" i="7" s="1"/>
  <c r="M14" i="2" s="1"/>
  <c r="M21" i="6"/>
  <c r="M16" i="6"/>
  <c r="M19" i="6" s="1"/>
  <c r="M13" i="2" s="1"/>
  <c r="M21" i="10"/>
  <c r="M16" i="10"/>
  <c r="M19" i="10" s="1"/>
  <c r="M16" i="2" s="1"/>
  <c r="N7" i="6" l="1"/>
  <c r="N22" i="6" s="1"/>
  <c r="O8" i="6" s="1"/>
  <c r="O23" i="6" s="1"/>
  <c r="P9" i="6" s="1"/>
  <c r="P24" i="6" s="1"/>
  <c r="Q10" i="6" s="1"/>
  <c r="Q25" i="6" s="1"/>
  <c r="R11" i="6" s="1"/>
  <c r="R26" i="6" s="1"/>
  <c r="S12" i="6" s="1"/>
  <c r="S27" i="6" s="1"/>
  <c r="T13" i="6" s="1"/>
  <c r="T28" i="6" s="1"/>
  <c r="U14" i="6" s="1"/>
  <c r="U29" i="6" s="1"/>
  <c r="V15" i="6" s="1"/>
  <c r="V30" i="6" s="1"/>
  <c r="M32" i="6"/>
  <c r="M32" i="10"/>
  <c r="N7" i="10"/>
  <c r="N22" i="10" s="1"/>
  <c r="O8" i="10" s="1"/>
  <c r="O23" i="10" s="1"/>
  <c r="P9" i="10" s="1"/>
  <c r="P24" i="10" s="1"/>
  <c r="Q10" i="10" s="1"/>
  <c r="Q25" i="10" s="1"/>
  <c r="R11" i="10" s="1"/>
  <c r="R26" i="10" s="1"/>
  <c r="S12" i="10" s="1"/>
  <c r="S27" i="10" s="1"/>
  <c r="T13" i="10" s="1"/>
  <c r="T28" i="10" s="1"/>
  <c r="U14" i="10" s="1"/>
  <c r="U29" i="10" s="1"/>
  <c r="V15" i="10" s="1"/>
  <c r="V30" i="10" s="1"/>
  <c r="M32" i="7"/>
  <c r="N7" i="7"/>
  <c r="N22" i="7" s="1"/>
  <c r="O8" i="7" s="1"/>
  <c r="O23" i="7" s="1"/>
  <c r="P9" i="7" s="1"/>
  <c r="P24" i="7" s="1"/>
  <c r="Q10" i="7" s="1"/>
  <c r="Q25" i="7" s="1"/>
  <c r="R11" i="7" s="1"/>
  <c r="R26" i="7" s="1"/>
  <c r="S12" i="7" s="1"/>
  <c r="S27" i="7" s="1"/>
  <c r="T13" i="7" s="1"/>
  <c r="T28" i="7" s="1"/>
  <c r="U14" i="7" s="1"/>
  <c r="U29" i="7" s="1"/>
  <c r="V15" i="7" s="1"/>
  <c r="V30" i="7" s="1"/>
  <c r="N18" i="2"/>
  <c r="N2" i="3" s="1"/>
  <c r="N6" i="3" s="1"/>
  <c r="N21" i="2"/>
  <c r="N2" i="8" s="1"/>
  <c r="N6" i="8" s="1"/>
  <c r="N22" i="2"/>
  <c r="N2" i="10" s="1"/>
  <c r="N6" i="10" s="1"/>
  <c r="N19" i="2"/>
  <c r="N2" i="6" s="1"/>
  <c r="N6" i="6" s="1"/>
  <c r="N20" i="2"/>
  <c r="N2" i="7" s="1"/>
  <c r="N6" i="7" s="1"/>
  <c r="N7" i="8"/>
  <c r="N22" i="8" s="1"/>
  <c r="O8" i="8" s="1"/>
  <c r="O23" i="8" s="1"/>
  <c r="P9" i="8" s="1"/>
  <c r="P24" i="8" s="1"/>
  <c r="Q10" i="8" s="1"/>
  <c r="Q25" i="8" s="1"/>
  <c r="R11" i="8" s="1"/>
  <c r="R26" i="8" s="1"/>
  <c r="S12" i="8" s="1"/>
  <c r="S27" i="8" s="1"/>
  <c r="T13" i="8" s="1"/>
  <c r="T28" i="8" s="1"/>
  <c r="U14" i="8" s="1"/>
  <c r="U29" i="8" s="1"/>
  <c r="V15" i="8" s="1"/>
  <c r="V30" i="8" s="1"/>
  <c r="M32" i="8"/>
  <c r="M32" i="3"/>
  <c r="N7" i="3"/>
  <c r="N22" i="3" s="1"/>
  <c r="O8" i="3" s="1"/>
  <c r="O23" i="3" s="1"/>
  <c r="P9" i="3" s="1"/>
  <c r="P24" i="3" s="1"/>
  <c r="Q10" i="3" s="1"/>
  <c r="Q25" i="3" s="1"/>
  <c r="R11" i="3" s="1"/>
  <c r="R26" i="3" s="1"/>
  <c r="S12" i="3" s="1"/>
  <c r="S27" i="3" s="1"/>
  <c r="T13" i="3" s="1"/>
  <c r="T28" i="3" s="1"/>
  <c r="U14" i="3" s="1"/>
  <c r="U29" i="3" s="1"/>
  <c r="V15" i="3" s="1"/>
  <c r="V30" i="3" s="1"/>
  <c r="N21" i="10" l="1"/>
  <c r="N16" i="10"/>
  <c r="N19" i="10" s="1"/>
  <c r="N16" i="2" s="1"/>
  <c r="N16" i="8"/>
  <c r="N19" i="8" s="1"/>
  <c r="N15" i="2" s="1"/>
  <c r="N21" i="8"/>
  <c r="N16" i="6"/>
  <c r="N19" i="6" s="1"/>
  <c r="N13" i="2" s="1"/>
  <c r="N21" i="6"/>
  <c r="N21" i="3"/>
  <c r="N16" i="3"/>
  <c r="N19" i="3" s="1"/>
  <c r="N12" i="2" s="1"/>
  <c r="N21" i="7"/>
  <c r="N16" i="7"/>
  <c r="N19" i="7" s="1"/>
  <c r="N14" i="2" s="1"/>
  <c r="N32" i="6" l="1"/>
  <c r="O7" i="6"/>
  <c r="O22" i="6" s="1"/>
  <c r="P8" i="6" s="1"/>
  <c r="P23" i="6" s="1"/>
  <c r="Q9" i="6" s="1"/>
  <c r="Q24" i="6" s="1"/>
  <c r="R10" i="6" s="1"/>
  <c r="R25" i="6" s="1"/>
  <c r="S11" i="6" s="1"/>
  <c r="S26" i="6" s="1"/>
  <c r="T12" i="6" s="1"/>
  <c r="T27" i="6" s="1"/>
  <c r="U13" i="6" s="1"/>
  <c r="U28" i="6" s="1"/>
  <c r="V14" i="6" s="1"/>
  <c r="V29" i="6" s="1"/>
  <c r="W15" i="6" s="1"/>
  <c r="W30" i="6" s="1"/>
  <c r="N32" i="7"/>
  <c r="O7" i="7"/>
  <c r="O22" i="7" s="1"/>
  <c r="P8" i="7" s="1"/>
  <c r="P23" i="7" s="1"/>
  <c r="Q9" i="7" s="1"/>
  <c r="Q24" i="7" s="1"/>
  <c r="R10" i="7" s="1"/>
  <c r="R25" i="7" s="1"/>
  <c r="S11" i="7" s="1"/>
  <c r="S26" i="7" s="1"/>
  <c r="T12" i="7" s="1"/>
  <c r="T27" i="7" s="1"/>
  <c r="U13" i="7" s="1"/>
  <c r="U28" i="7" s="1"/>
  <c r="V14" i="7" s="1"/>
  <c r="V29" i="7" s="1"/>
  <c r="W15" i="7" s="1"/>
  <c r="W30" i="7" s="1"/>
  <c r="N32" i="8"/>
  <c r="O7" i="8"/>
  <c r="O22" i="8" s="1"/>
  <c r="P8" i="8" s="1"/>
  <c r="P23" i="8" s="1"/>
  <c r="Q9" i="8" s="1"/>
  <c r="Q24" i="8" s="1"/>
  <c r="R10" i="8" s="1"/>
  <c r="R25" i="8" s="1"/>
  <c r="S11" i="8" s="1"/>
  <c r="S26" i="8" s="1"/>
  <c r="T12" i="8" s="1"/>
  <c r="T27" i="8" s="1"/>
  <c r="U13" i="8" s="1"/>
  <c r="U28" i="8" s="1"/>
  <c r="V14" i="8" s="1"/>
  <c r="V29" i="8" s="1"/>
  <c r="W15" i="8" s="1"/>
  <c r="W30" i="8" s="1"/>
  <c r="O7" i="3"/>
  <c r="O22" i="3" s="1"/>
  <c r="P8" i="3" s="1"/>
  <c r="P23" i="3" s="1"/>
  <c r="Q9" i="3" s="1"/>
  <c r="Q24" i="3" s="1"/>
  <c r="R10" i="3" s="1"/>
  <c r="R25" i="3" s="1"/>
  <c r="S11" i="3" s="1"/>
  <c r="S26" i="3" s="1"/>
  <c r="T12" i="3" s="1"/>
  <c r="T27" i="3" s="1"/>
  <c r="U13" i="3" s="1"/>
  <c r="U28" i="3" s="1"/>
  <c r="V14" i="3" s="1"/>
  <c r="V29" i="3" s="1"/>
  <c r="W15" i="3" s="1"/>
  <c r="W30" i="3" s="1"/>
  <c r="N32" i="3"/>
  <c r="O19" i="2"/>
  <c r="O2" i="6" s="1"/>
  <c r="O6" i="6" s="1"/>
  <c r="O22" i="2"/>
  <c r="O2" i="10" s="1"/>
  <c r="O6" i="10" s="1"/>
  <c r="O21" i="2"/>
  <c r="O2" i="8" s="1"/>
  <c r="O6" i="8" s="1"/>
  <c r="O20" i="2"/>
  <c r="O2" i="7" s="1"/>
  <c r="O6" i="7" s="1"/>
  <c r="O18" i="2"/>
  <c r="O2" i="3" s="1"/>
  <c r="O6" i="3" s="1"/>
  <c r="N32" i="10"/>
  <c r="O7" i="10"/>
  <c r="O22" i="10" s="1"/>
  <c r="P8" i="10" s="1"/>
  <c r="P23" i="10" s="1"/>
  <c r="Q9" i="10" s="1"/>
  <c r="Q24" i="10" s="1"/>
  <c r="R10" i="10" s="1"/>
  <c r="R25" i="10" s="1"/>
  <c r="S11" i="10" s="1"/>
  <c r="S26" i="10" s="1"/>
  <c r="T12" i="10" s="1"/>
  <c r="T27" i="10" s="1"/>
  <c r="U13" i="10" s="1"/>
  <c r="U28" i="10" s="1"/>
  <c r="V14" i="10" s="1"/>
  <c r="V29" i="10" s="1"/>
  <c r="W15" i="10" s="1"/>
  <c r="W30" i="10" s="1"/>
  <c r="O21" i="6" l="1"/>
  <c r="O16" i="6"/>
  <c r="O19" i="6" s="1"/>
  <c r="O13" i="2" s="1"/>
  <c r="O16" i="7"/>
  <c r="O19" i="7" s="1"/>
  <c r="O14" i="2" s="1"/>
  <c r="O21" i="7"/>
  <c r="O21" i="10"/>
  <c r="O16" i="10"/>
  <c r="O19" i="10" s="1"/>
  <c r="O16" i="2" s="1"/>
  <c r="O16" i="8"/>
  <c r="O19" i="8" s="1"/>
  <c r="O15" i="2" s="1"/>
  <c r="O21" i="8"/>
  <c r="O16" i="3"/>
  <c r="O19" i="3" s="1"/>
  <c r="O12" i="2" s="1"/>
  <c r="O21" i="3"/>
  <c r="O32" i="10" l="1"/>
  <c r="P7" i="10"/>
  <c r="P22" i="10" s="1"/>
  <c r="Q8" i="10" s="1"/>
  <c r="Q23" i="10" s="1"/>
  <c r="R9" i="10" s="1"/>
  <c r="R24" i="10" s="1"/>
  <c r="S10" i="10" s="1"/>
  <c r="S25" i="10" s="1"/>
  <c r="T11" i="10" s="1"/>
  <c r="T26" i="10" s="1"/>
  <c r="U12" i="10" s="1"/>
  <c r="U27" i="10" s="1"/>
  <c r="V13" i="10" s="1"/>
  <c r="V28" i="10" s="1"/>
  <c r="W14" i="10" s="1"/>
  <c r="W29" i="10" s="1"/>
  <c r="X15" i="10" s="1"/>
  <c r="X30" i="10" s="1"/>
  <c r="P7" i="3"/>
  <c r="P22" i="3" s="1"/>
  <c r="Q8" i="3" s="1"/>
  <c r="Q23" i="3" s="1"/>
  <c r="R9" i="3" s="1"/>
  <c r="R24" i="3" s="1"/>
  <c r="S10" i="3" s="1"/>
  <c r="S25" i="3" s="1"/>
  <c r="T11" i="3" s="1"/>
  <c r="T26" i="3" s="1"/>
  <c r="U12" i="3" s="1"/>
  <c r="U27" i="3" s="1"/>
  <c r="V13" i="3" s="1"/>
  <c r="V28" i="3" s="1"/>
  <c r="W14" i="3" s="1"/>
  <c r="W29" i="3" s="1"/>
  <c r="X15" i="3" s="1"/>
  <c r="X30" i="3" s="1"/>
  <c r="O32" i="3"/>
  <c r="O32" i="8"/>
  <c r="P7" i="8"/>
  <c r="P22" i="8" s="1"/>
  <c r="Q8" i="8" s="1"/>
  <c r="Q23" i="8" s="1"/>
  <c r="R9" i="8" s="1"/>
  <c r="R24" i="8" s="1"/>
  <c r="S10" i="8" s="1"/>
  <c r="S25" i="8" s="1"/>
  <c r="T11" i="8" s="1"/>
  <c r="T26" i="8" s="1"/>
  <c r="U12" i="8" s="1"/>
  <c r="U27" i="8" s="1"/>
  <c r="V13" i="8" s="1"/>
  <c r="V28" i="8" s="1"/>
  <c r="W14" i="8" s="1"/>
  <c r="W29" i="8" s="1"/>
  <c r="X15" i="8" s="1"/>
  <c r="X30" i="8" s="1"/>
  <c r="P7" i="7"/>
  <c r="P22" i="7" s="1"/>
  <c r="Q8" i="7" s="1"/>
  <c r="Q23" i="7" s="1"/>
  <c r="R9" i="7" s="1"/>
  <c r="R24" i="7" s="1"/>
  <c r="S10" i="7" s="1"/>
  <c r="S25" i="7" s="1"/>
  <c r="T11" i="7" s="1"/>
  <c r="T26" i="7" s="1"/>
  <c r="U12" i="7" s="1"/>
  <c r="U27" i="7" s="1"/>
  <c r="V13" i="7" s="1"/>
  <c r="V28" i="7" s="1"/>
  <c r="W14" i="7" s="1"/>
  <c r="W29" i="7" s="1"/>
  <c r="X15" i="7" s="1"/>
  <c r="X30" i="7" s="1"/>
  <c r="O32" i="7"/>
  <c r="P21" i="2"/>
  <c r="P2" i="8" s="1"/>
  <c r="P6" i="8" s="1"/>
  <c r="P19" i="2"/>
  <c r="P2" i="6" s="1"/>
  <c r="P6" i="6" s="1"/>
  <c r="P18" i="2"/>
  <c r="P2" i="3" s="1"/>
  <c r="P6" i="3" s="1"/>
  <c r="P22" i="2"/>
  <c r="P2" i="10" s="1"/>
  <c r="P6" i="10" s="1"/>
  <c r="P20" i="2"/>
  <c r="P2" i="7" s="1"/>
  <c r="P6" i="7" s="1"/>
  <c r="O32" i="6"/>
  <c r="P7" i="6"/>
  <c r="P22" i="6" s="1"/>
  <c r="Q8" i="6" s="1"/>
  <c r="Q23" i="6" s="1"/>
  <c r="R9" i="6" s="1"/>
  <c r="R24" i="6" s="1"/>
  <c r="S10" i="6" s="1"/>
  <c r="S25" i="6" s="1"/>
  <c r="T11" i="6" s="1"/>
  <c r="T26" i="6" s="1"/>
  <c r="U12" i="6" s="1"/>
  <c r="U27" i="6" s="1"/>
  <c r="V13" i="6" s="1"/>
  <c r="V28" i="6" s="1"/>
  <c r="W14" i="6" s="1"/>
  <c r="W29" i="6" s="1"/>
  <c r="X15" i="6" s="1"/>
  <c r="X30" i="6" s="1"/>
  <c r="P21" i="8" l="1"/>
  <c r="P16" i="8"/>
  <c r="P19" i="8" s="1"/>
  <c r="P15" i="2" s="1"/>
  <c r="P21" i="6"/>
  <c r="P16" i="6"/>
  <c r="P19" i="6" s="1"/>
  <c r="P13" i="2" s="1"/>
  <c r="P16" i="3"/>
  <c r="P19" i="3" s="1"/>
  <c r="P12" i="2" s="1"/>
  <c r="P21" i="3"/>
  <c r="P16" i="10"/>
  <c r="P19" i="10" s="1"/>
  <c r="P16" i="2" s="1"/>
  <c r="P21" i="10"/>
  <c r="P16" i="7"/>
  <c r="P19" i="7" s="1"/>
  <c r="P14" i="2" s="1"/>
  <c r="P21" i="7"/>
  <c r="P32" i="7" l="1"/>
  <c r="Q7" i="7"/>
  <c r="Q22" i="7" s="1"/>
  <c r="R8" i="7" s="1"/>
  <c r="R23" i="7" s="1"/>
  <c r="S9" i="7" s="1"/>
  <c r="S24" i="7" s="1"/>
  <c r="T10" i="7" s="1"/>
  <c r="T25" i="7" s="1"/>
  <c r="U11" i="7" s="1"/>
  <c r="U26" i="7" s="1"/>
  <c r="V12" i="7" s="1"/>
  <c r="V27" i="7" s="1"/>
  <c r="W13" i="7" s="1"/>
  <c r="W28" i="7" s="1"/>
  <c r="X14" i="7" s="1"/>
  <c r="X29" i="7" s="1"/>
  <c r="Y15" i="7" s="1"/>
  <c r="Y30" i="7" s="1"/>
  <c r="Q7" i="3"/>
  <c r="Q22" i="3" s="1"/>
  <c r="R8" i="3" s="1"/>
  <c r="R23" i="3" s="1"/>
  <c r="S9" i="3" s="1"/>
  <c r="S24" i="3" s="1"/>
  <c r="T10" i="3" s="1"/>
  <c r="T25" i="3" s="1"/>
  <c r="U11" i="3" s="1"/>
  <c r="U26" i="3" s="1"/>
  <c r="V12" i="3" s="1"/>
  <c r="V27" i="3" s="1"/>
  <c r="W13" i="3" s="1"/>
  <c r="W28" i="3" s="1"/>
  <c r="X14" i="3" s="1"/>
  <c r="X29" i="3" s="1"/>
  <c r="Y15" i="3" s="1"/>
  <c r="Y30" i="3" s="1"/>
  <c r="P32" i="3"/>
  <c r="Q7" i="10"/>
  <c r="Q22" i="10" s="1"/>
  <c r="R8" i="10" s="1"/>
  <c r="R23" i="10" s="1"/>
  <c r="S9" i="10" s="1"/>
  <c r="S24" i="10" s="1"/>
  <c r="T10" i="10" s="1"/>
  <c r="T25" i="10" s="1"/>
  <c r="U11" i="10" s="1"/>
  <c r="U26" i="10" s="1"/>
  <c r="V12" i="10" s="1"/>
  <c r="V27" i="10" s="1"/>
  <c r="W13" i="10" s="1"/>
  <c r="W28" i="10" s="1"/>
  <c r="X14" i="10" s="1"/>
  <c r="X29" i="10" s="1"/>
  <c r="Y15" i="10" s="1"/>
  <c r="Y30" i="10" s="1"/>
  <c r="P32" i="10"/>
  <c r="Q19" i="2"/>
  <c r="Q2" i="6" s="1"/>
  <c r="Q6" i="6" s="1"/>
  <c r="Q21" i="2"/>
  <c r="Q2" i="8" s="1"/>
  <c r="Q6" i="8" s="1"/>
  <c r="Q20" i="2"/>
  <c r="Q2" i="7" s="1"/>
  <c r="Q6" i="7" s="1"/>
  <c r="Q22" i="2"/>
  <c r="Q2" i="10" s="1"/>
  <c r="Q6" i="10" s="1"/>
  <c r="Q18" i="2"/>
  <c r="Q2" i="3" s="1"/>
  <c r="Q6" i="3" s="1"/>
  <c r="Q7" i="6"/>
  <c r="Q22" i="6" s="1"/>
  <c r="R8" i="6" s="1"/>
  <c r="R23" i="6" s="1"/>
  <c r="S9" i="6" s="1"/>
  <c r="S24" i="6" s="1"/>
  <c r="T10" i="6" s="1"/>
  <c r="T25" i="6" s="1"/>
  <c r="U11" i="6" s="1"/>
  <c r="U26" i="6" s="1"/>
  <c r="V12" i="6" s="1"/>
  <c r="V27" i="6" s="1"/>
  <c r="W13" i="6" s="1"/>
  <c r="W28" i="6" s="1"/>
  <c r="X14" i="6" s="1"/>
  <c r="X29" i="6" s="1"/>
  <c r="Y15" i="6" s="1"/>
  <c r="Y30" i="6" s="1"/>
  <c r="P32" i="6"/>
  <c r="Q7" i="8"/>
  <c r="Q22" i="8" s="1"/>
  <c r="R8" i="8" s="1"/>
  <c r="R23" i="8" s="1"/>
  <c r="S9" i="8" s="1"/>
  <c r="S24" i="8" s="1"/>
  <c r="T10" i="8" s="1"/>
  <c r="T25" i="8" s="1"/>
  <c r="U11" i="8" s="1"/>
  <c r="U26" i="8" s="1"/>
  <c r="V12" i="8" s="1"/>
  <c r="V27" i="8" s="1"/>
  <c r="W13" i="8" s="1"/>
  <c r="W28" i="8" s="1"/>
  <c r="X14" i="8" s="1"/>
  <c r="X29" i="8" s="1"/>
  <c r="Y15" i="8" s="1"/>
  <c r="Y30" i="8" s="1"/>
  <c r="P32" i="8"/>
  <c r="Q16" i="7" l="1"/>
  <c r="Q19" i="7" s="1"/>
  <c r="Q14" i="2" s="1"/>
  <c r="Q21" i="7"/>
  <c r="Q16" i="3"/>
  <c r="Q19" i="3" s="1"/>
  <c r="Q12" i="2" s="1"/>
  <c r="Q21" i="3"/>
  <c r="Q21" i="6"/>
  <c r="Q16" i="6"/>
  <c r="Q19" i="6" s="1"/>
  <c r="Q13" i="2" s="1"/>
  <c r="Q16" i="8"/>
  <c r="Q19" i="8" s="1"/>
  <c r="Q15" i="2" s="1"/>
  <c r="Q21" i="8"/>
  <c r="Q21" i="10"/>
  <c r="Q16" i="10"/>
  <c r="Q19" i="10" s="1"/>
  <c r="Q16" i="2" s="1"/>
  <c r="R7" i="8" l="1"/>
  <c r="R22" i="8" s="1"/>
  <c r="S8" i="8" s="1"/>
  <c r="S23" i="8" s="1"/>
  <c r="T9" i="8" s="1"/>
  <c r="T24" i="8" s="1"/>
  <c r="U10" i="8" s="1"/>
  <c r="U25" i="8" s="1"/>
  <c r="V11" i="8" s="1"/>
  <c r="V26" i="8" s="1"/>
  <c r="W12" i="8" s="1"/>
  <c r="W27" i="8" s="1"/>
  <c r="X13" i="8" s="1"/>
  <c r="X28" i="8" s="1"/>
  <c r="Y14" i="8" s="1"/>
  <c r="Y29" i="8" s="1"/>
  <c r="Z15" i="8" s="1"/>
  <c r="Z30" i="8" s="1"/>
  <c r="Q32" i="8"/>
  <c r="R21" i="2"/>
  <c r="R2" i="8" s="1"/>
  <c r="R6" i="8" s="1"/>
  <c r="R18" i="2"/>
  <c r="R2" i="3" s="1"/>
  <c r="R6" i="3" s="1"/>
  <c r="R19" i="2"/>
  <c r="R2" i="6" s="1"/>
  <c r="R6" i="6" s="1"/>
  <c r="R20" i="2"/>
  <c r="R2" i="7" s="1"/>
  <c r="R6" i="7" s="1"/>
  <c r="R22" i="2"/>
  <c r="R2" i="10" s="1"/>
  <c r="R6" i="10" s="1"/>
  <c r="R7" i="6"/>
  <c r="R22" i="6" s="1"/>
  <c r="S8" i="6" s="1"/>
  <c r="S23" i="6" s="1"/>
  <c r="T9" i="6" s="1"/>
  <c r="T24" i="6" s="1"/>
  <c r="U10" i="6" s="1"/>
  <c r="U25" i="6" s="1"/>
  <c r="V11" i="6" s="1"/>
  <c r="V26" i="6" s="1"/>
  <c r="W12" i="6" s="1"/>
  <c r="W27" i="6" s="1"/>
  <c r="X13" i="6" s="1"/>
  <c r="X28" i="6" s="1"/>
  <c r="Y14" i="6" s="1"/>
  <c r="Y29" i="6" s="1"/>
  <c r="Z15" i="6" s="1"/>
  <c r="Z30" i="6" s="1"/>
  <c r="Q32" i="6"/>
  <c r="R7" i="7"/>
  <c r="R22" i="7" s="1"/>
  <c r="S8" i="7" s="1"/>
  <c r="S23" i="7" s="1"/>
  <c r="T9" i="7" s="1"/>
  <c r="T24" i="7" s="1"/>
  <c r="U10" i="7" s="1"/>
  <c r="U25" i="7" s="1"/>
  <c r="V11" i="7" s="1"/>
  <c r="V26" i="7" s="1"/>
  <c r="W12" i="7" s="1"/>
  <c r="W27" i="7" s="1"/>
  <c r="X13" i="7" s="1"/>
  <c r="X28" i="7" s="1"/>
  <c r="Y14" i="7" s="1"/>
  <c r="Y29" i="7" s="1"/>
  <c r="Z15" i="7" s="1"/>
  <c r="Z30" i="7" s="1"/>
  <c r="Q32" i="7"/>
  <c r="Q32" i="10"/>
  <c r="R7" i="10"/>
  <c r="R22" i="10" s="1"/>
  <c r="S8" i="10" s="1"/>
  <c r="S23" i="10" s="1"/>
  <c r="T9" i="10" s="1"/>
  <c r="T24" i="10" s="1"/>
  <c r="U10" i="10" s="1"/>
  <c r="U25" i="10" s="1"/>
  <c r="V11" i="10" s="1"/>
  <c r="V26" i="10" s="1"/>
  <c r="W12" i="10" s="1"/>
  <c r="W27" i="10" s="1"/>
  <c r="X13" i="10" s="1"/>
  <c r="X28" i="10" s="1"/>
  <c r="Y14" i="10" s="1"/>
  <c r="Y29" i="10" s="1"/>
  <c r="Z15" i="10" s="1"/>
  <c r="Z30" i="10" s="1"/>
  <c r="Q32" i="3"/>
  <c r="R7" i="3"/>
  <c r="R22" i="3" s="1"/>
  <c r="S8" i="3" s="1"/>
  <c r="S23" i="3" s="1"/>
  <c r="T9" i="3" s="1"/>
  <c r="T24" i="3" s="1"/>
  <c r="U10" i="3" s="1"/>
  <c r="U25" i="3" s="1"/>
  <c r="V11" i="3" s="1"/>
  <c r="V26" i="3" s="1"/>
  <c r="W12" i="3" s="1"/>
  <c r="W27" i="3" s="1"/>
  <c r="X13" i="3" s="1"/>
  <c r="X28" i="3" s="1"/>
  <c r="Y14" i="3" s="1"/>
  <c r="Y29" i="3" s="1"/>
  <c r="Z15" i="3" s="1"/>
  <c r="Z30" i="3" s="1"/>
  <c r="R16" i="10" l="1"/>
  <c r="R19" i="10" s="1"/>
  <c r="R16" i="2" s="1"/>
  <c r="R21" i="10"/>
  <c r="R16" i="6"/>
  <c r="R19" i="6" s="1"/>
  <c r="R13" i="2" s="1"/>
  <c r="R21" i="6"/>
  <c r="R16" i="3"/>
  <c r="R19" i="3" s="1"/>
  <c r="R12" i="2" s="1"/>
  <c r="R21" i="3"/>
  <c r="R21" i="7"/>
  <c r="R16" i="7"/>
  <c r="R19" i="7" s="1"/>
  <c r="R14" i="2" s="1"/>
  <c r="R16" i="8"/>
  <c r="R19" i="8" s="1"/>
  <c r="R15" i="2" s="1"/>
  <c r="R21" i="8"/>
  <c r="S7" i="3" l="1"/>
  <c r="S22" i="3" s="1"/>
  <c r="T8" i="3" s="1"/>
  <c r="T23" i="3" s="1"/>
  <c r="U9" i="3" s="1"/>
  <c r="U24" i="3" s="1"/>
  <c r="V10" i="3" s="1"/>
  <c r="V25" i="3" s="1"/>
  <c r="W11" i="3" s="1"/>
  <c r="W26" i="3" s="1"/>
  <c r="X12" i="3" s="1"/>
  <c r="X27" i="3" s="1"/>
  <c r="Y13" i="3" s="1"/>
  <c r="Y28" i="3" s="1"/>
  <c r="Z14" i="3" s="1"/>
  <c r="Z29" i="3" s="1"/>
  <c r="AA15" i="3" s="1"/>
  <c r="AA30" i="3" s="1"/>
  <c r="R32" i="3"/>
  <c r="R32" i="7"/>
  <c r="S7" i="7"/>
  <c r="S22" i="7" s="1"/>
  <c r="T8" i="7" s="1"/>
  <c r="T23" i="7" s="1"/>
  <c r="U9" i="7" s="1"/>
  <c r="U24" i="7" s="1"/>
  <c r="V10" i="7" s="1"/>
  <c r="V25" i="7" s="1"/>
  <c r="W11" i="7" s="1"/>
  <c r="W26" i="7" s="1"/>
  <c r="X12" i="7" s="1"/>
  <c r="X27" i="7" s="1"/>
  <c r="Y13" i="7" s="1"/>
  <c r="Y28" i="7" s="1"/>
  <c r="Z14" i="7" s="1"/>
  <c r="Z29" i="7" s="1"/>
  <c r="AA15" i="7" s="1"/>
  <c r="AA30" i="7" s="1"/>
  <c r="R32" i="6"/>
  <c r="S7" i="6"/>
  <c r="S22" i="6" s="1"/>
  <c r="T8" i="6" s="1"/>
  <c r="T23" i="6" s="1"/>
  <c r="U9" i="6" s="1"/>
  <c r="U24" i="6" s="1"/>
  <c r="V10" i="6" s="1"/>
  <c r="V25" i="6" s="1"/>
  <c r="W11" i="6" s="1"/>
  <c r="W26" i="6" s="1"/>
  <c r="X12" i="6" s="1"/>
  <c r="X27" i="6" s="1"/>
  <c r="Y13" i="6" s="1"/>
  <c r="Y28" i="6" s="1"/>
  <c r="Z14" i="6" s="1"/>
  <c r="Z29" i="6" s="1"/>
  <c r="AA15" i="6" s="1"/>
  <c r="AA30" i="6" s="1"/>
  <c r="R32" i="10"/>
  <c r="S7" i="10"/>
  <c r="S22" i="10" s="1"/>
  <c r="T8" i="10" s="1"/>
  <c r="T23" i="10" s="1"/>
  <c r="U9" i="10" s="1"/>
  <c r="U24" i="10" s="1"/>
  <c r="V10" i="10" s="1"/>
  <c r="V25" i="10" s="1"/>
  <c r="W11" i="10" s="1"/>
  <c r="W26" i="10" s="1"/>
  <c r="X12" i="10" s="1"/>
  <c r="X27" i="10" s="1"/>
  <c r="Y13" i="10" s="1"/>
  <c r="Y28" i="10" s="1"/>
  <c r="Z14" i="10" s="1"/>
  <c r="Z29" i="10" s="1"/>
  <c r="AA15" i="10" s="1"/>
  <c r="AA30" i="10" s="1"/>
  <c r="S7" i="8"/>
  <c r="S22" i="8" s="1"/>
  <c r="T8" i="8" s="1"/>
  <c r="T23" i="8" s="1"/>
  <c r="U9" i="8" s="1"/>
  <c r="U24" i="8" s="1"/>
  <c r="V10" i="8" s="1"/>
  <c r="V25" i="8" s="1"/>
  <c r="W11" i="8" s="1"/>
  <c r="W26" i="8" s="1"/>
  <c r="X12" i="8" s="1"/>
  <c r="X27" i="8" s="1"/>
  <c r="Y13" i="8" s="1"/>
  <c r="Y28" i="8" s="1"/>
  <c r="Z14" i="8" s="1"/>
  <c r="Z29" i="8" s="1"/>
  <c r="AA15" i="8" s="1"/>
  <c r="AA30" i="8" s="1"/>
  <c r="R32" i="8"/>
  <c r="S20" i="2"/>
  <c r="S2" i="7" s="1"/>
  <c r="S6" i="7" s="1"/>
  <c r="S19" i="2"/>
  <c r="S2" i="6" s="1"/>
  <c r="S6" i="6" s="1"/>
  <c r="S21" i="2"/>
  <c r="S2" i="8" s="1"/>
  <c r="S6" i="8" s="1"/>
  <c r="S22" i="2"/>
  <c r="S2" i="10" s="1"/>
  <c r="S6" i="10" s="1"/>
  <c r="S18" i="2"/>
  <c r="S2" i="3" s="1"/>
  <c r="S6" i="3" s="1"/>
  <c r="S16" i="6" l="1"/>
  <c r="S19" i="6" s="1"/>
  <c r="S13" i="2" s="1"/>
  <c r="S21" i="6"/>
  <c r="S16" i="7"/>
  <c r="S19" i="7" s="1"/>
  <c r="S14" i="2" s="1"/>
  <c r="S21" i="7"/>
  <c r="S21" i="3"/>
  <c r="S16" i="3"/>
  <c r="S19" i="3" s="1"/>
  <c r="S12" i="2" s="1"/>
  <c r="S16" i="10"/>
  <c r="S19" i="10" s="1"/>
  <c r="S16" i="2" s="1"/>
  <c r="S21" i="10"/>
  <c r="S16" i="8"/>
  <c r="S19" i="8" s="1"/>
  <c r="S15" i="2" s="1"/>
  <c r="S21" i="8"/>
  <c r="S32" i="3" l="1"/>
  <c r="T7" i="3"/>
  <c r="T22" i="3" s="1"/>
  <c r="U8" i="3" s="1"/>
  <c r="U23" i="3" s="1"/>
  <c r="V9" i="3" s="1"/>
  <c r="V24" i="3" s="1"/>
  <c r="W10" i="3" s="1"/>
  <c r="W25" i="3" s="1"/>
  <c r="X11" i="3" s="1"/>
  <c r="X26" i="3" s="1"/>
  <c r="Y12" i="3" s="1"/>
  <c r="Y27" i="3" s="1"/>
  <c r="Z13" i="3" s="1"/>
  <c r="Z28" i="3" s="1"/>
  <c r="AA14" i="3" s="1"/>
  <c r="AA29" i="3" s="1"/>
  <c r="AB15" i="3" s="1"/>
  <c r="S32" i="6"/>
  <c r="T7" i="6"/>
  <c r="T22" i="6" s="1"/>
  <c r="U8" i="6" s="1"/>
  <c r="U23" i="6" s="1"/>
  <c r="V9" i="6" s="1"/>
  <c r="V24" i="6" s="1"/>
  <c r="W10" i="6" s="1"/>
  <c r="W25" i="6" s="1"/>
  <c r="X11" i="6" s="1"/>
  <c r="X26" i="6" s="1"/>
  <c r="Y12" i="6" s="1"/>
  <c r="Y27" i="6" s="1"/>
  <c r="Z13" i="6" s="1"/>
  <c r="Z28" i="6" s="1"/>
  <c r="AA14" i="6" s="1"/>
  <c r="AA29" i="6" s="1"/>
  <c r="AB15" i="6" s="1"/>
  <c r="S32" i="8"/>
  <c r="T7" i="8"/>
  <c r="T22" i="8" s="1"/>
  <c r="U8" i="8" s="1"/>
  <c r="U23" i="8" s="1"/>
  <c r="V9" i="8" s="1"/>
  <c r="V24" i="8" s="1"/>
  <c r="W10" i="8" s="1"/>
  <c r="W25" i="8" s="1"/>
  <c r="X11" i="8" s="1"/>
  <c r="X26" i="8" s="1"/>
  <c r="Y12" i="8" s="1"/>
  <c r="Y27" i="8" s="1"/>
  <c r="Z13" i="8" s="1"/>
  <c r="Z28" i="8" s="1"/>
  <c r="AA14" i="8" s="1"/>
  <c r="AA29" i="8" s="1"/>
  <c r="AB15" i="8" s="1"/>
  <c r="T7" i="10"/>
  <c r="T22" i="10" s="1"/>
  <c r="U8" i="10" s="1"/>
  <c r="U23" i="10" s="1"/>
  <c r="V9" i="10" s="1"/>
  <c r="V24" i="10" s="1"/>
  <c r="W10" i="10" s="1"/>
  <c r="W25" i="10" s="1"/>
  <c r="X11" i="10" s="1"/>
  <c r="X26" i="10" s="1"/>
  <c r="Y12" i="10" s="1"/>
  <c r="Y27" i="10" s="1"/>
  <c r="Z13" i="10" s="1"/>
  <c r="Z28" i="10" s="1"/>
  <c r="AA14" i="10" s="1"/>
  <c r="AA29" i="10" s="1"/>
  <c r="AB15" i="10" s="1"/>
  <c r="S32" i="10"/>
  <c r="T19" i="2"/>
  <c r="T2" i="6" s="1"/>
  <c r="T6" i="6" s="1"/>
  <c r="T22" i="2"/>
  <c r="T2" i="10" s="1"/>
  <c r="T6" i="10" s="1"/>
  <c r="T20" i="2"/>
  <c r="T2" i="7" s="1"/>
  <c r="T6" i="7" s="1"/>
  <c r="T21" i="2"/>
  <c r="T2" i="8" s="1"/>
  <c r="T6" i="8" s="1"/>
  <c r="T18" i="2"/>
  <c r="T2" i="3" s="1"/>
  <c r="T6" i="3" s="1"/>
  <c r="T7" i="7"/>
  <c r="T22" i="7" s="1"/>
  <c r="U8" i="7" s="1"/>
  <c r="U23" i="7" s="1"/>
  <c r="V9" i="7" s="1"/>
  <c r="V24" i="7" s="1"/>
  <c r="W10" i="7" s="1"/>
  <c r="W25" i="7" s="1"/>
  <c r="X11" i="7" s="1"/>
  <c r="X26" i="7" s="1"/>
  <c r="Y12" i="7" s="1"/>
  <c r="Y27" i="7" s="1"/>
  <c r="Z13" i="7" s="1"/>
  <c r="Z28" i="7" s="1"/>
  <c r="AA14" i="7" s="1"/>
  <c r="AA29" i="7" s="1"/>
  <c r="AB15" i="7" s="1"/>
  <c r="S32" i="7"/>
  <c r="T16" i="8" l="1"/>
  <c r="T19" i="8" s="1"/>
  <c r="T15" i="2" s="1"/>
  <c r="T21" i="8"/>
  <c r="T16" i="10"/>
  <c r="T19" i="10" s="1"/>
  <c r="T16" i="2" s="1"/>
  <c r="T21" i="10"/>
  <c r="T16" i="6"/>
  <c r="T19" i="6" s="1"/>
  <c r="T13" i="2" s="1"/>
  <c r="T21" i="6"/>
  <c r="T21" i="7"/>
  <c r="T16" i="7"/>
  <c r="T19" i="7" s="1"/>
  <c r="T14" i="2" s="1"/>
  <c r="T16" i="3"/>
  <c r="T19" i="3" s="1"/>
  <c r="T12" i="2" s="1"/>
  <c r="T21" i="3"/>
  <c r="U7" i="6" l="1"/>
  <c r="U22" i="6" s="1"/>
  <c r="V8" i="6" s="1"/>
  <c r="V23" i="6" s="1"/>
  <c r="W9" i="6" s="1"/>
  <c r="W24" i="6" s="1"/>
  <c r="X10" i="6" s="1"/>
  <c r="X25" i="6" s="1"/>
  <c r="Y11" i="6" s="1"/>
  <c r="Y26" i="6" s="1"/>
  <c r="Z12" i="6" s="1"/>
  <c r="Z27" i="6" s="1"/>
  <c r="AA13" i="6" s="1"/>
  <c r="AA28" i="6" s="1"/>
  <c r="AB14" i="6" s="1"/>
  <c r="T32" i="6"/>
  <c r="U7" i="3"/>
  <c r="U22" i="3" s="1"/>
  <c r="V8" i="3" s="1"/>
  <c r="V23" i="3" s="1"/>
  <c r="W9" i="3" s="1"/>
  <c r="W24" i="3" s="1"/>
  <c r="X10" i="3" s="1"/>
  <c r="X25" i="3" s="1"/>
  <c r="Y11" i="3" s="1"/>
  <c r="Y26" i="3" s="1"/>
  <c r="Z12" i="3" s="1"/>
  <c r="Z27" i="3" s="1"/>
  <c r="AA13" i="3" s="1"/>
  <c r="AA28" i="3" s="1"/>
  <c r="AB14" i="3" s="1"/>
  <c r="T32" i="3"/>
  <c r="U18" i="2"/>
  <c r="U2" i="3" s="1"/>
  <c r="U6" i="3" s="1"/>
  <c r="U22" i="2"/>
  <c r="U2" i="10" s="1"/>
  <c r="U6" i="10" s="1"/>
  <c r="U21" i="2"/>
  <c r="U2" i="8" s="1"/>
  <c r="U6" i="8" s="1"/>
  <c r="U19" i="2"/>
  <c r="U2" i="6" s="1"/>
  <c r="U6" i="6" s="1"/>
  <c r="U20" i="2"/>
  <c r="U2" i="7" s="1"/>
  <c r="U6" i="7" s="1"/>
  <c r="T32" i="7"/>
  <c r="U7" i="7"/>
  <c r="U22" i="7" s="1"/>
  <c r="V8" i="7" s="1"/>
  <c r="V23" i="7" s="1"/>
  <c r="W9" i="7" s="1"/>
  <c r="W24" i="7" s="1"/>
  <c r="X10" i="7" s="1"/>
  <c r="X25" i="7" s="1"/>
  <c r="Y11" i="7" s="1"/>
  <c r="Y26" i="7" s="1"/>
  <c r="Z12" i="7" s="1"/>
  <c r="Z27" i="7" s="1"/>
  <c r="AA13" i="7" s="1"/>
  <c r="AA28" i="7" s="1"/>
  <c r="AB14" i="7" s="1"/>
  <c r="T32" i="10"/>
  <c r="U7" i="10"/>
  <c r="U22" i="10" s="1"/>
  <c r="V8" i="10" s="1"/>
  <c r="V23" i="10" s="1"/>
  <c r="W9" i="10" s="1"/>
  <c r="W24" i="10" s="1"/>
  <c r="X10" i="10" s="1"/>
  <c r="X25" i="10" s="1"/>
  <c r="Y11" i="10" s="1"/>
  <c r="Y26" i="10" s="1"/>
  <c r="Z12" i="10" s="1"/>
  <c r="Z27" i="10" s="1"/>
  <c r="AA13" i="10" s="1"/>
  <c r="AA28" i="10" s="1"/>
  <c r="AB14" i="10" s="1"/>
  <c r="T32" i="8"/>
  <c r="U7" i="8"/>
  <c r="U22" i="8" s="1"/>
  <c r="V8" i="8" s="1"/>
  <c r="V23" i="8" s="1"/>
  <c r="W9" i="8" s="1"/>
  <c r="W24" i="8" s="1"/>
  <c r="X10" i="8" s="1"/>
  <c r="X25" i="8" s="1"/>
  <c r="Y11" i="8" s="1"/>
  <c r="Y26" i="8" s="1"/>
  <c r="Z12" i="8" s="1"/>
  <c r="Z27" i="8" s="1"/>
  <c r="AA13" i="8" s="1"/>
  <c r="AA28" i="8" s="1"/>
  <c r="AB14" i="8" s="1"/>
  <c r="U16" i="6" l="1"/>
  <c r="U19" i="6" s="1"/>
  <c r="U13" i="2" s="1"/>
  <c r="U21" i="6"/>
  <c r="U21" i="8"/>
  <c r="U16" i="8"/>
  <c r="U19" i="8" s="1"/>
  <c r="U15" i="2" s="1"/>
  <c r="U16" i="3"/>
  <c r="U19" i="3" s="1"/>
  <c r="U12" i="2" s="1"/>
  <c r="U21" i="3"/>
  <c r="U16" i="7"/>
  <c r="U19" i="7" s="1"/>
  <c r="U14" i="2" s="1"/>
  <c r="U21" i="7"/>
  <c r="U16" i="10"/>
  <c r="U19" i="10" s="1"/>
  <c r="U16" i="2" s="1"/>
  <c r="U21" i="10"/>
  <c r="V7" i="7" l="1"/>
  <c r="V22" i="7" s="1"/>
  <c r="W8" i="7" s="1"/>
  <c r="W23" i="7" s="1"/>
  <c r="X9" i="7" s="1"/>
  <c r="X24" i="7" s="1"/>
  <c r="Y10" i="7" s="1"/>
  <c r="Y25" i="7" s="1"/>
  <c r="Z11" i="7" s="1"/>
  <c r="Z26" i="7" s="1"/>
  <c r="AA12" i="7" s="1"/>
  <c r="AA27" i="7" s="1"/>
  <c r="AB13" i="7" s="1"/>
  <c r="U32" i="7"/>
  <c r="U32" i="3"/>
  <c r="V7" i="3"/>
  <c r="V22" i="3" s="1"/>
  <c r="W8" i="3" s="1"/>
  <c r="W23" i="3" s="1"/>
  <c r="X9" i="3" s="1"/>
  <c r="X24" i="3" s="1"/>
  <c r="Y10" i="3" s="1"/>
  <c r="Y25" i="3" s="1"/>
  <c r="Z11" i="3" s="1"/>
  <c r="Z26" i="3" s="1"/>
  <c r="AA12" i="3" s="1"/>
  <c r="AA27" i="3" s="1"/>
  <c r="AB13" i="3" s="1"/>
  <c r="U32" i="6"/>
  <c r="V7" i="6"/>
  <c r="V22" i="6" s="1"/>
  <c r="W8" i="6" s="1"/>
  <c r="W23" i="6" s="1"/>
  <c r="X9" i="6" s="1"/>
  <c r="X24" i="6" s="1"/>
  <c r="Y10" i="6" s="1"/>
  <c r="Y25" i="6" s="1"/>
  <c r="Z11" i="6" s="1"/>
  <c r="Z26" i="6" s="1"/>
  <c r="AA12" i="6" s="1"/>
  <c r="AA27" i="6" s="1"/>
  <c r="AB13" i="6" s="1"/>
  <c r="U32" i="10"/>
  <c r="V7" i="10"/>
  <c r="V22" i="10" s="1"/>
  <c r="W8" i="10" s="1"/>
  <c r="W23" i="10" s="1"/>
  <c r="X9" i="10" s="1"/>
  <c r="X24" i="10" s="1"/>
  <c r="Y10" i="10" s="1"/>
  <c r="Y25" i="10" s="1"/>
  <c r="Z11" i="10" s="1"/>
  <c r="Z26" i="10" s="1"/>
  <c r="AA12" i="10" s="1"/>
  <c r="AA27" i="10" s="1"/>
  <c r="AB13" i="10" s="1"/>
  <c r="V20" i="2"/>
  <c r="V2" i="7" s="1"/>
  <c r="V6" i="7" s="1"/>
  <c r="V21" i="2"/>
  <c r="V2" i="8" s="1"/>
  <c r="V6" i="8" s="1"/>
  <c r="V19" i="2"/>
  <c r="V2" i="6" s="1"/>
  <c r="V6" i="6" s="1"/>
  <c r="V18" i="2"/>
  <c r="V2" i="3" s="1"/>
  <c r="V6" i="3" s="1"/>
  <c r="V22" i="2"/>
  <c r="V2" i="10" s="1"/>
  <c r="V6" i="10" s="1"/>
  <c r="U32" i="8"/>
  <c r="V7" i="8"/>
  <c r="V22" i="8" s="1"/>
  <c r="W8" i="8" s="1"/>
  <c r="W23" i="8" s="1"/>
  <c r="X9" i="8" s="1"/>
  <c r="X24" i="8" s="1"/>
  <c r="Y10" i="8" s="1"/>
  <c r="Y25" i="8" s="1"/>
  <c r="Z11" i="8" s="1"/>
  <c r="Z26" i="8" s="1"/>
  <c r="AA12" i="8" s="1"/>
  <c r="AA27" i="8" s="1"/>
  <c r="AB13" i="8" s="1"/>
  <c r="V21" i="7" l="1"/>
  <c r="V16" i="7"/>
  <c r="V19" i="7" s="1"/>
  <c r="V14" i="2" s="1"/>
  <c r="V21" i="6"/>
  <c r="V16" i="6"/>
  <c r="V19" i="6" s="1"/>
  <c r="V13" i="2" s="1"/>
  <c r="V16" i="3"/>
  <c r="V19" i="3" s="1"/>
  <c r="V12" i="2" s="1"/>
  <c r="V21" i="3"/>
  <c r="V16" i="8"/>
  <c r="V19" i="8" s="1"/>
  <c r="V15" i="2" s="1"/>
  <c r="V21" i="8"/>
  <c r="V21" i="10"/>
  <c r="V16" i="10"/>
  <c r="V19" i="10" s="1"/>
  <c r="V16" i="2" s="1"/>
  <c r="V32" i="10" l="1"/>
  <c r="W7" i="10"/>
  <c r="W22" i="10" s="1"/>
  <c r="X8" i="10" s="1"/>
  <c r="X23" i="10" s="1"/>
  <c r="Y9" i="10" s="1"/>
  <c r="Y24" i="10" s="1"/>
  <c r="Z10" i="10" s="1"/>
  <c r="Z25" i="10" s="1"/>
  <c r="AA11" i="10" s="1"/>
  <c r="AA26" i="10" s="1"/>
  <c r="AB12" i="10" s="1"/>
  <c r="W7" i="3"/>
  <c r="W22" i="3" s="1"/>
  <c r="X8" i="3" s="1"/>
  <c r="X23" i="3" s="1"/>
  <c r="Y9" i="3" s="1"/>
  <c r="Y24" i="3" s="1"/>
  <c r="Z10" i="3" s="1"/>
  <c r="Z25" i="3" s="1"/>
  <c r="AA11" i="3" s="1"/>
  <c r="AA26" i="3" s="1"/>
  <c r="AB12" i="3" s="1"/>
  <c r="V32" i="3"/>
  <c r="W7" i="6"/>
  <c r="W22" i="6" s="1"/>
  <c r="X8" i="6" s="1"/>
  <c r="X23" i="6" s="1"/>
  <c r="Y9" i="6" s="1"/>
  <c r="Y24" i="6" s="1"/>
  <c r="Z10" i="6" s="1"/>
  <c r="Z25" i="6" s="1"/>
  <c r="AA11" i="6" s="1"/>
  <c r="AA26" i="6" s="1"/>
  <c r="AB12" i="6" s="1"/>
  <c r="V32" i="6"/>
  <c r="W7" i="8"/>
  <c r="W22" i="8" s="1"/>
  <c r="X8" i="8" s="1"/>
  <c r="X23" i="8" s="1"/>
  <c r="Y9" i="8" s="1"/>
  <c r="Y24" i="8" s="1"/>
  <c r="Z10" i="8" s="1"/>
  <c r="Z25" i="8" s="1"/>
  <c r="AA11" i="8" s="1"/>
  <c r="AA26" i="8" s="1"/>
  <c r="AB12" i="8" s="1"/>
  <c r="V32" i="8"/>
  <c r="W21" i="2"/>
  <c r="W2" i="8" s="1"/>
  <c r="W6" i="8" s="1"/>
  <c r="W20" i="2"/>
  <c r="W2" i="7" s="1"/>
  <c r="W6" i="7" s="1"/>
  <c r="W22" i="2"/>
  <c r="W2" i="10" s="1"/>
  <c r="W6" i="10" s="1"/>
  <c r="W18" i="2"/>
  <c r="W2" i="3" s="1"/>
  <c r="W6" i="3" s="1"/>
  <c r="W19" i="2"/>
  <c r="W2" i="6" s="1"/>
  <c r="W6" i="6" s="1"/>
  <c r="V32" i="7"/>
  <c r="W7" i="7"/>
  <c r="W22" i="7" s="1"/>
  <c r="X8" i="7" s="1"/>
  <c r="X23" i="7" s="1"/>
  <c r="Y9" i="7" s="1"/>
  <c r="Y24" i="7" s="1"/>
  <c r="Z10" i="7" s="1"/>
  <c r="Z25" i="7" s="1"/>
  <c r="AA11" i="7" s="1"/>
  <c r="AA26" i="7" s="1"/>
  <c r="AB12" i="7" s="1"/>
  <c r="W16" i="3" l="1"/>
  <c r="W19" i="3" s="1"/>
  <c r="W12" i="2" s="1"/>
  <c r="W21" i="3"/>
  <c r="W16" i="10"/>
  <c r="W19" i="10" s="1"/>
  <c r="W16" i="2" s="1"/>
  <c r="W21" i="10"/>
  <c r="W16" i="7"/>
  <c r="W19" i="7" s="1"/>
  <c r="W14" i="2" s="1"/>
  <c r="W21" i="7"/>
  <c r="W16" i="8"/>
  <c r="W19" i="8" s="1"/>
  <c r="W15" i="2" s="1"/>
  <c r="W21" i="8"/>
  <c r="W21" i="6"/>
  <c r="W16" i="6"/>
  <c r="W19" i="6" s="1"/>
  <c r="W13" i="2" s="1"/>
  <c r="W32" i="6" l="1"/>
  <c r="X7" i="6"/>
  <c r="X22" i="6" s="1"/>
  <c r="Y8" i="6" s="1"/>
  <c r="Y23" i="6" s="1"/>
  <c r="Z9" i="6" s="1"/>
  <c r="Z24" i="6" s="1"/>
  <c r="AA10" i="6" s="1"/>
  <c r="AA25" i="6" s="1"/>
  <c r="AB11" i="6" s="1"/>
  <c r="W32" i="8"/>
  <c r="X7" i="8"/>
  <c r="X22" i="8" s="1"/>
  <c r="Y8" i="8" s="1"/>
  <c r="Y23" i="8" s="1"/>
  <c r="Z9" i="8" s="1"/>
  <c r="Z24" i="8" s="1"/>
  <c r="AA10" i="8" s="1"/>
  <c r="AA25" i="8" s="1"/>
  <c r="AB11" i="8" s="1"/>
  <c r="X7" i="3"/>
  <c r="X22" i="3" s="1"/>
  <c r="Y8" i="3" s="1"/>
  <c r="Y23" i="3" s="1"/>
  <c r="Z9" i="3" s="1"/>
  <c r="Z24" i="3" s="1"/>
  <c r="AA10" i="3" s="1"/>
  <c r="AA25" i="3" s="1"/>
  <c r="AB11" i="3" s="1"/>
  <c r="W32" i="3"/>
  <c r="W32" i="7"/>
  <c r="X7" i="7"/>
  <c r="X22" i="7" s="1"/>
  <c r="Y8" i="7" s="1"/>
  <c r="Y23" i="7" s="1"/>
  <c r="Z9" i="7" s="1"/>
  <c r="Z24" i="7" s="1"/>
  <c r="AA10" i="7" s="1"/>
  <c r="AA25" i="7" s="1"/>
  <c r="AB11" i="7" s="1"/>
  <c r="W32" i="10"/>
  <c r="X7" i="10"/>
  <c r="X22" i="10" s="1"/>
  <c r="Y8" i="10" s="1"/>
  <c r="Y23" i="10" s="1"/>
  <c r="Z9" i="10" s="1"/>
  <c r="Z24" i="10" s="1"/>
  <c r="AA10" i="10" s="1"/>
  <c r="AA25" i="10" s="1"/>
  <c r="AB11" i="10" s="1"/>
  <c r="X22" i="2"/>
  <c r="X2" i="10" s="1"/>
  <c r="X6" i="10" s="1"/>
  <c r="X20" i="2"/>
  <c r="X2" i="7" s="1"/>
  <c r="X6" i="7" s="1"/>
  <c r="X19" i="2"/>
  <c r="X2" i="6" s="1"/>
  <c r="X6" i="6" s="1"/>
  <c r="X21" i="2"/>
  <c r="X2" i="8" s="1"/>
  <c r="X6" i="8" s="1"/>
  <c r="X18" i="2"/>
  <c r="X2" i="3" s="1"/>
  <c r="X6" i="3" s="1"/>
  <c r="X21" i="10" l="1"/>
  <c r="X16" i="10"/>
  <c r="X19" i="10" s="1"/>
  <c r="X16" i="2" s="1"/>
  <c r="X16" i="7"/>
  <c r="X19" i="7" s="1"/>
  <c r="X14" i="2" s="1"/>
  <c r="X21" i="7"/>
  <c r="X21" i="3"/>
  <c r="X16" i="3"/>
  <c r="X19" i="3" s="1"/>
  <c r="X12" i="2" s="1"/>
  <c r="X21" i="8"/>
  <c r="X16" i="8"/>
  <c r="X19" i="8" s="1"/>
  <c r="X15" i="2" s="1"/>
  <c r="X16" i="6"/>
  <c r="X19" i="6" s="1"/>
  <c r="X13" i="2" s="1"/>
  <c r="X21" i="6"/>
  <c r="X32" i="7" l="1"/>
  <c r="Y7" i="7"/>
  <c r="Y22" i="7" s="1"/>
  <c r="Z8" i="7" s="1"/>
  <c r="Z23" i="7" s="1"/>
  <c r="AA9" i="7" s="1"/>
  <c r="AA24" i="7" s="1"/>
  <c r="AB10" i="7" s="1"/>
  <c r="X32" i="6"/>
  <c r="Y7" i="6"/>
  <c r="Y22" i="6" s="1"/>
  <c r="Z8" i="6" s="1"/>
  <c r="Z23" i="6" s="1"/>
  <c r="AA9" i="6" s="1"/>
  <c r="AA24" i="6" s="1"/>
  <c r="AB10" i="6" s="1"/>
  <c r="Y7" i="8"/>
  <c r="Y22" i="8" s="1"/>
  <c r="Z8" i="8" s="1"/>
  <c r="Z23" i="8" s="1"/>
  <c r="AA9" i="8" s="1"/>
  <c r="AA24" i="8" s="1"/>
  <c r="AB10" i="8" s="1"/>
  <c r="X32" i="8"/>
  <c r="Y7" i="3"/>
  <c r="Y22" i="3" s="1"/>
  <c r="Z8" i="3" s="1"/>
  <c r="Z23" i="3" s="1"/>
  <c r="AA9" i="3" s="1"/>
  <c r="AA24" i="3" s="1"/>
  <c r="AB10" i="3" s="1"/>
  <c r="X32" i="3"/>
  <c r="Y19" i="2"/>
  <c r="Y2" i="6" s="1"/>
  <c r="Y6" i="6" s="1"/>
  <c r="Y18" i="2"/>
  <c r="Y2" i="3" s="1"/>
  <c r="Y6" i="3" s="1"/>
  <c r="Y22" i="2"/>
  <c r="Y2" i="10" s="1"/>
  <c r="Y6" i="10" s="1"/>
  <c r="Y21" i="2"/>
  <c r="Y2" i="8" s="1"/>
  <c r="Y6" i="8" s="1"/>
  <c r="Y20" i="2"/>
  <c r="Y2" i="7" s="1"/>
  <c r="Y6" i="7" s="1"/>
  <c r="X32" i="10"/>
  <c r="Y7" i="10"/>
  <c r="Y22" i="10" s="1"/>
  <c r="Z8" i="10" s="1"/>
  <c r="Z23" i="10" s="1"/>
  <c r="AA9" i="10" s="1"/>
  <c r="AA24" i="10" s="1"/>
  <c r="AB10" i="10" s="1"/>
  <c r="Y16" i="8" l="1"/>
  <c r="Y19" i="8" s="1"/>
  <c r="Y15" i="2" s="1"/>
  <c r="Y21" i="8"/>
  <c r="Y21" i="6"/>
  <c r="Y16" i="6"/>
  <c r="Y19" i="6" s="1"/>
  <c r="Y13" i="2" s="1"/>
  <c r="Y16" i="3"/>
  <c r="Y19" i="3" s="1"/>
  <c r="Y12" i="2" s="1"/>
  <c r="Y21" i="3"/>
  <c r="Y21" i="10"/>
  <c r="Y16" i="10"/>
  <c r="Y19" i="10" s="1"/>
  <c r="Y16" i="2" s="1"/>
  <c r="Y21" i="7"/>
  <c r="Y16" i="7"/>
  <c r="Y19" i="7" s="1"/>
  <c r="Y14" i="2" s="1"/>
  <c r="Z7" i="3" l="1"/>
  <c r="Z22" i="3" s="1"/>
  <c r="AA8" i="3" s="1"/>
  <c r="AA23" i="3" s="1"/>
  <c r="AB9" i="3" s="1"/>
  <c r="Y32" i="3"/>
  <c r="Z7" i="6"/>
  <c r="Z22" i="6" s="1"/>
  <c r="AA8" i="6" s="1"/>
  <c r="AA23" i="6" s="1"/>
  <c r="AB9" i="6" s="1"/>
  <c r="Y32" i="6"/>
  <c r="Y32" i="7"/>
  <c r="Z7" i="7"/>
  <c r="Z22" i="7" s="1"/>
  <c r="AA8" i="7" s="1"/>
  <c r="AA23" i="7" s="1"/>
  <c r="AB9" i="7" s="1"/>
  <c r="Z22" i="2"/>
  <c r="Z2" i="10" s="1"/>
  <c r="Z6" i="10" s="1"/>
  <c r="Z21" i="2"/>
  <c r="Z2" i="8" s="1"/>
  <c r="Z6" i="8" s="1"/>
  <c r="Z19" i="2"/>
  <c r="Z2" i="6" s="1"/>
  <c r="Z6" i="6" s="1"/>
  <c r="Z20" i="2"/>
  <c r="Z2" i="7" s="1"/>
  <c r="Z6" i="7" s="1"/>
  <c r="Z18" i="2"/>
  <c r="Z2" i="3" s="1"/>
  <c r="Z6" i="3" s="1"/>
  <c r="Z7" i="8"/>
  <c r="Z22" i="8" s="1"/>
  <c r="AA8" i="8" s="1"/>
  <c r="AA23" i="8" s="1"/>
  <c r="AB9" i="8" s="1"/>
  <c r="Y32" i="8"/>
  <c r="Z7" i="10"/>
  <c r="Z22" i="10" s="1"/>
  <c r="AA8" i="10" s="1"/>
  <c r="AA23" i="10" s="1"/>
  <c r="AB9" i="10" s="1"/>
  <c r="Y32" i="10"/>
  <c r="Z21" i="6" l="1"/>
  <c r="Z16" i="6"/>
  <c r="Z19" i="6" s="1"/>
  <c r="Z13" i="2" s="1"/>
  <c r="Z16" i="3"/>
  <c r="Z19" i="3" s="1"/>
  <c r="Z12" i="2" s="1"/>
  <c r="Z21" i="3"/>
  <c r="Z21" i="10"/>
  <c r="Z16" i="10"/>
  <c r="Z19" i="10" s="1"/>
  <c r="Z16" i="2" s="1"/>
  <c r="Z16" i="7"/>
  <c r="Z19" i="7" s="1"/>
  <c r="Z14" i="2" s="1"/>
  <c r="Z21" i="7"/>
  <c r="Z21" i="8"/>
  <c r="Z16" i="8"/>
  <c r="Z19" i="8" s="1"/>
  <c r="Z15" i="2" s="1"/>
  <c r="Z32" i="7" l="1"/>
  <c r="AA7" i="7"/>
  <c r="AA22" i="7" s="1"/>
  <c r="AB8" i="7" s="1"/>
  <c r="Z32" i="8"/>
  <c r="AA7" i="8"/>
  <c r="AA22" i="8" s="1"/>
  <c r="AB8" i="8" s="1"/>
  <c r="AA7" i="3"/>
  <c r="AA22" i="3" s="1"/>
  <c r="AB8" i="3" s="1"/>
  <c r="Z32" i="3"/>
  <c r="AA7" i="10"/>
  <c r="AA22" i="10" s="1"/>
  <c r="AB8" i="10" s="1"/>
  <c r="Z32" i="10"/>
  <c r="AA22" i="2"/>
  <c r="AA2" i="10" s="1"/>
  <c r="AA6" i="10" s="1"/>
  <c r="AA20" i="2"/>
  <c r="AA2" i="7" s="1"/>
  <c r="AA6" i="7" s="1"/>
  <c r="AA21" i="2"/>
  <c r="AA2" i="8" s="1"/>
  <c r="AA6" i="8" s="1"/>
  <c r="AA18" i="2"/>
  <c r="AA2" i="3" s="1"/>
  <c r="AA6" i="3" s="1"/>
  <c r="AA19" i="2"/>
  <c r="AA2" i="6" s="1"/>
  <c r="AA6" i="6" s="1"/>
  <c r="Z32" i="6"/>
  <c r="AA7" i="6"/>
  <c r="AA22" i="6" s="1"/>
  <c r="AB8" i="6" s="1"/>
  <c r="AA16" i="3" l="1"/>
  <c r="AA19" i="3" s="1"/>
  <c r="AA12" i="2" s="1"/>
  <c r="AA21" i="3"/>
  <c r="AA16" i="8"/>
  <c r="AA19" i="8" s="1"/>
  <c r="AA15" i="2" s="1"/>
  <c r="AA21" i="8"/>
  <c r="AA21" i="10"/>
  <c r="AA16" i="10"/>
  <c r="AA19" i="10" s="1"/>
  <c r="AA16" i="2" s="1"/>
  <c r="AA16" i="7"/>
  <c r="AA19" i="7" s="1"/>
  <c r="AA14" i="2" s="1"/>
  <c r="AA21" i="7"/>
  <c r="AA16" i="6"/>
  <c r="AA19" i="6" s="1"/>
  <c r="AA13" i="2" s="1"/>
  <c r="AA21" i="6"/>
  <c r="AA32" i="7" l="1"/>
  <c r="AB7" i="7"/>
  <c r="AA32" i="6"/>
  <c r="AB7" i="6"/>
  <c r="AA32" i="8"/>
  <c r="AB7" i="8"/>
  <c r="AB7" i="10"/>
  <c r="AA32" i="10"/>
  <c r="AA32" i="3"/>
  <c r="AB7" i="3"/>
  <c r="AB22" i="2"/>
  <c r="AB2" i="10" s="1"/>
  <c r="AB20" i="2"/>
  <c r="AB2" i="7" s="1"/>
  <c r="AB19" i="2"/>
  <c r="AB2" i="6" s="1"/>
  <c r="AB21" i="2"/>
  <c r="AB2" i="8" s="1"/>
  <c r="AB18" i="2"/>
  <c r="AB2" i="3" s="1"/>
  <c r="AB6" i="7" l="1"/>
  <c r="B27" i="7"/>
  <c r="D15" i="9" s="1"/>
  <c r="AB6" i="3"/>
  <c r="B27" i="3"/>
  <c r="D13" i="9" s="1"/>
  <c r="AB6" i="8"/>
  <c r="B27" i="8"/>
  <c r="D16" i="9" s="1"/>
  <c r="AB6" i="10"/>
  <c r="B27" i="10"/>
  <c r="D17" i="9" s="1"/>
  <c r="AB6" i="6"/>
  <c r="B27" i="6"/>
  <c r="D14" i="9" s="1"/>
  <c r="D18" i="9" l="1"/>
</calcChain>
</file>

<file path=xl/sharedStrings.xml><?xml version="1.0" encoding="utf-8"?>
<sst xmlns="http://schemas.openxmlformats.org/spreadsheetml/2006/main" count="125" uniqueCount="33">
  <si>
    <t>Ingest</t>
  </si>
  <si>
    <t>remaining</t>
  </si>
  <si>
    <t>age</t>
  </si>
  <si>
    <t>global time</t>
  </si>
  <si>
    <t>WASTE</t>
  </si>
  <si>
    <t>STORED</t>
  </si>
  <si>
    <t>Requested</t>
  </si>
  <si>
    <t>Delivered</t>
  </si>
  <si>
    <t>restaurant</t>
  </si>
  <si>
    <t>nutrients</t>
  </si>
  <si>
    <t>beer</t>
  </si>
  <si>
    <t>bread</t>
  </si>
  <si>
    <t>brewery</t>
  </si>
  <si>
    <t>hops</t>
  </si>
  <si>
    <t>farm</t>
  </si>
  <si>
    <t>wants</t>
  </si>
  <si>
    <t>makes</t>
  </si>
  <si>
    <t>grainveg</t>
  </si>
  <si>
    <t>time</t>
  </si>
  <si>
    <t>gets</t>
  </si>
  <si>
    <t>? &lt;- 1</t>
  </si>
  <si>
    <t>Input</t>
  </si>
  <si>
    <t>Output</t>
  </si>
  <si>
    <t>Waste</t>
  </si>
  <si>
    <t>Sum</t>
  </si>
  <si>
    <t>Supply chain storage model</t>
  </si>
  <si>
    <t>Version</t>
  </si>
  <si>
    <t>Author</t>
  </si>
  <si>
    <t>jens.jensen@stfc.ac.uk</t>
  </si>
  <si>
    <t>ORCID</t>
  </si>
  <si>
    <t>0000-0003-4714-184X</t>
  </si>
  <si>
    <t>Date</t>
  </si>
  <si>
    <r>
      <t xml:space="preserve">This spreadsheet introduces a model of a storage facility for perishable goods, the principle being that some produce is put into storage when produced and removed from storage when needed (this could be in the same time unit if everything that is produced is consumed directly).  The produce is modelled in arbitrary units and the time in arbitrary units.
While in storage, products perish and are thus lost to the supply chain. When products are taken out of storage to fulfill an order, the oldest products are removed first and then the next oldest and so on, until the order is fulfilled or the storage is empty.  Products that remain in storage degrade according to a product-specific (but constant) profile.
In order to examine this in a supply chain, there is a simple example made up of five types of produce and three types of producers/consumers. For example, the brewery consumes bread from restaurants (there is at least one brewery doing this) and hops from farms and produces beer which is used by the restaurants. Of course most of the bread produced by a restaurant is eaten by the customers, so only the waste bread is provided to breweries. Combined with the fact that beer is produced by more than bread, the model assumes that a unit of (waste) bread produces only 0.1 units of beer (this, too, is customisable).  Obviously only products that enter the supply chain are considered in this model.
</t>
    </r>
    <r>
      <rPr>
        <b/>
        <sz val="11"/>
        <color theme="1"/>
        <rFont val="Calibri"/>
        <family val="2"/>
        <scheme val="minor"/>
      </rPr>
      <t>How to use it</t>
    </r>
    <r>
      <rPr>
        <sz val="11"/>
        <color theme="1"/>
        <rFont val="Calibri"/>
        <family val="2"/>
        <scheme val="minor"/>
      </rPr>
      <t xml:space="preserve">: the Input/Output table in the Overview tab is the place to customise the ratio of consumption/production (ie how many units of product Y are produced by one unit of X). It aggregates production across all participants; the colours are used to remember which participant is producing what.  Each of the coloured tabs are the storage units for different produce; the only customisable part is the deterioration profile (in the "remaining" column, indicating how much of one unit is left after a number of time units). The supply chain itself is in the final sheet - called York. The supply chain is driven by consumption, configured in the first table that indicates how much of each product is required. The next two tables are not customisable: they calculate what the participants actually get (from production and from storage) and what they produce, respectively.  The very first entry in the production table </t>
    </r>
    <r>
      <rPr>
        <i/>
        <sz val="11"/>
        <color theme="1"/>
        <rFont val="Calibri"/>
        <family val="2"/>
        <scheme val="minor"/>
      </rPr>
      <t>is</t>
    </r>
    <r>
      <rPr>
        <sz val="11"/>
        <color theme="1"/>
        <rFont val="Calibri"/>
        <family val="2"/>
        <scheme val="minor"/>
      </rPr>
      <t xml:space="preserve"> customisable: it contains an initial set of produce required to bootstrap the supply chain.
</t>
    </r>
    <r>
      <rPr>
        <b/>
        <sz val="11"/>
        <color theme="1"/>
        <rFont val="Calibri"/>
        <family val="2"/>
        <scheme val="minor"/>
      </rPr>
      <t xml:space="preserve">Limitations:
</t>
    </r>
    <r>
      <rPr>
        <sz val="11"/>
        <color theme="1"/>
        <rFont val="Calibri"/>
        <family val="2"/>
        <scheme val="minor"/>
      </rPr>
      <t xml:space="preserve">1. Beer is the primary output of a brewery but bread is considered only as waste in this model: it would make sense to consider production of bread as a demand (input to York sheet) and accept a small percentage of waste.
2. The overall waste is calculated (as in produce which is lost in storage), though this lost produce may reenter the supply chain as something else. 
3. It is fairly difficult to add new products
4. It is implicitly assumed that each participant has production capacity with no upper bound (and storage capacity has no upper bound)
5. The deterioration profile in each storage type is constant; it cannot vary with time. 
</t>
    </r>
    <r>
      <rPr>
        <b/>
        <sz val="11"/>
        <color theme="1"/>
        <rFont val="Calibri"/>
        <family val="2"/>
        <scheme val="minor"/>
      </rPr>
      <t xml:space="preserve">Findings
</t>
    </r>
    <r>
      <rPr>
        <sz val="11"/>
        <color theme="1"/>
        <rFont val="Calibri"/>
        <family val="2"/>
        <scheme val="minor"/>
      </rPr>
      <t>At this stage the model can support the following findings (valid within its own scope):
1. The entire supply chain can be modelled with a single table as long as only one participant can produce Y from a given X (e.g. only breweries can produce beer from hops)
2. The number of participants of each type is irrelevant, they are just added together into a single category "restaurants" (say)
3. With a steady demand (table 1 in York), the supply chain eventually enters a steady state where no storage is required, albeit one where not all demand is met.
4. he steady state doesn't satisfy all the demands but requires no storage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</si>
</sst>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x14ac:knownFonts="1">
    <font>
      <sz val="11"/>
      <color theme="1"/>
      <name val="Calibri"/>
      <family val="2"/>
      <scheme val="minor"/>
    </font>
    <font>
      <sz val="11"/>
      <color rgb="FF9C0006"/>
      <name val="Calibri"/>
      <family val="2"/>
      <scheme val="minor"/>
    </font>
    <font>
      <sz val="11"/>
      <color rgb="FF006100"/>
      <name val="Calibri"/>
      <family val="2"/>
      <scheme val="minor"/>
    </font>
    <font>
      <sz val="11"/>
      <color rgb="FFFF0000"/>
      <name val="Calibri"/>
      <family val="2"/>
      <scheme val="minor"/>
    </font>
    <font>
      <sz val="11"/>
      <color rgb="FF0000FF"/>
      <name val="Calibri"/>
      <family val="2"/>
      <scheme val="minor"/>
    </font>
    <font>
      <sz val="11"/>
      <color theme="5"/>
      <name val="Calibri"/>
      <family val="2"/>
      <scheme val="minor"/>
    </font>
    <font>
      <sz val="11"/>
      <color rgb="FF7030A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12">
    <fill>
      <patternFill patternType="none"/>
    </fill>
    <fill>
      <patternFill patternType="gray125"/>
    </fill>
    <fill>
      <patternFill patternType="solid">
        <fgColor rgb="FFFFC7CE"/>
      </patternFill>
    </fill>
    <fill>
      <patternFill patternType="solid">
        <fgColor theme="8" tint="0.79998168889431442"/>
        <bgColor indexed="64"/>
      </patternFill>
    </fill>
    <fill>
      <patternFill patternType="solid">
        <fgColor rgb="FFFFCCFF"/>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9393"/>
        <bgColor indexed="64"/>
      </patternFill>
    </fill>
    <fill>
      <patternFill patternType="solid">
        <fgColor rgb="FFECD31C"/>
        <bgColor indexed="64"/>
      </patternFill>
    </fill>
    <fill>
      <patternFill patternType="solid">
        <fgColor rgb="FFC6EFCE"/>
      </patternFill>
    </fill>
    <fill>
      <patternFill patternType="solid">
        <fgColor theme="9" tint="0.79998168889431442"/>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s>
  <cellStyleXfs count="4">
    <xf numFmtId="0" fontId="0" fillId="0" borderId="0"/>
    <xf numFmtId="0" fontId="1" fillId="2" borderId="0" applyNumberFormat="0" applyBorder="0" applyAlignment="0" applyProtection="0"/>
    <xf numFmtId="0" fontId="2" fillId="10" borderId="0" applyNumberFormat="0" applyBorder="0" applyAlignment="0" applyProtection="0"/>
    <xf numFmtId="0" fontId="8" fillId="0" borderId="0" applyNumberFormat="0" applyFill="0" applyBorder="0" applyAlignment="0" applyProtection="0"/>
  </cellStyleXfs>
  <cellXfs count="57">
    <xf numFmtId="0" fontId="0" fillId="0" borderId="0" xfId="0"/>
    <xf numFmtId="0" fontId="0" fillId="0" borderId="1" xfId="0" applyBorder="1"/>
    <xf numFmtId="0" fontId="0" fillId="0" borderId="2" xfId="0" applyBorder="1"/>
    <xf numFmtId="0" fontId="0" fillId="0" borderId="3" xfId="0" applyBorder="1"/>
    <xf numFmtId="0" fontId="0" fillId="3" borderId="0" xfId="0" applyFill="1"/>
    <xf numFmtId="0" fontId="0" fillId="4" borderId="0" xfId="0" applyFill="1"/>
    <xf numFmtId="0" fontId="1" fillId="2" borderId="0" xfId="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0" borderId="0" xfId="0" applyAlignment="1"/>
    <xf numFmtId="0" fontId="0" fillId="0" borderId="10" xfId="0" applyBorder="1"/>
    <xf numFmtId="0" fontId="0" fillId="5" borderId="11" xfId="0" applyFill="1" applyBorder="1"/>
    <xf numFmtId="0" fontId="0" fillId="0" borderId="11" xfId="0" applyBorder="1"/>
    <xf numFmtId="0" fontId="0" fillId="0" borderId="12" xfId="0" applyBorder="1"/>
    <xf numFmtId="0" fontId="0" fillId="0" borderId="13" xfId="0" applyBorder="1"/>
    <xf numFmtId="0" fontId="0" fillId="8" borderId="0" xfId="0" applyFill="1" applyBorder="1"/>
    <xf numFmtId="0" fontId="0" fillId="0" borderId="14" xfId="0" applyBorder="1"/>
    <xf numFmtId="0" fontId="0" fillId="9" borderId="0" xfId="0" applyFill="1" applyBorder="1"/>
    <xf numFmtId="0" fontId="0" fillId="6" borderId="0" xfId="0" applyFill="1" applyBorder="1"/>
    <xf numFmtId="0" fontId="0" fillId="0" borderId="15" xfId="0" applyBorder="1"/>
    <xf numFmtId="0" fontId="0" fillId="7" borderId="16" xfId="0" applyFill="1" applyBorder="1"/>
    <xf numFmtId="0" fontId="0" fillId="0" borderId="16" xfId="0" applyBorder="1"/>
    <xf numFmtId="0" fontId="0" fillId="0" borderId="17" xfId="0" applyBorder="1"/>
    <xf numFmtId="0" fontId="0" fillId="0" borderId="10" xfId="0" applyBorder="1" applyAlignment="1"/>
    <xf numFmtId="0" fontId="0" fillId="0" borderId="13" xfId="0" applyBorder="1" applyAlignment="1"/>
    <xf numFmtId="0" fontId="0" fillId="0" borderId="15" xfId="0" applyBorder="1" applyAlignment="1"/>
    <xf numFmtId="0" fontId="4" fillId="0" borderId="0" xfId="0" applyFont="1"/>
    <xf numFmtId="9" fontId="0" fillId="0" borderId="0" xfId="0" applyNumberFormat="1"/>
    <xf numFmtId="9" fontId="4" fillId="0" borderId="0" xfId="0" applyNumberFormat="1" applyFont="1"/>
    <xf numFmtId="0" fontId="5" fillId="0" borderId="0" xfId="0" applyFont="1"/>
    <xf numFmtId="0" fontId="6" fillId="0" borderId="0" xfId="0" applyFont="1"/>
    <xf numFmtId="9" fontId="3" fillId="0" borderId="0" xfId="0" applyNumberFormat="1" applyFont="1"/>
    <xf numFmtId="9" fontId="6" fillId="0" borderId="0" xfId="0" applyNumberFormat="1" applyFont="1"/>
    <xf numFmtId="0" fontId="2" fillId="10" borderId="11" xfId="2" applyBorder="1"/>
    <xf numFmtId="0" fontId="2" fillId="10" borderId="0" xfId="2" applyBorder="1"/>
    <xf numFmtId="0" fontId="2" fillId="10" borderId="16" xfId="2" applyBorder="1"/>
    <xf numFmtId="0" fontId="0" fillId="0" borderId="18" xfId="0" applyBorder="1"/>
    <xf numFmtId="164" fontId="0" fillId="0" borderId="0" xfId="0" applyNumberFormat="1" applyFont="1"/>
    <xf numFmtId="0" fontId="8" fillId="0" borderId="0" xfId="3"/>
    <xf numFmtId="0" fontId="0" fillId="0" borderId="0" xfId="0" quotePrefix="1"/>
    <xf numFmtId="14" fontId="0" fillId="0" borderId="0" xfId="0" applyNumberFormat="1"/>
    <xf numFmtId="0" fontId="0" fillId="11" borderId="11" xfId="0" applyFill="1" applyBorder="1"/>
    <xf numFmtId="0" fontId="0" fillId="11" borderId="0" xfId="0" applyFill="1" applyBorder="1"/>
    <xf numFmtId="0" fontId="0" fillId="11" borderId="16" xfId="0" applyFill="1" applyBorder="1"/>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textRotation="90"/>
    </xf>
  </cellXfs>
  <cellStyles count="4">
    <cellStyle name="Bad" xfId="1" builtinId="27"/>
    <cellStyle name="Good" xfId="2" builtinId="26"/>
    <cellStyle name="Hyperlink" xfId="3" builtinId="8"/>
    <cellStyle name="Normal" xfId="0" builtinId="0"/>
  </cellStyles>
  <dxfs count="0"/>
  <tableStyles count="0" defaultTableStyle="TableStyleMedium2" defaultPivotStyle="PivotStyleLight16"/>
  <colors>
    <mruColors>
      <color rgb="FF0000FF"/>
      <color rgb="FFFF9393"/>
      <color rgb="FFECD31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ens.jensen@stfc.ac.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opLeftCell="A5" zoomScale="60" zoomScaleNormal="60" workbookViewId="0">
      <selection activeCell="U29" sqref="U29"/>
    </sheetView>
  </sheetViews>
  <sheetFormatPr defaultRowHeight="14.5" x14ac:dyDescent="0.35"/>
  <cols>
    <col min="4" max="4" width="10.6328125" bestFit="1" customWidth="1"/>
  </cols>
  <sheetData>
    <row r="1" spans="1:19" x14ac:dyDescent="0.35">
      <c r="A1" t="s">
        <v>25</v>
      </c>
    </row>
    <row r="2" spans="1:19" x14ac:dyDescent="0.35">
      <c r="A2" t="s">
        <v>26</v>
      </c>
      <c r="B2" s="47">
        <v>1</v>
      </c>
      <c r="C2" t="s">
        <v>31</v>
      </c>
      <c r="D2" s="50">
        <v>44686</v>
      </c>
    </row>
    <row r="3" spans="1:19" x14ac:dyDescent="0.35">
      <c r="A3" t="s">
        <v>27</v>
      </c>
      <c r="B3" s="48" t="s">
        <v>28</v>
      </c>
      <c r="E3" t="s">
        <v>29</v>
      </c>
      <c r="F3" s="49" t="s">
        <v>30</v>
      </c>
    </row>
    <row r="5" spans="1:19" ht="14.5" customHeight="1" x14ac:dyDescent="0.35">
      <c r="B5" s="54" t="s">
        <v>32</v>
      </c>
      <c r="C5" s="54"/>
      <c r="D5" s="54"/>
      <c r="E5" s="54"/>
      <c r="F5" s="54"/>
      <c r="G5" s="54"/>
      <c r="H5" s="54"/>
      <c r="I5" s="54"/>
      <c r="J5" s="54"/>
      <c r="K5" s="54"/>
      <c r="L5" s="54"/>
      <c r="M5" s="54"/>
      <c r="N5" s="54"/>
      <c r="O5" s="54"/>
      <c r="P5" s="54"/>
      <c r="Q5" s="54"/>
      <c r="R5" s="54"/>
      <c r="S5" s="54"/>
    </row>
    <row r="6" spans="1:19" x14ac:dyDescent="0.35">
      <c r="B6" s="54"/>
      <c r="C6" s="54"/>
      <c r="D6" s="54"/>
      <c r="E6" s="54"/>
      <c r="F6" s="54"/>
      <c r="G6" s="54"/>
      <c r="H6" s="54"/>
      <c r="I6" s="54"/>
      <c r="J6" s="54"/>
      <c r="K6" s="54"/>
      <c r="L6" s="54"/>
      <c r="M6" s="54"/>
      <c r="N6" s="54"/>
      <c r="O6" s="54"/>
      <c r="P6" s="54"/>
      <c r="Q6" s="54"/>
      <c r="R6" s="54"/>
      <c r="S6" s="54"/>
    </row>
    <row r="7" spans="1:19" x14ac:dyDescent="0.35">
      <c r="B7" s="54"/>
      <c r="C7" s="54"/>
      <c r="D7" s="54"/>
      <c r="E7" s="54"/>
      <c r="F7" s="54"/>
      <c r="G7" s="54"/>
      <c r="H7" s="54"/>
      <c r="I7" s="54"/>
      <c r="J7" s="54"/>
      <c r="K7" s="54"/>
      <c r="L7" s="54"/>
      <c r="M7" s="54"/>
      <c r="N7" s="54"/>
      <c r="O7" s="54"/>
      <c r="P7" s="54"/>
      <c r="Q7" s="54"/>
      <c r="R7" s="54"/>
      <c r="S7" s="54"/>
    </row>
    <row r="8" spans="1:19" x14ac:dyDescent="0.35">
      <c r="B8" s="54"/>
      <c r="C8" s="54"/>
      <c r="D8" s="54"/>
      <c r="E8" s="54"/>
      <c r="F8" s="54"/>
      <c r="G8" s="54"/>
      <c r="H8" s="54"/>
      <c r="I8" s="54"/>
      <c r="J8" s="54"/>
      <c r="K8" s="54"/>
      <c r="L8" s="54"/>
      <c r="M8" s="54"/>
      <c r="N8" s="54"/>
      <c r="O8" s="54"/>
      <c r="P8" s="54"/>
      <c r="Q8" s="54"/>
      <c r="R8" s="54"/>
      <c r="S8" s="54"/>
    </row>
    <row r="9" spans="1:19" x14ac:dyDescent="0.35">
      <c r="B9" s="54"/>
      <c r="C9" s="54"/>
      <c r="D9" s="54"/>
      <c r="E9" s="54"/>
      <c r="F9" s="54"/>
      <c r="G9" s="54"/>
      <c r="H9" s="54"/>
      <c r="I9" s="54"/>
      <c r="J9" s="54"/>
      <c r="K9" s="54"/>
      <c r="L9" s="54"/>
      <c r="M9" s="54"/>
      <c r="N9" s="54"/>
      <c r="O9" s="54"/>
      <c r="P9" s="54"/>
      <c r="Q9" s="54"/>
      <c r="R9" s="54"/>
      <c r="S9" s="54"/>
    </row>
    <row r="10" spans="1:19" x14ac:dyDescent="0.35">
      <c r="B10" s="54"/>
      <c r="C10" s="54"/>
      <c r="D10" s="54"/>
      <c r="E10" s="54"/>
      <c r="F10" s="54"/>
      <c r="G10" s="54"/>
      <c r="H10" s="54"/>
      <c r="I10" s="54"/>
      <c r="J10" s="54"/>
      <c r="K10" s="54"/>
      <c r="L10" s="54"/>
      <c r="M10" s="54"/>
      <c r="N10" s="54"/>
      <c r="O10" s="54"/>
      <c r="P10" s="54"/>
      <c r="Q10" s="54"/>
      <c r="R10" s="54"/>
      <c r="S10" s="54"/>
    </row>
    <row r="11" spans="1:19" x14ac:dyDescent="0.35">
      <c r="B11" s="54"/>
      <c r="C11" s="54"/>
      <c r="D11" s="54"/>
      <c r="E11" s="54"/>
      <c r="F11" s="54"/>
      <c r="G11" s="54"/>
      <c r="H11" s="54"/>
      <c r="I11" s="54"/>
      <c r="J11" s="54"/>
      <c r="K11" s="54"/>
      <c r="L11" s="54"/>
      <c r="M11" s="54"/>
      <c r="N11" s="54"/>
      <c r="O11" s="54"/>
      <c r="P11" s="54"/>
      <c r="Q11" s="54"/>
      <c r="R11" s="54"/>
      <c r="S11" s="54"/>
    </row>
    <row r="12" spans="1:19" x14ac:dyDescent="0.35">
      <c r="B12" s="54"/>
      <c r="C12" s="54"/>
      <c r="D12" s="54"/>
      <c r="E12" s="54"/>
      <c r="F12" s="54"/>
      <c r="G12" s="54"/>
      <c r="H12" s="54"/>
      <c r="I12" s="54"/>
      <c r="J12" s="54"/>
      <c r="K12" s="54"/>
      <c r="L12" s="54"/>
      <c r="M12" s="54"/>
      <c r="N12" s="54"/>
      <c r="O12" s="54"/>
      <c r="P12" s="54"/>
      <c r="Q12" s="54"/>
      <c r="R12" s="54"/>
      <c r="S12" s="54"/>
    </row>
    <row r="13" spans="1:19" x14ac:dyDescent="0.35">
      <c r="B13" s="54"/>
      <c r="C13" s="54"/>
      <c r="D13" s="54"/>
      <c r="E13" s="54"/>
      <c r="F13" s="54"/>
      <c r="G13" s="54"/>
      <c r="H13" s="54"/>
      <c r="I13" s="54"/>
      <c r="J13" s="54"/>
      <c r="K13" s="54"/>
      <c r="L13" s="54"/>
      <c r="M13" s="54"/>
      <c r="N13" s="54"/>
      <c r="O13" s="54"/>
      <c r="P13" s="54"/>
      <c r="Q13" s="54"/>
      <c r="R13" s="54"/>
      <c r="S13" s="54"/>
    </row>
    <row r="14" spans="1:19" x14ac:dyDescent="0.35">
      <c r="B14" s="54"/>
      <c r="C14" s="54"/>
      <c r="D14" s="54"/>
      <c r="E14" s="54"/>
      <c r="F14" s="54"/>
      <c r="G14" s="54"/>
      <c r="H14" s="54"/>
      <c r="I14" s="54"/>
      <c r="J14" s="54"/>
      <c r="K14" s="54"/>
      <c r="L14" s="54"/>
      <c r="M14" s="54"/>
      <c r="N14" s="54"/>
      <c r="O14" s="54"/>
      <c r="P14" s="54"/>
      <c r="Q14" s="54"/>
      <c r="R14" s="54"/>
      <c r="S14" s="54"/>
    </row>
    <row r="15" spans="1:19" x14ac:dyDescent="0.35">
      <c r="B15" s="54"/>
      <c r="C15" s="54"/>
      <c r="D15" s="54"/>
      <c r="E15" s="54"/>
      <c r="F15" s="54"/>
      <c r="G15" s="54"/>
      <c r="H15" s="54"/>
      <c r="I15" s="54"/>
      <c r="J15" s="54"/>
      <c r="K15" s="54"/>
      <c r="L15" s="54"/>
      <c r="M15" s="54"/>
      <c r="N15" s="54"/>
      <c r="O15" s="54"/>
      <c r="P15" s="54"/>
      <c r="Q15" s="54"/>
      <c r="R15" s="54"/>
      <c r="S15" s="54"/>
    </row>
    <row r="16" spans="1:19" x14ac:dyDescent="0.35">
      <c r="B16" s="54"/>
      <c r="C16" s="54"/>
      <c r="D16" s="54"/>
      <c r="E16" s="54"/>
      <c r="F16" s="54"/>
      <c r="G16" s="54"/>
      <c r="H16" s="54"/>
      <c r="I16" s="54"/>
      <c r="J16" s="54"/>
      <c r="K16" s="54"/>
      <c r="L16" s="54"/>
      <c r="M16" s="54"/>
      <c r="N16" s="54"/>
      <c r="O16" s="54"/>
      <c r="P16" s="54"/>
      <c r="Q16" s="54"/>
      <c r="R16" s="54"/>
      <c r="S16" s="54"/>
    </row>
    <row r="17" spans="2:19" x14ac:dyDescent="0.35">
      <c r="B17" s="54"/>
      <c r="C17" s="54"/>
      <c r="D17" s="54"/>
      <c r="E17" s="54"/>
      <c r="F17" s="54"/>
      <c r="G17" s="54"/>
      <c r="H17" s="54"/>
      <c r="I17" s="54"/>
      <c r="J17" s="54"/>
      <c r="K17" s="54"/>
      <c r="L17" s="54"/>
      <c r="M17" s="54"/>
      <c r="N17" s="54"/>
      <c r="O17" s="54"/>
      <c r="P17" s="54"/>
      <c r="Q17" s="54"/>
      <c r="R17" s="54"/>
      <c r="S17" s="54"/>
    </row>
    <row r="18" spans="2:19" x14ac:dyDescent="0.35">
      <c r="B18" s="54"/>
      <c r="C18" s="54"/>
      <c r="D18" s="54"/>
      <c r="E18" s="54"/>
      <c r="F18" s="54"/>
      <c r="G18" s="54"/>
      <c r="H18" s="54"/>
      <c r="I18" s="54"/>
      <c r="J18" s="54"/>
      <c r="K18" s="54"/>
      <c r="L18" s="54"/>
      <c r="M18" s="54"/>
      <c r="N18" s="54"/>
      <c r="O18" s="54"/>
      <c r="P18" s="54"/>
      <c r="Q18" s="54"/>
      <c r="R18" s="54"/>
      <c r="S18" s="54"/>
    </row>
    <row r="19" spans="2:19" x14ac:dyDescent="0.35">
      <c r="B19" s="54"/>
      <c r="C19" s="54"/>
      <c r="D19" s="54"/>
      <c r="E19" s="54"/>
      <c r="F19" s="54"/>
      <c r="G19" s="54"/>
      <c r="H19" s="54"/>
      <c r="I19" s="54"/>
      <c r="J19" s="54"/>
      <c r="K19" s="54"/>
      <c r="L19" s="54"/>
      <c r="M19" s="54"/>
      <c r="N19" s="54"/>
      <c r="O19" s="54"/>
      <c r="P19" s="54"/>
      <c r="Q19" s="54"/>
      <c r="R19" s="54"/>
      <c r="S19" s="54"/>
    </row>
    <row r="20" spans="2:19" x14ac:dyDescent="0.35">
      <c r="B20" s="54"/>
      <c r="C20" s="54"/>
      <c r="D20" s="54"/>
      <c r="E20" s="54"/>
      <c r="F20" s="54"/>
      <c r="G20" s="54"/>
      <c r="H20" s="54"/>
      <c r="I20" s="54"/>
      <c r="J20" s="54"/>
      <c r="K20" s="54"/>
      <c r="L20" s="54"/>
      <c r="M20" s="54"/>
      <c r="N20" s="54"/>
      <c r="O20" s="54"/>
      <c r="P20" s="54"/>
      <c r="Q20" s="54"/>
      <c r="R20" s="54"/>
      <c r="S20" s="54"/>
    </row>
    <row r="21" spans="2:19" x14ac:dyDescent="0.35">
      <c r="B21" s="54"/>
      <c r="C21" s="54"/>
      <c r="D21" s="54"/>
      <c r="E21" s="54"/>
      <c r="F21" s="54"/>
      <c r="G21" s="54"/>
      <c r="H21" s="54"/>
      <c r="I21" s="54"/>
      <c r="J21" s="54"/>
      <c r="K21" s="54"/>
      <c r="L21" s="54"/>
      <c r="M21" s="54"/>
      <c r="N21" s="54"/>
      <c r="O21" s="54"/>
      <c r="P21" s="54"/>
      <c r="Q21" s="54"/>
      <c r="R21" s="54"/>
      <c r="S21" s="54"/>
    </row>
    <row r="22" spans="2:19" x14ac:dyDescent="0.35">
      <c r="B22" s="54"/>
      <c r="C22" s="54"/>
      <c r="D22" s="54"/>
      <c r="E22" s="54"/>
      <c r="F22" s="54"/>
      <c r="G22" s="54"/>
      <c r="H22" s="54"/>
      <c r="I22" s="54"/>
      <c r="J22" s="54"/>
      <c r="K22" s="54"/>
      <c r="L22" s="54"/>
      <c r="M22" s="54"/>
      <c r="N22" s="54"/>
      <c r="O22" s="54"/>
      <c r="P22" s="54"/>
      <c r="Q22" s="54"/>
      <c r="R22" s="54"/>
      <c r="S22" s="54"/>
    </row>
    <row r="23" spans="2:19" x14ac:dyDescent="0.35">
      <c r="B23" s="54"/>
      <c r="C23" s="54"/>
      <c r="D23" s="54"/>
      <c r="E23" s="54"/>
      <c r="F23" s="54"/>
      <c r="G23" s="54"/>
      <c r="H23" s="54"/>
      <c r="I23" s="54"/>
      <c r="J23" s="54"/>
      <c r="K23" s="54"/>
      <c r="L23" s="54"/>
      <c r="M23" s="54"/>
      <c r="N23" s="54"/>
      <c r="O23" s="54"/>
      <c r="P23" s="54"/>
      <c r="Q23" s="54"/>
      <c r="R23" s="54"/>
      <c r="S23" s="54"/>
    </row>
    <row r="24" spans="2:19" x14ac:dyDescent="0.35">
      <c r="B24" s="54"/>
      <c r="C24" s="54"/>
      <c r="D24" s="54"/>
      <c r="E24" s="54"/>
      <c r="F24" s="54"/>
      <c r="G24" s="54"/>
      <c r="H24" s="54"/>
      <c r="I24" s="54"/>
      <c r="J24" s="54"/>
      <c r="K24" s="54"/>
      <c r="L24" s="54"/>
      <c r="M24" s="54"/>
      <c r="N24" s="54"/>
      <c r="O24" s="54"/>
      <c r="P24" s="54"/>
      <c r="Q24" s="54"/>
      <c r="R24" s="54"/>
      <c r="S24" s="54"/>
    </row>
    <row r="25" spans="2:19" x14ac:dyDescent="0.35">
      <c r="B25" s="54"/>
      <c r="C25" s="54"/>
      <c r="D25" s="54"/>
      <c r="E25" s="54"/>
      <c r="F25" s="54"/>
      <c r="G25" s="54"/>
      <c r="H25" s="54"/>
      <c r="I25" s="54"/>
      <c r="J25" s="54"/>
      <c r="K25" s="54"/>
      <c r="L25" s="54"/>
      <c r="M25" s="54"/>
      <c r="N25" s="54"/>
      <c r="O25" s="54"/>
      <c r="P25" s="54"/>
      <c r="Q25" s="54"/>
      <c r="R25" s="54"/>
      <c r="S25" s="54"/>
    </row>
    <row r="26" spans="2:19" x14ac:dyDescent="0.35">
      <c r="B26" s="54"/>
      <c r="C26" s="54"/>
      <c r="D26" s="54"/>
      <c r="E26" s="54"/>
      <c r="F26" s="54"/>
      <c r="G26" s="54"/>
      <c r="H26" s="54"/>
      <c r="I26" s="54"/>
      <c r="J26" s="54"/>
      <c r="K26" s="54"/>
      <c r="L26" s="54"/>
      <c r="M26" s="54"/>
      <c r="N26" s="54"/>
      <c r="O26" s="54"/>
      <c r="P26" s="54"/>
      <c r="Q26" s="54"/>
      <c r="R26" s="54"/>
      <c r="S26" s="54"/>
    </row>
    <row r="27" spans="2:19" x14ac:dyDescent="0.35">
      <c r="B27" s="54"/>
      <c r="C27" s="54"/>
      <c r="D27" s="54"/>
      <c r="E27" s="54"/>
      <c r="F27" s="54"/>
      <c r="G27" s="54"/>
      <c r="H27" s="54"/>
      <c r="I27" s="54"/>
      <c r="J27" s="54"/>
      <c r="K27" s="54"/>
      <c r="L27" s="54"/>
      <c r="M27" s="54"/>
      <c r="N27" s="54"/>
      <c r="O27" s="54"/>
      <c r="P27" s="54"/>
      <c r="Q27" s="54"/>
      <c r="R27" s="54"/>
      <c r="S27" s="54"/>
    </row>
    <row r="28" spans="2:19" x14ac:dyDescent="0.35">
      <c r="B28" s="54"/>
      <c r="C28" s="54"/>
      <c r="D28" s="54"/>
      <c r="E28" s="54"/>
      <c r="F28" s="54"/>
      <c r="G28" s="54"/>
      <c r="H28" s="54"/>
      <c r="I28" s="54"/>
      <c r="J28" s="54"/>
      <c r="K28" s="54"/>
      <c r="L28" s="54"/>
      <c r="M28" s="54"/>
      <c r="N28" s="54"/>
      <c r="O28" s="54"/>
      <c r="P28" s="54"/>
      <c r="Q28" s="54"/>
      <c r="R28" s="54"/>
      <c r="S28" s="54"/>
    </row>
    <row r="29" spans="2:19" x14ac:dyDescent="0.35">
      <c r="B29" s="54"/>
      <c r="C29" s="54"/>
      <c r="D29" s="54"/>
      <c r="E29" s="54"/>
      <c r="F29" s="54"/>
      <c r="G29" s="54"/>
      <c r="H29" s="54"/>
      <c r="I29" s="54"/>
      <c r="J29" s="54"/>
      <c r="K29" s="54"/>
      <c r="L29" s="54"/>
      <c r="M29" s="54"/>
      <c r="N29" s="54"/>
      <c r="O29" s="54"/>
      <c r="P29" s="54"/>
      <c r="Q29" s="54"/>
      <c r="R29" s="54"/>
      <c r="S29" s="54"/>
    </row>
    <row r="30" spans="2:19" x14ac:dyDescent="0.35">
      <c r="B30" s="54"/>
      <c r="C30" s="54"/>
      <c r="D30" s="54"/>
      <c r="E30" s="54"/>
      <c r="F30" s="54"/>
      <c r="G30" s="54"/>
      <c r="H30" s="54"/>
      <c r="I30" s="54"/>
      <c r="J30" s="54"/>
      <c r="K30" s="54"/>
      <c r="L30" s="54"/>
      <c r="M30" s="54"/>
      <c r="N30" s="54"/>
      <c r="O30" s="54"/>
      <c r="P30" s="54"/>
      <c r="Q30" s="54"/>
      <c r="R30" s="54"/>
      <c r="S30" s="54"/>
    </row>
    <row r="31" spans="2:19" x14ac:dyDescent="0.35">
      <c r="B31" s="54"/>
      <c r="C31" s="54"/>
      <c r="D31" s="54"/>
      <c r="E31" s="54"/>
      <c r="F31" s="54"/>
      <c r="G31" s="54"/>
      <c r="H31" s="54"/>
      <c r="I31" s="54"/>
      <c r="J31" s="54"/>
      <c r="K31" s="54"/>
      <c r="L31" s="54"/>
      <c r="M31" s="54"/>
      <c r="N31" s="54"/>
      <c r="O31" s="54"/>
      <c r="P31" s="54"/>
      <c r="Q31" s="54"/>
      <c r="R31" s="54"/>
      <c r="S31" s="54"/>
    </row>
    <row r="32" spans="2:19" x14ac:dyDescent="0.35">
      <c r="B32" s="54"/>
      <c r="C32" s="54"/>
      <c r="D32" s="54"/>
      <c r="E32" s="54"/>
      <c r="F32" s="54"/>
      <c r="G32" s="54"/>
      <c r="H32" s="54"/>
      <c r="I32" s="54"/>
      <c r="J32" s="54"/>
      <c r="K32" s="54"/>
      <c r="L32" s="54"/>
      <c r="M32" s="54"/>
      <c r="N32" s="54"/>
      <c r="O32" s="54"/>
      <c r="P32" s="54"/>
      <c r="Q32" s="54"/>
      <c r="R32" s="54"/>
      <c r="S32" s="54"/>
    </row>
    <row r="33" spans="2:19" x14ac:dyDescent="0.35">
      <c r="B33" s="54"/>
      <c r="C33" s="54"/>
      <c r="D33" s="54"/>
      <c r="E33" s="54"/>
      <c r="F33" s="54"/>
      <c r="G33" s="54"/>
      <c r="H33" s="54"/>
      <c r="I33" s="54"/>
      <c r="J33" s="54"/>
      <c r="K33" s="54"/>
      <c r="L33" s="54"/>
      <c r="M33" s="54"/>
      <c r="N33" s="54"/>
      <c r="O33" s="54"/>
      <c r="P33" s="54"/>
      <c r="Q33" s="54"/>
      <c r="R33" s="54"/>
      <c r="S33" s="54"/>
    </row>
    <row r="34" spans="2:19" x14ac:dyDescent="0.35">
      <c r="B34" s="54"/>
      <c r="C34" s="54"/>
      <c r="D34" s="54"/>
      <c r="E34" s="54"/>
      <c r="F34" s="54"/>
      <c r="G34" s="54"/>
      <c r="H34" s="54"/>
      <c r="I34" s="54"/>
      <c r="J34" s="54"/>
      <c r="K34" s="54"/>
      <c r="L34" s="54"/>
      <c r="M34" s="54"/>
      <c r="N34" s="54"/>
      <c r="O34" s="54"/>
      <c r="P34" s="54"/>
      <c r="Q34" s="54"/>
      <c r="R34" s="54"/>
      <c r="S34" s="54"/>
    </row>
    <row r="35" spans="2:19" x14ac:dyDescent="0.35">
      <c r="B35" s="54"/>
      <c r="C35" s="54"/>
      <c r="D35" s="54"/>
      <c r="E35" s="54"/>
      <c r="F35" s="54"/>
      <c r="G35" s="54"/>
      <c r="H35" s="54"/>
      <c r="I35" s="54"/>
      <c r="J35" s="54"/>
      <c r="K35" s="54"/>
      <c r="L35" s="54"/>
      <c r="M35" s="54"/>
      <c r="N35" s="54"/>
      <c r="O35" s="54"/>
      <c r="P35" s="54"/>
      <c r="Q35" s="54"/>
      <c r="R35" s="54"/>
      <c r="S35" s="54"/>
    </row>
    <row r="36" spans="2:19" x14ac:dyDescent="0.35">
      <c r="B36" s="54"/>
      <c r="C36" s="54"/>
      <c r="D36" s="54"/>
      <c r="E36" s="54"/>
      <c r="F36" s="54"/>
      <c r="G36" s="54"/>
      <c r="H36" s="54"/>
      <c r="I36" s="54"/>
      <c r="J36" s="54"/>
      <c r="K36" s="54"/>
      <c r="L36" s="54"/>
      <c r="M36" s="54"/>
      <c r="N36" s="54"/>
      <c r="O36" s="54"/>
      <c r="P36" s="54"/>
      <c r="Q36" s="54"/>
      <c r="R36" s="54"/>
      <c r="S36" s="54"/>
    </row>
    <row r="37" spans="2:19" x14ac:dyDescent="0.35">
      <c r="B37" s="54"/>
      <c r="C37" s="54"/>
      <c r="D37" s="54"/>
      <c r="E37" s="54"/>
      <c r="F37" s="54"/>
      <c r="G37" s="54"/>
      <c r="H37" s="54"/>
      <c r="I37" s="54"/>
      <c r="J37" s="54"/>
      <c r="K37" s="54"/>
      <c r="L37" s="54"/>
      <c r="M37" s="54"/>
      <c r="N37" s="54"/>
      <c r="O37" s="54"/>
      <c r="P37" s="54"/>
      <c r="Q37" s="54"/>
      <c r="R37" s="54"/>
      <c r="S37" s="54"/>
    </row>
    <row r="38" spans="2:19" x14ac:dyDescent="0.35">
      <c r="B38" s="54"/>
      <c r="C38" s="54"/>
      <c r="D38" s="54"/>
      <c r="E38" s="54"/>
      <c r="F38" s="54"/>
      <c r="G38" s="54"/>
      <c r="H38" s="54"/>
      <c r="I38" s="54"/>
      <c r="J38" s="54"/>
      <c r="K38" s="54"/>
      <c r="L38" s="54"/>
      <c r="M38" s="54"/>
      <c r="N38" s="54"/>
      <c r="O38" s="54"/>
      <c r="P38" s="54"/>
      <c r="Q38" s="54"/>
      <c r="R38" s="54"/>
      <c r="S38" s="54"/>
    </row>
    <row r="39" spans="2:19" x14ac:dyDescent="0.35">
      <c r="B39" s="54"/>
      <c r="C39" s="54"/>
      <c r="D39" s="54"/>
      <c r="E39" s="54"/>
      <c r="F39" s="54"/>
      <c r="G39" s="54"/>
      <c r="H39" s="54"/>
      <c r="I39" s="54"/>
      <c r="J39" s="54"/>
      <c r="K39" s="54"/>
      <c r="L39" s="54"/>
      <c r="M39" s="54"/>
      <c r="N39" s="54"/>
      <c r="O39" s="54"/>
      <c r="P39" s="54"/>
      <c r="Q39" s="54"/>
      <c r="R39" s="54"/>
      <c r="S39" s="54"/>
    </row>
    <row r="40" spans="2:19" x14ac:dyDescent="0.35">
      <c r="B40" s="54"/>
      <c r="C40" s="54"/>
      <c r="D40" s="54"/>
      <c r="E40" s="54"/>
      <c r="F40" s="54"/>
      <c r="G40" s="54"/>
      <c r="H40" s="54"/>
      <c r="I40" s="54"/>
      <c r="J40" s="54"/>
      <c r="K40" s="54"/>
      <c r="L40" s="54"/>
      <c r="M40" s="54"/>
      <c r="N40" s="54"/>
      <c r="O40" s="54"/>
      <c r="P40" s="54"/>
      <c r="Q40" s="54"/>
      <c r="R40" s="54"/>
      <c r="S40" s="54"/>
    </row>
  </sheetData>
  <mergeCells count="1">
    <mergeCell ref="B5:S40"/>
  </mergeCells>
  <hyperlinks>
    <hyperlink ref="B3"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N19"/>
  <sheetViews>
    <sheetView workbookViewId="0">
      <selection activeCell="J8" sqref="J8"/>
    </sheetView>
  </sheetViews>
  <sheetFormatPr defaultRowHeight="14.5" x14ac:dyDescent="0.35"/>
  <sheetData>
    <row r="3" spans="3:14" x14ac:dyDescent="0.35">
      <c r="J3" s="55" t="s">
        <v>21</v>
      </c>
      <c r="K3" s="55"/>
      <c r="L3" s="55"/>
      <c r="M3" s="55"/>
      <c r="N3" s="55"/>
    </row>
    <row r="4" spans="3:14" x14ac:dyDescent="0.35">
      <c r="D4" s="36" t="s">
        <v>8</v>
      </c>
      <c r="E4" s="39" t="s">
        <v>12</v>
      </c>
      <c r="F4" s="40" t="s">
        <v>14</v>
      </c>
      <c r="I4" t="s">
        <v>20</v>
      </c>
      <c r="J4" s="14" t="s">
        <v>10</v>
      </c>
      <c r="K4" s="17" t="s">
        <v>9</v>
      </c>
      <c r="L4" s="18" t="s">
        <v>11</v>
      </c>
      <c r="M4" s="15" t="s">
        <v>17</v>
      </c>
      <c r="N4" s="16" t="s">
        <v>13</v>
      </c>
    </row>
    <row r="5" spans="3:14" x14ac:dyDescent="0.35">
      <c r="C5" s="14" t="s">
        <v>10</v>
      </c>
      <c r="D5" t="s">
        <v>15</v>
      </c>
      <c r="E5" t="s">
        <v>16</v>
      </c>
      <c r="H5" s="56" t="s">
        <v>22</v>
      </c>
      <c r="I5" s="14" t="s">
        <v>10</v>
      </c>
      <c r="J5" s="37"/>
      <c r="K5" s="37"/>
      <c r="L5" s="41">
        <v>0.1</v>
      </c>
      <c r="M5" s="37"/>
      <c r="N5" s="41">
        <v>1</v>
      </c>
    </row>
    <row r="6" spans="3:14" x14ac:dyDescent="0.35">
      <c r="C6" s="17" t="s">
        <v>9</v>
      </c>
      <c r="D6" t="s">
        <v>16</v>
      </c>
      <c r="F6" t="s">
        <v>15</v>
      </c>
      <c r="H6" s="56"/>
      <c r="I6" s="17" t="s">
        <v>9</v>
      </c>
      <c r="J6" s="38">
        <v>0.05</v>
      </c>
      <c r="K6" s="37"/>
      <c r="L6" s="37"/>
      <c r="M6" s="38">
        <v>0.3</v>
      </c>
      <c r="N6" s="37"/>
    </row>
    <row r="7" spans="3:14" x14ac:dyDescent="0.35">
      <c r="C7" s="18" t="s">
        <v>11</v>
      </c>
      <c r="D7" t="s">
        <v>16</v>
      </c>
      <c r="E7" t="s">
        <v>15</v>
      </c>
      <c r="H7" s="56"/>
      <c r="I7" s="18" t="s">
        <v>11</v>
      </c>
      <c r="J7" s="38">
        <v>0</v>
      </c>
      <c r="K7" s="37"/>
      <c r="L7" s="37"/>
      <c r="M7" s="38">
        <v>0.6</v>
      </c>
      <c r="N7" s="37"/>
    </row>
    <row r="8" spans="3:14" x14ac:dyDescent="0.35">
      <c r="C8" s="15" t="s">
        <v>17</v>
      </c>
      <c r="D8" t="s">
        <v>15</v>
      </c>
      <c r="F8" t="s">
        <v>16</v>
      </c>
      <c r="H8" s="56"/>
      <c r="I8" s="15" t="s">
        <v>17</v>
      </c>
      <c r="J8" s="37">
        <v>0.2</v>
      </c>
      <c r="K8" s="42">
        <v>2.5</v>
      </c>
      <c r="L8" s="37"/>
      <c r="M8" s="37"/>
      <c r="N8" s="37"/>
    </row>
    <row r="9" spans="3:14" x14ac:dyDescent="0.35">
      <c r="C9" s="16" t="s">
        <v>13</v>
      </c>
      <c r="E9" t="s">
        <v>15</v>
      </c>
      <c r="F9" t="s">
        <v>16</v>
      </c>
      <c r="H9" s="56"/>
      <c r="I9" s="16" t="s">
        <v>13</v>
      </c>
      <c r="J9" s="37"/>
      <c r="K9" s="42">
        <v>1.3</v>
      </c>
      <c r="L9" s="37"/>
      <c r="M9" s="37"/>
      <c r="N9" s="37"/>
    </row>
    <row r="12" spans="3:14" x14ac:dyDescent="0.35">
      <c r="C12" t="s">
        <v>23</v>
      </c>
    </row>
    <row r="13" spans="3:14" x14ac:dyDescent="0.35">
      <c r="C13" s="14" t="s">
        <v>10</v>
      </c>
      <c r="D13">
        <f>beer!B27</f>
        <v>8.2048879023879806E-2</v>
      </c>
    </row>
    <row r="14" spans="3:14" x14ac:dyDescent="0.35">
      <c r="C14" s="17" t="s">
        <v>9</v>
      </c>
      <c r="D14">
        <f>nutrients!B27</f>
        <v>11.628292921168178</v>
      </c>
    </row>
    <row r="15" spans="3:14" x14ac:dyDescent="0.35">
      <c r="C15" s="18" t="s">
        <v>11</v>
      </c>
      <c r="D15">
        <f>bread!B27</f>
        <v>0.2605824078198502</v>
      </c>
    </row>
    <row r="16" spans="3:14" x14ac:dyDescent="0.35">
      <c r="C16" s="15" t="s">
        <v>17</v>
      </c>
      <c r="D16">
        <f>grainveg!B27</f>
        <v>0.49529951346919532</v>
      </c>
    </row>
    <row r="17" spans="3:4" x14ac:dyDescent="0.35">
      <c r="C17" s="16" t="s">
        <v>13</v>
      </c>
      <c r="D17">
        <f>hops!B27</f>
        <v>0</v>
      </c>
    </row>
    <row r="18" spans="3:4" ht="15" thickBot="1" x14ac:dyDescent="0.4">
      <c r="C18" s="46" t="s">
        <v>24</v>
      </c>
      <c r="D18" s="46">
        <f>SUM(D13:D17)</f>
        <v>12.466223721481104</v>
      </c>
    </row>
    <row r="19" spans="3:4" ht="15" thickTop="1" x14ac:dyDescent="0.35"/>
  </sheetData>
  <mergeCells count="2">
    <mergeCell ref="J3:N3"/>
    <mergeCell ref="H5:H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
  <sheetViews>
    <sheetView tabSelected="1" workbookViewId="0">
      <selection activeCell="G19" sqref="G19"/>
    </sheetView>
  </sheetViews>
  <sheetFormatPr defaultRowHeight="14.5" x14ac:dyDescent="0.35"/>
  <cols>
    <col min="2" max="2" width="11.453125" customWidth="1"/>
    <col min="3" max="3" width="12.1796875" customWidth="1"/>
  </cols>
  <sheetData>
    <row r="1" spans="1:28" ht="15" thickBot="1" x14ac:dyDescent="0.4"/>
    <row r="2" spans="1:28" ht="15" thickBot="1" x14ac:dyDescent="0.4">
      <c r="C2" s="1" t="s">
        <v>0</v>
      </c>
      <c r="D2" s="2">
        <v>10</v>
      </c>
      <c r="E2" s="2"/>
      <c r="F2" s="2">
        <v>2</v>
      </c>
      <c r="G2" s="2">
        <v>5</v>
      </c>
      <c r="H2" s="2"/>
      <c r="I2" s="2"/>
      <c r="J2" s="2"/>
      <c r="K2" s="2"/>
      <c r="L2" s="2"/>
      <c r="M2" s="2"/>
      <c r="N2" s="2"/>
      <c r="O2" s="2"/>
      <c r="P2" s="2"/>
      <c r="Q2" s="2"/>
      <c r="R2" s="2"/>
      <c r="S2" s="2"/>
      <c r="T2" s="2"/>
      <c r="U2" s="2"/>
      <c r="V2" s="2"/>
      <c r="W2" s="2"/>
      <c r="X2" s="2"/>
      <c r="Y2" s="2"/>
      <c r="Z2" s="2"/>
      <c r="AA2" s="2"/>
      <c r="AB2" s="3"/>
    </row>
    <row r="4" spans="1:28" x14ac:dyDescent="0.35">
      <c r="A4" t="s">
        <v>2</v>
      </c>
      <c r="B4" t="s">
        <v>1</v>
      </c>
      <c r="C4" t="s">
        <v>3</v>
      </c>
      <c r="D4" s="5">
        <v>1</v>
      </c>
      <c r="E4" s="5">
        <v>2</v>
      </c>
      <c r="F4" s="5">
        <v>3</v>
      </c>
      <c r="G4" s="5">
        <v>4</v>
      </c>
      <c r="H4" s="5">
        <v>5</v>
      </c>
      <c r="I4" s="5">
        <v>6</v>
      </c>
      <c r="J4" s="5">
        <v>7</v>
      </c>
      <c r="K4" s="5">
        <v>8</v>
      </c>
      <c r="L4" s="5">
        <v>9</v>
      </c>
      <c r="M4" s="5">
        <v>10</v>
      </c>
      <c r="N4" s="5">
        <v>11</v>
      </c>
      <c r="O4" s="5">
        <v>12</v>
      </c>
      <c r="P4" s="5">
        <v>13</v>
      </c>
      <c r="Q4" s="5">
        <v>14</v>
      </c>
      <c r="R4" s="5">
        <v>15</v>
      </c>
      <c r="S4" s="5">
        <v>16</v>
      </c>
      <c r="T4" s="5">
        <v>17</v>
      </c>
      <c r="U4" s="5">
        <v>18</v>
      </c>
      <c r="V4" s="5">
        <v>19</v>
      </c>
      <c r="W4" s="5">
        <v>20</v>
      </c>
      <c r="X4" s="5">
        <v>21</v>
      </c>
      <c r="Y4" s="5">
        <v>22</v>
      </c>
      <c r="Z4" s="5">
        <v>23</v>
      </c>
      <c r="AA4" s="5">
        <v>24</v>
      </c>
      <c r="AB4" s="5">
        <v>25</v>
      </c>
    </row>
    <row r="6" spans="1:28" x14ac:dyDescent="0.35">
      <c r="A6" s="4">
        <v>0</v>
      </c>
      <c r="B6" s="4">
        <v>1</v>
      </c>
      <c r="D6">
        <f>B6*D2</f>
        <v>10</v>
      </c>
      <c r="E6">
        <f>E2</f>
        <v>0</v>
      </c>
      <c r="F6">
        <f t="shared" ref="F6:AB6" si="0">F2</f>
        <v>2</v>
      </c>
      <c r="G6">
        <f t="shared" si="0"/>
        <v>5</v>
      </c>
      <c r="H6">
        <f t="shared" si="0"/>
        <v>0</v>
      </c>
      <c r="I6">
        <f t="shared" si="0"/>
        <v>0</v>
      </c>
      <c r="J6">
        <f t="shared" si="0"/>
        <v>0</v>
      </c>
      <c r="K6">
        <f t="shared" si="0"/>
        <v>0</v>
      </c>
      <c r="L6">
        <f t="shared" si="0"/>
        <v>0</v>
      </c>
      <c r="M6">
        <f t="shared" si="0"/>
        <v>0</v>
      </c>
      <c r="N6">
        <f t="shared" si="0"/>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row>
    <row r="7" spans="1:28" x14ac:dyDescent="0.35">
      <c r="A7" s="4">
        <v>1</v>
      </c>
      <c r="B7" s="4">
        <v>0.98</v>
      </c>
      <c r="D7">
        <v>0</v>
      </c>
      <c r="E7">
        <f t="shared" ref="E7:AB7" si="1">D21*$B7</f>
        <v>9.31</v>
      </c>
      <c r="F7">
        <f t="shared" si="1"/>
        <v>0</v>
      </c>
      <c r="G7">
        <f t="shared" si="1"/>
        <v>1.96</v>
      </c>
      <c r="H7">
        <f t="shared" si="1"/>
        <v>4.9000000000000004</v>
      </c>
      <c r="I7">
        <f t="shared" si="1"/>
        <v>0</v>
      </c>
      <c r="J7">
        <f t="shared" si="1"/>
        <v>0</v>
      </c>
      <c r="K7">
        <f t="shared" si="1"/>
        <v>0</v>
      </c>
      <c r="L7">
        <f t="shared" si="1"/>
        <v>0</v>
      </c>
      <c r="M7">
        <f t="shared" si="1"/>
        <v>0</v>
      </c>
      <c r="N7">
        <f t="shared" si="1"/>
        <v>0</v>
      </c>
      <c r="O7">
        <f t="shared" si="1"/>
        <v>0</v>
      </c>
      <c r="P7">
        <f t="shared" si="1"/>
        <v>0</v>
      </c>
      <c r="Q7">
        <f t="shared" si="1"/>
        <v>0</v>
      </c>
      <c r="R7">
        <f t="shared" si="1"/>
        <v>0</v>
      </c>
      <c r="S7">
        <f t="shared" si="1"/>
        <v>0</v>
      </c>
      <c r="T7">
        <f t="shared" si="1"/>
        <v>0</v>
      </c>
      <c r="U7">
        <f t="shared" si="1"/>
        <v>0</v>
      </c>
      <c r="V7">
        <f t="shared" si="1"/>
        <v>0</v>
      </c>
      <c r="W7">
        <f t="shared" si="1"/>
        <v>0</v>
      </c>
      <c r="X7">
        <f t="shared" si="1"/>
        <v>0</v>
      </c>
      <c r="Y7">
        <f t="shared" si="1"/>
        <v>0</v>
      </c>
      <c r="Z7">
        <f t="shared" si="1"/>
        <v>0</v>
      </c>
      <c r="AA7">
        <f t="shared" si="1"/>
        <v>0</v>
      </c>
      <c r="AB7">
        <f t="shared" si="1"/>
        <v>0</v>
      </c>
    </row>
    <row r="8" spans="1:28" x14ac:dyDescent="0.35">
      <c r="A8" s="4">
        <v>2</v>
      </c>
      <c r="B8" s="4">
        <v>0.95</v>
      </c>
      <c r="D8">
        <v>0</v>
      </c>
      <c r="E8">
        <f t="shared" ref="E8:AB8" si="2">D22*$B8</f>
        <v>0</v>
      </c>
      <c r="F8">
        <f t="shared" si="2"/>
        <v>8.8445</v>
      </c>
      <c r="G8">
        <f t="shared" si="2"/>
        <v>0</v>
      </c>
      <c r="H8">
        <f t="shared" si="2"/>
        <v>1.8619999999999999</v>
      </c>
      <c r="I8">
        <f t="shared" si="2"/>
        <v>2.0349237500000004</v>
      </c>
      <c r="J8">
        <f t="shared" si="2"/>
        <v>0</v>
      </c>
      <c r="K8">
        <f t="shared" si="2"/>
        <v>0</v>
      </c>
      <c r="L8">
        <f t="shared" si="2"/>
        <v>0</v>
      </c>
      <c r="M8">
        <f t="shared" si="2"/>
        <v>0</v>
      </c>
      <c r="N8">
        <f t="shared" si="2"/>
        <v>0</v>
      </c>
      <c r="O8">
        <f t="shared" si="2"/>
        <v>0</v>
      </c>
      <c r="P8">
        <f t="shared" si="2"/>
        <v>0</v>
      </c>
      <c r="Q8">
        <f t="shared" si="2"/>
        <v>0</v>
      </c>
      <c r="R8">
        <f t="shared" si="2"/>
        <v>0</v>
      </c>
      <c r="S8">
        <f t="shared" si="2"/>
        <v>0</v>
      </c>
      <c r="T8">
        <f t="shared" si="2"/>
        <v>0</v>
      </c>
      <c r="U8">
        <f t="shared" si="2"/>
        <v>0</v>
      </c>
      <c r="V8">
        <f t="shared" si="2"/>
        <v>0</v>
      </c>
      <c r="W8">
        <f t="shared" si="2"/>
        <v>0</v>
      </c>
      <c r="X8">
        <f t="shared" si="2"/>
        <v>0</v>
      </c>
      <c r="Y8">
        <f t="shared" si="2"/>
        <v>0</v>
      </c>
      <c r="Z8">
        <f t="shared" si="2"/>
        <v>0</v>
      </c>
      <c r="AA8">
        <f t="shared" si="2"/>
        <v>0</v>
      </c>
      <c r="AB8">
        <f t="shared" si="2"/>
        <v>0</v>
      </c>
    </row>
    <row r="9" spans="1:28" x14ac:dyDescent="0.35">
      <c r="A9" s="4">
        <v>3</v>
      </c>
      <c r="B9" s="4">
        <v>0.9</v>
      </c>
      <c r="D9">
        <v>0</v>
      </c>
      <c r="E9">
        <f t="shared" ref="E9:AB9" si="3">D23*$B9</f>
        <v>0</v>
      </c>
      <c r="F9">
        <f t="shared" si="3"/>
        <v>0</v>
      </c>
      <c r="G9">
        <f t="shared" si="3"/>
        <v>0.76005</v>
      </c>
      <c r="H9">
        <f t="shared" si="3"/>
        <v>0</v>
      </c>
      <c r="I9">
        <f t="shared" si="3"/>
        <v>0</v>
      </c>
      <c r="J9">
        <f t="shared" si="3"/>
        <v>0</v>
      </c>
      <c r="K9">
        <f t="shared" si="3"/>
        <v>0</v>
      </c>
      <c r="L9">
        <f t="shared" si="3"/>
        <v>0</v>
      </c>
      <c r="M9">
        <f t="shared" si="3"/>
        <v>0</v>
      </c>
      <c r="N9">
        <f t="shared" si="3"/>
        <v>0</v>
      </c>
      <c r="O9">
        <f t="shared" si="3"/>
        <v>0</v>
      </c>
      <c r="P9">
        <f t="shared" si="3"/>
        <v>0</v>
      </c>
      <c r="Q9">
        <f t="shared" si="3"/>
        <v>0</v>
      </c>
      <c r="R9">
        <f t="shared" si="3"/>
        <v>0</v>
      </c>
      <c r="S9">
        <f t="shared" si="3"/>
        <v>0</v>
      </c>
      <c r="T9">
        <f t="shared" si="3"/>
        <v>0</v>
      </c>
      <c r="U9">
        <f t="shared" si="3"/>
        <v>0</v>
      </c>
      <c r="V9">
        <f t="shared" si="3"/>
        <v>0</v>
      </c>
      <c r="W9">
        <f t="shared" si="3"/>
        <v>0</v>
      </c>
      <c r="X9">
        <f t="shared" si="3"/>
        <v>0</v>
      </c>
      <c r="Y9">
        <f t="shared" si="3"/>
        <v>0</v>
      </c>
      <c r="Z9">
        <f t="shared" si="3"/>
        <v>0</v>
      </c>
      <c r="AA9">
        <f t="shared" si="3"/>
        <v>0</v>
      </c>
      <c r="AB9">
        <f t="shared" si="3"/>
        <v>0</v>
      </c>
    </row>
    <row r="10" spans="1:28" x14ac:dyDescent="0.35">
      <c r="A10" s="4">
        <v>4</v>
      </c>
      <c r="B10" s="4">
        <v>0.5</v>
      </c>
      <c r="D10">
        <v>0</v>
      </c>
      <c r="E10">
        <f t="shared" ref="E10:AB10" si="4">D24*$B10</f>
        <v>0</v>
      </c>
      <c r="F10">
        <f t="shared" si="4"/>
        <v>0</v>
      </c>
      <c r="G10">
        <f t="shared" si="4"/>
        <v>0</v>
      </c>
      <c r="H10">
        <f t="shared" si="4"/>
        <v>0.380025</v>
      </c>
      <c r="I10">
        <f t="shared" si="4"/>
        <v>0</v>
      </c>
      <c r="J10">
        <f t="shared" si="4"/>
        <v>0</v>
      </c>
      <c r="K10">
        <f t="shared" si="4"/>
        <v>0</v>
      </c>
      <c r="L10">
        <f t="shared" si="4"/>
        <v>0</v>
      </c>
      <c r="M10">
        <f t="shared" si="4"/>
        <v>0</v>
      </c>
      <c r="N10">
        <f t="shared" si="4"/>
        <v>0</v>
      </c>
      <c r="O10">
        <f t="shared" si="4"/>
        <v>0</v>
      </c>
      <c r="P10">
        <f t="shared" si="4"/>
        <v>0</v>
      </c>
      <c r="Q10">
        <f t="shared" si="4"/>
        <v>0</v>
      </c>
      <c r="R10">
        <f t="shared" si="4"/>
        <v>0</v>
      </c>
      <c r="S10">
        <f t="shared" si="4"/>
        <v>0</v>
      </c>
      <c r="T10">
        <f t="shared" si="4"/>
        <v>0</v>
      </c>
      <c r="U10">
        <f t="shared" si="4"/>
        <v>0</v>
      </c>
      <c r="V10">
        <f t="shared" si="4"/>
        <v>0</v>
      </c>
      <c r="W10">
        <f t="shared" si="4"/>
        <v>0</v>
      </c>
      <c r="X10">
        <f t="shared" si="4"/>
        <v>0</v>
      </c>
      <c r="Y10">
        <f t="shared" si="4"/>
        <v>0</v>
      </c>
      <c r="Z10">
        <f t="shared" si="4"/>
        <v>0</v>
      </c>
      <c r="AA10">
        <f t="shared" si="4"/>
        <v>0</v>
      </c>
      <c r="AB10">
        <f t="shared" si="4"/>
        <v>0</v>
      </c>
    </row>
    <row r="11" spans="1:28" x14ac:dyDescent="0.35">
      <c r="A11" s="4">
        <v>5</v>
      </c>
      <c r="B11" s="4">
        <v>0.1</v>
      </c>
      <c r="D11">
        <v>0</v>
      </c>
      <c r="E11">
        <f t="shared" ref="E11:AB11" si="5">D25*$B11</f>
        <v>0</v>
      </c>
      <c r="F11">
        <f t="shared" si="5"/>
        <v>0</v>
      </c>
      <c r="G11">
        <f t="shared" si="5"/>
        <v>0</v>
      </c>
      <c r="H11">
        <f t="shared" si="5"/>
        <v>0</v>
      </c>
      <c r="I11">
        <f t="shared" si="5"/>
        <v>0</v>
      </c>
      <c r="J11">
        <f t="shared" si="5"/>
        <v>0</v>
      </c>
      <c r="K11">
        <f t="shared" si="5"/>
        <v>0</v>
      </c>
      <c r="L11">
        <f t="shared" si="5"/>
        <v>0</v>
      </c>
      <c r="M11">
        <f t="shared" si="5"/>
        <v>0</v>
      </c>
      <c r="N11">
        <f t="shared" si="5"/>
        <v>0</v>
      </c>
      <c r="O11">
        <f t="shared" si="5"/>
        <v>0</v>
      </c>
      <c r="P11">
        <f t="shared" si="5"/>
        <v>0</v>
      </c>
      <c r="Q11">
        <f t="shared" si="5"/>
        <v>0</v>
      </c>
      <c r="R11">
        <f t="shared" si="5"/>
        <v>0</v>
      </c>
      <c r="S11">
        <f t="shared" si="5"/>
        <v>0</v>
      </c>
      <c r="T11">
        <f t="shared" si="5"/>
        <v>0</v>
      </c>
      <c r="U11">
        <f t="shared" si="5"/>
        <v>0</v>
      </c>
      <c r="V11">
        <f t="shared" si="5"/>
        <v>0</v>
      </c>
      <c r="W11">
        <f t="shared" si="5"/>
        <v>0</v>
      </c>
      <c r="X11">
        <f t="shared" si="5"/>
        <v>0</v>
      </c>
      <c r="Y11">
        <f t="shared" si="5"/>
        <v>0</v>
      </c>
      <c r="Z11">
        <f t="shared" si="5"/>
        <v>0</v>
      </c>
      <c r="AA11">
        <f t="shared" si="5"/>
        <v>0</v>
      </c>
      <c r="AB11">
        <f t="shared" si="5"/>
        <v>0</v>
      </c>
    </row>
    <row r="12" spans="1:28" x14ac:dyDescent="0.35">
      <c r="A12" s="4">
        <v>6</v>
      </c>
      <c r="B12" s="4">
        <v>0</v>
      </c>
      <c r="D12">
        <v>0</v>
      </c>
      <c r="E12">
        <f t="shared" ref="E12:AB12" si="6">D26*$B12</f>
        <v>0</v>
      </c>
      <c r="F12">
        <f t="shared" si="6"/>
        <v>0</v>
      </c>
      <c r="G12">
        <f t="shared" si="6"/>
        <v>0</v>
      </c>
      <c r="H12">
        <f t="shared" si="6"/>
        <v>0</v>
      </c>
      <c r="I12">
        <f t="shared" si="6"/>
        <v>0</v>
      </c>
      <c r="J12">
        <f t="shared" si="6"/>
        <v>0</v>
      </c>
      <c r="K12">
        <f t="shared" si="6"/>
        <v>0</v>
      </c>
      <c r="L12">
        <f t="shared" si="6"/>
        <v>0</v>
      </c>
      <c r="M12">
        <f t="shared" si="6"/>
        <v>0</v>
      </c>
      <c r="N12">
        <f t="shared" si="6"/>
        <v>0</v>
      </c>
      <c r="O12">
        <f t="shared" si="6"/>
        <v>0</v>
      </c>
      <c r="P12">
        <f t="shared" si="6"/>
        <v>0</v>
      </c>
      <c r="Q12">
        <f t="shared" si="6"/>
        <v>0</v>
      </c>
      <c r="R12">
        <f t="shared" si="6"/>
        <v>0</v>
      </c>
      <c r="S12">
        <f t="shared" si="6"/>
        <v>0</v>
      </c>
      <c r="T12">
        <f t="shared" si="6"/>
        <v>0</v>
      </c>
      <c r="U12">
        <f t="shared" si="6"/>
        <v>0</v>
      </c>
      <c r="V12">
        <f t="shared" si="6"/>
        <v>0</v>
      </c>
      <c r="W12">
        <f t="shared" si="6"/>
        <v>0</v>
      </c>
      <c r="X12">
        <f t="shared" si="6"/>
        <v>0</v>
      </c>
      <c r="Y12">
        <f t="shared" si="6"/>
        <v>0</v>
      </c>
      <c r="Z12">
        <f t="shared" si="6"/>
        <v>0</v>
      </c>
      <c r="AA12">
        <f t="shared" si="6"/>
        <v>0</v>
      </c>
      <c r="AB12">
        <f t="shared" si="6"/>
        <v>0</v>
      </c>
    </row>
    <row r="13" spans="1:28" x14ac:dyDescent="0.35">
      <c r="A13" s="4">
        <v>7</v>
      </c>
      <c r="B13" s="4">
        <v>0</v>
      </c>
      <c r="D13">
        <v>0</v>
      </c>
      <c r="E13">
        <f t="shared" ref="E13:AB13" si="7">D27*$B13</f>
        <v>0</v>
      </c>
      <c r="F13">
        <f t="shared" si="7"/>
        <v>0</v>
      </c>
      <c r="G13">
        <f t="shared" si="7"/>
        <v>0</v>
      </c>
      <c r="H13">
        <f t="shared" si="7"/>
        <v>0</v>
      </c>
      <c r="I13">
        <f t="shared" si="7"/>
        <v>0</v>
      </c>
      <c r="J13">
        <f t="shared" si="7"/>
        <v>0</v>
      </c>
      <c r="K13">
        <f t="shared" si="7"/>
        <v>0</v>
      </c>
      <c r="L13">
        <f t="shared" si="7"/>
        <v>0</v>
      </c>
      <c r="M13">
        <f t="shared" si="7"/>
        <v>0</v>
      </c>
      <c r="N13">
        <f t="shared" si="7"/>
        <v>0</v>
      </c>
      <c r="O13">
        <f t="shared" si="7"/>
        <v>0</v>
      </c>
      <c r="P13">
        <f t="shared" si="7"/>
        <v>0</v>
      </c>
      <c r="Q13">
        <f t="shared" si="7"/>
        <v>0</v>
      </c>
      <c r="R13">
        <f t="shared" si="7"/>
        <v>0</v>
      </c>
      <c r="S13">
        <f t="shared" si="7"/>
        <v>0</v>
      </c>
      <c r="T13">
        <f t="shared" si="7"/>
        <v>0</v>
      </c>
      <c r="U13">
        <f t="shared" si="7"/>
        <v>0</v>
      </c>
      <c r="V13">
        <f t="shared" si="7"/>
        <v>0</v>
      </c>
      <c r="W13">
        <f t="shared" si="7"/>
        <v>0</v>
      </c>
      <c r="X13">
        <f t="shared" si="7"/>
        <v>0</v>
      </c>
      <c r="Y13">
        <f t="shared" si="7"/>
        <v>0</v>
      </c>
      <c r="Z13">
        <f t="shared" si="7"/>
        <v>0</v>
      </c>
      <c r="AA13">
        <f t="shared" si="7"/>
        <v>0</v>
      </c>
      <c r="AB13">
        <f t="shared" si="7"/>
        <v>0</v>
      </c>
    </row>
    <row r="14" spans="1:28" x14ac:dyDescent="0.35">
      <c r="A14" s="4">
        <v>8</v>
      </c>
      <c r="B14" s="4">
        <v>0</v>
      </c>
      <c r="D14">
        <v>0</v>
      </c>
      <c r="E14">
        <f t="shared" ref="E14:AB14" si="8">D28*$B14</f>
        <v>0</v>
      </c>
      <c r="F14">
        <f t="shared" si="8"/>
        <v>0</v>
      </c>
      <c r="G14">
        <f t="shared" si="8"/>
        <v>0</v>
      </c>
      <c r="H14">
        <f t="shared" si="8"/>
        <v>0</v>
      </c>
      <c r="I14">
        <f t="shared" si="8"/>
        <v>0</v>
      </c>
      <c r="J14">
        <f t="shared" si="8"/>
        <v>0</v>
      </c>
      <c r="K14">
        <f t="shared" si="8"/>
        <v>0</v>
      </c>
      <c r="L14">
        <f t="shared" si="8"/>
        <v>0</v>
      </c>
      <c r="M14">
        <f t="shared" si="8"/>
        <v>0</v>
      </c>
      <c r="N14">
        <f t="shared" si="8"/>
        <v>0</v>
      </c>
      <c r="O14">
        <f t="shared" si="8"/>
        <v>0</v>
      </c>
      <c r="P14">
        <f t="shared" si="8"/>
        <v>0</v>
      </c>
      <c r="Q14">
        <f t="shared" si="8"/>
        <v>0</v>
      </c>
      <c r="R14">
        <f t="shared" si="8"/>
        <v>0</v>
      </c>
      <c r="S14">
        <f t="shared" si="8"/>
        <v>0</v>
      </c>
      <c r="T14">
        <f t="shared" si="8"/>
        <v>0</v>
      </c>
      <c r="U14">
        <f t="shared" si="8"/>
        <v>0</v>
      </c>
      <c r="V14">
        <f t="shared" si="8"/>
        <v>0</v>
      </c>
      <c r="W14">
        <f t="shared" si="8"/>
        <v>0</v>
      </c>
      <c r="X14">
        <f t="shared" si="8"/>
        <v>0</v>
      </c>
      <c r="Y14">
        <f t="shared" si="8"/>
        <v>0</v>
      </c>
      <c r="Z14">
        <f t="shared" si="8"/>
        <v>0</v>
      </c>
      <c r="AA14">
        <f t="shared" si="8"/>
        <v>0</v>
      </c>
      <c r="AB14">
        <f t="shared" si="8"/>
        <v>0</v>
      </c>
    </row>
    <row r="15" spans="1:28" x14ac:dyDescent="0.35">
      <c r="A15" s="4">
        <v>9</v>
      </c>
      <c r="B15" s="4">
        <v>0</v>
      </c>
      <c r="D15">
        <v>0</v>
      </c>
      <c r="E15">
        <f t="shared" ref="E15:AB15" si="9">D29*$B15</f>
        <v>0</v>
      </c>
      <c r="F15">
        <f t="shared" si="9"/>
        <v>0</v>
      </c>
      <c r="G15">
        <f t="shared" si="9"/>
        <v>0</v>
      </c>
      <c r="H15">
        <f t="shared" si="9"/>
        <v>0</v>
      </c>
      <c r="I15">
        <f t="shared" si="9"/>
        <v>0</v>
      </c>
      <c r="J15">
        <f t="shared" si="9"/>
        <v>0</v>
      </c>
      <c r="K15">
        <f t="shared" si="9"/>
        <v>0</v>
      </c>
      <c r="L15">
        <f t="shared" si="9"/>
        <v>0</v>
      </c>
      <c r="M15">
        <f t="shared" si="9"/>
        <v>0</v>
      </c>
      <c r="N15">
        <f t="shared" si="9"/>
        <v>0</v>
      </c>
      <c r="O15">
        <f t="shared" si="9"/>
        <v>0</v>
      </c>
      <c r="P15">
        <f t="shared" si="9"/>
        <v>0</v>
      </c>
      <c r="Q15">
        <f t="shared" si="9"/>
        <v>0</v>
      </c>
      <c r="R15">
        <f t="shared" si="9"/>
        <v>0</v>
      </c>
      <c r="S15">
        <f t="shared" si="9"/>
        <v>0</v>
      </c>
      <c r="T15">
        <f t="shared" si="9"/>
        <v>0</v>
      </c>
      <c r="U15">
        <f t="shared" si="9"/>
        <v>0</v>
      </c>
      <c r="V15">
        <f t="shared" si="9"/>
        <v>0</v>
      </c>
      <c r="W15">
        <f t="shared" si="9"/>
        <v>0</v>
      </c>
      <c r="X15">
        <f t="shared" si="9"/>
        <v>0</v>
      </c>
      <c r="Y15">
        <f t="shared" si="9"/>
        <v>0</v>
      </c>
      <c r="Z15">
        <f t="shared" si="9"/>
        <v>0</v>
      </c>
      <c r="AA15">
        <f t="shared" si="9"/>
        <v>0</v>
      </c>
      <c r="AB15">
        <f t="shared" si="9"/>
        <v>0</v>
      </c>
    </row>
    <row r="16" spans="1:28" hidden="1" x14ac:dyDescent="0.35">
      <c r="D16">
        <f>SUM(D6:D15)</f>
        <v>10</v>
      </c>
      <c r="E16">
        <f t="shared" ref="E16:AA16" si="10">SUM(E6:E15)</f>
        <v>9.31</v>
      </c>
      <c r="F16">
        <f t="shared" si="10"/>
        <v>10.8445</v>
      </c>
      <c r="G16">
        <f t="shared" si="10"/>
        <v>7.7200499999999996</v>
      </c>
      <c r="H16">
        <f t="shared" si="10"/>
        <v>7.1420250000000003</v>
      </c>
      <c r="I16">
        <f t="shared" si="10"/>
        <v>2.0349237500000004</v>
      </c>
      <c r="J16">
        <f t="shared" si="10"/>
        <v>0</v>
      </c>
      <c r="K16">
        <f t="shared" si="10"/>
        <v>0</v>
      </c>
      <c r="L16">
        <f t="shared" si="10"/>
        <v>0</v>
      </c>
      <c r="M16">
        <f t="shared" si="10"/>
        <v>0</v>
      </c>
      <c r="N16">
        <f t="shared" si="10"/>
        <v>0</v>
      </c>
      <c r="O16">
        <f t="shared" si="10"/>
        <v>0</v>
      </c>
      <c r="P16">
        <f t="shared" si="10"/>
        <v>0</v>
      </c>
      <c r="Q16">
        <f t="shared" si="10"/>
        <v>0</v>
      </c>
      <c r="R16">
        <f t="shared" si="10"/>
        <v>0</v>
      </c>
      <c r="S16">
        <f t="shared" si="10"/>
        <v>0</v>
      </c>
      <c r="T16">
        <f t="shared" si="10"/>
        <v>0</v>
      </c>
      <c r="U16">
        <f t="shared" si="10"/>
        <v>0</v>
      </c>
      <c r="V16">
        <f t="shared" si="10"/>
        <v>0</v>
      </c>
      <c r="W16">
        <f t="shared" si="10"/>
        <v>0</v>
      </c>
      <c r="X16">
        <f t="shared" si="10"/>
        <v>0</v>
      </c>
      <c r="Y16">
        <f t="shared" si="10"/>
        <v>0</v>
      </c>
      <c r="Z16">
        <f t="shared" si="10"/>
        <v>0</v>
      </c>
      <c r="AA16">
        <f t="shared" si="10"/>
        <v>0</v>
      </c>
    </row>
    <row r="17" spans="2:27" ht="15" thickBot="1" x14ac:dyDescent="0.4"/>
    <row r="18" spans="2:27" x14ac:dyDescent="0.35">
      <c r="C18" s="8" t="s">
        <v>6</v>
      </c>
      <c r="D18" s="9">
        <v>0.5</v>
      </c>
      <c r="E18" s="9">
        <v>0</v>
      </c>
      <c r="F18" s="9">
        <v>8</v>
      </c>
      <c r="G18" s="9">
        <v>0</v>
      </c>
      <c r="H18" s="9">
        <v>5</v>
      </c>
      <c r="I18" s="9">
        <v>4</v>
      </c>
      <c r="J18" s="9">
        <v>3</v>
      </c>
      <c r="K18" s="9"/>
      <c r="L18" s="9"/>
      <c r="M18" s="9"/>
      <c r="N18" s="9"/>
      <c r="O18" s="9"/>
      <c r="P18" s="9"/>
      <c r="Q18" s="9"/>
      <c r="R18" s="9"/>
      <c r="S18" s="9"/>
      <c r="T18" s="9"/>
      <c r="U18" s="9"/>
      <c r="V18" s="9"/>
      <c r="W18" s="9"/>
      <c r="X18" s="9"/>
      <c r="Y18" s="9"/>
      <c r="Z18" s="9"/>
      <c r="AA18" s="10"/>
    </row>
    <row r="19" spans="2:27" ht="15" thickBot="1" x14ac:dyDescent="0.4">
      <c r="C19" s="11" t="s">
        <v>7</v>
      </c>
      <c r="D19" s="12">
        <f>MIN(IF(ISBLANK(D18),0,D18),D16)</f>
        <v>0.5</v>
      </c>
      <c r="E19" s="12">
        <f t="shared" ref="E19:AA19" si="11">MIN(IF(ISBLANK(E18),0,E18),E16)</f>
        <v>0</v>
      </c>
      <c r="F19" s="12">
        <f t="shared" si="11"/>
        <v>8</v>
      </c>
      <c r="G19" s="12">
        <f t="shared" si="11"/>
        <v>0</v>
      </c>
      <c r="H19" s="12">
        <f t="shared" si="11"/>
        <v>5</v>
      </c>
      <c r="I19" s="12">
        <f t="shared" si="11"/>
        <v>2.0349237500000004</v>
      </c>
      <c r="J19" s="12">
        <f t="shared" si="11"/>
        <v>0</v>
      </c>
      <c r="K19" s="12">
        <f t="shared" si="11"/>
        <v>0</v>
      </c>
      <c r="L19" s="12">
        <f t="shared" si="11"/>
        <v>0</v>
      </c>
      <c r="M19" s="12">
        <f t="shared" si="11"/>
        <v>0</v>
      </c>
      <c r="N19" s="12">
        <f t="shared" si="11"/>
        <v>0</v>
      </c>
      <c r="O19" s="12">
        <f t="shared" si="11"/>
        <v>0</v>
      </c>
      <c r="P19" s="12">
        <f t="shared" si="11"/>
        <v>0</v>
      </c>
      <c r="Q19" s="12">
        <f t="shared" si="11"/>
        <v>0</v>
      </c>
      <c r="R19" s="12">
        <f t="shared" si="11"/>
        <v>0</v>
      </c>
      <c r="S19" s="12">
        <f t="shared" si="11"/>
        <v>0</v>
      </c>
      <c r="T19" s="12">
        <f t="shared" si="11"/>
        <v>0</v>
      </c>
      <c r="U19" s="12">
        <f t="shared" si="11"/>
        <v>0</v>
      </c>
      <c r="V19" s="12">
        <f t="shared" si="11"/>
        <v>0</v>
      </c>
      <c r="W19" s="12">
        <f t="shared" si="11"/>
        <v>0</v>
      </c>
      <c r="X19" s="12">
        <f t="shared" si="11"/>
        <v>0</v>
      </c>
      <c r="Y19" s="12">
        <f t="shared" si="11"/>
        <v>0</v>
      </c>
      <c r="Z19" s="12">
        <f t="shared" si="11"/>
        <v>0</v>
      </c>
      <c r="AA19" s="13">
        <f t="shared" si="11"/>
        <v>0</v>
      </c>
    </row>
    <row r="21" spans="2:27" x14ac:dyDescent="0.35">
      <c r="D21">
        <f>MAX(D6-MAX(D$18-SUM(D7:D$15),0),0)</f>
        <v>9.5</v>
      </c>
      <c r="E21">
        <f>MAX(E6-MAX(E$18-SUM(E7:E$15),0),0)</f>
        <v>0</v>
      </c>
      <c r="F21">
        <f>MAX(F6-MAX(F$18-SUM(F7:F$15),0),0)</f>
        <v>2</v>
      </c>
      <c r="G21">
        <f>MAX(G6-MAX(G$18-SUM(G7:G$15),0),0)</f>
        <v>5</v>
      </c>
      <c r="H21">
        <f>MAX(H6-MAX(H$18-SUM(H7:H$15),0),0)</f>
        <v>0</v>
      </c>
      <c r="I21">
        <f>MAX(I6-MAX(I$18-SUM(I7:I$15),0),0)</f>
        <v>0</v>
      </c>
      <c r="J21">
        <f>MAX(J6-MAX(J$18-SUM(J7:J$15),0),0)</f>
        <v>0</v>
      </c>
      <c r="K21">
        <f>MAX(K6-MAX(K$18-SUM(K7:K$15),0),0)</f>
        <v>0</v>
      </c>
      <c r="L21">
        <f>MAX(L6-MAX(L$18-SUM(L7:L$15),0),0)</f>
        <v>0</v>
      </c>
      <c r="M21">
        <f>MAX(M6-MAX(M$18-SUM(M7:M$15),0),0)</f>
        <v>0</v>
      </c>
      <c r="N21">
        <f>MAX(N6-MAX(N$18-SUM(N7:N$15),0),0)</f>
        <v>0</v>
      </c>
      <c r="O21">
        <f>MAX(O6-MAX(O$18-SUM(O7:O$15),0),0)</f>
        <v>0</v>
      </c>
      <c r="P21">
        <f>MAX(P6-MAX(P$18-SUM(P7:P$15),0),0)</f>
        <v>0</v>
      </c>
      <c r="Q21">
        <f>MAX(Q6-MAX(Q$18-SUM(Q7:Q$15),0),0)</f>
        <v>0</v>
      </c>
      <c r="R21">
        <f>MAX(R6-MAX(R$18-SUM(R7:R$15),0),0)</f>
        <v>0</v>
      </c>
      <c r="S21">
        <f>MAX(S6-MAX(S$18-SUM(S7:S$15),0),0)</f>
        <v>0</v>
      </c>
      <c r="T21">
        <f>MAX(T6-MAX(T$18-SUM(T7:T$15),0),0)</f>
        <v>0</v>
      </c>
      <c r="U21">
        <f>MAX(U6-MAX(U$18-SUM(U7:U$15),0),0)</f>
        <v>0</v>
      </c>
      <c r="V21">
        <f>MAX(V6-MAX(V$18-SUM(V7:V$15),0),0)</f>
        <v>0</v>
      </c>
      <c r="W21">
        <f>MAX(W6-MAX(W$18-SUM(W7:W$15),0),0)</f>
        <v>0</v>
      </c>
      <c r="X21">
        <f>MAX(X6-MAX(X$18-SUM(X7:X$15),0),0)</f>
        <v>0</v>
      </c>
      <c r="Y21">
        <f>MAX(Y6-MAX(Y$18-SUM(Y7:Y$15),0),0)</f>
        <v>0</v>
      </c>
      <c r="Z21">
        <f>MAX(Z6-MAX(Z$18-SUM(Z7:Z$15),0),0)</f>
        <v>0</v>
      </c>
      <c r="AA21">
        <f>MAX(AA6-MAX(AA$18-SUM(AA7:AA$15),0),0)</f>
        <v>0</v>
      </c>
    </row>
    <row r="22" spans="2:27" x14ac:dyDescent="0.35">
      <c r="D22">
        <f>MAX(D7-MAX(D$18-SUM(D8:D$15),0),0)</f>
        <v>0</v>
      </c>
      <c r="E22">
        <f>MAX(E7-MAX(E$18-SUM(E8:E$15),0),0)</f>
        <v>9.31</v>
      </c>
      <c r="F22">
        <f>MAX(F7-MAX(F$18-SUM(F8:F$15),0),0)</f>
        <v>0</v>
      </c>
      <c r="G22">
        <f>MAX(G7-MAX(G$18-SUM(G8:G$15),0),0)</f>
        <v>1.96</v>
      </c>
      <c r="H22">
        <f>MAX(H7-MAX(H$18-SUM(H8:H$15),0),0)</f>
        <v>2.1420250000000003</v>
      </c>
      <c r="I22">
        <f>MAX(I7-MAX(I$18-SUM(I8:I$15),0),0)</f>
        <v>0</v>
      </c>
      <c r="J22">
        <f>MAX(J7-MAX(J$18-SUM(J8:J$15),0),0)</f>
        <v>0</v>
      </c>
      <c r="K22">
        <f>MAX(K7-MAX(K$18-SUM(K8:K$15),0),0)</f>
        <v>0</v>
      </c>
      <c r="L22">
        <f>MAX(L7-MAX(L$18-SUM(L8:L$15),0),0)</f>
        <v>0</v>
      </c>
      <c r="M22">
        <f>MAX(M7-MAX(M$18-SUM(M8:M$15),0),0)</f>
        <v>0</v>
      </c>
      <c r="N22">
        <f>MAX(N7-MAX(N$18-SUM(N8:N$15),0),0)</f>
        <v>0</v>
      </c>
      <c r="O22">
        <f>MAX(O7-MAX(O$18-SUM(O8:O$15),0),0)</f>
        <v>0</v>
      </c>
      <c r="P22">
        <f>MAX(P7-MAX(P$18-SUM(P8:P$15),0),0)</f>
        <v>0</v>
      </c>
      <c r="Q22">
        <f>MAX(Q7-MAX(Q$18-SUM(Q8:Q$15),0),0)</f>
        <v>0</v>
      </c>
      <c r="R22">
        <f>MAX(R7-MAX(R$18-SUM(R8:R$15),0),0)</f>
        <v>0</v>
      </c>
      <c r="S22">
        <f>MAX(S7-MAX(S$18-SUM(S8:S$15),0),0)</f>
        <v>0</v>
      </c>
      <c r="T22">
        <f>MAX(T7-MAX(T$18-SUM(T8:T$15),0),0)</f>
        <v>0</v>
      </c>
      <c r="U22">
        <f>MAX(U7-MAX(U$18-SUM(U8:U$15),0),0)</f>
        <v>0</v>
      </c>
      <c r="V22">
        <f>MAX(V7-MAX(V$18-SUM(V8:V$15),0),0)</f>
        <v>0</v>
      </c>
      <c r="W22">
        <f>MAX(W7-MAX(W$18-SUM(W8:W$15),0),0)</f>
        <v>0</v>
      </c>
      <c r="X22">
        <f>MAX(X7-MAX(X$18-SUM(X8:X$15),0),0)</f>
        <v>0</v>
      </c>
      <c r="Y22">
        <f>MAX(Y7-MAX(Y$18-SUM(Y8:Y$15),0),0)</f>
        <v>0</v>
      </c>
      <c r="Z22">
        <f>MAX(Z7-MAX(Z$18-SUM(Z8:Z$15),0),0)</f>
        <v>0</v>
      </c>
      <c r="AA22">
        <f>MAX(AA7-MAX(AA$18-SUM(AA8:AA$15),0),0)</f>
        <v>0</v>
      </c>
    </row>
    <row r="23" spans="2:27" x14ac:dyDescent="0.35">
      <c r="D23">
        <f>MAX(D8-MAX(D$18-SUM(D9:D$15),0),0)</f>
        <v>0</v>
      </c>
      <c r="E23">
        <f>MAX(E8-MAX(E$18-SUM(E9:E$15),0),0)</f>
        <v>0</v>
      </c>
      <c r="F23">
        <f>MAX(F8-MAX(F$18-SUM(F9:F$15),0),0)</f>
        <v>0.84450000000000003</v>
      </c>
      <c r="G23">
        <f>MAX(G8-MAX(G$18-SUM(G9:G$15),0),0)</f>
        <v>0</v>
      </c>
      <c r="H23">
        <f>MAX(H8-MAX(H$18-SUM(H9:H$15),0),0)</f>
        <v>0</v>
      </c>
      <c r="I23">
        <f>MAX(I8-MAX(I$18-SUM(I9:I$15),0),0)</f>
        <v>0</v>
      </c>
      <c r="J23">
        <f>MAX(J8-MAX(J$18-SUM(J9:J$15),0),0)</f>
        <v>0</v>
      </c>
      <c r="K23">
        <f>MAX(K8-MAX(K$18-SUM(K9:K$15),0),0)</f>
        <v>0</v>
      </c>
      <c r="L23">
        <f>MAX(L8-MAX(L$18-SUM(L9:L$15),0),0)</f>
        <v>0</v>
      </c>
      <c r="M23">
        <f>MAX(M8-MAX(M$18-SUM(M9:M$15),0),0)</f>
        <v>0</v>
      </c>
      <c r="N23">
        <f>MAX(N8-MAX(N$18-SUM(N9:N$15),0),0)</f>
        <v>0</v>
      </c>
      <c r="O23">
        <f>MAX(O8-MAX(O$18-SUM(O9:O$15),0),0)</f>
        <v>0</v>
      </c>
      <c r="P23">
        <f>MAX(P8-MAX(P$18-SUM(P9:P$15),0),0)</f>
        <v>0</v>
      </c>
      <c r="Q23">
        <f>MAX(Q8-MAX(Q$18-SUM(Q9:Q$15),0),0)</f>
        <v>0</v>
      </c>
      <c r="R23">
        <f>MAX(R8-MAX(R$18-SUM(R9:R$15),0),0)</f>
        <v>0</v>
      </c>
      <c r="S23">
        <f>MAX(S8-MAX(S$18-SUM(S9:S$15),0),0)</f>
        <v>0</v>
      </c>
      <c r="T23">
        <f>MAX(T8-MAX(T$18-SUM(T9:T$15),0),0)</f>
        <v>0</v>
      </c>
      <c r="U23">
        <f>MAX(U8-MAX(U$18-SUM(U9:U$15),0),0)</f>
        <v>0</v>
      </c>
      <c r="V23">
        <f>MAX(V8-MAX(V$18-SUM(V9:V$15),0),0)</f>
        <v>0</v>
      </c>
      <c r="W23">
        <f>MAX(W8-MAX(W$18-SUM(W9:W$15),0),0)</f>
        <v>0</v>
      </c>
      <c r="X23">
        <f>MAX(X8-MAX(X$18-SUM(X9:X$15),0),0)</f>
        <v>0</v>
      </c>
      <c r="Y23">
        <f>MAX(Y8-MAX(Y$18-SUM(Y9:Y$15),0),0)</f>
        <v>0</v>
      </c>
      <c r="Z23">
        <f>MAX(Z8-MAX(Z$18-SUM(Z9:Z$15),0),0)</f>
        <v>0</v>
      </c>
      <c r="AA23">
        <f>MAX(AA8-MAX(AA$18-SUM(AA9:AA$15),0),0)</f>
        <v>0</v>
      </c>
    </row>
    <row r="24" spans="2:27" x14ac:dyDescent="0.35">
      <c r="D24">
        <f>MAX(D9-MAX(D$18-SUM(D10:D$15),0),0)</f>
        <v>0</v>
      </c>
      <c r="E24">
        <f>MAX(E9-MAX(E$18-SUM(E10:E$15),0),0)</f>
        <v>0</v>
      </c>
      <c r="F24">
        <f>MAX(F9-MAX(F$18-SUM(F10:F$15),0),0)</f>
        <v>0</v>
      </c>
      <c r="G24">
        <f>MAX(G9-MAX(G$18-SUM(G10:G$15),0),0)</f>
        <v>0.76005</v>
      </c>
      <c r="H24">
        <f>MAX(H9-MAX(H$18-SUM(H10:H$15),0),0)</f>
        <v>0</v>
      </c>
      <c r="I24">
        <f>MAX(I9-MAX(I$18-SUM(I10:I$15),0),0)</f>
        <v>0</v>
      </c>
      <c r="J24">
        <f>MAX(J9-MAX(J$18-SUM(J10:J$15),0),0)</f>
        <v>0</v>
      </c>
      <c r="K24">
        <f>MAX(K9-MAX(K$18-SUM(K10:K$15),0),0)</f>
        <v>0</v>
      </c>
      <c r="L24">
        <f>MAX(L9-MAX(L$18-SUM(L10:L$15),0),0)</f>
        <v>0</v>
      </c>
      <c r="M24">
        <f>MAX(M9-MAX(M$18-SUM(M10:M$15),0),0)</f>
        <v>0</v>
      </c>
      <c r="N24">
        <f>MAX(N9-MAX(N$18-SUM(N10:N$15),0),0)</f>
        <v>0</v>
      </c>
      <c r="O24">
        <f>MAX(O9-MAX(O$18-SUM(O10:O$15),0),0)</f>
        <v>0</v>
      </c>
      <c r="P24">
        <f>MAX(P9-MAX(P$18-SUM(P10:P$15),0),0)</f>
        <v>0</v>
      </c>
      <c r="Q24">
        <f>MAX(Q9-MAX(Q$18-SUM(Q10:Q$15),0),0)</f>
        <v>0</v>
      </c>
      <c r="R24">
        <f>MAX(R9-MAX(R$18-SUM(R10:R$15),0),0)</f>
        <v>0</v>
      </c>
      <c r="S24">
        <f>MAX(S9-MAX(S$18-SUM(S10:S$15),0),0)</f>
        <v>0</v>
      </c>
      <c r="T24">
        <f>MAX(T9-MAX(T$18-SUM(T10:T$15),0),0)</f>
        <v>0</v>
      </c>
      <c r="U24">
        <f>MAX(U9-MAX(U$18-SUM(U10:U$15),0),0)</f>
        <v>0</v>
      </c>
      <c r="V24">
        <f>MAX(V9-MAX(V$18-SUM(V10:V$15),0),0)</f>
        <v>0</v>
      </c>
      <c r="W24">
        <f>MAX(W9-MAX(W$18-SUM(W10:W$15),0),0)</f>
        <v>0</v>
      </c>
      <c r="X24">
        <f>MAX(X9-MAX(X$18-SUM(X10:X$15),0),0)</f>
        <v>0</v>
      </c>
      <c r="Y24">
        <f>MAX(Y9-MAX(Y$18-SUM(Y10:Y$15),0),0)</f>
        <v>0</v>
      </c>
      <c r="Z24">
        <f>MAX(Z9-MAX(Z$18-SUM(Z10:Z$15),0),0)</f>
        <v>0</v>
      </c>
      <c r="AA24">
        <f>MAX(AA9-MAX(AA$18-SUM(AA10:AA$15),0),0)</f>
        <v>0</v>
      </c>
    </row>
    <row r="25" spans="2:27" x14ac:dyDescent="0.35">
      <c r="D25">
        <f>MAX(D10-MAX(D$18-SUM(D11:D$15),0),0)</f>
        <v>0</v>
      </c>
      <c r="E25">
        <f>MAX(E10-MAX(E$18-SUM(E11:E$15),0),0)</f>
        <v>0</v>
      </c>
      <c r="F25">
        <f>MAX(F10-MAX(F$18-SUM(F11:F$15),0),0)</f>
        <v>0</v>
      </c>
      <c r="G25">
        <f>MAX(G10-MAX(G$18-SUM(G11:G$15),0),0)</f>
        <v>0</v>
      </c>
      <c r="H25">
        <f>MAX(H10-MAX(H$18-SUM(H11:H$15),0),0)</f>
        <v>0</v>
      </c>
      <c r="I25">
        <f>MAX(I10-MAX(I$18-SUM(I11:I$15),0),0)</f>
        <v>0</v>
      </c>
      <c r="J25">
        <f>MAX(J10-MAX(J$18-SUM(J11:J$15),0),0)</f>
        <v>0</v>
      </c>
      <c r="K25">
        <f>MAX(K10-MAX(K$18-SUM(K11:K$15),0),0)</f>
        <v>0</v>
      </c>
      <c r="L25">
        <f>MAX(L10-MAX(L$18-SUM(L11:L$15),0),0)</f>
        <v>0</v>
      </c>
      <c r="M25">
        <f>MAX(M10-MAX(M$18-SUM(M11:M$15),0),0)</f>
        <v>0</v>
      </c>
      <c r="N25">
        <f>MAX(N10-MAX(N$18-SUM(N11:N$15),0),0)</f>
        <v>0</v>
      </c>
      <c r="O25">
        <f>MAX(O10-MAX(O$18-SUM(O11:O$15),0),0)</f>
        <v>0</v>
      </c>
      <c r="P25">
        <f>MAX(P10-MAX(P$18-SUM(P11:P$15),0),0)</f>
        <v>0</v>
      </c>
      <c r="Q25">
        <f>MAX(Q10-MAX(Q$18-SUM(Q11:Q$15),0),0)</f>
        <v>0</v>
      </c>
      <c r="R25">
        <f>MAX(R10-MAX(R$18-SUM(R11:R$15),0),0)</f>
        <v>0</v>
      </c>
      <c r="S25">
        <f>MAX(S10-MAX(S$18-SUM(S11:S$15),0),0)</f>
        <v>0</v>
      </c>
      <c r="T25">
        <f>MAX(T10-MAX(T$18-SUM(T11:T$15),0),0)</f>
        <v>0</v>
      </c>
      <c r="U25">
        <f>MAX(U10-MAX(U$18-SUM(U11:U$15),0),0)</f>
        <v>0</v>
      </c>
      <c r="V25">
        <f>MAX(V10-MAX(V$18-SUM(V11:V$15),0),0)</f>
        <v>0</v>
      </c>
      <c r="W25">
        <f>MAX(W10-MAX(W$18-SUM(W11:W$15),0),0)</f>
        <v>0</v>
      </c>
      <c r="X25">
        <f>MAX(X10-MAX(X$18-SUM(X11:X$15),0),0)</f>
        <v>0</v>
      </c>
      <c r="Y25">
        <f>MAX(Y10-MAX(Y$18-SUM(Y11:Y$15),0),0)</f>
        <v>0</v>
      </c>
      <c r="Z25">
        <f>MAX(Z10-MAX(Z$18-SUM(Z11:Z$15),0),0)</f>
        <v>0</v>
      </c>
      <c r="AA25">
        <f>MAX(AA10-MAX(AA$18-SUM(AA11:AA$15),0),0)</f>
        <v>0</v>
      </c>
    </row>
    <row r="26" spans="2:27" x14ac:dyDescent="0.35">
      <c r="B26" s="6" t="s">
        <v>4</v>
      </c>
      <c r="D26">
        <f>MAX(D11-MAX(D$18-SUM(D12:D$15),0),0)</f>
        <v>0</v>
      </c>
      <c r="E26">
        <f>MAX(E11-MAX(E$18-SUM(E12:E$15),0),0)</f>
        <v>0</v>
      </c>
      <c r="F26">
        <f>MAX(F11-MAX(F$18-SUM(F12:F$15),0),0)</f>
        <v>0</v>
      </c>
      <c r="G26">
        <f>MAX(G11-MAX(G$18-SUM(G12:G$15),0),0)</f>
        <v>0</v>
      </c>
      <c r="H26">
        <f>MAX(H11-MAX(H$18-SUM(H12:H$15),0),0)</f>
        <v>0</v>
      </c>
      <c r="I26">
        <f>MAX(I11-MAX(I$18-SUM(I12:I$15),0),0)</f>
        <v>0</v>
      </c>
      <c r="J26">
        <f>MAX(J11-MAX(J$18-SUM(J12:J$15),0),0)</f>
        <v>0</v>
      </c>
      <c r="K26">
        <f>MAX(K11-MAX(K$18-SUM(K12:K$15),0),0)</f>
        <v>0</v>
      </c>
      <c r="L26">
        <f>MAX(L11-MAX(L$18-SUM(L12:L$15),0),0)</f>
        <v>0</v>
      </c>
      <c r="M26">
        <f>MAX(M11-MAX(M$18-SUM(M12:M$15),0),0)</f>
        <v>0</v>
      </c>
      <c r="N26">
        <f>MAX(N11-MAX(N$18-SUM(N12:N$15),0),0)</f>
        <v>0</v>
      </c>
      <c r="O26">
        <f>MAX(O11-MAX(O$18-SUM(O12:O$15),0),0)</f>
        <v>0</v>
      </c>
      <c r="P26">
        <f>MAX(P11-MAX(P$18-SUM(P12:P$15),0),0)</f>
        <v>0</v>
      </c>
      <c r="Q26">
        <f>MAX(Q11-MAX(Q$18-SUM(Q12:Q$15),0),0)</f>
        <v>0</v>
      </c>
      <c r="R26">
        <f>MAX(R11-MAX(R$18-SUM(R12:R$15),0),0)</f>
        <v>0</v>
      </c>
      <c r="S26">
        <f>MAX(S11-MAX(S$18-SUM(S12:S$15),0),0)</f>
        <v>0</v>
      </c>
      <c r="T26">
        <f>MAX(T11-MAX(T$18-SUM(T12:T$15),0),0)</f>
        <v>0</v>
      </c>
      <c r="U26">
        <f>MAX(U11-MAX(U$18-SUM(U12:U$15),0),0)</f>
        <v>0</v>
      </c>
      <c r="V26">
        <f>MAX(V11-MAX(V$18-SUM(V12:V$15),0),0)</f>
        <v>0</v>
      </c>
      <c r="W26">
        <f>MAX(W11-MAX(W$18-SUM(W12:W$15),0),0)</f>
        <v>0</v>
      </c>
      <c r="X26">
        <f>MAX(X11-MAX(X$18-SUM(X12:X$15),0),0)</f>
        <v>0</v>
      </c>
      <c r="Y26">
        <f>MAX(Y11-MAX(Y$18-SUM(Y12:Y$15),0),0)</f>
        <v>0</v>
      </c>
      <c r="Z26">
        <f>MAX(Z11-MAX(Z$18-SUM(Z12:Z$15),0),0)</f>
        <v>0</v>
      </c>
      <c r="AA26">
        <f>MAX(AA11-MAX(AA$18-SUM(AA12:AA$15),0),0)</f>
        <v>0</v>
      </c>
    </row>
    <row r="27" spans="2:27" x14ac:dyDescent="0.35">
      <c r="B27" s="6">
        <f>SUM(D2:AB2)-SUM(D19:AA19)-$AA32</f>
        <v>1.4650762499999992</v>
      </c>
      <c r="D27">
        <f>MAX(D12-MAX(D$18-SUM(D13:D$15),0),0)</f>
        <v>0</v>
      </c>
      <c r="E27">
        <f>MAX(E12-MAX(E$18-SUM(E13:E$15),0),0)</f>
        <v>0</v>
      </c>
      <c r="F27">
        <f>MAX(F12-MAX(F$18-SUM(F13:F$15),0),0)</f>
        <v>0</v>
      </c>
      <c r="G27">
        <f>MAX(G12-MAX(G$18-SUM(G13:G$15),0),0)</f>
        <v>0</v>
      </c>
      <c r="H27">
        <f>MAX(H12-MAX(H$18-SUM(H13:H$15),0),0)</f>
        <v>0</v>
      </c>
      <c r="I27">
        <f>MAX(I12-MAX(I$18-SUM(I13:I$15),0),0)</f>
        <v>0</v>
      </c>
      <c r="J27">
        <f>MAX(J12-MAX(J$18-SUM(J13:J$15),0),0)</f>
        <v>0</v>
      </c>
      <c r="K27">
        <f>MAX(K12-MAX(K$18-SUM(K13:K$15),0),0)</f>
        <v>0</v>
      </c>
      <c r="L27">
        <f>MAX(L12-MAX(L$18-SUM(L13:L$15),0),0)</f>
        <v>0</v>
      </c>
      <c r="M27">
        <f>MAX(M12-MAX(M$18-SUM(M13:M$15),0),0)</f>
        <v>0</v>
      </c>
      <c r="N27">
        <f>MAX(N12-MAX(N$18-SUM(N13:N$15),0),0)</f>
        <v>0</v>
      </c>
      <c r="O27">
        <f>MAX(O12-MAX(O$18-SUM(O13:O$15),0),0)</f>
        <v>0</v>
      </c>
      <c r="P27">
        <f>MAX(P12-MAX(P$18-SUM(P13:P$15),0),0)</f>
        <v>0</v>
      </c>
      <c r="Q27">
        <f>MAX(Q12-MAX(Q$18-SUM(Q13:Q$15),0),0)</f>
        <v>0</v>
      </c>
      <c r="R27">
        <f>MAX(R12-MAX(R$18-SUM(R13:R$15),0),0)</f>
        <v>0</v>
      </c>
      <c r="S27">
        <f>MAX(S12-MAX(S$18-SUM(S13:S$15),0),0)</f>
        <v>0</v>
      </c>
      <c r="T27">
        <f>MAX(T12-MAX(T$18-SUM(T13:T$15),0),0)</f>
        <v>0</v>
      </c>
      <c r="U27">
        <f>MAX(U12-MAX(U$18-SUM(U13:U$15),0),0)</f>
        <v>0</v>
      </c>
      <c r="V27">
        <f>MAX(V12-MAX(V$18-SUM(V13:V$15),0),0)</f>
        <v>0</v>
      </c>
      <c r="W27">
        <f>MAX(W12-MAX(W$18-SUM(W13:W$15),0),0)</f>
        <v>0</v>
      </c>
      <c r="X27">
        <f>MAX(X12-MAX(X$18-SUM(X13:X$15),0),0)</f>
        <v>0</v>
      </c>
      <c r="Y27">
        <f>MAX(Y12-MAX(Y$18-SUM(Y13:Y$15),0),0)</f>
        <v>0</v>
      </c>
      <c r="Z27">
        <f>MAX(Z12-MAX(Z$18-SUM(Z13:Z$15),0),0)</f>
        <v>0</v>
      </c>
      <c r="AA27">
        <f>MAX(AA12-MAX(AA$18-SUM(AA13:AA$15),0),0)</f>
        <v>0</v>
      </c>
    </row>
    <row r="28" spans="2:27" x14ac:dyDescent="0.35">
      <c r="D28">
        <f>MAX(D13-MAX(D$18-SUM(D14:D$15),0),0)</f>
        <v>0</v>
      </c>
      <c r="E28">
        <f>MAX(E13-MAX(E$18-SUM(E14:E$15),0),0)</f>
        <v>0</v>
      </c>
      <c r="F28">
        <f>MAX(F13-MAX(F$18-SUM(F14:F$15),0),0)</f>
        <v>0</v>
      </c>
      <c r="G28">
        <f>MAX(G13-MAX(G$18-SUM(G14:G$15),0),0)</f>
        <v>0</v>
      </c>
      <c r="H28">
        <f>MAX(H13-MAX(H$18-SUM(H14:H$15),0),0)</f>
        <v>0</v>
      </c>
      <c r="I28">
        <f>MAX(I13-MAX(I$18-SUM(I14:I$15),0),0)</f>
        <v>0</v>
      </c>
      <c r="J28">
        <f>MAX(J13-MAX(J$18-SUM(J14:J$15),0),0)</f>
        <v>0</v>
      </c>
      <c r="K28">
        <f>MAX(K13-MAX(K$18-SUM(K14:K$15),0),0)</f>
        <v>0</v>
      </c>
      <c r="L28">
        <f>MAX(L13-MAX(L$18-SUM(L14:L$15),0),0)</f>
        <v>0</v>
      </c>
      <c r="M28">
        <f>MAX(M13-MAX(M$18-SUM(M14:M$15),0),0)</f>
        <v>0</v>
      </c>
      <c r="N28">
        <f>MAX(N13-MAX(N$18-SUM(N14:N$15),0),0)</f>
        <v>0</v>
      </c>
      <c r="O28">
        <f>MAX(O13-MAX(O$18-SUM(O14:O$15),0),0)</f>
        <v>0</v>
      </c>
      <c r="P28">
        <f>MAX(P13-MAX(P$18-SUM(P14:P$15),0),0)</f>
        <v>0</v>
      </c>
      <c r="Q28">
        <f>MAX(Q13-MAX(Q$18-SUM(Q14:Q$15),0),0)</f>
        <v>0</v>
      </c>
      <c r="R28">
        <f>MAX(R13-MAX(R$18-SUM(R14:R$15),0),0)</f>
        <v>0</v>
      </c>
      <c r="S28">
        <f>MAX(S13-MAX(S$18-SUM(S14:S$15),0),0)</f>
        <v>0</v>
      </c>
      <c r="T28">
        <f>MAX(T13-MAX(T$18-SUM(T14:T$15),0),0)</f>
        <v>0</v>
      </c>
      <c r="U28">
        <f>MAX(U13-MAX(U$18-SUM(U14:U$15),0),0)</f>
        <v>0</v>
      </c>
      <c r="V28">
        <f>MAX(V13-MAX(V$18-SUM(V14:V$15),0),0)</f>
        <v>0</v>
      </c>
      <c r="W28">
        <f>MAX(W13-MAX(W$18-SUM(W14:W$15),0),0)</f>
        <v>0</v>
      </c>
      <c r="X28">
        <f>MAX(X13-MAX(X$18-SUM(X14:X$15),0),0)</f>
        <v>0</v>
      </c>
      <c r="Y28">
        <f>MAX(Y13-MAX(Y$18-SUM(Y14:Y$15),0),0)</f>
        <v>0</v>
      </c>
      <c r="Z28">
        <f>MAX(Z13-MAX(Z$18-SUM(Z14:Z$15),0),0)</f>
        <v>0</v>
      </c>
      <c r="AA28">
        <f>MAX(AA13-MAX(AA$18-SUM(AA14:AA$15),0),0)</f>
        <v>0</v>
      </c>
    </row>
    <row r="29" spans="2:27" x14ac:dyDescent="0.35">
      <c r="D29">
        <f>MAX(D14-MAX(D$18-SUM(D$15:D15),0),0)</f>
        <v>0</v>
      </c>
      <c r="E29">
        <f>MAX(E14-MAX(E$18-SUM(E$15:E15),0),0)</f>
        <v>0</v>
      </c>
      <c r="F29">
        <f>MAX(F14-MAX(F$18-SUM(F$15:F15),0),0)</f>
        <v>0</v>
      </c>
      <c r="G29">
        <f>MAX(G14-MAX(G$18-SUM(G$15:G15),0),0)</f>
        <v>0</v>
      </c>
      <c r="H29">
        <f>MAX(H14-MAX(H$18-SUM(H$15:H15),0),0)</f>
        <v>0</v>
      </c>
      <c r="I29">
        <f>MAX(I14-MAX(I$18-SUM(I$15:I15),0),0)</f>
        <v>0</v>
      </c>
      <c r="J29">
        <f>MAX(J14-MAX(J$18-SUM(J$15:J15),0),0)</f>
        <v>0</v>
      </c>
      <c r="K29">
        <f>MAX(K14-MAX(K$18-SUM(K$15:K15),0),0)</f>
        <v>0</v>
      </c>
      <c r="L29">
        <f>MAX(L14-MAX(L$18-SUM(L$15:L15),0),0)</f>
        <v>0</v>
      </c>
      <c r="M29">
        <f>MAX(M14-MAX(M$18-SUM(M$15:M15),0),0)</f>
        <v>0</v>
      </c>
      <c r="N29">
        <f>MAX(N14-MAX(N$18-SUM(N$15:N15),0),0)</f>
        <v>0</v>
      </c>
      <c r="O29">
        <f>MAX(O14-MAX(O$18-SUM(O$15:O15),0),0)</f>
        <v>0</v>
      </c>
      <c r="P29">
        <f>MAX(P14-MAX(P$18-SUM(P$15:P15),0),0)</f>
        <v>0</v>
      </c>
      <c r="Q29">
        <f>MAX(Q14-MAX(Q$18-SUM(Q$15:Q15),0),0)</f>
        <v>0</v>
      </c>
      <c r="R29">
        <f>MAX(R14-MAX(R$18-SUM(R$15:R15),0),0)</f>
        <v>0</v>
      </c>
      <c r="S29">
        <f>MAX(S14-MAX(S$18-SUM(S$15:S15),0),0)</f>
        <v>0</v>
      </c>
      <c r="T29">
        <f>MAX(T14-MAX(T$18-SUM(T$15:T15),0),0)</f>
        <v>0</v>
      </c>
      <c r="U29">
        <f>MAX(U14-MAX(U$18-SUM(U$15:U15),0),0)</f>
        <v>0</v>
      </c>
      <c r="V29">
        <f>MAX(V14-MAX(V$18-SUM(V$15:V15),0),0)</f>
        <v>0</v>
      </c>
      <c r="W29">
        <f>MAX(W14-MAX(W$18-SUM(W$15:W15),0),0)</f>
        <v>0</v>
      </c>
      <c r="X29">
        <f>MAX(X14-MAX(X$18-SUM(X$15:X15),0),0)</f>
        <v>0</v>
      </c>
      <c r="Y29">
        <f>MAX(Y14-MAX(Y$18-SUM(Y$15:Y15),0),0)</f>
        <v>0</v>
      </c>
      <c r="Z29">
        <f>MAX(Z14-MAX(Z$18-SUM(Z$15:Z15),0),0)</f>
        <v>0</v>
      </c>
      <c r="AA29">
        <f>MAX(AA14-MAX(AA$18-SUM(AA$15:AA15),0),0)</f>
        <v>0</v>
      </c>
    </row>
    <row r="30" spans="2:27" x14ac:dyDescent="0.35">
      <c r="D30">
        <f>MAX(D15-D18,0)</f>
        <v>0</v>
      </c>
      <c r="E30">
        <f t="shared" ref="E30:AA30" si="12">MAX(E15-E18,0)</f>
        <v>0</v>
      </c>
      <c r="F30">
        <f t="shared" si="12"/>
        <v>0</v>
      </c>
      <c r="G30">
        <f t="shared" si="12"/>
        <v>0</v>
      </c>
      <c r="H30">
        <f t="shared" si="12"/>
        <v>0</v>
      </c>
      <c r="I30">
        <f t="shared" si="12"/>
        <v>0</v>
      </c>
      <c r="J30">
        <f t="shared" si="12"/>
        <v>0</v>
      </c>
      <c r="K30">
        <f t="shared" si="12"/>
        <v>0</v>
      </c>
      <c r="L30">
        <f t="shared" si="12"/>
        <v>0</v>
      </c>
      <c r="M30">
        <f t="shared" si="12"/>
        <v>0</v>
      </c>
      <c r="N30">
        <f t="shared" si="12"/>
        <v>0</v>
      </c>
      <c r="O30">
        <f t="shared" si="12"/>
        <v>0</v>
      </c>
      <c r="P30">
        <f t="shared" si="12"/>
        <v>0</v>
      </c>
      <c r="Q30">
        <f t="shared" si="12"/>
        <v>0</v>
      </c>
      <c r="R30">
        <f t="shared" si="12"/>
        <v>0</v>
      </c>
      <c r="S30">
        <f t="shared" si="12"/>
        <v>0</v>
      </c>
      <c r="T30">
        <f t="shared" si="12"/>
        <v>0</v>
      </c>
      <c r="U30">
        <f t="shared" si="12"/>
        <v>0</v>
      </c>
      <c r="V30">
        <f t="shared" si="12"/>
        <v>0</v>
      </c>
      <c r="W30">
        <f t="shared" si="12"/>
        <v>0</v>
      </c>
      <c r="X30">
        <f t="shared" si="12"/>
        <v>0</v>
      </c>
      <c r="Y30">
        <f t="shared" si="12"/>
        <v>0</v>
      </c>
      <c r="Z30">
        <f t="shared" si="12"/>
        <v>0</v>
      </c>
      <c r="AA30">
        <f t="shared" si="12"/>
        <v>0</v>
      </c>
    </row>
    <row r="32" spans="2:27" x14ac:dyDescent="0.35">
      <c r="C32" t="s">
        <v>5</v>
      </c>
      <c r="D32">
        <f>SUM(D21:D30)</f>
        <v>9.5</v>
      </c>
      <c r="E32">
        <f t="shared" ref="E32:AA32" si="13">SUM(E21:E30)</f>
        <v>9.31</v>
      </c>
      <c r="F32">
        <f t="shared" si="13"/>
        <v>2.8445</v>
      </c>
      <c r="G32">
        <f t="shared" si="13"/>
        <v>7.7200499999999996</v>
      </c>
      <c r="H32">
        <f t="shared" si="13"/>
        <v>2.1420250000000003</v>
      </c>
      <c r="I32">
        <f t="shared" si="13"/>
        <v>0</v>
      </c>
      <c r="J32">
        <f t="shared" si="13"/>
        <v>0</v>
      </c>
      <c r="K32">
        <f t="shared" si="13"/>
        <v>0</v>
      </c>
      <c r="L32">
        <f t="shared" si="13"/>
        <v>0</v>
      </c>
      <c r="M32">
        <f t="shared" si="13"/>
        <v>0</v>
      </c>
      <c r="N32">
        <f t="shared" si="13"/>
        <v>0</v>
      </c>
      <c r="O32">
        <f t="shared" si="13"/>
        <v>0</v>
      </c>
      <c r="P32">
        <f t="shared" si="13"/>
        <v>0</v>
      </c>
      <c r="Q32">
        <f t="shared" si="13"/>
        <v>0</v>
      </c>
      <c r="R32">
        <f t="shared" si="13"/>
        <v>0</v>
      </c>
      <c r="S32">
        <f t="shared" si="13"/>
        <v>0</v>
      </c>
      <c r="T32">
        <f t="shared" si="13"/>
        <v>0</v>
      </c>
      <c r="U32">
        <f t="shared" si="13"/>
        <v>0</v>
      </c>
      <c r="V32">
        <f t="shared" si="13"/>
        <v>0</v>
      </c>
      <c r="W32">
        <f t="shared" si="13"/>
        <v>0</v>
      </c>
      <c r="X32">
        <f t="shared" si="13"/>
        <v>0</v>
      </c>
      <c r="Y32">
        <f t="shared" si="13"/>
        <v>0</v>
      </c>
      <c r="Z32">
        <f t="shared" si="13"/>
        <v>0</v>
      </c>
      <c r="AA32">
        <f t="shared" si="13"/>
        <v>0</v>
      </c>
    </row>
  </sheetData>
  <dataValidations count="1">
    <dataValidation type="decimal" errorStyle="warning" allowBlank="1" showInputMessage="1" showErrorMessage="1" errorTitle="Too much" error="Can't take out more than you have in storage" sqref="D19:AA19">
      <formula1>0</formula1>
      <formula2>D17</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B32"/>
  <sheetViews>
    <sheetView workbookViewId="0">
      <selection activeCell="B6" sqref="B6"/>
    </sheetView>
  </sheetViews>
  <sheetFormatPr defaultRowHeight="14.5" x14ac:dyDescent="0.35"/>
  <cols>
    <col min="2" max="2" width="11.453125" customWidth="1"/>
    <col min="3" max="3" width="12.1796875" customWidth="1"/>
  </cols>
  <sheetData>
    <row r="1" spans="1:28" ht="15" thickBot="1" x14ac:dyDescent="0.4"/>
    <row r="2" spans="1:28" ht="15" thickBot="1" x14ac:dyDescent="0.4">
      <c r="C2" s="1" t="s">
        <v>16</v>
      </c>
      <c r="D2" s="2">
        <f>York!D18</f>
        <v>3</v>
      </c>
      <c r="E2" s="2">
        <f>York!E18</f>
        <v>0.25</v>
      </c>
      <c r="F2" s="2">
        <f>York!F18</f>
        <v>0.25</v>
      </c>
      <c r="G2" s="2">
        <f>York!G18</f>
        <v>0.25</v>
      </c>
      <c r="H2" s="2">
        <f>York!H18</f>
        <v>0.25</v>
      </c>
      <c r="I2" s="2">
        <f>York!I18</f>
        <v>0.25</v>
      </c>
      <c r="J2" s="2">
        <f>York!J18</f>
        <v>0.25</v>
      </c>
      <c r="K2" s="2">
        <f>York!K18</f>
        <v>0.25</v>
      </c>
      <c r="L2" s="2">
        <f>York!L18</f>
        <v>0.11471489504199991</v>
      </c>
      <c r="M2" s="2">
        <f>York!M18</f>
        <v>0.113</v>
      </c>
      <c r="N2" s="2">
        <f>York!N18</f>
        <v>0.16300000000000001</v>
      </c>
      <c r="O2" s="2">
        <f>York!O18</f>
        <v>0.22137657874050401</v>
      </c>
      <c r="P2" s="2">
        <f>York!P18</f>
        <v>0.27135600000000004</v>
      </c>
      <c r="Q2" s="2">
        <f>York!Q18</f>
        <v>0.30848333560704488</v>
      </c>
      <c r="R2" s="2">
        <f>York!R18</f>
        <v>0.2682118216733399</v>
      </c>
      <c r="S2" s="2">
        <f>York!S18</f>
        <v>0.23627909804583744</v>
      </c>
      <c r="T2" s="2">
        <f>York!T18</f>
        <v>0.20689583628228947</v>
      </c>
      <c r="U2" s="2">
        <f>York!U18</f>
        <v>0.15801099586008008</v>
      </c>
      <c r="V2" s="2">
        <f>York!V18</f>
        <v>0.11283534917655005</v>
      </c>
      <c r="W2" s="2">
        <f>York!W18</f>
        <v>0.11248275003538748</v>
      </c>
      <c r="X2" s="2">
        <f>York!X18</f>
        <v>0.11189613195032096</v>
      </c>
      <c r="Y2" s="2">
        <f>York!Y18</f>
        <v>0.1113540241901186</v>
      </c>
      <c r="Z2" s="2">
        <f>York!Z18</f>
        <v>0.10649787965862739</v>
      </c>
      <c r="AA2" s="2">
        <f>York!AA18</f>
        <v>9.3864078198512557E-2</v>
      </c>
      <c r="AB2" s="3">
        <f>York!AB18</f>
        <v>8.2048879023879362E-2</v>
      </c>
    </row>
    <row r="4" spans="1:28" x14ac:dyDescent="0.35">
      <c r="A4" t="s">
        <v>2</v>
      </c>
      <c r="B4" t="s">
        <v>1</v>
      </c>
      <c r="C4" t="s">
        <v>3</v>
      </c>
      <c r="D4" s="5">
        <v>1</v>
      </c>
      <c r="E4" s="5">
        <v>2</v>
      </c>
      <c r="F4" s="5">
        <v>3</v>
      </c>
      <c r="G4" s="5">
        <v>4</v>
      </c>
      <c r="H4" s="5">
        <v>5</v>
      </c>
      <c r="I4" s="5">
        <v>6</v>
      </c>
      <c r="J4" s="5">
        <v>7</v>
      </c>
      <c r="K4" s="5">
        <v>8</v>
      </c>
      <c r="L4" s="5">
        <v>9</v>
      </c>
      <c r="M4" s="5">
        <v>10</v>
      </c>
      <c r="N4" s="5">
        <v>11</v>
      </c>
      <c r="O4" s="5">
        <v>12</v>
      </c>
      <c r="P4" s="5">
        <v>13</v>
      </c>
      <c r="Q4" s="5">
        <v>14</v>
      </c>
      <c r="R4" s="5">
        <v>15</v>
      </c>
      <c r="S4" s="5">
        <v>16</v>
      </c>
      <c r="T4" s="5">
        <v>17</v>
      </c>
      <c r="U4" s="5">
        <v>18</v>
      </c>
      <c r="V4" s="5">
        <v>19</v>
      </c>
      <c r="W4" s="5">
        <v>20</v>
      </c>
      <c r="X4" s="5">
        <v>21</v>
      </c>
      <c r="Y4" s="5">
        <v>22</v>
      </c>
      <c r="Z4" s="5">
        <v>23</v>
      </c>
      <c r="AA4" s="5">
        <v>24</v>
      </c>
      <c r="AB4" s="5">
        <v>25</v>
      </c>
    </row>
    <row r="6" spans="1:28" x14ac:dyDescent="0.35">
      <c r="A6" s="4">
        <v>0</v>
      </c>
      <c r="B6" s="4">
        <v>1</v>
      </c>
      <c r="D6">
        <f>B6*D2</f>
        <v>3</v>
      </c>
      <c r="E6">
        <f>E2</f>
        <v>0.25</v>
      </c>
      <c r="F6">
        <f t="shared" ref="F6:AB6" si="0">F2</f>
        <v>0.25</v>
      </c>
      <c r="G6">
        <f t="shared" si="0"/>
        <v>0.25</v>
      </c>
      <c r="H6">
        <f t="shared" si="0"/>
        <v>0.25</v>
      </c>
      <c r="I6">
        <f t="shared" si="0"/>
        <v>0.25</v>
      </c>
      <c r="J6">
        <f t="shared" si="0"/>
        <v>0.25</v>
      </c>
      <c r="K6">
        <f t="shared" si="0"/>
        <v>0.25</v>
      </c>
      <c r="L6">
        <f t="shared" si="0"/>
        <v>0.11471489504199991</v>
      </c>
      <c r="M6">
        <f t="shared" si="0"/>
        <v>0.113</v>
      </c>
      <c r="N6">
        <f t="shared" si="0"/>
        <v>0.16300000000000001</v>
      </c>
      <c r="O6">
        <f t="shared" si="0"/>
        <v>0.22137657874050401</v>
      </c>
      <c r="P6">
        <f t="shared" si="0"/>
        <v>0.27135600000000004</v>
      </c>
      <c r="Q6">
        <f t="shared" si="0"/>
        <v>0.30848333560704488</v>
      </c>
      <c r="R6">
        <f t="shared" si="0"/>
        <v>0.2682118216733399</v>
      </c>
      <c r="S6">
        <f t="shared" si="0"/>
        <v>0.23627909804583744</v>
      </c>
      <c r="T6">
        <f t="shared" si="0"/>
        <v>0.20689583628228947</v>
      </c>
      <c r="U6">
        <f t="shared" si="0"/>
        <v>0.15801099586008008</v>
      </c>
      <c r="V6">
        <f t="shared" si="0"/>
        <v>0.11283534917655005</v>
      </c>
      <c r="W6">
        <f t="shared" si="0"/>
        <v>0.11248275003538748</v>
      </c>
      <c r="X6">
        <f t="shared" si="0"/>
        <v>0.11189613195032096</v>
      </c>
      <c r="Y6">
        <f t="shared" si="0"/>
        <v>0.1113540241901186</v>
      </c>
      <c r="Z6">
        <f t="shared" si="0"/>
        <v>0.10649787965862739</v>
      </c>
      <c r="AA6">
        <f t="shared" si="0"/>
        <v>9.3864078198512557E-2</v>
      </c>
      <c r="AB6">
        <f t="shared" si="0"/>
        <v>8.2048879023879362E-2</v>
      </c>
    </row>
    <row r="7" spans="1:28" x14ac:dyDescent="0.35">
      <c r="A7" s="4">
        <v>1</v>
      </c>
      <c r="B7" s="4">
        <v>1</v>
      </c>
      <c r="D7">
        <v>0</v>
      </c>
      <c r="E7">
        <f t="shared" ref="E7:AB7" si="1">D21*$B7</f>
        <v>2</v>
      </c>
      <c r="F7">
        <f t="shared" si="1"/>
        <v>0.25</v>
      </c>
      <c r="G7">
        <f t="shared" si="1"/>
        <v>0.25</v>
      </c>
      <c r="H7">
        <f t="shared" si="1"/>
        <v>0</v>
      </c>
      <c r="I7">
        <f t="shared" si="1"/>
        <v>0</v>
      </c>
      <c r="J7">
        <f t="shared" si="1"/>
        <v>0</v>
      </c>
      <c r="K7">
        <f t="shared" si="1"/>
        <v>0</v>
      </c>
      <c r="L7">
        <f t="shared" si="1"/>
        <v>0</v>
      </c>
      <c r="M7">
        <f t="shared" si="1"/>
        <v>0</v>
      </c>
      <c r="N7">
        <f t="shared" si="1"/>
        <v>0</v>
      </c>
      <c r="O7">
        <f t="shared" si="1"/>
        <v>0</v>
      </c>
      <c r="P7">
        <f t="shared" si="1"/>
        <v>0</v>
      </c>
      <c r="Q7">
        <f t="shared" si="1"/>
        <v>0</v>
      </c>
      <c r="R7">
        <f t="shared" si="1"/>
        <v>0</v>
      </c>
      <c r="S7">
        <f t="shared" si="1"/>
        <v>0</v>
      </c>
      <c r="T7">
        <f t="shared" si="1"/>
        <v>0</v>
      </c>
      <c r="U7">
        <f t="shared" si="1"/>
        <v>0</v>
      </c>
      <c r="V7">
        <f t="shared" si="1"/>
        <v>0</v>
      </c>
      <c r="W7">
        <f t="shared" si="1"/>
        <v>0</v>
      </c>
      <c r="X7">
        <f t="shared" si="1"/>
        <v>0</v>
      </c>
      <c r="Y7">
        <f t="shared" si="1"/>
        <v>0</v>
      </c>
      <c r="Z7">
        <f t="shared" si="1"/>
        <v>0</v>
      </c>
      <c r="AA7">
        <f t="shared" si="1"/>
        <v>0</v>
      </c>
      <c r="AB7">
        <f t="shared" si="1"/>
        <v>0</v>
      </c>
    </row>
    <row r="8" spans="1:28" x14ac:dyDescent="0.35">
      <c r="A8" s="4">
        <v>2</v>
      </c>
      <c r="B8" s="4">
        <v>1</v>
      </c>
      <c r="D8">
        <v>0</v>
      </c>
      <c r="E8">
        <f t="shared" ref="E8:AB8" si="2">D22*$B8</f>
        <v>0</v>
      </c>
      <c r="F8">
        <f t="shared" si="2"/>
        <v>1</v>
      </c>
      <c r="G8">
        <f t="shared" si="2"/>
        <v>0.25</v>
      </c>
      <c r="H8">
        <f t="shared" si="2"/>
        <v>0</v>
      </c>
      <c r="I8">
        <f t="shared" si="2"/>
        <v>0</v>
      </c>
      <c r="J8">
        <f t="shared" si="2"/>
        <v>0</v>
      </c>
      <c r="K8">
        <f t="shared" si="2"/>
        <v>0</v>
      </c>
      <c r="L8">
        <f t="shared" si="2"/>
        <v>0</v>
      </c>
      <c r="M8">
        <f t="shared" si="2"/>
        <v>0</v>
      </c>
      <c r="N8">
        <f t="shared" si="2"/>
        <v>0</v>
      </c>
      <c r="O8">
        <f t="shared" si="2"/>
        <v>0</v>
      </c>
      <c r="P8">
        <f t="shared" si="2"/>
        <v>0</v>
      </c>
      <c r="Q8">
        <f t="shared" si="2"/>
        <v>0</v>
      </c>
      <c r="R8">
        <f t="shared" si="2"/>
        <v>0</v>
      </c>
      <c r="S8">
        <f t="shared" si="2"/>
        <v>0</v>
      </c>
      <c r="T8">
        <f t="shared" si="2"/>
        <v>0</v>
      </c>
      <c r="U8">
        <f t="shared" si="2"/>
        <v>0</v>
      </c>
      <c r="V8">
        <f t="shared" si="2"/>
        <v>0</v>
      </c>
      <c r="W8">
        <f t="shared" si="2"/>
        <v>0</v>
      </c>
      <c r="X8">
        <f t="shared" si="2"/>
        <v>0</v>
      </c>
      <c r="Y8">
        <f t="shared" si="2"/>
        <v>0</v>
      </c>
      <c r="Z8">
        <f t="shared" si="2"/>
        <v>0</v>
      </c>
      <c r="AA8">
        <f t="shared" si="2"/>
        <v>0</v>
      </c>
      <c r="AB8">
        <f t="shared" si="2"/>
        <v>0</v>
      </c>
    </row>
    <row r="9" spans="1:28" x14ac:dyDescent="0.35">
      <c r="A9" s="4">
        <v>3</v>
      </c>
      <c r="B9" s="4">
        <v>1</v>
      </c>
      <c r="D9">
        <v>0</v>
      </c>
      <c r="E9">
        <f t="shared" ref="E9:AB9" si="3">D23*$B9</f>
        <v>0</v>
      </c>
      <c r="F9">
        <f t="shared" si="3"/>
        <v>0</v>
      </c>
      <c r="G9">
        <f t="shared" si="3"/>
        <v>0</v>
      </c>
      <c r="H9">
        <f t="shared" si="3"/>
        <v>0</v>
      </c>
      <c r="I9">
        <f t="shared" si="3"/>
        <v>0</v>
      </c>
      <c r="J9">
        <f t="shared" si="3"/>
        <v>0</v>
      </c>
      <c r="K9">
        <f t="shared" si="3"/>
        <v>0</v>
      </c>
      <c r="L9">
        <f t="shared" si="3"/>
        <v>0</v>
      </c>
      <c r="M9">
        <f t="shared" si="3"/>
        <v>0</v>
      </c>
      <c r="N9">
        <f t="shared" si="3"/>
        <v>0</v>
      </c>
      <c r="O9">
        <f t="shared" si="3"/>
        <v>0</v>
      </c>
      <c r="P9">
        <f t="shared" si="3"/>
        <v>0</v>
      </c>
      <c r="Q9">
        <f t="shared" si="3"/>
        <v>0</v>
      </c>
      <c r="R9">
        <f t="shared" si="3"/>
        <v>0</v>
      </c>
      <c r="S9">
        <f t="shared" si="3"/>
        <v>0</v>
      </c>
      <c r="T9">
        <f t="shared" si="3"/>
        <v>0</v>
      </c>
      <c r="U9">
        <f t="shared" si="3"/>
        <v>0</v>
      </c>
      <c r="V9">
        <f t="shared" si="3"/>
        <v>0</v>
      </c>
      <c r="W9">
        <f t="shared" si="3"/>
        <v>0</v>
      </c>
      <c r="X9">
        <f t="shared" si="3"/>
        <v>0</v>
      </c>
      <c r="Y9">
        <f t="shared" si="3"/>
        <v>0</v>
      </c>
      <c r="Z9">
        <f t="shared" si="3"/>
        <v>0</v>
      </c>
      <c r="AA9">
        <f t="shared" si="3"/>
        <v>0</v>
      </c>
      <c r="AB9">
        <f t="shared" si="3"/>
        <v>0</v>
      </c>
    </row>
    <row r="10" spans="1:28" x14ac:dyDescent="0.35">
      <c r="A10" s="4">
        <v>4</v>
      </c>
      <c r="B10" s="4">
        <v>1</v>
      </c>
      <c r="D10">
        <v>0</v>
      </c>
      <c r="E10">
        <f t="shared" ref="E10:AB10" si="4">D24*$B10</f>
        <v>0</v>
      </c>
      <c r="F10">
        <f t="shared" si="4"/>
        <v>0</v>
      </c>
      <c r="G10">
        <f t="shared" si="4"/>
        <v>0</v>
      </c>
      <c r="H10">
        <f t="shared" si="4"/>
        <v>0</v>
      </c>
      <c r="I10">
        <f t="shared" si="4"/>
        <v>0</v>
      </c>
      <c r="J10">
        <f t="shared" si="4"/>
        <v>0</v>
      </c>
      <c r="K10">
        <f t="shared" si="4"/>
        <v>0</v>
      </c>
      <c r="L10">
        <f t="shared" si="4"/>
        <v>0</v>
      </c>
      <c r="M10">
        <f t="shared" si="4"/>
        <v>0</v>
      </c>
      <c r="N10">
        <f t="shared" si="4"/>
        <v>0</v>
      </c>
      <c r="O10">
        <f t="shared" si="4"/>
        <v>0</v>
      </c>
      <c r="P10">
        <f t="shared" si="4"/>
        <v>0</v>
      </c>
      <c r="Q10">
        <f t="shared" si="4"/>
        <v>0</v>
      </c>
      <c r="R10">
        <f t="shared" si="4"/>
        <v>0</v>
      </c>
      <c r="S10">
        <f t="shared" si="4"/>
        <v>0</v>
      </c>
      <c r="T10">
        <f t="shared" si="4"/>
        <v>0</v>
      </c>
      <c r="U10">
        <f t="shared" si="4"/>
        <v>0</v>
      </c>
      <c r="V10">
        <f t="shared" si="4"/>
        <v>0</v>
      </c>
      <c r="W10">
        <f t="shared" si="4"/>
        <v>0</v>
      </c>
      <c r="X10">
        <f t="shared" si="4"/>
        <v>0</v>
      </c>
      <c r="Y10">
        <f t="shared" si="4"/>
        <v>0</v>
      </c>
      <c r="Z10">
        <f t="shared" si="4"/>
        <v>0</v>
      </c>
      <c r="AA10">
        <f t="shared" si="4"/>
        <v>0</v>
      </c>
      <c r="AB10">
        <f t="shared" si="4"/>
        <v>0</v>
      </c>
    </row>
    <row r="11" spans="1:28" x14ac:dyDescent="0.35">
      <c r="A11" s="4">
        <v>5</v>
      </c>
      <c r="B11" s="4">
        <v>1</v>
      </c>
      <c r="D11">
        <v>0</v>
      </c>
      <c r="E11">
        <f t="shared" ref="E11:AB11" si="5">D25*$B11</f>
        <v>0</v>
      </c>
      <c r="F11">
        <f t="shared" si="5"/>
        <v>0</v>
      </c>
      <c r="G11">
        <f t="shared" si="5"/>
        <v>0</v>
      </c>
      <c r="H11">
        <f t="shared" si="5"/>
        <v>0</v>
      </c>
      <c r="I11">
        <f t="shared" si="5"/>
        <v>0</v>
      </c>
      <c r="J11">
        <f t="shared" si="5"/>
        <v>0</v>
      </c>
      <c r="K11">
        <f t="shared" si="5"/>
        <v>0</v>
      </c>
      <c r="L11">
        <f t="shared" si="5"/>
        <v>0</v>
      </c>
      <c r="M11">
        <f t="shared" si="5"/>
        <v>0</v>
      </c>
      <c r="N11">
        <f t="shared" si="5"/>
        <v>0</v>
      </c>
      <c r="O11">
        <f t="shared" si="5"/>
        <v>0</v>
      </c>
      <c r="P11">
        <f t="shared" si="5"/>
        <v>0</v>
      </c>
      <c r="Q11">
        <f t="shared" si="5"/>
        <v>0</v>
      </c>
      <c r="R11">
        <f t="shared" si="5"/>
        <v>0</v>
      </c>
      <c r="S11">
        <f t="shared" si="5"/>
        <v>0</v>
      </c>
      <c r="T11">
        <f t="shared" si="5"/>
        <v>0</v>
      </c>
      <c r="U11">
        <f t="shared" si="5"/>
        <v>0</v>
      </c>
      <c r="V11">
        <f t="shared" si="5"/>
        <v>0</v>
      </c>
      <c r="W11">
        <f t="shared" si="5"/>
        <v>0</v>
      </c>
      <c r="X11">
        <f t="shared" si="5"/>
        <v>0</v>
      </c>
      <c r="Y11">
        <f t="shared" si="5"/>
        <v>0</v>
      </c>
      <c r="Z11">
        <f t="shared" si="5"/>
        <v>0</v>
      </c>
      <c r="AA11">
        <f t="shared" si="5"/>
        <v>0</v>
      </c>
      <c r="AB11">
        <f t="shared" si="5"/>
        <v>0</v>
      </c>
    </row>
    <row r="12" spans="1:28" x14ac:dyDescent="0.35">
      <c r="A12" s="4">
        <v>6</v>
      </c>
      <c r="B12" s="4">
        <v>1</v>
      </c>
      <c r="D12">
        <v>0</v>
      </c>
      <c r="E12">
        <f t="shared" ref="E12:AB12" si="6">D26*$B12</f>
        <v>0</v>
      </c>
      <c r="F12">
        <f t="shared" si="6"/>
        <v>0</v>
      </c>
      <c r="G12">
        <f t="shared" si="6"/>
        <v>0</v>
      </c>
      <c r="H12">
        <f t="shared" si="6"/>
        <v>0</v>
      </c>
      <c r="I12">
        <f t="shared" si="6"/>
        <v>0</v>
      </c>
      <c r="J12">
        <f t="shared" si="6"/>
        <v>0</v>
      </c>
      <c r="K12">
        <f t="shared" si="6"/>
        <v>0</v>
      </c>
      <c r="L12">
        <f t="shared" si="6"/>
        <v>0</v>
      </c>
      <c r="M12">
        <f t="shared" si="6"/>
        <v>0</v>
      </c>
      <c r="N12">
        <f t="shared" si="6"/>
        <v>0</v>
      </c>
      <c r="O12">
        <f t="shared" si="6"/>
        <v>0</v>
      </c>
      <c r="P12">
        <f t="shared" si="6"/>
        <v>0</v>
      </c>
      <c r="Q12">
        <f t="shared" si="6"/>
        <v>0</v>
      </c>
      <c r="R12">
        <f t="shared" si="6"/>
        <v>0</v>
      </c>
      <c r="S12">
        <f t="shared" si="6"/>
        <v>0</v>
      </c>
      <c r="T12">
        <f t="shared" si="6"/>
        <v>0</v>
      </c>
      <c r="U12">
        <f t="shared" si="6"/>
        <v>0</v>
      </c>
      <c r="V12">
        <f t="shared" si="6"/>
        <v>0</v>
      </c>
      <c r="W12">
        <f t="shared" si="6"/>
        <v>0</v>
      </c>
      <c r="X12">
        <f t="shared" si="6"/>
        <v>0</v>
      </c>
      <c r="Y12">
        <f t="shared" si="6"/>
        <v>0</v>
      </c>
      <c r="Z12">
        <f t="shared" si="6"/>
        <v>0</v>
      </c>
      <c r="AA12">
        <f t="shared" si="6"/>
        <v>0</v>
      </c>
      <c r="AB12">
        <f t="shared" si="6"/>
        <v>0</v>
      </c>
    </row>
    <row r="13" spans="1:28" x14ac:dyDescent="0.35">
      <c r="A13" s="4">
        <v>7</v>
      </c>
      <c r="B13" s="4">
        <v>1</v>
      </c>
      <c r="D13">
        <v>0</v>
      </c>
      <c r="E13">
        <f t="shared" ref="E13:AB13" si="7">D27*$B13</f>
        <v>0</v>
      </c>
      <c r="F13">
        <f t="shared" si="7"/>
        <v>0</v>
      </c>
      <c r="G13">
        <f t="shared" si="7"/>
        <v>0</v>
      </c>
      <c r="H13">
        <f t="shared" si="7"/>
        <v>0</v>
      </c>
      <c r="I13">
        <f t="shared" si="7"/>
        <v>0</v>
      </c>
      <c r="J13">
        <f t="shared" si="7"/>
        <v>0</v>
      </c>
      <c r="K13">
        <f t="shared" si="7"/>
        <v>0</v>
      </c>
      <c r="L13">
        <f t="shared" si="7"/>
        <v>0</v>
      </c>
      <c r="M13">
        <f t="shared" si="7"/>
        <v>0</v>
      </c>
      <c r="N13">
        <f t="shared" si="7"/>
        <v>0</v>
      </c>
      <c r="O13">
        <f t="shared" si="7"/>
        <v>0</v>
      </c>
      <c r="P13">
        <f t="shared" si="7"/>
        <v>0</v>
      </c>
      <c r="Q13">
        <f t="shared" si="7"/>
        <v>0</v>
      </c>
      <c r="R13">
        <f t="shared" si="7"/>
        <v>0</v>
      </c>
      <c r="S13">
        <f t="shared" si="7"/>
        <v>0</v>
      </c>
      <c r="T13">
        <f t="shared" si="7"/>
        <v>0</v>
      </c>
      <c r="U13">
        <f t="shared" si="7"/>
        <v>0</v>
      </c>
      <c r="V13">
        <f t="shared" si="7"/>
        <v>0</v>
      </c>
      <c r="W13">
        <f t="shared" si="7"/>
        <v>0</v>
      </c>
      <c r="X13">
        <f t="shared" si="7"/>
        <v>0</v>
      </c>
      <c r="Y13">
        <f t="shared" si="7"/>
        <v>0</v>
      </c>
      <c r="Z13">
        <f t="shared" si="7"/>
        <v>0</v>
      </c>
      <c r="AA13">
        <f t="shared" si="7"/>
        <v>0</v>
      </c>
      <c r="AB13">
        <f t="shared" si="7"/>
        <v>0</v>
      </c>
    </row>
    <row r="14" spans="1:28" x14ac:dyDescent="0.35">
      <c r="A14" s="4">
        <v>8</v>
      </c>
      <c r="B14" s="4">
        <v>0</v>
      </c>
      <c r="D14">
        <v>0</v>
      </c>
      <c r="E14">
        <f t="shared" ref="E14:AB14" si="8">D28*$B14</f>
        <v>0</v>
      </c>
      <c r="F14">
        <f t="shared" si="8"/>
        <v>0</v>
      </c>
      <c r="G14">
        <f t="shared" si="8"/>
        <v>0</v>
      </c>
      <c r="H14">
        <f t="shared" si="8"/>
        <v>0</v>
      </c>
      <c r="I14">
        <f t="shared" si="8"/>
        <v>0</v>
      </c>
      <c r="J14">
        <f t="shared" si="8"/>
        <v>0</v>
      </c>
      <c r="K14">
        <f t="shared" si="8"/>
        <v>0</v>
      </c>
      <c r="L14">
        <f t="shared" si="8"/>
        <v>0</v>
      </c>
      <c r="M14">
        <f t="shared" si="8"/>
        <v>0</v>
      </c>
      <c r="N14">
        <f t="shared" si="8"/>
        <v>0</v>
      </c>
      <c r="O14">
        <f t="shared" si="8"/>
        <v>0</v>
      </c>
      <c r="P14">
        <f t="shared" si="8"/>
        <v>0</v>
      </c>
      <c r="Q14">
        <f t="shared" si="8"/>
        <v>0</v>
      </c>
      <c r="R14">
        <f t="shared" si="8"/>
        <v>0</v>
      </c>
      <c r="S14">
        <f t="shared" si="8"/>
        <v>0</v>
      </c>
      <c r="T14">
        <f t="shared" si="8"/>
        <v>0</v>
      </c>
      <c r="U14">
        <f t="shared" si="8"/>
        <v>0</v>
      </c>
      <c r="V14">
        <f t="shared" si="8"/>
        <v>0</v>
      </c>
      <c r="W14">
        <f t="shared" si="8"/>
        <v>0</v>
      </c>
      <c r="X14">
        <f t="shared" si="8"/>
        <v>0</v>
      </c>
      <c r="Y14">
        <f t="shared" si="8"/>
        <v>0</v>
      </c>
      <c r="Z14">
        <f t="shared" si="8"/>
        <v>0</v>
      </c>
      <c r="AA14">
        <f t="shared" si="8"/>
        <v>0</v>
      </c>
      <c r="AB14">
        <f t="shared" si="8"/>
        <v>0</v>
      </c>
    </row>
    <row r="15" spans="1:28" x14ac:dyDescent="0.35">
      <c r="A15" s="4">
        <v>9</v>
      </c>
      <c r="B15" s="4">
        <v>0</v>
      </c>
      <c r="D15">
        <v>0</v>
      </c>
      <c r="E15">
        <f t="shared" ref="E15:AB15" si="9">D29*$B15</f>
        <v>0</v>
      </c>
      <c r="F15">
        <f t="shared" si="9"/>
        <v>0</v>
      </c>
      <c r="G15">
        <f t="shared" si="9"/>
        <v>0</v>
      </c>
      <c r="H15">
        <f t="shared" si="9"/>
        <v>0</v>
      </c>
      <c r="I15">
        <f t="shared" si="9"/>
        <v>0</v>
      </c>
      <c r="J15">
        <f t="shared" si="9"/>
        <v>0</v>
      </c>
      <c r="K15">
        <f t="shared" si="9"/>
        <v>0</v>
      </c>
      <c r="L15">
        <f t="shared" si="9"/>
        <v>0</v>
      </c>
      <c r="M15">
        <f t="shared" si="9"/>
        <v>0</v>
      </c>
      <c r="N15">
        <f t="shared" si="9"/>
        <v>0</v>
      </c>
      <c r="O15">
        <f t="shared" si="9"/>
        <v>0</v>
      </c>
      <c r="P15">
        <f t="shared" si="9"/>
        <v>0</v>
      </c>
      <c r="Q15">
        <f t="shared" si="9"/>
        <v>0</v>
      </c>
      <c r="R15">
        <f t="shared" si="9"/>
        <v>0</v>
      </c>
      <c r="S15">
        <f t="shared" si="9"/>
        <v>0</v>
      </c>
      <c r="T15">
        <f t="shared" si="9"/>
        <v>0</v>
      </c>
      <c r="U15">
        <f t="shared" si="9"/>
        <v>0</v>
      </c>
      <c r="V15">
        <f t="shared" si="9"/>
        <v>0</v>
      </c>
      <c r="W15">
        <f t="shared" si="9"/>
        <v>0</v>
      </c>
      <c r="X15">
        <f t="shared" si="9"/>
        <v>0</v>
      </c>
      <c r="Y15">
        <f t="shared" si="9"/>
        <v>0</v>
      </c>
      <c r="Z15">
        <f t="shared" si="9"/>
        <v>0</v>
      </c>
      <c r="AA15">
        <f t="shared" si="9"/>
        <v>0</v>
      </c>
      <c r="AB15">
        <f t="shared" si="9"/>
        <v>0</v>
      </c>
    </row>
    <row r="16" spans="1:28" ht="1.5" customHeight="1" x14ac:dyDescent="0.35">
      <c r="D16">
        <f>SUM(D6:D15)</f>
        <v>3</v>
      </c>
      <c r="E16">
        <f t="shared" ref="E16:AA16" si="10">SUM(E6:E15)</f>
        <v>2.25</v>
      </c>
      <c r="F16">
        <f t="shared" si="10"/>
        <v>1.5</v>
      </c>
      <c r="G16">
        <f t="shared" si="10"/>
        <v>0.75</v>
      </c>
      <c r="H16">
        <f t="shared" si="10"/>
        <v>0.25</v>
      </c>
      <c r="I16">
        <f t="shared" si="10"/>
        <v>0.25</v>
      </c>
      <c r="J16">
        <f t="shared" si="10"/>
        <v>0.25</v>
      </c>
      <c r="K16">
        <f t="shared" si="10"/>
        <v>0.25</v>
      </c>
      <c r="L16">
        <f t="shared" si="10"/>
        <v>0.11471489504199991</v>
      </c>
      <c r="M16">
        <f t="shared" si="10"/>
        <v>0.113</v>
      </c>
      <c r="N16">
        <f t="shared" si="10"/>
        <v>0.16300000000000001</v>
      </c>
      <c r="O16">
        <f t="shared" si="10"/>
        <v>0.22137657874050401</v>
      </c>
      <c r="P16">
        <f t="shared" si="10"/>
        <v>0.27135600000000004</v>
      </c>
      <c r="Q16">
        <f t="shared" si="10"/>
        <v>0.30848333560704488</v>
      </c>
      <c r="R16">
        <f t="shared" si="10"/>
        <v>0.2682118216733399</v>
      </c>
      <c r="S16">
        <f t="shared" si="10"/>
        <v>0.23627909804583744</v>
      </c>
      <c r="T16">
        <f t="shared" si="10"/>
        <v>0.20689583628228947</v>
      </c>
      <c r="U16">
        <f t="shared" si="10"/>
        <v>0.15801099586008008</v>
      </c>
      <c r="V16">
        <f t="shared" si="10"/>
        <v>0.11283534917655005</v>
      </c>
      <c r="W16">
        <f t="shared" si="10"/>
        <v>0.11248275003538748</v>
      </c>
      <c r="X16">
        <f t="shared" si="10"/>
        <v>0.11189613195032096</v>
      </c>
      <c r="Y16">
        <f t="shared" si="10"/>
        <v>0.1113540241901186</v>
      </c>
      <c r="Z16">
        <f t="shared" si="10"/>
        <v>0.10649787965862739</v>
      </c>
      <c r="AA16">
        <f t="shared" si="10"/>
        <v>9.3864078198512557E-2</v>
      </c>
    </row>
    <row r="17" spans="2:27" ht="15" thickBot="1" x14ac:dyDescent="0.4"/>
    <row r="18" spans="2:27" x14ac:dyDescent="0.35">
      <c r="C18" s="8" t="s">
        <v>15</v>
      </c>
      <c r="D18" s="9">
        <f>York!D6</f>
        <v>1</v>
      </c>
      <c r="E18" s="9">
        <f>York!E6</f>
        <v>1</v>
      </c>
      <c r="F18" s="9">
        <f>York!F6</f>
        <v>1</v>
      </c>
      <c r="G18" s="9">
        <f>York!G6</f>
        <v>1</v>
      </c>
      <c r="H18" s="9">
        <f>York!H6</f>
        <v>1</v>
      </c>
      <c r="I18" s="9">
        <f>York!I6</f>
        <v>1</v>
      </c>
      <c r="J18" s="9">
        <f>York!J6</f>
        <v>1</v>
      </c>
      <c r="K18" s="9">
        <f>York!K6</f>
        <v>1</v>
      </c>
      <c r="L18" s="9">
        <f>York!L6</f>
        <v>1</v>
      </c>
      <c r="M18" s="9">
        <f>York!M6</f>
        <v>2</v>
      </c>
      <c r="N18" s="9">
        <f>York!N6</f>
        <v>2</v>
      </c>
      <c r="O18" s="9">
        <f>York!O6</f>
        <v>3</v>
      </c>
      <c r="P18" s="9">
        <f>York!P6</f>
        <v>3</v>
      </c>
      <c r="Q18" s="9">
        <f>York!Q6</f>
        <v>3</v>
      </c>
      <c r="R18" s="9">
        <f>York!R6</f>
        <v>4</v>
      </c>
      <c r="S18" s="9">
        <f>York!S6</f>
        <v>4</v>
      </c>
      <c r="T18" s="9">
        <f>York!T6</f>
        <v>1</v>
      </c>
      <c r="U18" s="9">
        <f>York!U6</f>
        <v>1</v>
      </c>
      <c r="V18" s="9">
        <f>York!V6</f>
        <v>1</v>
      </c>
      <c r="W18" s="9">
        <f>York!W6</f>
        <v>1</v>
      </c>
      <c r="X18" s="9">
        <f>York!X6</f>
        <v>1</v>
      </c>
      <c r="Y18" s="9">
        <f>York!Y6</f>
        <v>1</v>
      </c>
      <c r="Z18" s="9">
        <f>York!Z6</f>
        <v>1</v>
      </c>
      <c r="AA18" s="10">
        <f>York!AA6</f>
        <v>1</v>
      </c>
    </row>
    <row r="19" spans="2:27" ht="15" thickBot="1" x14ac:dyDescent="0.4">
      <c r="C19" s="11" t="s">
        <v>19</v>
      </c>
      <c r="D19" s="12">
        <f>MIN(IF(ISBLANK(D18),0,D18),D16)</f>
        <v>1</v>
      </c>
      <c r="E19" s="12">
        <f t="shared" ref="E19:AA19" si="11">MIN(IF(ISBLANK(E18),0,E18),E16)</f>
        <v>1</v>
      </c>
      <c r="F19" s="12">
        <f t="shared" si="11"/>
        <v>1</v>
      </c>
      <c r="G19" s="12">
        <f t="shared" si="11"/>
        <v>0.75</v>
      </c>
      <c r="H19" s="12">
        <f t="shared" si="11"/>
        <v>0.25</v>
      </c>
      <c r="I19" s="12">
        <f t="shared" si="11"/>
        <v>0.25</v>
      </c>
      <c r="J19" s="12">
        <f t="shared" si="11"/>
        <v>0.25</v>
      </c>
      <c r="K19" s="12">
        <f t="shared" si="11"/>
        <v>0.25</v>
      </c>
      <c r="L19" s="12">
        <f t="shared" si="11"/>
        <v>0.11471489504199991</v>
      </c>
      <c r="M19" s="12">
        <f t="shared" si="11"/>
        <v>0.113</v>
      </c>
      <c r="N19" s="12">
        <f t="shared" si="11"/>
        <v>0.16300000000000001</v>
      </c>
      <c r="O19" s="12">
        <f t="shared" si="11"/>
        <v>0.22137657874050401</v>
      </c>
      <c r="P19" s="12">
        <f t="shared" si="11"/>
        <v>0.27135600000000004</v>
      </c>
      <c r="Q19" s="12">
        <f t="shared" si="11"/>
        <v>0.30848333560704488</v>
      </c>
      <c r="R19" s="12">
        <f t="shared" si="11"/>
        <v>0.2682118216733399</v>
      </c>
      <c r="S19" s="12">
        <f t="shared" si="11"/>
        <v>0.23627909804583744</v>
      </c>
      <c r="T19" s="12">
        <f t="shared" si="11"/>
        <v>0.20689583628228947</v>
      </c>
      <c r="U19" s="12">
        <f t="shared" si="11"/>
        <v>0.15801099586008008</v>
      </c>
      <c r="V19" s="12">
        <f t="shared" si="11"/>
        <v>0.11283534917655005</v>
      </c>
      <c r="W19" s="12">
        <f t="shared" si="11"/>
        <v>0.11248275003538748</v>
      </c>
      <c r="X19" s="12">
        <f t="shared" si="11"/>
        <v>0.11189613195032096</v>
      </c>
      <c r="Y19" s="12">
        <f t="shared" si="11"/>
        <v>0.1113540241901186</v>
      </c>
      <c r="Z19" s="12">
        <f t="shared" si="11"/>
        <v>0.10649787965862739</v>
      </c>
      <c r="AA19" s="13">
        <f t="shared" si="11"/>
        <v>9.3864078198512557E-2</v>
      </c>
    </row>
    <row r="21" spans="2:27" x14ac:dyDescent="0.35">
      <c r="D21">
        <f>MAX(D6-MAX(D$18-SUM(D7:D$15),0),0)</f>
        <v>2</v>
      </c>
      <c r="E21">
        <f>MAX(E6-MAX(E$18-SUM(E7:E$15),0),0)</f>
        <v>0.25</v>
      </c>
      <c r="F21">
        <f>MAX(F6-MAX(F$18-SUM(F7:F$15),0),0)</f>
        <v>0.25</v>
      </c>
      <c r="G21">
        <f>MAX(G6-MAX(G$18-SUM(G7:G$15),0),0)</f>
        <v>0</v>
      </c>
      <c r="H21">
        <f>MAX(H6-MAX(H$18-SUM(H7:H$15),0),0)</f>
        <v>0</v>
      </c>
      <c r="I21">
        <f>MAX(I6-MAX(I$18-SUM(I7:I$15),0),0)</f>
        <v>0</v>
      </c>
      <c r="J21">
        <f>MAX(J6-MAX(J$18-SUM(J7:J$15),0),0)</f>
        <v>0</v>
      </c>
      <c r="K21">
        <f>MAX(K6-MAX(K$18-SUM(K7:K$15),0),0)</f>
        <v>0</v>
      </c>
      <c r="L21">
        <f>MAX(L6-MAX(L$18-SUM(L7:L$15),0),0)</f>
        <v>0</v>
      </c>
      <c r="M21">
        <f>MAX(M6-MAX(M$18-SUM(M7:M$15),0),0)</f>
        <v>0</v>
      </c>
      <c r="N21">
        <f>MAX(N6-MAX(N$18-SUM(N7:N$15),0),0)</f>
        <v>0</v>
      </c>
      <c r="O21">
        <f>MAX(O6-MAX(O$18-SUM(O7:O$15),0),0)</f>
        <v>0</v>
      </c>
      <c r="P21">
        <f>MAX(P6-MAX(P$18-SUM(P7:P$15),0),0)</f>
        <v>0</v>
      </c>
      <c r="Q21">
        <f>MAX(Q6-MAX(Q$18-SUM(Q7:Q$15),0),0)</f>
        <v>0</v>
      </c>
      <c r="R21">
        <f>MAX(R6-MAX(R$18-SUM(R7:R$15),0),0)</f>
        <v>0</v>
      </c>
      <c r="S21">
        <f>MAX(S6-MAX(S$18-SUM(S7:S$15),0),0)</f>
        <v>0</v>
      </c>
      <c r="T21">
        <f>MAX(T6-MAX(T$18-SUM(T7:T$15),0),0)</f>
        <v>0</v>
      </c>
      <c r="U21">
        <f>MAX(U6-MAX(U$18-SUM(U7:U$15),0),0)</f>
        <v>0</v>
      </c>
      <c r="V21">
        <f>MAX(V6-MAX(V$18-SUM(V7:V$15),0),0)</f>
        <v>0</v>
      </c>
      <c r="W21">
        <f>MAX(W6-MAX(W$18-SUM(W7:W$15),0),0)</f>
        <v>0</v>
      </c>
      <c r="X21">
        <f>MAX(X6-MAX(X$18-SUM(X7:X$15),0),0)</f>
        <v>0</v>
      </c>
      <c r="Y21">
        <f>MAX(Y6-MAX(Y$18-SUM(Y7:Y$15),0),0)</f>
        <v>0</v>
      </c>
      <c r="Z21">
        <f>MAX(Z6-MAX(Z$18-SUM(Z7:Z$15),0),0)</f>
        <v>0</v>
      </c>
      <c r="AA21">
        <f>MAX(AA6-MAX(AA$18-SUM(AA7:AA$15),0),0)</f>
        <v>0</v>
      </c>
    </row>
    <row r="22" spans="2:27" x14ac:dyDescent="0.35">
      <c r="D22">
        <f>MAX(D7-MAX(D$18-SUM(D8:D$15),0),0)</f>
        <v>0</v>
      </c>
      <c r="E22">
        <f>MAX(E7-MAX(E$18-SUM(E8:E$15),0),0)</f>
        <v>1</v>
      </c>
      <c r="F22">
        <f>MAX(F7-MAX(F$18-SUM(F8:F$15),0),0)</f>
        <v>0.25</v>
      </c>
      <c r="G22">
        <f>MAX(G7-MAX(G$18-SUM(G8:G$15),0),0)</f>
        <v>0</v>
      </c>
      <c r="H22">
        <f>MAX(H7-MAX(H$18-SUM(H8:H$15),0),0)</f>
        <v>0</v>
      </c>
      <c r="I22">
        <f>MAX(I7-MAX(I$18-SUM(I8:I$15),0),0)</f>
        <v>0</v>
      </c>
      <c r="J22">
        <f>MAX(J7-MAX(J$18-SUM(J8:J$15),0),0)</f>
        <v>0</v>
      </c>
      <c r="K22">
        <f>MAX(K7-MAX(K$18-SUM(K8:K$15),0),0)</f>
        <v>0</v>
      </c>
      <c r="L22">
        <f>MAX(L7-MAX(L$18-SUM(L8:L$15),0),0)</f>
        <v>0</v>
      </c>
      <c r="M22">
        <f>MAX(M7-MAX(M$18-SUM(M8:M$15),0),0)</f>
        <v>0</v>
      </c>
      <c r="N22">
        <f>MAX(N7-MAX(N$18-SUM(N8:N$15),0),0)</f>
        <v>0</v>
      </c>
      <c r="O22">
        <f>MAX(O7-MAX(O$18-SUM(O8:O$15),0),0)</f>
        <v>0</v>
      </c>
      <c r="P22">
        <f>MAX(P7-MAX(P$18-SUM(P8:P$15),0),0)</f>
        <v>0</v>
      </c>
      <c r="Q22">
        <f>MAX(Q7-MAX(Q$18-SUM(Q8:Q$15),0),0)</f>
        <v>0</v>
      </c>
      <c r="R22">
        <f>MAX(R7-MAX(R$18-SUM(R8:R$15),0),0)</f>
        <v>0</v>
      </c>
      <c r="S22">
        <f>MAX(S7-MAX(S$18-SUM(S8:S$15),0),0)</f>
        <v>0</v>
      </c>
      <c r="T22">
        <f>MAX(T7-MAX(T$18-SUM(T8:T$15),0),0)</f>
        <v>0</v>
      </c>
      <c r="U22">
        <f>MAX(U7-MAX(U$18-SUM(U8:U$15),0),0)</f>
        <v>0</v>
      </c>
      <c r="V22">
        <f>MAX(V7-MAX(V$18-SUM(V8:V$15),0),0)</f>
        <v>0</v>
      </c>
      <c r="W22">
        <f>MAX(W7-MAX(W$18-SUM(W8:W$15),0),0)</f>
        <v>0</v>
      </c>
      <c r="X22">
        <f>MAX(X7-MAX(X$18-SUM(X8:X$15),0),0)</f>
        <v>0</v>
      </c>
      <c r="Y22">
        <f>MAX(Y7-MAX(Y$18-SUM(Y8:Y$15),0),0)</f>
        <v>0</v>
      </c>
      <c r="Z22">
        <f>MAX(Z7-MAX(Z$18-SUM(Z8:Z$15),0),0)</f>
        <v>0</v>
      </c>
      <c r="AA22">
        <f>MAX(AA7-MAX(AA$18-SUM(AA8:AA$15),0),0)</f>
        <v>0</v>
      </c>
    </row>
    <row r="23" spans="2:27" x14ac:dyDescent="0.35">
      <c r="D23">
        <f>MAX(D8-MAX(D$18-SUM(D9:D$15),0),0)</f>
        <v>0</v>
      </c>
      <c r="E23">
        <f>MAX(E8-MAX(E$18-SUM(E9:E$15),0),0)</f>
        <v>0</v>
      </c>
      <c r="F23">
        <f>MAX(F8-MAX(F$18-SUM(F9:F$15),0),0)</f>
        <v>0</v>
      </c>
      <c r="G23">
        <f>MAX(G8-MAX(G$18-SUM(G9:G$15),0),0)</f>
        <v>0</v>
      </c>
      <c r="H23">
        <f>MAX(H8-MAX(H$18-SUM(H9:H$15),0),0)</f>
        <v>0</v>
      </c>
      <c r="I23">
        <f>MAX(I8-MAX(I$18-SUM(I9:I$15),0),0)</f>
        <v>0</v>
      </c>
      <c r="J23">
        <f>MAX(J8-MAX(J$18-SUM(J9:J$15),0),0)</f>
        <v>0</v>
      </c>
      <c r="K23">
        <f>MAX(K8-MAX(K$18-SUM(K9:K$15),0),0)</f>
        <v>0</v>
      </c>
      <c r="L23">
        <f>MAX(L8-MAX(L$18-SUM(L9:L$15),0),0)</f>
        <v>0</v>
      </c>
      <c r="M23">
        <f>MAX(M8-MAX(M$18-SUM(M9:M$15),0),0)</f>
        <v>0</v>
      </c>
      <c r="N23">
        <f>MAX(N8-MAX(N$18-SUM(N9:N$15),0),0)</f>
        <v>0</v>
      </c>
      <c r="O23">
        <f>MAX(O8-MAX(O$18-SUM(O9:O$15),0),0)</f>
        <v>0</v>
      </c>
      <c r="P23">
        <f>MAX(P8-MAX(P$18-SUM(P9:P$15),0),0)</f>
        <v>0</v>
      </c>
      <c r="Q23">
        <f>MAX(Q8-MAX(Q$18-SUM(Q9:Q$15),0),0)</f>
        <v>0</v>
      </c>
      <c r="R23">
        <f>MAX(R8-MAX(R$18-SUM(R9:R$15),0),0)</f>
        <v>0</v>
      </c>
      <c r="S23">
        <f>MAX(S8-MAX(S$18-SUM(S9:S$15),0),0)</f>
        <v>0</v>
      </c>
      <c r="T23">
        <f>MAX(T8-MAX(T$18-SUM(T9:T$15),0),0)</f>
        <v>0</v>
      </c>
      <c r="U23">
        <f>MAX(U8-MAX(U$18-SUM(U9:U$15),0),0)</f>
        <v>0</v>
      </c>
      <c r="V23">
        <f>MAX(V8-MAX(V$18-SUM(V9:V$15),0),0)</f>
        <v>0</v>
      </c>
      <c r="W23">
        <f>MAX(W8-MAX(W$18-SUM(W9:W$15),0),0)</f>
        <v>0</v>
      </c>
      <c r="X23">
        <f>MAX(X8-MAX(X$18-SUM(X9:X$15),0),0)</f>
        <v>0</v>
      </c>
      <c r="Y23">
        <f>MAX(Y8-MAX(Y$18-SUM(Y9:Y$15),0),0)</f>
        <v>0</v>
      </c>
      <c r="Z23">
        <f>MAX(Z8-MAX(Z$18-SUM(Z9:Z$15),0),0)</f>
        <v>0</v>
      </c>
      <c r="AA23">
        <f>MAX(AA8-MAX(AA$18-SUM(AA9:AA$15),0),0)</f>
        <v>0</v>
      </c>
    </row>
    <row r="24" spans="2:27" x14ac:dyDescent="0.35">
      <c r="D24">
        <f>MAX(D9-MAX(D$18-SUM(D10:D$15),0),0)</f>
        <v>0</v>
      </c>
      <c r="E24">
        <f>MAX(E9-MAX(E$18-SUM(E10:E$15),0),0)</f>
        <v>0</v>
      </c>
      <c r="F24">
        <f>MAX(F9-MAX(F$18-SUM(F10:F$15),0),0)</f>
        <v>0</v>
      </c>
      <c r="G24">
        <f>MAX(G9-MAX(G$18-SUM(G10:G$15),0),0)</f>
        <v>0</v>
      </c>
      <c r="H24">
        <f>MAX(H9-MAX(H$18-SUM(H10:H$15),0),0)</f>
        <v>0</v>
      </c>
      <c r="I24">
        <f>MAX(I9-MAX(I$18-SUM(I10:I$15),0),0)</f>
        <v>0</v>
      </c>
      <c r="J24">
        <f>MAX(J9-MAX(J$18-SUM(J10:J$15),0),0)</f>
        <v>0</v>
      </c>
      <c r="K24">
        <f>MAX(K9-MAX(K$18-SUM(K10:K$15),0),0)</f>
        <v>0</v>
      </c>
      <c r="L24">
        <f>MAX(L9-MAX(L$18-SUM(L10:L$15),0),0)</f>
        <v>0</v>
      </c>
      <c r="M24">
        <f>MAX(M9-MAX(M$18-SUM(M10:M$15),0),0)</f>
        <v>0</v>
      </c>
      <c r="N24">
        <f>MAX(N9-MAX(N$18-SUM(N10:N$15),0),0)</f>
        <v>0</v>
      </c>
      <c r="O24">
        <f>MAX(O9-MAX(O$18-SUM(O10:O$15),0),0)</f>
        <v>0</v>
      </c>
      <c r="P24">
        <f>MAX(P9-MAX(P$18-SUM(P10:P$15),0),0)</f>
        <v>0</v>
      </c>
      <c r="Q24">
        <f>MAX(Q9-MAX(Q$18-SUM(Q10:Q$15),0),0)</f>
        <v>0</v>
      </c>
      <c r="R24">
        <f>MAX(R9-MAX(R$18-SUM(R10:R$15),0),0)</f>
        <v>0</v>
      </c>
      <c r="S24">
        <f>MAX(S9-MAX(S$18-SUM(S10:S$15),0),0)</f>
        <v>0</v>
      </c>
      <c r="T24">
        <f>MAX(T9-MAX(T$18-SUM(T10:T$15),0),0)</f>
        <v>0</v>
      </c>
      <c r="U24">
        <f>MAX(U9-MAX(U$18-SUM(U10:U$15),0),0)</f>
        <v>0</v>
      </c>
      <c r="V24">
        <f>MAX(V9-MAX(V$18-SUM(V10:V$15),0),0)</f>
        <v>0</v>
      </c>
      <c r="W24">
        <f>MAX(W9-MAX(W$18-SUM(W10:W$15),0),0)</f>
        <v>0</v>
      </c>
      <c r="X24">
        <f>MAX(X9-MAX(X$18-SUM(X10:X$15),0),0)</f>
        <v>0</v>
      </c>
      <c r="Y24">
        <f>MAX(Y9-MAX(Y$18-SUM(Y10:Y$15),0),0)</f>
        <v>0</v>
      </c>
      <c r="Z24">
        <f>MAX(Z9-MAX(Z$18-SUM(Z10:Z$15),0),0)</f>
        <v>0</v>
      </c>
      <c r="AA24">
        <f>MAX(AA9-MAX(AA$18-SUM(AA10:AA$15),0),0)</f>
        <v>0</v>
      </c>
    </row>
    <row r="25" spans="2:27" x14ac:dyDescent="0.35">
      <c r="D25">
        <f>MAX(D10-MAX(D$18-SUM(D11:D$15),0),0)</f>
        <v>0</v>
      </c>
      <c r="E25">
        <f>MAX(E10-MAX(E$18-SUM(E11:E$15),0),0)</f>
        <v>0</v>
      </c>
      <c r="F25">
        <f>MAX(F10-MAX(F$18-SUM(F11:F$15),0),0)</f>
        <v>0</v>
      </c>
      <c r="G25">
        <f>MAX(G10-MAX(G$18-SUM(G11:G$15),0),0)</f>
        <v>0</v>
      </c>
      <c r="H25">
        <f>MAX(H10-MAX(H$18-SUM(H11:H$15),0),0)</f>
        <v>0</v>
      </c>
      <c r="I25">
        <f>MAX(I10-MAX(I$18-SUM(I11:I$15),0),0)</f>
        <v>0</v>
      </c>
      <c r="J25">
        <f>MAX(J10-MAX(J$18-SUM(J11:J$15),0),0)</f>
        <v>0</v>
      </c>
      <c r="K25">
        <f>MAX(K10-MAX(K$18-SUM(K11:K$15),0),0)</f>
        <v>0</v>
      </c>
      <c r="L25">
        <f>MAX(L10-MAX(L$18-SUM(L11:L$15),0),0)</f>
        <v>0</v>
      </c>
      <c r="M25">
        <f>MAX(M10-MAX(M$18-SUM(M11:M$15),0),0)</f>
        <v>0</v>
      </c>
      <c r="N25">
        <f>MAX(N10-MAX(N$18-SUM(N11:N$15),0),0)</f>
        <v>0</v>
      </c>
      <c r="O25">
        <f>MAX(O10-MAX(O$18-SUM(O11:O$15),0),0)</f>
        <v>0</v>
      </c>
      <c r="P25">
        <f>MAX(P10-MAX(P$18-SUM(P11:P$15),0),0)</f>
        <v>0</v>
      </c>
      <c r="Q25">
        <f>MAX(Q10-MAX(Q$18-SUM(Q11:Q$15),0),0)</f>
        <v>0</v>
      </c>
      <c r="R25">
        <f>MAX(R10-MAX(R$18-SUM(R11:R$15),0),0)</f>
        <v>0</v>
      </c>
      <c r="S25">
        <f>MAX(S10-MAX(S$18-SUM(S11:S$15),0),0)</f>
        <v>0</v>
      </c>
      <c r="T25">
        <f>MAX(T10-MAX(T$18-SUM(T11:T$15),0),0)</f>
        <v>0</v>
      </c>
      <c r="U25">
        <f>MAX(U10-MAX(U$18-SUM(U11:U$15),0),0)</f>
        <v>0</v>
      </c>
      <c r="V25">
        <f>MAX(V10-MAX(V$18-SUM(V11:V$15),0),0)</f>
        <v>0</v>
      </c>
      <c r="W25">
        <f>MAX(W10-MAX(W$18-SUM(W11:W$15),0),0)</f>
        <v>0</v>
      </c>
      <c r="X25">
        <f>MAX(X10-MAX(X$18-SUM(X11:X$15),0),0)</f>
        <v>0</v>
      </c>
      <c r="Y25">
        <f>MAX(Y10-MAX(Y$18-SUM(Y11:Y$15),0),0)</f>
        <v>0</v>
      </c>
      <c r="Z25">
        <f>MAX(Z10-MAX(Z$18-SUM(Z11:Z$15),0),0)</f>
        <v>0</v>
      </c>
      <c r="AA25">
        <f>MAX(AA10-MAX(AA$18-SUM(AA11:AA$15),0),0)</f>
        <v>0</v>
      </c>
    </row>
    <row r="26" spans="2:27" x14ac:dyDescent="0.35">
      <c r="B26" s="6" t="s">
        <v>4</v>
      </c>
      <c r="D26">
        <f>MAX(D11-MAX(D$18-SUM(D12:D$15),0),0)</f>
        <v>0</v>
      </c>
      <c r="E26">
        <f>MAX(E11-MAX(E$18-SUM(E12:E$15),0),0)</f>
        <v>0</v>
      </c>
      <c r="F26">
        <f>MAX(F11-MAX(F$18-SUM(F12:F$15),0),0)</f>
        <v>0</v>
      </c>
      <c r="G26">
        <f>MAX(G11-MAX(G$18-SUM(G12:G$15),0),0)</f>
        <v>0</v>
      </c>
      <c r="H26">
        <f>MAX(H11-MAX(H$18-SUM(H12:H$15),0),0)</f>
        <v>0</v>
      </c>
      <c r="I26">
        <f>MAX(I11-MAX(I$18-SUM(I12:I$15),0),0)</f>
        <v>0</v>
      </c>
      <c r="J26">
        <f>MAX(J11-MAX(J$18-SUM(J12:J$15),0),0)</f>
        <v>0</v>
      </c>
      <c r="K26">
        <f>MAX(K11-MAX(K$18-SUM(K12:K$15),0),0)</f>
        <v>0</v>
      </c>
      <c r="L26">
        <f>MAX(L11-MAX(L$18-SUM(L12:L$15),0),0)</f>
        <v>0</v>
      </c>
      <c r="M26">
        <f>MAX(M11-MAX(M$18-SUM(M12:M$15),0),0)</f>
        <v>0</v>
      </c>
      <c r="N26">
        <f>MAX(N11-MAX(N$18-SUM(N12:N$15),0),0)</f>
        <v>0</v>
      </c>
      <c r="O26">
        <f>MAX(O11-MAX(O$18-SUM(O12:O$15),0),0)</f>
        <v>0</v>
      </c>
      <c r="P26">
        <f>MAX(P11-MAX(P$18-SUM(P12:P$15),0),0)</f>
        <v>0</v>
      </c>
      <c r="Q26">
        <f>MAX(Q11-MAX(Q$18-SUM(Q12:Q$15),0),0)</f>
        <v>0</v>
      </c>
      <c r="R26">
        <f>MAX(R11-MAX(R$18-SUM(R12:R$15),0),0)</f>
        <v>0</v>
      </c>
      <c r="S26">
        <f>MAX(S11-MAX(S$18-SUM(S12:S$15),0),0)</f>
        <v>0</v>
      </c>
      <c r="T26">
        <f>MAX(T11-MAX(T$18-SUM(T12:T$15),0),0)</f>
        <v>0</v>
      </c>
      <c r="U26">
        <f>MAX(U11-MAX(U$18-SUM(U12:U$15),0),0)</f>
        <v>0</v>
      </c>
      <c r="V26">
        <f>MAX(V11-MAX(V$18-SUM(V12:V$15),0),0)</f>
        <v>0</v>
      </c>
      <c r="W26">
        <f>MAX(W11-MAX(W$18-SUM(W12:W$15),0),0)</f>
        <v>0</v>
      </c>
      <c r="X26">
        <f>MAX(X11-MAX(X$18-SUM(X12:X$15),0),0)</f>
        <v>0</v>
      </c>
      <c r="Y26">
        <f>MAX(Y11-MAX(Y$18-SUM(Y12:Y$15),0),0)</f>
        <v>0</v>
      </c>
      <c r="Z26">
        <f>MAX(Z11-MAX(Z$18-SUM(Z12:Z$15),0),0)</f>
        <v>0</v>
      </c>
      <c r="AA26">
        <f>MAX(AA11-MAX(AA$18-SUM(AA12:AA$15),0),0)</f>
        <v>0</v>
      </c>
    </row>
    <row r="27" spans="2:27" x14ac:dyDescent="0.35">
      <c r="B27" s="6">
        <f>SUM(D2:AB2)-SUM(D19:AA19)-$AA32</f>
        <v>8.2048879023879806E-2</v>
      </c>
      <c r="D27">
        <f>MAX(D12-MAX(D$18-SUM(D13:D$15),0),0)</f>
        <v>0</v>
      </c>
      <c r="E27">
        <f>MAX(E12-MAX(E$18-SUM(E13:E$15),0),0)</f>
        <v>0</v>
      </c>
      <c r="F27">
        <f>MAX(F12-MAX(F$18-SUM(F13:F$15),0),0)</f>
        <v>0</v>
      </c>
      <c r="G27">
        <f>MAX(G12-MAX(G$18-SUM(G13:G$15),0),0)</f>
        <v>0</v>
      </c>
      <c r="H27">
        <f>MAX(H12-MAX(H$18-SUM(H13:H$15),0),0)</f>
        <v>0</v>
      </c>
      <c r="I27">
        <f>MAX(I12-MAX(I$18-SUM(I13:I$15),0),0)</f>
        <v>0</v>
      </c>
      <c r="J27">
        <f>MAX(J12-MAX(J$18-SUM(J13:J$15),0),0)</f>
        <v>0</v>
      </c>
      <c r="K27">
        <f>MAX(K12-MAX(K$18-SUM(K13:K$15),0),0)</f>
        <v>0</v>
      </c>
      <c r="L27">
        <f>MAX(L12-MAX(L$18-SUM(L13:L$15),0),0)</f>
        <v>0</v>
      </c>
      <c r="M27">
        <f>MAX(M12-MAX(M$18-SUM(M13:M$15),0),0)</f>
        <v>0</v>
      </c>
      <c r="N27">
        <f>MAX(N12-MAX(N$18-SUM(N13:N$15),0),0)</f>
        <v>0</v>
      </c>
      <c r="O27">
        <f>MAX(O12-MAX(O$18-SUM(O13:O$15),0),0)</f>
        <v>0</v>
      </c>
      <c r="P27">
        <f>MAX(P12-MAX(P$18-SUM(P13:P$15),0),0)</f>
        <v>0</v>
      </c>
      <c r="Q27">
        <f>MAX(Q12-MAX(Q$18-SUM(Q13:Q$15),0),0)</f>
        <v>0</v>
      </c>
      <c r="R27">
        <f>MAX(R12-MAX(R$18-SUM(R13:R$15),0),0)</f>
        <v>0</v>
      </c>
      <c r="S27">
        <f>MAX(S12-MAX(S$18-SUM(S13:S$15),0),0)</f>
        <v>0</v>
      </c>
      <c r="T27">
        <f>MAX(T12-MAX(T$18-SUM(T13:T$15),0),0)</f>
        <v>0</v>
      </c>
      <c r="U27">
        <f>MAX(U12-MAX(U$18-SUM(U13:U$15),0),0)</f>
        <v>0</v>
      </c>
      <c r="V27">
        <f>MAX(V12-MAX(V$18-SUM(V13:V$15),0),0)</f>
        <v>0</v>
      </c>
      <c r="W27">
        <f>MAX(W12-MAX(W$18-SUM(W13:W$15),0),0)</f>
        <v>0</v>
      </c>
      <c r="X27">
        <f>MAX(X12-MAX(X$18-SUM(X13:X$15),0),0)</f>
        <v>0</v>
      </c>
      <c r="Y27">
        <f>MAX(Y12-MAX(Y$18-SUM(Y13:Y$15),0),0)</f>
        <v>0</v>
      </c>
      <c r="Z27">
        <f>MAX(Z12-MAX(Z$18-SUM(Z13:Z$15),0),0)</f>
        <v>0</v>
      </c>
      <c r="AA27">
        <f>MAX(AA12-MAX(AA$18-SUM(AA13:AA$15),0),0)</f>
        <v>0</v>
      </c>
    </row>
    <row r="28" spans="2:27" x14ac:dyDescent="0.35">
      <c r="D28">
        <f>MAX(D13-MAX(D$18-SUM(D14:D$15),0),0)</f>
        <v>0</v>
      </c>
      <c r="E28">
        <f>MAX(E13-MAX(E$18-SUM(E14:E$15),0),0)</f>
        <v>0</v>
      </c>
      <c r="F28">
        <f>MAX(F13-MAX(F$18-SUM(F14:F$15),0),0)</f>
        <v>0</v>
      </c>
      <c r="G28">
        <f>MAX(G13-MAX(G$18-SUM(G14:G$15),0),0)</f>
        <v>0</v>
      </c>
      <c r="H28">
        <f>MAX(H13-MAX(H$18-SUM(H14:H$15),0),0)</f>
        <v>0</v>
      </c>
      <c r="I28">
        <f>MAX(I13-MAX(I$18-SUM(I14:I$15),0),0)</f>
        <v>0</v>
      </c>
      <c r="J28">
        <f>MAX(J13-MAX(J$18-SUM(J14:J$15),0),0)</f>
        <v>0</v>
      </c>
      <c r="K28">
        <f>MAX(K13-MAX(K$18-SUM(K14:K$15),0),0)</f>
        <v>0</v>
      </c>
      <c r="L28">
        <f>MAX(L13-MAX(L$18-SUM(L14:L$15),0),0)</f>
        <v>0</v>
      </c>
      <c r="M28">
        <f>MAX(M13-MAX(M$18-SUM(M14:M$15),0),0)</f>
        <v>0</v>
      </c>
      <c r="N28">
        <f>MAX(N13-MAX(N$18-SUM(N14:N$15),0),0)</f>
        <v>0</v>
      </c>
      <c r="O28">
        <f>MAX(O13-MAX(O$18-SUM(O14:O$15),0),0)</f>
        <v>0</v>
      </c>
      <c r="P28">
        <f>MAX(P13-MAX(P$18-SUM(P14:P$15),0),0)</f>
        <v>0</v>
      </c>
      <c r="Q28">
        <f>MAX(Q13-MAX(Q$18-SUM(Q14:Q$15),0),0)</f>
        <v>0</v>
      </c>
      <c r="R28">
        <f>MAX(R13-MAX(R$18-SUM(R14:R$15),0),0)</f>
        <v>0</v>
      </c>
      <c r="S28">
        <f>MAX(S13-MAX(S$18-SUM(S14:S$15),0),0)</f>
        <v>0</v>
      </c>
      <c r="T28">
        <f>MAX(T13-MAX(T$18-SUM(T14:T$15),0),0)</f>
        <v>0</v>
      </c>
      <c r="U28">
        <f>MAX(U13-MAX(U$18-SUM(U14:U$15),0),0)</f>
        <v>0</v>
      </c>
      <c r="V28">
        <f>MAX(V13-MAX(V$18-SUM(V14:V$15),0),0)</f>
        <v>0</v>
      </c>
      <c r="W28">
        <f>MAX(W13-MAX(W$18-SUM(W14:W$15),0),0)</f>
        <v>0</v>
      </c>
      <c r="X28">
        <f>MAX(X13-MAX(X$18-SUM(X14:X$15),0),0)</f>
        <v>0</v>
      </c>
      <c r="Y28">
        <f>MAX(Y13-MAX(Y$18-SUM(Y14:Y$15),0),0)</f>
        <v>0</v>
      </c>
      <c r="Z28">
        <f>MAX(Z13-MAX(Z$18-SUM(Z14:Z$15),0),0)</f>
        <v>0</v>
      </c>
      <c r="AA28">
        <f>MAX(AA13-MAX(AA$18-SUM(AA14:AA$15),0),0)</f>
        <v>0</v>
      </c>
    </row>
    <row r="29" spans="2:27" x14ac:dyDescent="0.35">
      <c r="D29">
        <f>MAX(D14-MAX(D$18-SUM(D$15:D15),0),0)</f>
        <v>0</v>
      </c>
      <c r="E29">
        <f>MAX(E14-MAX(E$18-SUM(E$15:E15),0),0)</f>
        <v>0</v>
      </c>
      <c r="F29">
        <f>MAX(F14-MAX(F$18-SUM(F$15:F15),0),0)</f>
        <v>0</v>
      </c>
      <c r="G29">
        <f>MAX(G14-MAX(G$18-SUM(G$15:G15),0),0)</f>
        <v>0</v>
      </c>
      <c r="H29">
        <f>MAX(H14-MAX(H$18-SUM(H$15:H15),0),0)</f>
        <v>0</v>
      </c>
      <c r="I29">
        <f>MAX(I14-MAX(I$18-SUM(I$15:I15),0),0)</f>
        <v>0</v>
      </c>
      <c r="J29">
        <f>MAX(J14-MAX(J$18-SUM(J$15:J15),0),0)</f>
        <v>0</v>
      </c>
      <c r="K29">
        <f>MAX(K14-MAX(K$18-SUM(K$15:K15),0),0)</f>
        <v>0</v>
      </c>
      <c r="L29">
        <f>MAX(L14-MAX(L$18-SUM(L$15:L15),0),0)</f>
        <v>0</v>
      </c>
      <c r="M29">
        <f>MAX(M14-MAX(M$18-SUM(M$15:M15),0),0)</f>
        <v>0</v>
      </c>
      <c r="N29">
        <f>MAX(N14-MAX(N$18-SUM(N$15:N15),0),0)</f>
        <v>0</v>
      </c>
      <c r="O29">
        <f>MAX(O14-MAX(O$18-SUM(O$15:O15),0),0)</f>
        <v>0</v>
      </c>
      <c r="P29">
        <f>MAX(P14-MAX(P$18-SUM(P$15:P15),0),0)</f>
        <v>0</v>
      </c>
      <c r="Q29">
        <f>MAX(Q14-MAX(Q$18-SUM(Q$15:Q15),0),0)</f>
        <v>0</v>
      </c>
      <c r="R29">
        <f>MAX(R14-MAX(R$18-SUM(R$15:R15),0),0)</f>
        <v>0</v>
      </c>
      <c r="S29">
        <f>MAX(S14-MAX(S$18-SUM(S$15:S15),0),0)</f>
        <v>0</v>
      </c>
      <c r="T29">
        <f>MAX(T14-MAX(T$18-SUM(T$15:T15),0),0)</f>
        <v>0</v>
      </c>
      <c r="U29">
        <f>MAX(U14-MAX(U$18-SUM(U$15:U15),0),0)</f>
        <v>0</v>
      </c>
      <c r="V29">
        <f>MAX(V14-MAX(V$18-SUM(V$15:V15),0),0)</f>
        <v>0</v>
      </c>
      <c r="W29">
        <f>MAX(W14-MAX(W$18-SUM(W$15:W15),0),0)</f>
        <v>0</v>
      </c>
      <c r="X29">
        <f>MAX(X14-MAX(X$18-SUM(X$15:X15),0),0)</f>
        <v>0</v>
      </c>
      <c r="Y29">
        <f>MAX(Y14-MAX(Y$18-SUM(Y$15:Y15),0),0)</f>
        <v>0</v>
      </c>
      <c r="Z29">
        <f>MAX(Z14-MAX(Z$18-SUM(Z$15:Z15),0),0)</f>
        <v>0</v>
      </c>
      <c r="AA29">
        <f>MAX(AA14-MAX(AA$18-SUM(AA$15:AA15),0),0)</f>
        <v>0</v>
      </c>
    </row>
    <row r="30" spans="2:27" x14ac:dyDescent="0.35">
      <c r="D30">
        <f>MAX(D15-D18,0)</f>
        <v>0</v>
      </c>
      <c r="E30">
        <f t="shared" ref="E30:AA30" si="12">MAX(E15-E18,0)</f>
        <v>0</v>
      </c>
      <c r="F30">
        <f t="shared" si="12"/>
        <v>0</v>
      </c>
      <c r="G30">
        <f t="shared" si="12"/>
        <v>0</v>
      </c>
      <c r="H30">
        <f t="shared" si="12"/>
        <v>0</v>
      </c>
      <c r="I30">
        <f t="shared" si="12"/>
        <v>0</v>
      </c>
      <c r="J30">
        <f t="shared" si="12"/>
        <v>0</v>
      </c>
      <c r="K30">
        <f t="shared" si="12"/>
        <v>0</v>
      </c>
      <c r="L30">
        <f t="shared" si="12"/>
        <v>0</v>
      </c>
      <c r="M30">
        <f t="shared" si="12"/>
        <v>0</v>
      </c>
      <c r="N30">
        <f t="shared" si="12"/>
        <v>0</v>
      </c>
      <c r="O30">
        <f t="shared" si="12"/>
        <v>0</v>
      </c>
      <c r="P30">
        <f t="shared" si="12"/>
        <v>0</v>
      </c>
      <c r="Q30">
        <f t="shared" si="12"/>
        <v>0</v>
      </c>
      <c r="R30">
        <f t="shared" si="12"/>
        <v>0</v>
      </c>
      <c r="S30">
        <f t="shared" si="12"/>
        <v>0</v>
      </c>
      <c r="T30">
        <f t="shared" si="12"/>
        <v>0</v>
      </c>
      <c r="U30">
        <f t="shared" si="12"/>
        <v>0</v>
      </c>
      <c r="V30">
        <f t="shared" si="12"/>
        <v>0</v>
      </c>
      <c r="W30">
        <f t="shared" si="12"/>
        <v>0</v>
      </c>
      <c r="X30">
        <f t="shared" si="12"/>
        <v>0</v>
      </c>
      <c r="Y30">
        <f t="shared" si="12"/>
        <v>0</v>
      </c>
      <c r="Z30">
        <f t="shared" si="12"/>
        <v>0</v>
      </c>
      <c r="AA30">
        <f t="shared" si="12"/>
        <v>0</v>
      </c>
    </row>
    <row r="32" spans="2:27" x14ac:dyDescent="0.35">
      <c r="C32" t="s">
        <v>5</v>
      </c>
      <c r="D32">
        <f>SUM(D21:D30)</f>
        <v>2</v>
      </c>
      <c r="E32">
        <f t="shared" ref="E32:AA32" si="13">SUM(E21:E30)</f>
        <v>1.25</v>
      </c>
      <c r="F32">
        <f t="shared" si="13"/>
        <v>0.5</v>
      </c>
      <c r="G32">
        <f t="shared" si="13"/>
        <v>0</v>
      </c>
      <c r="H32">
        <f t="shared" si="13"/>
        <v>0</v>
      </c>
      <c r="I32">
        <f t="shared" si="13"/>
        <v>0</v>
      </c>
      <c r="J32">
        <f t="shared" si="13"/>
        <v>0</v>
      </c>
      <c r="K32">
        <f t="shared" si="13"/>
        <v>0</v>
      </c>
      <c r="L32">
        <f t="shared" si="13"/>
        <v>0</v>
      </c>
      <c r="M32">
        <f t="shared" si="13"/>
        <v>0</v>
      </c>
      <c r="N32">
        <f t="shared" si="13"/>
        <v>0</v>
      </c>
      <c r="O32">
        <f t="shared" si="13"/>
        <v>0</v>
      </c>
      <c r="P32">
        <f t="shared" si="13"/>
        <v>0</v>
      </c>
      <c r="Q32">
        <f t="shared" si="13"/>
        <v>0</v>
      </c>
      <c r="R32">
        <f t="shared" si="13"/>
        <v>0</v>
      </c>
      <c r="S32">
        <f t="shared" si="13"/>
        <v>0</v>
      </c>
      <c r="T32">
        <f t="shared" si="13"/>
        <v>0</v>
      </c>
      <c r="U32">
        <f t="shared" si="13"/>
        <v>0</v>
      </c>
      <c r="V32">
        <f t="shared" si="13"/>
        <v>0</v>
      </c>
      <c r="W32">
        <f t="shared" si="13"/>
        <v>0</v>
      </c>
      <c r="X32">
        <f t="shared" si="13"/>
        <v>0</v>
      </c>
      <c r="Y32">
        <f t="shared" si="13"/>
        <v>0</v>
      </c>
      <c r="Z32">
        <f t="shared" si="13"/>
        <v>0</v>
      </c>
      <c r="AA32">
        <f t="shared" si="13"/>
        <v>0</v>
      </c>
    </row>
  </sheetData>
  <dataValidations count="1">
    <dataValidation type="decimal" errorStyle="warning" allowBlank="1" showInputMessage="1" showErrorMessage="1" errorTitle="Too much" error="Can't take out more than you have in storage" sqref="D19:AA19">
      <formula1>0</formula1>
      <formula2>D17</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393"/>
  </sheetPr>
  <dimension ref="A1:AB32"/>
  <sheetViews>
    <sheetView workbookViewId="0">
      <selection activeCell="E2" sqref="E2"/>
    </sheetView>
  </sheetViews>
  <sheetFormatPr defaultRowHeight="14.5" x14ac:dyDescent="0.35"/>
  <cols>
    <col min="2" max="2" width="11.453125" customWidth="1"/>
    <col min="3" max="3" width="12.1796875" customWidth="1"/>
  </cols>
  <sheetData>
    <row r="1" spans="1:28" ht="15" thickBot="1" x14ac:dyDescent="0.4"/>
    <row r="2" spans="1:28" ht="15" thickBot="1" x14ac:dyDescent="0.4">
      <c r="C2" s="1" t="s">
        <v>16</v>
      </c>
      <c r="D2" s="2">
        <f>York!D19</f>
        <v>4</v>
      </c>
      <c r="E2" s="2">
        <f>York!E19</f>
        <v>3.8</v>
      </c>
      <c r="F2" s="2">
        <f>York!F19</f>
        <v>3.8</v>
      </c>
      <c r="G2" s="2">
        <f>York!G19</f>
        <v>2.5</v>
      </c>
      <c r="H2" s="2">
        <f>York!H19</f>
        <v>2.5</v>
      </c>
      <c r="I2" s="2">
        <f>York!I19</f>
        <v>2.5</v>
      </c>
      <c r="J2" s="2">
        <f>York!J19</f>
        <v>2.5</v>
      </c>
      <c r="K2" s="2">
        <f>York!K19</f>
        <v>2.5</v>
      </c>
      <c r="L2" s="2">
        <f>York!L19</f>
        <v>0.80893618802499889</v>
      </c>
      <c r="M2" s="2">
        <f>York!M19</f>
        <v>0.78749999999999998</v>
      </c>
      <c r="N2" s="2">
        <f>York!N19</f>
        <v>0.78749999999999998</v>
      </c>
      <c r="O2" s="2">
        <f>York!O19</f>
        <v>1.5172072342563001</v>
      </c>
      <c r="P2" s="2">
        <f>York!P19</f>
        <v>1.51695</v>
      </c>
      <c r="Q2" s="2">
        <f>York!Q19</f>
        <v>2.2744499999999999</v>
      </c>
      <c r="R2" s="2">
        <f>York!R19</f>
        <v>1.9311165209167489</v>
      </c>
      <c r="S2" s="2">
        <f>York!S19</f>
        <v>1.7465408999999998</v>
      </c>
      <c r="T2" s="2">
        <f>York!T19</f>
        <v>1.4946098910286181</v>
      </c>
      <c r="U2" s="2">
        <f>York!U19</f>
        <v>1.3501374482510009</v>
      </c>
      <c r="V2" s="2">
        <f>York!V19</f>
        <v>0.7854418647068756</v>
      </c>
      <c r="W2" s="2">
        <f>York!W19</f>
        <v>0.78103437544234333</v>
      </c>
      <c r="X2" s="2">
        <f>York!X19</f>
        <v>0.77370164937901187</v>
      </c>
      <c r="Y2" s="2">
        <f>York!Y19</f>
        <v>0.76692530237648238</v>
      </c>
      <c r="Z2" s="2">
        <f>York!Z19</f>
        <v>0.76687241250530813</v>
      </c>
      <c r="AA2" s="2">
        <f>York!AA19</f>
        <v>0.69400571966558922</v>
      </c>
      <c r="AB2" s="3">
        <f>York!AB19</f>
        <v>0.59185741300749883</v>
      </c>
    </row>
    <row r="4" spans="1:28" x14ac:dyDescent="0.35">
      <c r="A4" t="s">
        <v>2</v>
      </c>
      <c r="B4" t="s">
        <v>1</v>
      </c>
      <c r="C4" t="s">
        <v>3</v>
      </c>
      <c r="D4" s="5">
        <v>1</v>
      </c>
      <c r="E4" s="5">
        <v>2</v>
      </c>
      <c r="F4" s="5">
        <v>3</v>
      </c>
      <c r="G4" s="5">
        <v>4</v>
      </c>
      <c r="H4" s="5">
        <v>5</v>
      </c>
      <c r="I4" s="5">
        <v>6</v>
      </c>
      <c r="J4" s="5">
        <v>7</v>
      </c>
      <c r="K4" s="5">
        <v>8</v>
      </c>
      <c r="L4" s="5">
        <v>9</v>
      </c>
      <c r="M4" s="5">
        <v>10</v>
      </c>
      <c r="N4" s="5">
        <v>11</v>
      </c>
      <c r="O4" s="5">
        <v>12</v>
      </c>
      <c r="P4" s="5">
        <v>13</v>
      </c>
      <c r="Q4" s="5">
        <v>14</v>
      </c>
      <c r="R4" s="5">
        <v>15</v>
      </c>
      <c r="S4" s="5">
        <v>16</v>
      </c>
      <c r="T4" s="5">
        <v>17</v>
      </c>
      <c r="U4" s="5">
        <v>18</v>
      </c>
      <c r="V4" s="5">
        <v>19</v>
      </c>
      <c r="W4" s="5">
        <v>20</v>
      </c>
      <c r="X4" s="5">
        <v>21</v>
      </c>
      <c r="Y4" s="5">
        <v>22</v>
      </c>
      <c r="Z4" s="5">
        <v>23</v>
      </c>
      <c r="AA4" s="5">
        <v>24</v>
      </c>
      <c r="AB4" s="5">
        <v>25</v>
      </c>
    </row>
    <row r="6" spans="1:28" x14ac:dyDescent="0.35">
      <c r="A6" s="4">
        <v>0</v>
      </c>
      <c r="B6" s="4">
        <v>1</v>
      </c>
      <c r="D6">
        <f>B6*D2</f>
        <v>4</v>
      </c>
      <c r="E6">
        <f>E2</f>
        <v>3.8</v>
      </c>
      <c r="F6">
        <f t="shared" ref="F6:AB6" si="0">F2</f>
        <v>3.8</v>
      </c>
      <c r="G6">
        <f t="shared" si="0"/>
        <v>2.5</v>
      </c>
      <c r="H6">
        <f t="shared" si="0"/>
        <v>2.5</v>
      </c>
      <c r="I6">
        <f t="shared" si="0"/>
        <v>2.5</v>
      </c>
      <c r="J6">
        <f t="shared" si="0"/>
        <v>2.5</v>
      </c>
      <c r="K6">
        <f t="shared" si="0"/>
        <v>2.5</v>
      </c>
      <c r="L6">
        <f t="shared" si="0"/>
        <v>0.80893618802499889</v>
      </c>
      <c r="M6">
        <f t="shared" si="0"/>
        <v>0.78749999999999998</v>
      </c>
      <c r="N6">
        <f t="shared" si="0"/>
        <v>0.78749999999999998</v>
      </c>
      <c r="O6">
        <f t="shared" si="0"/>
        <v>1.5172072342563001</v>
      </c>
      <c r="P6">
        <f t="shared" si="0"/>
        <v>1.51695</v>
      </c>
      <c r="Q6">
        <f t="shared" si="0"/>
        <v>2.2744499999999999</v>
      </c>
      <c r="R6">
        <f t="shared" si="0"/>
        <v>1.9311165209167489</v>
      </c>
      <c r="S6">
        <f t="shared" si="0"/>
        <v>1.7465408999999998</v>
      </c>
      <c r="T6">
        <f t="shared" si="0"/>
        <v>1.4946098910286181</v>
      </c>
      <c r="U6">
        <f t="shared" si="0"/>
        <v>1.3501374482510009</v>
      </c>
      <c r="V6">
        <f t="shared" si="0"/>
        <v>0.7854418647068756</v>
      </c>
      <c r="W6">
        <f t="shared" si="0"/>
        <v>0.78103437544234333</v>
      </c>
      <c r="X6">
        <f t="shared" si="0"/>
        <v>0.77370164937901187</v>
      </c>
      <c r="Y6">
        <f t="shared" si="0"/>
        <v>0.76692530237648238</v>
      </c>
      <c r="Z6">
        <f t="shared" si="0"/>
        <v>0.76687241250530813</v>
      </c>
      <c r="AA6">
        <f t="shared" si="0"/>
        <v>0.69400571966558922</v>
      </c>
      <c r="AB6">
        <f t="shared" si="0"/>
        <v>0.59185741300749883</v>
      </c>
    </row>
    <row r="7" spans="1:28" x14ac:dyDescent="0.35">
      <c r="A7" s="4">
        <v>1</v>
      </c>
      <c r="B7" s="4">
        <v>0.98</v>
      </c>
      <c r="D7">
        <v>0</v>
      </c>
      <c r="E7">
        <f t="shared" ref="E7:AB7" si="1">D21*$B7</f>
        <v>2.94</v>
      </c>
      <c r="F7">
        <f t="shared" si="1"/>
        <v>3.7239999999999998</v>
      </c>
      <c r="G7">
        <f t="shared" si="1"/>
        <v>3.7239999999999998</v>
      </c>
      <c r="H7">
        <f t="shared" si="1"/>
        <v>2.4500000000000002</v>
      </c>
      <c r="I7">
        <f t="shared" si="1"/>
        <v>2.4500000000000002</v>
      </c>
      <c r="J7">
        <f t="shared" si="1"/>
        <v>2.4500000000000002</v>
      </c>
      <c r="K7">
        <f t="shared" si="1"/>
        <v>2.4500000000000002</v>
      </c>
      <c r="L7">
        <f t="shared" si="1"/>
        <v>2.4500000000000002</v>
      </c>
      <c r="M7">
        <f t="shared" si="1"/>
        <v>0.79275746426449889</v>
      </c>
      <c r="N7">
        <f t="shared" si="1"/>
        <v>0.77174999999999994</v>
      </c>
      <c r="O7">
        <f t="shared" si="1"/>
        <v>0.77174999999999994</v>
      </c>
      <c r="P7">
        <f t="shared" si="1"/>
        <v>1.0135967121408977</v>
      </c>
      <c r="Q7">
        <f t="shared" si="1"/>
        <v>0</v>
      </c>
      <c r="R7">
        <f t="shared" si="1"/>
        <v>0</v>
      </c>
      <c r="S7">
        <f t="shared" si="1"/>
        <v>0</v>
      </c>
      <c r="T7">
        <f t="shared" si="1"/>
        <v>0</v>
      </c>
      <c r="U7">
        <f t="shared" si="1"/>
        <v>0.4847176932080457</v>
      </c>
      <c r="V7">
        <f t="shared" si="1"/>
        <v>0.81815803862986569</v>
      </c>
      <c r="W7">
        <f t="shared" si="1"/>
        <v>0.59152790527000643</v>
      </c>
      <c r="X7">
        <f t="shared" si="1"/>
        <v>0.36511103509810278</v>
      </c>
      <c r="Y7">
        <f t="shared" si="1"/>
        <v>0.13603643078757241</v>
      </c>
      <c r="Z7">
        <f t="shared" si="1"/>
        <v>0</v>
      </c>
      <c r="AA7">
        <f t="shared" si="1"/>
        <v>0</v>
      </c>
      <c r="AB7">
        <f t="shared" si="1"/>
        <v>0</v>
      </c>
    </row>
    <row r="8" spans="1:28" x14ac:dyDescent="0.35">
      <c r="A8" s="4">
        <v>2</v>
      </c>
      <c r="B8" s="4">
        <v>0.95</v>
      </c>
      <c r="D8">
        <v>0</v>
      </c>
      <c r="E8">
        <f t="shared" ref="E8:AB8" si="2">D22*$B8</f>
        <v>0</v>
      </c>
      <c r="F8">
        <f t="shared" si="2"/>
        <v>1.843</v>
      </c>
      <c r="G8">
        <f t="shared" si="2"/>
        <v>3.5377999999999994</v>
      </c>
      <c r="H8">
        <f t="shared" si="2"/>
        <v>3.5377999999999994</v>
      </c>
      <c r="I8">
        <f t="shared" si="2"/>
        <v>2.3275000000000001</v>
      </c>
      <c r="J8">
        <f t="shared" si="2"/>
        <v>2.3275000000000001</v>
      </c>
      <c r="K8">
        <f t="shared" si="2"/>
        <v>2.3275000000000001</v>
      </c>
      <c r="L8">
        <f t="shared" si="2"/>
        <v>2.3275000000000001</v>
      </c>
      <c r="M8">
        <f t="shared" si="2"/>
        <v>2.3275000000000001</v>
      </c>
      <c r="N8">
        <f t="shared" si="2"/>
        <v>0.75311959105127391</v>
      </c>
      <c r="O8">
        <f t="shared" si="2"/>
        <v>0.73316249999999994</v>
      </c>
      <c r="P8">
        <f t="shared" si="2"/>
        <v>0</v>
      </c>
      <c r="Q8">
        <f t="shared" si="2"/>
        <v>0</v>
      </c>
      <c r="R8">
        <f t="shared" si="2"/>
        <v>0</v>
      </c>
      <c r="S8">
        <f t="shared" si="2"/>
        <v>0</v>
      </c>
      <c r="T8">
        <f t="shared" si="2"/>
        <v>0</v>
      </c>
      <c r="U8">
        <f t="shared" si="2"/>
        <v>0</v>
      </c>
      <c r="V8">
        <f t="shared" si="2"/>
        <v>0</v>
      </c>
      <c r="W8">
        <f t="shared" si="2"/>
        <v>0</v>
      </c>
      <c r="X8">
        <f t="shared" si="2"/>
        <v>0</v>
      </c>
      <c r="Y8">
        <f t="shared" si="2"/>
        <v>0</v>
      </c>
      <c r="Z8">
        <f t="shared" si="2"/>
        <v>0</v>
      </c>
      <c r="AA8">
        <f t="shared" si="2"/>
        <v>0</v>
      </c>
      <c r="AB8">
        <f t="shared" si="2"/>
        <v>0</v>
      </c>
    </row>
    <row r="9" spans="1:28" x14ac:dyDescent="0.35">
      <c r="A9" s="4">
        <v>3</v>
      </c>
      <c r="B9" s="4">
        <v>0.9</v>
      </c>
      <c r="D9">
        <v>0</v>
      </c>
      <c r="E9">
        <f t="shared" ref="E9:AB9" si="3">D23*$B9</f>
        <v>0</v>
      </c>
      <c r="F9">
        <f t="shared" si="3"/>
        <v>0</v>
      </c>
      <c r="G9">
        <f t="shared" si="3"/>
        <v>0.75870000000000004</v>
      </c>
      <c r="H9">
        <f t="shared" si="3"/>
        <v>2.9668499999999995</v>
      </c>
      <c r="I9">
        <f t="shared" si="3"/>
        <v>3.1840199999999994</v>
      </c>
      <c r="J9">
        <f t="shared" si="3"/>
        <v>2.0947500000000003</v>
      </c>
      <c r="K9">
        <f t="shared" si="3"/>
        <v>2.0947500000000003</v>
      </c>
      <c r="L9">
        <f t="shared" si="3"/>
        <v>2.0947500000000003</v>
      </c>
      <c r="M9">
        <f t="shared" si="3"/>
        <v>2.0947500000000003</v>
      </c>
      <c r="N9">
        <f t="shared" si="3"/>
        <v>2.0947500000000003</v>
      </c>
      <c r="O9">
        <f t="shared" si="3"/>
        <v>0.67780763194614657</v>
      </c>
      <c r="P9">
        <f t="shared" si="3"/>
        <v>0</v>
      </c>
      <c r="Q9">
        <f t="shared" si="3"/>
        <v>0</v>
      </c>
      <c r="R9">
        <f t="shared" si="3"/>
        <v>0</v>
      </c>
      <c r="S9">
        <f t="shared" si="3"/>
        <v>0</v>
      </c>
      <c r="T9">
        <f t="shared" si="3"/>
        <v>0</v>
      </c>
      <c r="U9">
        <f t="shared" si="3"/>
        <v>0</v>
      </c>
      <c r="V9">
        <f t="shared" si="3"/>
        <v>0</v>
      </c>
      <c r="W9">
        <f t="shared" si="3"/>
        <v>0</v>
      </c>
      <c r="X9">
        <f t="shared" si="3"/>
        <v>0</v>
      </c>
      <c r="Y9">
        <f t="shared" si="3"/>
        <v>0</v>
      </c>
      <c r="Z9">
        <f t="shared" si="3"/>
        <v>0</v>
      </c>
      <c r="AA9">
        <f t="shared" si="3"/>
        <v>0</v>
      </c>
      <c r="AB9">
        <f t="shared" si="3"/>
        <v>0</v>
      </c>
    </row>
    <row r="10" spans="1:28" x14ac:dyDescent="0.35">
      <c r="A10" s="4">
        <v>4</v>
      </c>
      <c r="B10" s="4">
        <v>0.5</v>
      </c>
      <c r="D10">
        <v>0</v>
      </c>
      <c r="E10">
        <f t="shared" ref="E10:AB10" si="4">D24*$B10</f>
        <v>0</v>
      </c>
      <c r="F10">
        <f t="shared" si="4"/>
        <v>0</v>
      </c>
      <c r="G10">
        <f t="shared" si="4"/>
        <v>0</v>
      </c>
      <c r="H10">
        <f t="shared" si="4"/>
        <v>0</v>
      </c>
      <c r="I10">
        <f t="shared" si="4"/>
        <v>0.98342499999999977</v>
      </c>
      <c r="J10">
        <f t="shared" si="4"/>
        <v>1.5837224999999995</v>
      </c>
      <c r="K10">
        <f t="shared" si="4"/>
        <v>1.0473750000000002</v>
      </c>
      <c r="L10">
        <f t="shared" si="4"/>
        <v>1.0473750000000002</v>
      </c>
      <c r="M10">
        <f t="shared" si="4"/>
        <v>1.0473750000000002</v>
      </c>
      <c r="N10">
        <f t="shared" si="4"/>
        <v>0.57395998625000022</v>
      </c>
      <c r="O10">
        <f t="shared" si="4"/>
        <v>0.33435499312500028</v>
      </c>
      <c r="P10">
        <f t="shared" si="4"/>
        <v>0</v>
      </c>
      <c r="Q10">
        <f t="shared" si="4"/>
        <v>0</v>
      </c>
      <c r="R10">
        <f t="shared" si="4"/>
        <v>0</v>
      </c>
      <c r="S10">
        <f t="shared" si="4"/>
        <v>0</v>
      </c>
      <c r="T10">
        <f t="shared" si="4"/>
        <v>0</v>
      </c>
      <c r="U10">
        <f t="shared" si="4"/>
        <v>0</v>
      </c>
      <c r="V10">
        <f t="shared" si="4"/>
        <v>0</v>
      </c>
      <c r="W10">
        <f t="shared" si="4"/>
        <v>0</v>
      </c>
      <c r="X10">
        <f t="shared" si="4"/>
        <v>0</v>
      </c>
      <c r="Y10">
        <f t="shared" si="4"/>
        <v>0</v>
      </c>
      <c r="Z10">
        <f t="shared" si="4"/>
        <v>0</v>
      </c>
      <c r="AA10">
        <f t="shared" si="4"/>
        <v>0</v>
      </c>
      <c r="AB10">
        <f t="shared" si="4"/>
        <v>0</v>
      </c>
    </row>
    <row r="11" spans="1:28" x14ac:dyDescent="0.35">
      <c r="A11" s="4">
        <v>5</v>
      </c>
      <c r="B11" s="4">
        <v>0.1</v>
      </c>
      <c r="D11">
        <v>0</v>
      </c>
      <c r="E11">
        <f t="shared" ref="E11:AB11" si="5">D25*$B11</f>
        <v>0</v>
      </c>
      <c r="F11">
        <f t="shared" si="5"/>
        <v>0</v>
      </c>
      <c r="G11">
        <f t="shared" si="5"/>
        <v>0</v>
      </c>
      <c r="H11">
        <f t="shared" si="5"/>
        <v>0</v>
      </c>
      <c r="I11">
        <f t="shared" si="5"/>
        <v>0</v>
      </c>
      <c r="J11">
        <f t="shared" si="5"/>
        <v>0</v>
      </c>
      <c r="K11">
        <f t="shared" si="5"/>
        <v>5.8372249999999952E-2</v>
      </c>
      <c r="L11">
        <f t="shared" si="5"/>
        <v>1.0574725000000007E-2</v>
      </c>
      <c r="M11">
        <f t="shared" si="5"/>
        <v>5.7949725000000177E-3</v>
      </c>
      <c r="N11">
        <f t="shared" si="5"/>
        <v>0</v>
      </c>
      <c r="O11">
        <f t="shared" si="5"/>
        <v>0</v>
      </c>
      <c r="P11">
        <f t="shared" si="5"/>
        <v>0</v>
      </c>
      <c r="Q11">
        <f t="shared" si="5"/>
        <v>0</v>
      </c>
      <c r="R11">
        <f t="shared" si="5"/>
        <v>0</v>
      </c>
      <c r="S11">
        <f t="shared" si="5"/>
        <v>0</v>
      </c>
      <c r="T11">
        <f t="shared" si="5"/>
        <v>0</v>
      </c>
      <c r="U11">
        <f t="shared" si="5"/>
        <v>0</v>
      </c>
      <c r="V11">
        <f t="shared" si="5"/>
        <v>0</v>
      </c>
      <c r="W11">
        <f t="shared" si="5"/>
        <v>0</v>
      </c>
      <c r="X11">
        <f t="shared" si="5"/>
        <v>0</v>
      </c>
      <c r="Y11">
        <f t="shared" si="5"/>
        <v>0</v>
      </c>
      <c r="Z11">
        <f t="shared" si="5"/>
        <v>0</v>
      </c>
      <c r="AA11">
        <f t="shared" si="5"/>
        <v>0</v>
      </c>
      <c r="AB11">
        <f t="shared" si="5"/>
        <v>0</v>
      </c>
    </row>
    <row r="12" spans="1:28" x14ac:dyDescent="0.35">
      <c r="A12" s="4">
        <v>6</v>
      </c>
      <c r="B12" s="4">
        <v>0</v>
      </c>
      <c r="D12">
        <v>0</v>
      </c>
      <c r="E12">
        <f t="shared" ref="E12:AB12" si="6">D26*$B12</f>
        <v>0</v>
      </c>
      <c r="F12">
        <f t="shared" si="6"/>
        <v>0</v>
      </c>
      <c r="G12">
        <f t="shared" si="6"/>
        <v>0</v>
      </c>
      <c r="H12">
        <f t="shared" si="6"/>
        <v>0</v>
      </c>
      <c r="I12">
        <f t="shared" si="6"/>
        <v>0</v>
      </c>
      <c r="J12">
        <f t="shared" si="6"/>
        <v>0</v>
      </c>
      <c r="K12">
        <f t="shared" si="6"/>
        <v>0</v>
      </c>
      <c r="L12">
        <f t="shared" si="6"/>
        <v>0</v>
      </c>
      <c r="M12">
        <f t="shared" si="6"/>
        <v>0</v>
      </c>
      <c r="N12">
        <f t="shared" si="6"/>
        <v>0</v>
      </c>
      <c r="O12">
        <f t="shared" si="6"/>
        <v>0</v>
      </c>
      <c r="P12">
        <f t="shared" si="6"/>
        <v>0</v>
      </c>
      <c r="Q12">
        <f t="shared" si="6"/>
        <v>0</v>
      </c>
      <c r="R12">
        <f t="shared" si="6"/>
        <v>0</v>
      </c>
      <c r="S12">
        <f t="shared" si="6"/>
        <v>0</v>
      </c>
      <c r="T12">
        <f t="shared" si="6"/>
        <v>0</v>
      </c>
      <c r="U12">
        <f t="shared" si="6"/>
        <v>0</v>
      </c>
      <c r="V12">
        <f t="shared" si="6"/>
        <v>0</v>
      </c>
      <c r="W12">
        <f t="shared" si="6"/>
        <v>0</v>
      </c>
      <c r="X12">
        <f t="shared" si="6"/>
        <v>0</v>
      </c>
      <c r="Y12">
        <f t="shared" si="6"/>
        <v>0</v>
      </c>
      <c r="Z12">
        <f t="shared" si="6"/>
        <v>0</v>
      </c>
      <c r="AA12">
        <f t="shared" si="6"/>
        <v>0</v>
      </c>
      <c r="AB12">
        <f t="shared" si="6"/>
        <v>0</v>
      </c>
    </row>
    <row r="13" spans="1:28" x14ac:dyDescent="0.35">
      <c r="A13" s="4">
        <v>7</v>
      </c>
      <c r="B13" s="4">
        <v>0</v>
      </c>
      <c r="D13">
        <v>0</v>
      </c>
      <c r="E13">
        <f t="shared" ref="E13:AB13" si="7">D27*$B13</f>
        <v>0</v>
      </c>
      <c r="F13">
        <f t="shared" si="7"/>
        <v>0</v>
      </c>
      <c r="G13">
        <f t="shared" si="7"/>
        <v>0</v>
      </c>
      <c r="H13">
        <f t="shared" si="7"/>
        <v>0</v>
      </c>
      <c r="I13">
        <f t="shared" si="7"/>
        <v>0</v>
      </c>
      <c r="J13">
        <f t="shared" si="7"/>
        <v>0</v>
      </c>
      <c r="K13">
        <f t="shared" si="7"/>
        <v>0</v>
      </c>
      <c r="L13">
        <f t="shared" si="7"/>
        <v>0</v>
      </c>
      <c r="M13">
        <f t="shared" si="7"/>
        <v>0</v>
      </c>
      <c r="N13">
        <f t="shared" si="7"/>
        <v>0</v>
      </c>
      <c r="O13">
        <f t="shared" si="7"/>
        <v>0</v>
      </c>
      <c r="P13">
        <f t="shared" si="7"/>
        <v>0</v>
      </c>
      <c r="Q13">
        <f t="shared" si="7"/>
        <v>0</v>
      </c>
      <c r="R13">
        <f t="shared" si="7"/>
        <v>0</v>
      </c>
      <c r="S13">
        <f t="shared" si="7"/>
        <v>0</v>
      </c>
      <c r="T13">
        <f t="shared" si="7"/>
        <v>0</v>
      </c>
      <c r="U13">
        <f t="shared" si="7"/>
        <v>0</v>
      </c>
      <c r="V13">
        <f t="shared" si="7"/>
        <v>0</v>
      </c>
      <c r="W13">
        <f t="shared" si="7"/>
        <v>0</v>
      </c>
      <c r="X13">
        <f t="shared" si="7"/>
        <v>0</v>
      </c>
      <c r="Y13">
        <f t="shared" si="7"/>
        <v>0</v>
      </c>
      <c r="Z13">
        <f t="shared" si="7"/>
        <v>0</v>
      </c>
      <c r="AA13">
        <f t="shared" si="7"/>
        <v>0</v>
      </c>
      <c r="AB13">
        <f t="shared" si="7"/>
        <v>0</v>
      </c>
    </row>
    <row r="14" spans="1:28" x14ac:dyDescent="0.35">
      <c r="A14" s="4">
        <v>8</v>
      </c>
      <c r="B14" s="4">
        <v>0</v>
      </c>
      <c r="D14">
        <v>0</v>
      </c>
      <c r="E14">
        <f t="shared" ref="E14:AB14" si="8">D28*$B14</f>
        <v>0</v>
      </c>
      <c r="F14">
        <f t="shared" si="8"/>
        <v>0</v>
      </c>
      <c r="G14">
        <f t="shared" si="8"/>
        <v>0</v>
      </c>
      <c r="H14">
        <f t="shared" si="8"/>
        <v>0</v>
      </c>
      <c r="I14">
        <f t="shared" si="8"/>
        <v>0</v>
      </c>
      <c r="J14">
        <f t="shared" si="8"/>
        <v>0</v>
      </c>
      <c r="K14">
        <f t="shared" si="8"/>
        <v>0</v>
      </c>
      <c r="L14">
        <f t="shared" si="8"/>
        <v>0</v>
      </c>
      <c r="M14">
        <f t="shared" si="8"/>
        <v>0</v>
      </c>
      <c r="N14">
        <f t="shared" si="8"/>
        <v>0</v>
      </c>
      <c r="O14">
        <f t="shared" si="8"/>
        <v>0</v>
      </c>
      <c r="P14">
        <f t="shared" si="8"/>
        <v>0</v>
      </c>
      <c r="Q14">
        <f t="shared" si="8"/>
        <v>0</v>
      </c>
      <c r="R14">
        <f t="shared" si="8"/>
        <v>0</v>
      </c>
      <c r="S14">
        <f t="shared" si="8"/>
        <v>0</v>
      </c>
      <c r="T14">
        <f t="shared" si="8"/>
        <v>0</v>
      </c>
      <c r="U14">
        <f t="shared" si="8"/>
        <v>0</v>
      </c>
      <c r="V14">
        <f t="shared" si="8"/>
        <v>0</v>
      </c>
      <c r="W14">
        <f t="shared" si="8"/>
        <v>0</v>
      </c>
      <c r="X14">
        <f t="shared" si="8"/>
        <v>0</v>
      </c>
      <c r="Y14">
        <f t="shared" si="8"/>
        <v>0</v>
      </c>
      <c r="Z14">
        <f t="shared" si="8"/>
        <v>0</v>
      </c>
      <c r="AA14">
        <f t="shared" si="8"/>
        <v>0</v>
      </c>
      <c r="AB14">
        <f t="shared" si="8"/>
        <v>0</v>
      </c>
    </row>
    <row r="15" spans="1:28" x14ac:dyDescent="0.35">
      <c r="A15" s="4">
        <v>9</v>
      </c>
      <c r="B15" s="4">
        <v>0</v>
      </c>
      <c r="D15">
        <v>0</v>
      </c>
      <c r="E15">
        <f t="shared" ref="E15:AB15" si="9">D29*$B15</f>
        <v>0</v>
      </c>
      <c r="F15">
        <f t="shared" si="9"/>
        <v>0</v>
      </c>
      <c r="G15">
        <f t="shared" si="9"/>
        <v>0</v>
      </c>
      <c r="H15">
        <f t="shared" si="9"/>
        <v>0</v>
      </c>
      <c r="I15">
        <f t="shared" si="9"/>
        <v>0</v>
      </c>
      <c r="J15">
        <f t="shared" si="9"/>
        <v>0</v>
      </c>
      <c r="K15">
        <f t="shared" si="9"/>
        <v>0</v>
      </c>
      <c r="L15">
        <f t="shared" si="9"/>
        <v>0</v>
      </c>
      <c r="M15">
        <f t="shared" si="9"/>
        <v>0</v>
      </c>
      <c r="N15">
        <f t="shared" si="9"/>
        <v>0</v>
      </c>
      <c r="O15">
        <f t="shared" si="9"/>
        <v>0</v>
      </c>
      <c r="P15">
        <f t="shared" si="9"/>
        <v>0</v>
      </c>
      <c r="Q15">
        <f t="shared" si="9"/>
        <v>0</v>
      </c>
      <c r="R15">
        <f t="shared" si="9"/>
        <v>0</v>
      </c>
      <c r="S15">
        <f t="shared" si="9"/>
        <v>0</v>
      </c>
      <c r="T15">
        <f t="shared" si="9"/>
        <v>0</v>
      </c>
      <c r="U15">
        <f t="shared" si="9"/>
        <v>0</v>
      </c>
      <c r="V15">
        <f t="shared" si="9"/>
        <v>0</v>
      </c>
      <c r="W15">
        <f t="shared" si="9"/>
        <v>0</v>
      </c>
      <c r="X15">
        <f t="shared" si="9"/>
        <v>0</v>
      </c>
      <c r="Y15">
        <f t="shared" si="9"/>
        <v>0</v>
      </c>
      <c r="Z15">
        <f t="shared" si="9"/>
        <v>0</v>
      </c>
      <c r="AA15">
        <f t="shared" si="9"/>
        <v>0</v>
      </c>
      <c r="AB15">
        <f t="shared" si="9"/>
        <v>0</v>
      </c>
    </row>
    <row r="16" spans="1:28" ht="1.5" customHeight="1" x14ac:dyDescent="0.35">
      <c r="D16">
        <f>SUM(D6:D15)</f>
        <v>4</v>
      </c>
      <c r="E16">
        <f t="shared" ref="E16:AA16" si="10">SUM(E6:E15)</f>
        <v>6.74</v>
      </c>
      <c r="F16">
        <f t="shared" si="10"/>
        <v>9.3669999999999991</v>
      </c>
      <c r="G16">
        <f t="shared" si="10"/>
        <v>10.520499999999998</v>
      </c>
      <c r="H16">
        <f t="shared" si="10"/>
        <v>11.454649999999999</v>
      </c>
      <c r="I16">
        <f t="shared" si="10"/>
        <v>11.444945000000001</v>
      </c>
      <c r="J16">
        <f t="shared" si="10"/>
        <v>10.955972500000001</v>
      </c>
      <c r="K16">
        <f t="shared" si="10"/>
        <v>10.477997250000001</v>
      </c>
      <c r="L16">
        <f t="shared" si="10"/>
        <v>8.7391359130249988</v>
      </c>
      <c r="M16">
        <f t="shared" si="10"/>
        <v>7.0556774367644994</v>
      </c>
      <c r="N16">
        <f t="shared" si="10"/>
        <v>4.9810795773012746</v>
      </c>
      <c r="O16">
        <f t="shared" si="10"/>
        <v>4.0342823593274471</v>
      </c>
      <c r="P16">
        <f t="shared" si="10"/>
        <v>2.5305467121408975</v>
      </c>
      <c r="Q16">
        <f t="shared" si="10"/>
        <v>2.2744499999999999</v>
      </c>
      <c r="R16">
        <f t="shared" si="10"/>
        <v>1.9311165209167489</v>
      </c>
      <c r="S16">
        <f t="shared" si="10"/>
        <v>1.7465408999999998</v>
      </c>
      <c r="T16">
        <f t="shared" si="10"/>
        <v>1.4946098910286181</v>
      </c>
      <c r="U16">
        <f t="shared" si="10"/>
        <v>1.8348551414590466</v>
      </c>
      <c r="V16">
        <f t="shared" si="10"/>
        <v>1.6035999033367414</v>
      </c>
      <c r="W16">
        <f t="shared" si="10"/>
        <v>1.3725622807123496</v>
      </c>
      <c r="X16">
        <f t="shared" si="10"/>
        <v>1.1388126844771147</v>
      </c>
      <c r="Y16">
        <f t="shared" si="10"/>
        <v>0.90296173316405481</v>
      </c>
      <c r="Z16">
        <f t="shared" si="10"/>
        <v>0.76687241250530813</v>
      </c>
      <c r="AA16">
        <f t="shared" si="10"/>
        <v>0.69400571966558922</v>
      </c>
    </row>
    <row r="17" spans="2:27" ht="15" thickBot="1" x14ac:dyDescent="0.4"/>
    <row r="18" spans="2:27" x14ac:dyDescent="0.35">
      <c r="C18" s="8" t="s">
        <v>15</v>
      </c>
      <c r="D18" s="9">
        <f>York!D7</f>
        <v>1</v>
      </c>
      <c r="E18" s="9">
        <f>York!E7</f>
        <v>1</v>
      </c>
      <c r="F18" s="9">
        <f>York!F7</f>
        <v>1</v>
      </c>
      <c r="G18" s="9">
        <f>York!G7</f>
        <v>1</v>
      </c>
      <c r="H18" s="9">
        <f>York!H7</f>
        <v>1</v>
      </c>
      <c r="I18" s="9">
        <f>York!I7</f>
        <v>1</v>
      </c>
      <c r="J18" s="9">
        <f>York!J7</f>
        <v>1</v>
      </c>
      <c r="K18" s="9">
        <f>York!K7</f>
        <v>1</v>
      </c>
      <c r="L18" s="9">
        <f>York!L7</f>
        <v>1</v>
      </c>
      <c r="M18" s="9">
        <f>York!M7</f>
        <v>2</v>
      </c>
      <c r="N18" s="9">
        <f>York!N7</f>
        <v>2</v>
      </c>
      <c r="O18" s="9">
        <f>York!O7</f>
        <v>3</v>
      </c>
      <c r="P18" s="9">
        <f>York!P7</f>
        <v>3</v>
      </c>
      <c r="Q18" s="9">
        <f>York!Q7</f>
        <v>3</v>
      </c>
      <c r="R18" s="9">
        <f>York!R7</f>
        <v>4</v>
      </c>
      <c r="S18" s="9">
        <f>York!S7</f>
        <v>4</v>
      </c>
      <c r="T18" s="9">
        <f>York!T7</f>
        <v>1</v>
      </c>
      <c r="U18" s="9">
        <f>York!U7</f>
        <v>1</v>
      </c>
      <c r="V18" s="9">
        <f>York!V7</f>
        <v>1</v>
      </c>
      <c r="W18" s="9">
        <f>York!W7</f>
        <v>1</v>
      </c>
      <c r="X18" s="9">
        <f>York!X7</f>
        <v>1</v>
      </c>
      <c r="Y18" s="9">
        <f>York!Y7</f>
        <v>1</v>
      </c>
      <c r="Z18" s="9">
        <f>York!Z7</f>
        <v>1</v>
      </c>
      <c r="AA18" s="10">
        <f>York!AA7</f>
        <v>1</v>
      </c>
    </row>
    <row r="19" spans="2:27" ht="15" thickBot="1" x14ac:dyDescent="0.4">
      <c r="C19" s="11" t="s">
        <v>19</v>
      </c>
      <c r="D19" s="12">
        <f>MIN(IF(ISBLANK(D18),0,D18),D16)</f>
        <v>1</v>
      </c>
      <c r="E19" s="12">
        <f t="shared" ref="E19:AA19" si="11">MIN(IF(ISBLANK(E18),0,E18),E16)</f>
        <v>1</v>
      </c>
      <c r="F19" s="12">
        <f t="shared" si="11"/>
        <v>1</v>
      </c>
      <c r="G19" s="12">
        <f t="shared" si="11"/>
        <v>1</v>
      </c>
      <c r="H19" s="12">
        <f t="shared" si="11"/>
        <v>1</v>
      </c>
      <c r="I19" s="12">
        <f t="shared" si="11"/>
        <v>1</v>
      </c>
      <c r="J19" s="12">
        <f t="shared" si="11"/>
        <v>1</v>
      </c>
      <c r="K19" s="12">
        <f t="shared" si="11"/>
        <v>1</v>
      </c>
      <c r="L19" s="12">
        <f t="shared" si="11"/>
        <v>1</v>
      </c>
      <c r="M19" s="12">
        <f t="shared" si="11"/>
        <v>2</v>
      </c>
      <c r="N19" s="12">
        <f t="shared" si="11"/>
        <v>2</v>
      </c>
      <c r="O19" s="12">
        <f t="shared" si="11"/>
        <v>3</v>
      </c>
      <c r="P19" s="12">
        <f t="shared" si="11"/>
        <v>2.5305467121408975</v>
      </c>
      <c r="Q19" s="12">
        <f t="shared" si="11"/>
        <v>2.2744499999999999</v>
      </c>
      <c r="R19" s="12">
        <f t="shared" si="11"/>
        <v>1.9311165209167489</v>
      </c>
      <c r="S19" s="12">
        <f t="shared" si="11"/>
        <v>1.7465408999999998</v>
      </c>
      <c r="T19" s="12">
        <f t="shared" si="11"/>
        <v>1</v>
      </c>
      <c r="U19" s="12">
        <f t="shared" si="11"/>
        <v>1</v>
      </c>
      <c r="V19" s="12">
        <f t="shared" si="11"/>
        <v>1</v>
      </c>
      <c r="W19" s="12">
        <f t="shared" si="11"/>
        <v>1</v>
      </c>
      <c r="X19" s="12">
        <f t="shared" si="11"/>
        <v>1</v>
      </c>
      <c r="Y19" s="12">
        <f t="shared" si="11"/>
        <v>0.90296173316405481</v>
      </c>
      <c r="Z19" s="12">
        <f t="shared" si="11"/>
        <v>0.76687241250530813</v>
      </c>
      <c r="AA19" s="13">
        <f t="shared" si="11"/>
        <v>0.69400571966558922</v>
      </c>
    </row>
    <row r="21" spans="2:27" x14ac:dyDescent="0.35">
      <c r="D21">
        <f>MAX(D6-MAX(D$18-SUM(D7:D$15),0),0)</f>
        <v>3</v>
      </c>
      <c r="E21">
        <f>MAX(E6-MAX(E$18-SUM(E7:E$15),0),0)</f>
        <v>3.8</v>
      </c>
      <c r="F21">
        <f>MAX(F6-MAX(F$18-SUM(F7:F$15),0),0)</f>
        <v>3.8</v>
      </c>
      <c r="G21">
        <f>MAX(G6-MAX(G$18-SUM(G7:G$15),0),0)</f>
        <v>2.5</v>
      </c>
      <c r="H21">
        <f>MAX(H6-MAX(H$18-SUM(H7:H$15),0),0)</f>
        <v>2.5</v>
      </c>
      <c r="I21">
        <f>MAX(I6-MAX(I$18-SUM(I7:I$15),0),0)</f>
        <v>2.5</v>
      </c>
      <c r="J21">
        <f>MAX(J6-MAX(J$18-SUM(J7:J$15),0),0)</f>
        <v>2.5</v>
      </c>
      <c r="K21">
        <f>MAX(K6-MAX(K$18-SUM(K7:K$15),0),0)</f>
        <v>2.5</v>
      </c>
      <c r="L21">
        <f>MAX(L6-MAX(L$18-SUM(L7:L$15),0),0)</f>
        <v>0.80893618802499889</v>
      </c>
      <c r="M21">
        <f>MAX(M6-MAX(M$18-SUM(M7:M$15),0),0)</f>
        <v>0.78749999999999998</v>
      </c>
      <c r="N21">
        <f>MAX(N6-MAX(N$18-SUM(N7:N$15),0),0)</f>
        <v>0.78749999999999998</v>
      </c>
      <c r="O21">
        <f>MAX(O6-MAX(O$18-SUM(O7:O$15),0),0)</f>
        <v>1.0342823593274466</v>
      </c>
      <c r="P21">
        <f>MAX(P6-MAX(P$18-SUM(P7:P$15),0),0)</f>
        <v>0</v>
      </c>
      <c r="Q21">
        <f>MAX(Q6-MAX(Q$18-SUM(Q7:Q$15),0),0)</f>
        <v>0</v>
      </c>
      <c r="R21">
        <f>MAX(R6-MAX(R$18-SUM(R7:R$15),0),0)</f>
        <v>0</v>
      </c>
      <c r="S21">
        <f>MAX(S6-MAX(S$18-SUM(S7:S$15),0),0)</f>
        <v>0</v>
      </c>
      <c r="T21">
        <f>MAX(T6-MAX(T$18-SUM(T7:T$15),0),0)</f>
        <v>0.49460989102861808</v>
      </c>
      <c r="U21">
        <f>MAX(U6-MAX(U$18-SUM(U7:U$15),0),0)</f>
        <v>0.8348551414590466</v>
      </c>
      <c r="V21">
        <f>MAX(V6-MAX(V$18-SUM(V7:V$15),0),0)</f>
        <v>0.60359990333674129</v>
      </c>
      <c r="W21">
        <f>MAX(W6-MAX(W$18-SUM(W7:W$15),0),0)</f>
        <v>0.37256228071234976</v>
      </c>
      <c r="X21">
        <f>MAX(X6-MAX(X$18-SUM(X7:X$15),0),0)</f>
        <v>0.1388126844771147</v>
      </c>
      <c r="Y21">
        <f>MAX(Y6-MAX(Y$18-SUM(Y7:Y$15),0),0)</f>
        <v>0</v>
      </c>
      <c r="Z21">
        <f>MAX(Z6-MAX(Z$18-SUM(Z7:Z$15),0),0)</f>
        <v>0</v>
      </c>
      <c r="AA21">
        <f>MAX(AA6-MAX(AA$18-SUM(AA7:AA$15),0),0)</f>
        <v>0</v>
      </c>
    </row>
    <row r="22" spans="2:27" x14ac:dyDescent="0.35">
      <c r="D22">
        <f>MAX(D7-MAX(D$18-SUM(D8:D$15),0),0)</f>
        <v>0</v>
      </c>
      <c r="E22">
        <f>MAX(E7-MAX(E$18-SUM(E8:E$15),0),0)</f>
        <v>1.94</v>
      </c>
      <c r="F22">
        <f>MAX(F7-MAX(F$18-SUM(F8:F$15),0),0)</f>
        <v>3.7239999999999998</v>
      </c>
      <c r="G22">
        <f>MAX(G7-MAX(G$18-SUM(G8:G$15),0),0)</f>
        <v>3.7239999999999998</v>
      </c>
      <c r="H22">
        <f>MAX(H7-MAX(H$18-SUM(H8:H$15),0),0)</f>
        <v>2.4500000000000002</v>
      </c>
      <c r="I22">
        <f>MAX(I7-MAX(I$18-SUM(I8:I$15),0),0)</f>
        <v>2.4500000000000002</v>
      </c>
      <c r="J22">
        <f>MAX(J7-MAX(J$18-SUM(J8:J$15),0),0)</f>
        <v>2.4500000000000002</v>
      </c>
      <c r="K22">
        <f>MAX(K7-MAX(K$18-SUM(K8:K$15),0),0)</f>
        <v>2.4500000000000002</v>
      </c>
      <c r="L22">
        <f>MAX(L7-MAX(L$18-SUM(L8:L$15),0),0)</f>
        <v>2.4500000000000002</v>
      </c>
      <c r="M22">
        <f>MAX(M7-MAX(M$18-SUM(M8:M$15),0),0)</f>
        <v>0.79275746426449889</v>
      </c>
      <c r="N22">
        <f>MAX(N7-MAX(N$18-SUM(N8:N$15),0),0)</f>
        <v>0.77174999999999994</v>
      </c>
      <c r="O22">
        <f>MAX(O7-MAX(O$18-SUM(O8:O$15),0),0)</f>
        <v>0</v>
      </c>
      <c r="P22">
        <f>MAX(P7-MAX(P$18-SUM(P8:P$15),0),0)</f>
        <v>0</v>
      </c>
      <c r="Q22">
        <f>MAX(Q7-MAX(Q$18-SUM(Q8:Q$15),0),0)</f>
        <v>0</v>
      </c>
      <c r="R22">
        <f>MAX(R7-MAX(R$18-SUM(R8:R$15),0),0)</f>
        <v>0</v>
      </c>
      <c r="S22">
        <f>MAX(S7-MAX(S$18-SUM(S8:S$15),0),0)</f>
        <v>0</v>
      </c>
      <c r="T22">
        <f>MAX(T7-MAX(T$18-SUM(T8:T$15),0),0)</f>
        <v>0</v>
      </c>
      <c r="U22">
        <f>MAX(U7-MAX(U$18-SUM(U8:U$15),0),0)</f>
        <v>0</v>
      </c>
      <c r="V22">
        <f>MAX(V7-MAX(V$18-SUM(V8:V$15),0),0)</f>
        <v>0</v>
      </c>
      <c r="W22">
        <f>MAX(W7-MAX(W$18-SUM(W8:W$15),0),0)</f>
        <v>0</v>
      </c>
      <c r="X22">
        <f>MAX(X7-MAX(X$18-SUM(X8:X$15),0),0)</f>
        <v>0</v>
      </c>
      <c r="Y22">
        <f>MAX(Y7-MAX(Y$18-SUM(Y8:Y$15),0),0)</f>
        <v>0</v>
      </c>
      <c r="Z22">
        <f>MAX(Z7-MAX(Z$18-SUM(Z8:Z$15),0),0)</f>
        <v>0</v>
      </c>
      <c r="AA22">
        <f>MAX(AA7-MAX(AA$18-SUM(AA8:AA$15),0),0)</f>
        <v>0</v>
      </c>
    </row>
    <row r="23" spans="2:27" x14ac:dyDescent="0.35">
      <c r="D23">
        <f>MAX(D8-MAX(D$18-SUM(D9:D$15),0),0)</f>
        <v>0</v>
      </c>
      <c r="E23">
        <f>MAX(E8-MAX(E$18-SUM(E9:E$15),0),0)</f>
        <v>0</v>
      </c>
      <c r="F23">
        <f>MAX(F8-MAX(F$18-SUM(F9:F$15),0),0)</f>
        <v>0.84299999999999997</v>
      </c>
      <c r="G23">
        <f>MAX(G8-MAX(G$18-SUM(G9:G$15),0),0)</f>
        <v>3.2964999999999995</v>
      </c>
      <c r="H23">
        <f>MAX(H8-MAX(H$18-SUM(H9:H$15),0),0)</f>
        <v>3.5377999999999994</v>
      </c>
      <c r="I23">
        <f>MAX(I8-MAX(I$18-SUM(I9:I$15),0),0)</f>
        <v>2.3275000000000001</v>
      </c>
      <c r="J23">
        <f>MAX(J8-MAX(J$18-SUM(J9:J$15),0),0)</f>
        <v>2.3275000000000001</v>
      </c>
      <c r="K23">
        <f>MAX(K8-MAX(K$18-SUM(K9:K$15),0),0)</f>
        <v>2.3275000000000001</v>
      </c>
      <c r="L23">
        <f>MAX(L8-MAX(L$18-SUM(L9:L$15),0),0)</f>
        <v>2.3275000000000001</v>
      </c>
      <c r="M23">
        <f>MAX(M8-MAX(M$18-SUM(M9:M$15),0),0)</f>
        <v>2.3275000000000001</v>
      </c>
      <c r="N23">
        <f>MAX(N8-MAX(N$18-SUM(N9:N$15),0),0)</f>
        <v>0.75311959105127391</v>
      </c>
      <c r="O23">
        <f>MAX(O8-MAX(O$18-SUM(O9:O$15),0),0)</f>
        <v>0</v>
      </c>
      <c r="P23">
        <f>MAX(P8-MAX(P$18-SUM(P9:P$15),0),0)</f>
        <v>0</v>
      </c>
      <c r="Q23">
        <f>MAX(Q8-MAX(Q$18-SUM(Q9:Q$15),0),0)</f>
        <v>0</v>
      </c>
      <c r="R23">
        <f>MAX(R8-MAX(R$18-SUM(R9:R$15),0),0)</f>
        <v>0</v>
      </c>
      <c r="S23">
        <f>MAX(S8-MAX(S$18-SUM(S9:S$15),0),0)</f>
        <v>0</v>
      </c>
      <c r="T23">
        <f>MAX(T8-MAX(T$18-SUM(T9:T$15),0),0)</f>
        <v>0</v>
      </c>
      <c r="U23">
        <f>MAX(U8-MAX(U$18-SUM(U9:U$15),0),0)</f>
        <v>0</v>
      </c>
      <c r="V23">
        <f>MAX(V8-MAX(V$18-SUM(V9:V$15),0),0)</f>
        <v>0</v>
      </c>
      <c r="W23">
        <f>MAX(W8-MAX(W$18-SUM(W9:W$15),0),0)</f>
        <v>0</v>
      </c>
      <c r="X23">
        <f>MAX(X8-MAX(X$18-SUM(X9:X$15),0),0)</f>
        <v>0</v>
      </c>
      <c r="Y23">
        <f>MAX(Y8-MAX(Y$18-SUM(Y9:Y$15),0),0)</f>
        <v>0</v>
      </c>
      <c r="Z23">
        <f>MAX(Z8-MAX(Z$18-SUM(Z9:Z$15),0),0)</f>
        <v>0</v>
      </c>
      <c r="AA23">
        <f>MAX(AA8-MAX(AA$18-SUM(AA9:AA$15),0),0)</f>
        <v>0</v>
      </c>
    </row>
    <row r="24" spans="2:27" x14ac:dyDescent="0.35">
      <c r="D24">
        <f>MAX(D9-MAX(D$18-SUM(D10:D$15),0),0)</f>
        <v>0</v>
      </c>
      <c r="E24">
        <f>MAX(E9-MAX(E$18-SUM(E10:E$15),0),0)</f>
        <v>0</v>
      </c>
      <c r="F24">
        <f>MAX(F9-MAX(F$18-SUM(F10:F$15),0),0)</f>
        <v>0</v>
      </c>
      <c r="G24">
        <f>MAX(G9-MAX(G$18-SUM(G10:G$15),0),0)</f>
        <v>0</v>
      </c>
      <c r="H24">
        <f>MAX(H9-MAX(H$18-SUM(H10:H$15),0),0)</f>
        <v>1.9668499999999995</v>
      </c>
      <c r="I24">
        <f>MAX(I9-MAX(I$18-SUM(I10:I$15),0),0)</f>
        <v>3.167444999999999</v>
      </c>
      <c r="J24">
        <f>MAX(J9-MAX(J$18-SUM(J10:J$15),0),0)</f>
        <v>2.0947500000000003</v>
      </c>
      <c r="K24">
        <f>MAX(K9-MAX(K$18-SUM(K10:K$15),0),0)</f>
        <v>2.0947500000000003</v>
      </c>
      <c r="L24">
        <f>MAX(L9-MAX(L$18-SUM(L10:L$15),0),0)</f>
        <v>2.0947500000000003</v>
      </c>
      <c r="M24">
        <f>MAX(M9-MAX(M$18-SUM(M10:M$15),0),0)</f>
        <v>1.1479199725000004</v>
      </c>
      <c r="N24">
        <f>MAX(N9-MAX(N$18-SUM(N10:N$15),0),0)</f>
        <v>0.66870998625000055</v>
      </c>
      <c r="O24">
        <f>MAX(O9-MAX(O$18-SUM(O10:O$15),0),0)</f>
        <v>0</v>
      </c>
      <c r="P24">
        <f>MAX(P9-MAX(P$18-SUM(P10:P$15),0),0)</f>
        <v>0</v>
      </c>
      <c r="Q24">
        <f>MAX(Q9-MAX(Q$18-SUM(Q10:Q$15),0),0)</f>
        <v>0</v>
      </c>
      <c r="R24">
        <f>MAX(R9-MAX(R$18-SUM(R10:R$15),0),0)</f>
        <v>0</v>
      </c>
      <c r="S24">
        <f>MAX(S9-MAX(S$18-SUM(S10:S$15),0),0)</f>
        <v>0</v>
      </c>
      <c r="T24">
        <f>MAX(T9-MAX(T$18-SUM(T10:T$15),0),0)</f>
        <v>0</v>
      </c>
      <c r="U24">
        <f>MAX(U9-MAX(U$18-SUM(U10:U$15),0),0)</f>
        <v>0</v>
      </c>
      <c r="V24">
        <f>MAX(V9-MAX(V$18-SUM(V10:V$15),0),0)</f>
        <v>0</v>
      </c>
      <c r="W24">
        <f>MAX(W9-MAX(W$18-SUM(W10:W$15),0),0)</f>
        <v>0</v>
      </c>
      <c r="X24">
        <f>MAX(X9-MAX(X$18-SUM(X10:X$15),0),0)</f>
        <v>0</v>
      </c>
      <c r="Y24">
        <f>MAX(Y9-MAX(Y$18-SUM(Y10:Y$15),0),0)</f>
        <v>0</v>
      </c>
      <c r="Z24">
        <f>MAX(Z9-MAX(Z$18-SUM(Z10:Z$15),0),0)</f>
        <v>0</v>
      </c>
      <c r="AA24">
        <f>MAX(AA9-MAX(AA$18-SUM(AA10:AA$15),0),0)</f>
        <v>0</v>
      </c>
    </row>
    <row r="25" spans="2:27" x14ac:dyDescent="0.35">
      <c r="D25">
        <f>MAX(D10-MAX(D$18-SUM(D11:D$15),0),0)</f>
        <v>0</v>
      </c>
      <c r="E25">
        <f>MAX(E10-MAX(E$18-SUM(E11:E$15),0),0)</f>
        <v>0</v>
      </c>
      <c r="F25">
        <f>MAX(F10-MAX(F$18-SUM(F11:F$15),0),0)</f>
        <v>0</v>
      </c>
      <c r="G25">
        <f>MAX(G10-MAX(G$18-SUM(G11:G$15),0),0)</f>
        <v>0</v>
      </c>
      <c r="H25">
        <f>MAX(H10-MAX(H$18-SUM(H11:H$15),0),0)</f>
        <v>0</v>
      </c>
      <c r="I25">
        <f>MAX(I10-MAX(I$18-SUM(I11:I$15),0),0)</f>
        <v>0</v>
      </c>
      <c r="J25">
        <f>MAX(J10-MAX(J$18-SUM(J11:J$15),0),0)</f>
        <v>0.58372249999999948</v>
      </c>
      <c r="K25">
        <f>MAX(K10-MAX(K$18-SUM(K11:K$15),0),0)</f>
        <v>0.10574725000000007</v>
      </c>
      <c r="L25">
        <f>MAX(L10-MAX(L$18-SUM(L11:L$15),0),0)</f>
        <v>5.7949725000000174E-2</v>
      </c>
      <c r="M25">
        <f>MAX(M10-MAX(M$18-SUM(M11:M$15),0),0)</f>
        <v>0</v>
      </c>
      <c r="N25">
        <f>MAX(N10-MAX(N$18-SUM(N11:N$15),0),0)</f>
        <v>0</v>
      </c>
      <c r="O25">
        <f>MAX(O10-MAX(O$18-SUM(O11:O$15),0),0)</f>
        <v>0</v>
      </c>
      <c r="P25">
        <f>MAX(P10-MAX(P$18-SUM(P11:P$15),0),0)</f>
        <v>0</v>
      </c>
      <c r="Q25">
        <f>MAX(Q10-MAX(Q$18-SUM(Q11:Q$15),0),0)</f>
        <v>0</v>
      </c>
      <c r="R25">
        <f>MAX(R10-MAX(R$18-SUM(R11:R$15),0),0)</f>
        <v>0</v>
      </c>
      <c r="S25">
        <f>MAX(S10-MAX(S$18-SUM(S11:S$15),0),0)</f>
        <v>0</v>
      </c>
      <c r="T25">
        <f>MAX(T10-MAX(T$18-SUM(T11:T$15),0),0)</f>
        <v>0</v>
      </c>
      <c r="U25">
        <f>MAX(U10-MAX(U$18-SUM(U11:U$15),0),0)</f>
        <v>0</v>
      </c>
      <c r="V25">
        <f>MAX(V10-MAX(V$18-SUM(V11:V$15),0),0)</f>
        <v>0</v>
      </c>
      <c r="W25">
        <f>MAX(W10-MAX(W$18-SUM(W11:W$15),0),0)</f>
        <v>0</v>
      </c>
      <c r="X25">
        <f>MAX(X10-MAX(X$18-SUM(X11:X$15),0),0)</f>
        <v>0</v>
      </c>
      <c r="Y25">
        <f>MAX(Y10-MAX(Y$18-SUM(Y11:Y$15),0),0)</f>
        <v>0</v>
      </c>
      <c r="Z25">
        <f>MAX(Z10-MAX(Z$18-SUM(Z11:Z$15),0),0)</f>
        <v>0</v>
      </c>
      <c r="AA25">
        <f>MAX(AA10-MAX(AA$18-SUM(AA11:AA$15),0),0)</f>
        <v>0</v>
      </c>
    </row>
    <row r="26" spans="2:27" x14ac:dyDescent="0.35">
      <c r="B26" s="6" t="s">
        <v>4</v>
      </c>
      <c r="D26">
        <f>MAX(D11-MAX(D$18-SUM(D12:D$15),0),0)</f>
        <v>0</v>
      </c>
      <c r="E26">
        <f>MAX(E11-MAX(E$18-SUM(E12:E$15),0),0)</f>
        <v>0</v>
      </c>
      <c r="F26">
        <f>MAX(F11-MAX(F$18-SUM(F12:F$15),0),0)</f>
        <v>0</v>
      </c>
      <c r="G26">
        <f>MAX(G11-MAX(G$18-SUM(G12:G$15),0),0)</f>
        <v>0</v>
      </c>
      <c r="H26">
        <f>MAX(H11-MAX(H$18-SUM(H12:H$15),0),0)</f>
        <v>0</v>
      </c>
      <c r="I26">
        <f>MAX(I11-MAX(I$18-SUM(I12:I$15),0),0)</f>
        <v>0</v>
      </c>
      <c r="J26">
        <f>MAX(J11-MAX(J$18-SUM(J12:J$15),0),0)</f>
        <v>0</v>
      </c>
      <c r="K26">
        <f>MAX(K11-MAX(K$18-SUM(K12:K$15),0),0)</f>
        <v>0</v>
      </c>
      <c r="L26">
        <f>MAX(L11-MAX(L$18-SUM(L12:L$15),0),0)</f>
        <v>0</v>
      </c>
      <c r="M26">
        <f>MAX(M11-MAX(M$18-SUM(M12:M$15),0),0)</f>
        <v>0</v>
      </c>
      <c r="N26">
        <f>MAX(N11-MAX(N$18-SUM(N12:N$15),0),0)</f>
        <v>0</v>
      </c>
      <c r="O26">
        <f>MAX(O11-MAX(O$18-SUM(O12:O$15),0),0)</f>
        <v>0</v>
      </c>
      <c r="P26">
        <f>MAX(P11-MAX(P$18-SUM(P12:P$15),0),0)</f>
        <v>0</v>
      </c>
      <c r="Q26">
        <f>MAX(Q11-MAX(Q$18-SUM(Q12:Q$15),0),0)</f>
        <v>0</v>
      </c>
      <c r="R26">
        <f>MAX(R11-MAX(R$18-SUM(R12:R$15),0),0)</f>
        <v>0</v>
      </c>
      <c r="S26">
        <f>MAX(S11-MAX(S$18-SUM(S12:S$15),0),0)</f>
        <v>0</v>
      </c>
      <c r="T26">
        <f>MAX(T11-MAX(T$18-SUM(T12:T$15),0),0)</f>
        <v>0</v>
      </c>
      <c r="U26">
        <f>MAX(U11-MAX(U$18-SUM(U12:U$15),0),0)</f>
        <v>0</v>
      </c>
      <c r="V26">
        <f>MAX(V11-MAX(V$18-SUM(V12:V$15),0),0)</f>
        <v>0</v>
      </c>
      <c r="W26">
        <f>MAX(W11-MAX(W$18-SUM(W12:W$15),0),0)</f>
        <v>0</v>
      </c>
      <c r="X26">
        <f>MAX(X11-MAX(X$18-SUM(X12:X$15),0),0)</f>
        <v>0</v>
      </c>
      <c r="Y26">
        <f>MAX(Y11-MAX(Y$18-SUM(Y12:Y$15),0),0)</f>
        <v>0</v>
      </c>
      <c r="Z26">
        <f>MAX(Z11-MAX(Z$18-SUM(Z12:Z$15),0),0)</f>
        <v>0</v>
      </c>
      <c r="AA26">
        <f>MAX(AA11-MAX(AA$18-SUM(AA12:AA$15),0),0)</f>
        <v>0</v>
      </c>
    </row>
    <row r="27" spans="2:27" x14ac:dyDescent="0.35">
      <c r="B27" s="6">
        <f>SUM(D2:AB2)-SUM(D19:AA19)-$AA32</f>
        <v>11.628292921168178</v>
      </c>
      <c r="D27">
        <f>MAX(D12-MAX(D$18-SUM(D13:D$15),0),0)</f>
        <v>0</v>
      </c>
      <c r="E27">
        <f>MAX(E12-MAX(E$18-SUM(E13:E$15),0),0)</f>
        <v>0</v>
      </c>
      <c r="F27">
        <f>MAX(F12-MAX(F$18-SUM(F13:F$15),0),0)</f>
        <v>0</v>
      </c>
      <c r="G27">
        <f>MAX(G12-MAX(G$18-SUM(G13:G$15),0),0)</f>
        <v>0</v>
      </c>
      <c r="H27">
        <f>MAX(H12-MAX(H$18-SUM(H13:H$15),0),0)</f>
        <v>0</v>
      </c>
      <c r="I27">
        <f>MAX(I12-MAX(I$18-SUM(I13:I$15),0),0)</f>
        <v>0</v>
      </c>
      <c r="J27">
        <f>MAX(J12-MAX(J$18-SUM(J13:J$15),0),0)</f>
        <v>0</v>
      </c>
      <c r="K27">
        <f>MAX(K12-MAX(K$18-SUM(K13:K$15),0),0)</f>
        <v>0</v>
      </c>
      <c r="L27">
        <f>MAX(L12-MAX(L$18-SUM(L13:L$15),0),0)</f>
        <v>0</v>
      </c>
      <c r="M27">
        <f>MAX(M12-MAX(M$18-SUM(M13:M$15),0),0)</f>
        <v>0</v>
      </c>
      <c r="N27">
        <f>MAX(N12-MAX(N$18-SUM(N13:N$15),0),0)</f>
        <v>0</v>
      </c>
      <c r="O27">
        <f>MAX(O12-MAX(O$18-SUM(O13:O$15),0),0)</f>
        <v>0</v>
      </c>
      <c r="P27">
        <f>MAX(P12-MAX(P$18-SUM(P13:P$15),0),0)</f>
        <v>0</v>
      </c>
      <c r="Q27">
        <f>MAX(Q12-MAX(Q$18-SUM(Q13:Q$15),0),0)</f>
        <v>0</v>
      </c>
      <c r="R27">
        <f>MAX(R12-MAX(R$18-SUM(R13:R$15),0),0)</f>
        <v>0</v>
      </c>
      <c r="S27">
        <f>MAX(S12-MAX(S$18-SUM(S13:S$15),0),0)</f>
        <v>0</v>
      </c>
      <c r="T27">
        <f>MAX(T12-MAX(T$18-SUM(T13:T$15),0),0)</f>
        <v>0</v>
      </c>
      <c r="U27">
        <f>MAX(U12-MAX(U$18-SUM(U13:U$15),0),0)</f>
        <v>0</v>
      </c>
      <c r="V27">
        <f>MAX(V12-MAX(V$18-SUM(V13:V$15),0),0)</f>
        <v>0</v>
      </c>
      <c r="W27">
        <f>MAX(W12-MAX(W$18-SUM(W13:W$15),0),0)</f>
        <v>0</v>
      </c>
      <c r="X27">
        <f>MAX(X12-MAX(X$18-SUM(X13:X$15),0),0)</f>
        <v>0</v>
      </c>
      <c r="Y27">
        <f>MAX(Y12-MAX(Y$18-SUM(Y13:Y$15),0),0)</f>
        <v>0</v>
      </c>
      <c r="Z27">
        <f>MAX(Z12-MAX(Z$18-SUM(Z13:Z$15),0),0)</f>
        <v>0</v>
      </c>
      <c r="AA27">
        <f>MAX(AA12-MAX(AA$18-SUM(AA13:AA$15),0),0)</f>
        <v>0</v>
      </c>
    </row>
    <row r="28" spans="2:27" x14ac:dyDescent="0.35">
      <c r="D28">
        <f>MAX(D13-MAX(D$18-SUM(D14:D$15),0),0)</f>
        <v>0</v>
      </c>
      <c r="E28">
        <f>MAX(E13-MAX(E$18-SUM(E14:E$15),0),0)</f>
        <v>0</v>
      </c>
      <c r="F28">
        <f>MAX(F13-MAX(F$18-SUM(F14:F$15),0),0)</f>
        <v>0</v>
      </c>
      <c r="G28">
        <f>MAX(G13-MAX(G$18-SUM(G14:G$15),0),0)</f>
        <v>0</v>
      </c>
      <c r="H28">
        <f>MAX(H13-MAX(H$18-SUM(H14:H$15),0),0)</f>
        <v>0</v>
      </c>
      <c r="I28">
        <f>MAX(I13-MAX(I$18-SUM(I14:I$15),0),0)</f>
        <v>0</v>
      </c>
      <c r="J28">
        <f>MAX(J13-MAX(J$18-SUM(J14:J$15),0),0)</f>
        <v>0</v>
      </c>
      <c r="K28">
        <f>MAX(K13-MAX(K$18-SUM(K14:K$15),0),0)</f>
        <v>0</v>
      </c>
      <c r="L28">
        <f>MAX(L13-MAX(L$18-SUM(L14:L$15),0),0)</f>
        <v>0</v>
      </c>
      <c r="M28">
        <f>MAX(M13-MAX(M$18-SUM(M14:M$15),0),0)</f>
        <v>0</v>
      </c>
      <c r="N28">
        <f>MAX(N13-MAX(N$18-SUM(N14:N$15),0),0)</f>
        <v>0</v>
      </c>
      <c r="O28">
        <f>MAX(O13-MAX(O$18-SUM(O14:O$15),0),0)</f>
        <v>0</v>
      </c>
      <c r="P28">
        <f>MAX(P13-MAX(P$18-SUM(P14:P$15),0),0)</f>
        <v>0</v>
      </c>
      <c r="Q28">
        <f>MAX(Q13-MAX(Q$18-SUM(Q14:Q$15),0),0)</f>
        <v>0</v>
      </c>
      <c r="R28">
        <f>MAX(R13-MAX(R$18-SUM(R14:R$15),0),0)</f>
        <v>0</v>
      </c>
      <c r="S28">
        <f>MAX(S13-MAX(S$18-SUM(S14:S$15),0),0)</f>
        <v>0</v>
      </c>
      <c r="T28">
        <f>MAX(T13-MAX(T$18-SUM(T14:T$15),0),0)</f>
        <v>0</v>
      </c>
      <c r="U28">
        <f>MAX(U13-MAX(U$18-SUM(U14:U$15),0),0)</f>
        <v>0</v>
      </c>
      <c r="V28">
        <f>MAX(V13-MAX(V$18-SUM(V14:V$15),0),0)</f>
        <v>0</v>
      </c>
      <c r="W28">
        <f>MAX(W13-MAX(W$18-SUM(W14:W$15),0),0)</f>
        <v>0</v>
      </c>
      <c r="X28">
        <f>MAX(X13-MAX(X$18-SUM(X14:X$15),0),0)</f>
        <v>0</v>
      </c>
      <c r="Y28">
        <f>MAX(Y13-MAX(Y$18-SUM(Y14:Y$15),0),0)</f>
        <v>0</v>
      </c>
      <c r="Z28">
        <f>MAX(Z13-MAX(Z$18-SUM(Z14:Z$15),0),0)</f>
        <v>0</v>
      </c>
      <c r="AA28">
        <f>MAX(AA13-MAX(AA$18-SUM(AA14:AA$15),0),0)</f>
        <v>0</v>
      </c>
    </row>
    <row r="29" spans="2:27" x14ac:dyDescent="0.35">
      <c r="D29">
        <f>MAX(D14-MAX(D$18-SUM(D$15:D15),0),0)</f>
        <v>0</v>
      </c>
      <c r="E29">
        <f>MAX(E14-MAX(E$18-SUM(E$15:E15),0),0)</f>
        <v>0</v>
      </c>
      <c r="F29">
        <f>MAX(F14-MAX(F$18-SUM(F$15:F15),0),0)</f>
        <v>0</v>
      </c>
      <c r="G29">
        <f>MAX(G14-MAX(G$18-SUM(G$15:G15),0),0)</f>
        <v>0</v>
      </c>
      <c r="H29">
        <f>MAX(H14-MAX(H$18-SUM(H$15:H15),0),0)</f>
        <v>0</v>
      </c>
      <c r="I29">
        <f>MAX(I14-MAX(I$18-SUM(I$15:I15),0),0)</f>
        <v>0</v>
      </c>
      <c r="J29">
        <f>MAX(J14-MAX(J$18-SUM(J$15:J15),0),0)</f>
        <v>0</v>
      </c>
      <c r="K29">
        <f>MAX(K14-MAX(K$18-SUM(K$15:K15),0),0)</f>
        <v>0</v>
      </c>
      <c r="L29">
        <f>MAX(L14-MAX(L$18-SUM(L$15:L15),0),0)</f>
        <v>0</v>
      </c>
      <c r="M29">
        <f>MAX(M14-MAX(M$18-SUM(M$15:M15),0),0)</f>
        <v>0</v>
      </c>
      <c r="N29">
        <f>MAX(N14-MAX(N$18-SUM(N$15:N15),0),0)</f>
        <v>0</v>
      </c>
      <c r="O29">
        <f>MAX(O14-MAX(O$18-SUM(O$15:O15),0),0)</f>
        <v>0</v>
      </c>
      <c r="P29">
        <f>MAX(P14-MAX(P$18-SUM(P$15:P15),0),0)</f>
        <v>0</v>
      </c>
      <c r="Q29">
        <f>MAX(Q14-MAX(Q$18-SUM(Q$15:Q15),0),0)</f>
        <v>0</v>
      </c>
      <c r="R29">
        <f>MAX(R14-MAX(R$18-SUM(R$15:R15),0),0)</f>
        <v>0</v>
      </c>
      <c r="S29">
        <f>MAX(S14-MAX(S$18-SUM(S$15:S15),0),0)</f>
        <v>0</v>
      </c>
      <c r="T29">
        <f>MAX(T14-MAX(T$18-SUM(T$15:T15),0),0)</f>
        <v>0</v>
      </c>
      <c r="U29">
        <f>MAX(U14-MAX(U$18-SUM(U$15:U15),0),0)</f>
        <v>0</v>
      </c>
      <c r="V29">
        <f>MAX(V14-MAX(V$18-SUM(V$15:V15),0),0)</f>
        <v>0</v>
      </c>
      <c r="W29">
        <f>MAX(W14-MAX(W$18-SUM(W$15:W15),0),0)</f>
        <v>0</v>
      </c>
      <c r="X29">
        <f>MAX(X14-MAX(X$18-SUM(X$15:X15),0),0)</f>
        <v>0</v>
      </c>
      <c r="Y29">
        <f>MAX(Y14-MAX(Y$18-SUM(Y$15:Y15),0),0)</f>
        <v>0</v>
      </c>
      <c r="Z29">
        <f>MAX(Z14-MAX(Z$18-SUM(Z$15:Z15),0),0)</f>
        <v>0</v>
      </c>
      <c r="AA29">
        <f>MAX(AA14-MAX(AA$18-SUM(AA$15:AA15),0),0)</f>
        <v>0</v>
      </c>
    </row>
    <row r="30" spans="2:27" x14ac:dyDescent="0.35">
      <c r="D30">
        <f>MAX(D15-D18,0)</f>
        <v>0</v>
      </c>
      <c r="E30">
        <f t="shared" ref="E30:AA30" si="12">MAX(E15-E18,0)</f>
        <v>0</v>
      </c>
      <c r="F30">
        <f t="shared" si="12"/>
        <v>0</v>
      </c>
      <c r="G30">
        <f t="shared" si="12"/>
        <v>0</v>
      </c>
      <c r="H30">
        <f t="shared" si="12"/>
        <v>0</v>
      </c>
      <c r="I30">
        <f t="shared" si="12"/>
        <v>0</v>
      </c>
      <c r="J30">
        <f t="shared" si="12"/>
        <v>0</v>
      </c>
      <c r="K30">
        <f t="shared" si="12"/>
        <v>0</v>
      </c>
      <c r="L30">
        <f t="shared" si="12"/>
        <v>0</v>
      </c>
      <c r="M30">
        <f t="shared" si="12"/>
        <v>0</v>
      </c>
      <c r="N30">
        <f t="shared" si="12"/>
        <v>0</v>
      </c>
      <c r="O30">
        <f t="shared" si="12"/>
        <v>0</v>
      </c>
      <c r="P30">
        <f t="shared" si="12"/>
        <v>0</v>
      </c>
      <c r="Q30">
        <f t="shared" si="12"/>
        <v>0</v>
      </c>
      <c r="R30">
        <f t="shared" si="12"/>
        <v>0</v>
      </c>
      <c r="S30">
        <f t="shared" si="12"/>
        <v>0</v>
      </c>
      <c r="T30">
        <f t="shared" si="12"/>
        <v>0</v>
      </c>
      <c r="U30">
        <f t="shared" si="12"/>
        <v>0</v>
      </c>
      <c r="V30">
        <f t="shared" si="12"/>
        <v>0</v>
      </c>
      <c r="W30">
        <f t="shared" si="12"/>
        <v>0</v>
      </c>
      <c r="X30">
        <f t="shared" si="12"/>
        <v>0</v>
      </c>
      <c r="Y30">
        <f t="shared" si="12"/>
        <v>0</v>
      </c>
      <c r="Z30">
        <f t="shared" si="12"/>
        <v>0</v>
      </c>
      <c r="AA30">
        <f t="shared" si="12"/>
        <v>0</v>
      </c>
    </row>
    <row r="32" spans="2:27" x14ac:dyDescent="0.35">
      <c r="C32" t="s">
        <v>5</v>
      </c>
      <c r="D32">
        <f>SUM(D21:D30)</f>
        <v>3</v>
      </c>
      <c r="E32">
        <f t="shared" ref="E32:AA32" si="13">SUM(E21:E30)</f>
        <v>5.74</v>
      </c>
      <c r="F32">
        <f t="shared" si="13"/>
        <v>8.3669999999999991</v>
      </c>
      <c r="G32">
        <f t="shared" si="13"/>
        <v>9.5205000000000002</v>
      </c>
      <c r="H32">
        <f t="shared" si="13"/>
        <v>10.454649999999999</v>
      </c>
      <c r="I32">
        <f t="shared" si="13"/>
        <v>10.444944999999999</v>
      </c>
      <c r="J32">
        <f t="shared" si="13"/>
        <v>9.9559725000000014</v>
      </c>
      <c r="K32">
        <f t="shared" si="13"/>
        <v>9.4779972500000014</v>
      </c>
      <c r="L32">
        <f t="shared" si="13"/>
        <v>7.7391359130249997</v>
      </c>
      <c r="M32">
        <f t="shared" si="13"/>
        <v>5.0556774367644994</v>
      </c>
      <c r="N32">
        <f t="shared" si="13"/>
        <v>2.9810795773012746</v>
      </c>
      <c r="O32">
        <f t="shared" si="13"/>
        <v>1.0342823593274466</v>
      </c>
      <c r="P32">
        <f t="shared" si="13"/>
        <v>0</v>
      </c>
      <c r="Q32">
        <f t="shared" si="13"/>
        <v>0</v>
      </c>
      <c r="R32">
        <f t="shared" si="13"/>
        <v>0</v>
      </c>
      <c r="S32">
        <f t="shared" si="13"/>
        <v>0</v>
      </c>
      <c r="T32">
        <f t="shared" si="13"/>
        <v>0.49460989102861808</v>
      </c>
      <c r="U32">
        <f t="shared" si="13"/>
        <v>0.8348551414590466</v>
      </c>
      <c r="V32">
        <f t="shared" si="13"/>
        <v>0.60359990333674129</v>
      </c>
      <c r="W32">
        <f t="shared" si="13"/>
        <v>0.37256228071234976</v>
      </c>
      <c r="X32">
        <f t="shared" si="13"/>
        <v>0.1388126844771147</v>
      </c>
      <c r="Y32">
        <f t="shared" si="13"/>
        <v>0</v>
      </c>
      <c r="Z32">
        <f t="shared" si="13"/>
        <v>0</v>
      </c>
      <c r="AA32">
        <f t="shared" si="13"/>
        <v>0</v>
      </c>
    </row>
  </sheetData>
  <dataValidations count="1">
    <dataValidation type="decimal" errorStyle="warning" allowBlank="1" showInputMessage="1" showErrorMessage="1" errorTitle="Too much" error="Can't take out more than you have in storage" sqref="D19:AA19">
      <formula1>0</formula1>
      <formula2>D17</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AB32"/>
  <sheetViews>
    <sheetView workbookViewId="0">
      <selection activeCell="B27" sqref="B27"/>
    </sheetView>
  </sheetViews>
  <sheetFormatPr defaultRowHeight="14.5" x14ac:dyDescent="0.35"/>
  <cols>
    <col min="2" max="2" width="11.453125" customWidth="1"/>
    <col min="3" max="3" width="12.1796875" customWidth="1"/>
  </cols>
  <sheetData>
    <row r="1" spans="1:28" ht="15" thickBot="1" x14ac:dyDescent="0.4"/>
    <row r="2" spans="1:28" ht="15" thickBot="1" x14ac:dyDescent="0.4">
      <c r="C2" s="1" t="s">
        <v>16</v>
      </c>
      <c r="D2" s="2">
        <f>York!D20</f>
        <v>4</v>
      </c>
      <c r="E2" s="2">
        <f>York!E20</f>
        <v>0.1</v>
      </c>
      <c r="F2" s="2">
        <f>York!F20</f>
        <v>0.1</v>
      </c>
      <c r="G2" s="2">
        <f>York!G20</f>
        <v>0.1</v>
      </c>
      <c r="H2" s="2">
        <f>York!H20</f>
        <v>7.5000000000000011E-2</v>
      </c>
      <c r="I2" s="2">
        <f>York!I20</f>
        <v>2.5000000000000001E-2</v>
      </c>
      <c r="J2" s="2">
        <f>York!J20</f>
        <v>2.5000000000000001E-2</v>
      </c>
      <c r="K2" s="2">
        <f>York!K20</f>
        <v>2.5000000000000001E-2</v>
      </c>
      <c r="L2" s="2">
        <f>York!L20</f>
        <v>2.5000000000000001E-2</v>
      </c>
      <c r="M2" s="2">
        <f>York!M20</f>
        <v>1.1471489504199992E-2</v>
      </c>
      <c r="N2" s="2">
        <f>York!N20</f>
        <v>1.1300000000000001E-2</v>
      </c>
      <c r="O2" s="2">
        <f>York!O20</f>
        <v>1.6300000000000002E-2</v>
      </c>
      <c r="P2" s="2">
        <f>York!P20</f>
        <v>2.2137657874050403E-2</v>
      </c>
      <c r="Q2" s="2">
        <f>York!Q20</f>
        <v>2.7135600000000006E-2</v>
      </c>
      <c r="R2" s="2">
        <f>York!R20</f>
        <v>3.0848333560704488E-2</v>
      </c>
      <c r="S2" s="2">
        <f>York!S20</f>
        <v>2.6821182167333993E-2</v>
      </c>
      <c r="T2" s="2">
        <f>York!T20</f>
        <v>2.3627909804583746E-2</v>
      </c>
      <c r="U2" s="2">
        <f>York!U20</f>
        <v>2.0689583628228949E-2</v>
      </c>
      <c r="V2" s="2">
        <f>York!V20</f>
        <v>1.5801099586008008E-2</v>
      </c>
      <c r="W2" s="2">
        <f>York!W20</f>
        <v>1.1283534917655005E-2</v>
      </c>
      <c r="X2" s="2">
        <f>York!X20</f>
        <v>1.1248275003538748E-2</v>
      </c>
      <c r="Y2" s="2">
        <f>York!Y20</f>
        <v>1.1189613195032096E-2</v>
      </c>
      <c r="Z2" s="2">
        <f>York!Z20</f>
        <v>1.1135402419011861E-2</v>
      </c>
      <c r="AA2" s="2">
        <f>York!AA20</f>
        <v>1.064978796586274E-2</v>
      </c>
      <c r="AB2" s="3">
        <f>York!AB20</f>
        <v>9.3864078198512557E-3</v>
      </c>
    </row>
    <row r="4" spans="1:28" x14ac:dyDescent="0.35">
      <c r="A4" t="s">
        <v>2</v>
      </c>
      <c r="B4" t="s">
        <v>1</v>
      </c>
      <c r="C4" t="s">
        <v>3</v>
      </c>
      <c r="D4" s="5">
        <v>1</v>
      </c>
      <c r="E4" s="5">
        <v>2</v>
      </c>
      <c r="F4" s="5">
        <v>3</v>
      </c>
      <c r="G4" s="5">
        <v>4</v>
      </c>
      <c r="H4" s="5">
        <v>5</v>
      </c>
      <c r="I4" s="5">
        <v>6</v>
      </c>
      <c r="J4" s="5">
        <v>7</v>
      </c>
      <c r="K4" s="5">
        <v>8</v>
      </c>
      <c r="L4" s="5">
        <v>9</v>
      </c>
      <c r="M4" s="5">
        <v>10</v>
      </c>
      <c r="N4" s="5">
        <v>11</v>
      </c>
      <c r="O4" s="5">
        <v>12</v>
      </c>
      <c r="P4" s="5">
        <v>13</v>
      </c>
      <c r="Q4" s="5">
        <v>14</v>
      </c>
      <c r="R4" s="5">
        <v>15</v>
      </c>
      <c r="S4" s="5">
        <v>16</v>
      </c>
      <c r="T4" s="5">
        <v>17</v>
      </c>
      <c r="U4" s="5">
        <v>18</v>
      </c>
      <c r="V4" s="5">
        <v>19</v>
      </c>
      <c r="W4" s="5">
        <v>20</v>
      </c>
      <c r="X4" s="5">
        <v>21</v>
      </c>
      <c r="Y4" s="5">
        <v>22</v>
      </c>
      <c r="Z4" s="5">
        <v>23</v>
      </c>
      <c r="AA4" s="5">
        <v>24</v>
      </c>
      <c r="AB4" s="5">
        <v>25</v>
      </c>
    </row>
    <row r="6" spans="1:28" x14ac:dyDescent="0.35">
      <c r="A6" s="4">
        <v>0</v>
      </c>
      <c r="B6" s="4">
        <v>1</v>
      </c>
      <c r="D6">
        <f>B6*D2</f>
        <v>4</v>
      </c>
      <c r="E6">
        <f>E2</f>
        <v>0.1</v>
      </c>
      <c r="F6">
        <f t="shared" ref="F6:AB6" si="0">F2</f>
        <v>0.1</v>
      </c>
      <c r="G6">
        <f t="shared" si="0"/>
        <v>0.1</v>
      </c>
      <c r="H6">
        <f t="shared" si="0"/>
        <v>7.5000000000000011E-2</v>
      </c>
      <c r="I6">
        <f t="shared" si="0"/>
        <v>2.5000000000000001E-2</v>
      </c>
      <c r="J6">
        <f t="shared" si="0"/>
        <v>2.5000000000000001E-2</v>
      </c>
      <c r="K6">
        <f t="shared" si="0"/>
        <v>2.5000000000000001E-2</v>
      </c>
      <c r="L6">
        <f t="shared" si="0"/>
        <v>2.5000000000000001E-2</v>
      </c>
      <c r="M6">
        <f t="shared" si="0"/>
        <v>1.1471489504199992E-2</v>
      </c>
      <c r="N6">
        <f t="shared" si="0"/>
        <v>1.1300000000000001E-2</v>
      </c>
      <c r="O6">
        <f t="shared" si="0"/>
        <v>1.6300000000000002E-2</v>
      </c>
      <c r="P6">
        <f t="shared" si="0"/>
        <v>2.2137657874050403E-2</v>
      </c>
      <c r="Q6">
        <f t="shared" si="0"/>
        <v>2.7135600000000006E-2</v>
      </c>
      <c r="R6">
        <f t="shared" si="0"/>
        <v>3.0848333560704488E-2</v>
      </c>
      <c r="S6">
        <f t="shared" si="0"/>
        <v>2.6821182167333993E-2</v>
      </c>
      <c r="T6">
        <f t="shared" si="0"/>
        <v>2.3627909804583746E-2</v>
      </c>
      <c r="U6">
        <f t="shared" si="0"/>
        <v>2.0689583628228949E-2</v>
      </c>
      <c r="V6">
        <f t="shared" si="0"/>
        <v>1.5801099586008008E-2</v>
      </c>
      <c r="W6">
        <f t="shared" si="0"/>
        <v>1.1283534917655005E-2</v>
      </c>
      <c r="X6">
        <f t="shared" si="0"/>
        <v>1.1248275003538748E-2</v>
      </c>
      <c r="Y6">
        <f t="shared" si="0"/>
        <v>1.1189613195032096E-2</v>
      </c>
      <c r="Z6">
        <f t="shared" si="0"/>
        <v>1.1135402419011861E-2</v>
      </c>
      <c r="AA6">
        <f t="shared" si="0"/>
        <v>1.064978796586274E-2</v>
      </c>
      <c r="AB6">
        <f t="shared" si="0"/>
        <v>9.3864078198512557E-3</v>
      </c>
    </row>
    <row r="7" spans="1:28" x14ac:dyDescent="0.35">
      <c r="A7" s="4">
        <v>1</v>
      </c>
      <c r="B7" s="4">
        <v>0.98</v>
      </c>
      <c r="D7">
        <v>0</v>
      </c>
      <c r="E7">
        <f t="shared" ref="E7:AB7" si="1">D21*$B7</f>
        <v>2.94</v>
      </c>
      <c r="F7">
        <f t="shared" si="1"/>
        <v>9.8000000000000004E-2</v>
      </c>
      <c r="G7">
        <f t="shared" si="1"/>
        <v>9.8000000000000004E-2</v>
      </c>
      <c r="H7">
        <f t="shared" si="1"/>
        <v>4.8803999999999979E-2</v>
      </c>
      <c r="I7">
        <f t="shared" si="1"/>
        <v>0</v>
      </c>
      <c r="J7">
        <f t="shared" si="1"/>
        <v>0</v>
      </c>
      <c r="K7">
        <f t="shared" si="1"/>
        <v>0</v>
      </c>
      <c r="L7">
        <f t="shared" si="1"/>
        <v>0</v>
      </c>
      <c r="M7">
        <f t="shared" si="1"/>
        <v>0</v>
      </c>
      <c r="N7">
        <f t="shared" si="1"/>
        <v>0</v>
      </c>
      <c r="O7">
        <f t="shared" si="1"/>
        <v>0</v>
      </c>
      <c r="P7">
        <f t="shared" si="1"/>
        <v>0</v>
      </c>
      <c r="Q7">
        <f t="shared" si="1"/>
        <v>0</v>
      </c>
      <c r="R7">
        <f t="shared" si="1"/>
        <v>0</v>
      </c>
      <c r="S7">
        <f t="shared" si="1"/>
        <v>0</v>
      </c>
      <c r="T7">
        <f t="shared" si="1"/>
        <v>0</v>
      </c>
      <c r="U7">
        <f t="shared" si="1"/>
        <v>0</v>
      </c>
      <c r="V7">
        <f t="shared" si="1"/>
        <v>0</v>
      </c>
      <c r="W7">
        <f t="shared" si="1"/>
        <v>0</v>
      </c>
      <c r="X7">
        <f t="shared" si="1"/>
        <v>0</v>
      </c>
      <c r="Y7">
        <f t="shared" si="1"/>
        <v>0</v>
      </c>
      <c r="Z7">
        <f t="shared" si="1"/>
        <v>0</v>
      </c>
      <c r="AA7">
        <f t="shared" si="1"/>
        <v>0</v>
      </c>
      <c r="AB7">
        <f t="shared" si="1"/>
        <v>0</v>
      </c>
    </row>
    <row r="8" spans="1:28" x14ac:dyDescent="0.35">
      <c r="A8" s="4">
        <v>2</v>
      </c>
      <c r="B8" s="4">
        <v>0.95</v>
      </c>
      <c r="D8">
        <v>0</v>
      </c>
      <c r="E8">
        <f t="shared" ref="E8:AB8" si="2">D22*$B8</f>
        <v>0</v>
      </c>
      <c r="F8">
        <f t="shared" si="2"/>
        <v>1.843</v>
      </c>
      <c r="G8">
        <f t="shared" si="2"/>
        <v>9.3100000000000002E-2</v>
      </c>
      <c r="H8">
        <f t="shared" si="2"/>
        <v>0</v>
      </c>
      <c r="I8">
        <f t="shared" si="2"/>
        <v>0</v>
      </c>
      <c r="J8">
        <f t="shared" si="2"/>
        <v>0</v>
      </c>
      <c r="K8">
        <f t="shared" si="2"/>
        <v>0</v>
      </c>
      <c r="L8">
        <f t="shared" si="2"/>
        <v>0</v>
      </c>
      <c r="M8">
        <f t="shared" si="2"/>
        <v>0</v>
      </c>
      <c r="N8">
        <f t="shared" si="2"/>
        <v>0</v>
      </c>
      <c r="O8">
        <f t="shared" si="2"/>
        <v>0</v>
      </c>
      <c r="P8">
        <f t="shared" si="2"/>
        <v>0</v>
      </c>
      <c r="Q8">
        <f t="shared" si="2"/>
        <v>0</v>
      </c>
      <c r="R8">
        <f t="shared" si="2"/>
        <v>0</v>
      </c>
      <c r="S8">
        <f t="shared" si="2"/>
        <v>0</v>
      </c>
      <c r="T8">
        <f t="shared" si="2"/>
        <v>0</v>
      </c>
      <c r="U8">
        <f t="shared" si="2"/>
        <v>0</v>
      </c>
      <c r="V8">
        <f t="shared" si="2"/>
        <v>0</v>
      </c>
      <c r="W8">
        <f t="shared" si="2"/>
        <v>0</v>
      </c>
      <c r="X8">
        <f t="shared" si="2"/>
        <v>0</v>
      </c>
      <c r="Y8">
        <f t="shared" si="2"/>
        <v>0</v>
      </c>
      <c r="Z8">
        <f t="shared" si="2"/>
        <v>0</v>
      </c>
      <c r="AA8">
        <f t="shared" si="2"/>
        <v>0</v>
      </c>
      <c r="AB8">
        <f t="shared" si="2"/>
        <v>0</v>
      </c>
    </row>
    <row r="9" spans="1:28" x14ac:dyDescent="0.35">
      <c r="A9" s="4">
        <v>3</v>
      </c>
      <c r="B9" s="4">
        <v>0.9</v>
      </c>
      <c r="D9">
        <v>0</v>
      </c>
      <c r="E9">
        <f t="shared" ref="E9:AB9" si="3">D23*$B9</f>
        <v>0</v>
      </c>
      <c r="F9">
        <f t="shared" si="3"/>
        <v>0</v>
      </c>
      <c r="G9">
        <f t="shared" si="3"/>
        <v>0.75870000000000004</v>
      </c>
      <c r="H9">
        <f t="shared" si="3"/>
        <v>0</v>
      </c>
      <c r="I9">
        <f t="shared" si="3"/>
        <v>0</v>
      </c>
      <c r="J9">
        <f t="shared" si="3"/>
        <v>0</v>
      </c>
      <c r="K9">
        <f t="shared" si="3"/>
        <v>0</v>
      </c>
      <c r="L9">
        <f t="shared" si="3"/>
        <v>0</v>
      </c>
      <c r="M9">
        <f t="shared" si="3"/>
        <v>0</v>
      </c>
      <c r="N9">
        <f t="shared" si="3"/>
        <v>0</v>
      </c>
      <c r="O9">
        <f t="shared" si="3"/>
        <v>0</v>
      </c>
      <c r="P9">
        <f t="shared" si="3"/>
        <v>0</v>
      </c>
      <c r="Q9">
        <f t="shared" si="3"/>
        <v>0</v>
      </c>
      <c r="R9">
        <f t="shared" si="3"/>
        <v>0</v>
      </c>
      <c r="S9">
        <f t="shared" si="3"/>
        <v>0</v>
      </c>
      <c r="T9">
        <f t="shared" si="3"/>
        <v>0</v>
      </c>
      <c r="U9">
        <f t="shared" si="3"/>
        <v>0</v>
      </c>
      <c r="V9">
        <f t="shared" si="3"/>
        <v>0</v>
      </c>
      <c r="W9">
        <f t="shared" si="3"/>
        <v>0</v>
      </c>
      <c r="X9">
        <f t="shared" si="3"/>
        <v>0</v>
      </c>
      <c r="Y9">
        <f t="shared" si="3"/>
        <v>0</v>
      </c>
      <c r="Z9">
        <f t="shared" si="3"/>
        <v>0</v>
      </c>
      <c r="AA9">
        <f t="shared" si="3"/>
        <v>0</v>
      </c>
      <c r="AB9">
        <f t="shared" si="3"/>
        <v>0</v>
      </c>
    </row>
    <row r="10" spans="1:28" x14ac:dyDescent="0.35">
      <c r="A10" s="4">
        <v>4</v>
      </c>
      <c r="B10" s="4">
        <v>0.5</v>
      </c>
      <c r="D10">
        <v>0</v>
      </c>
      <c r="E10">
        <f t="shared" ref="E10:AB10" si="4">D24*$B10</f>
        <v>0</v>
      </c>
      <c r="F10">
        <f t="shared" si="4"/>
        <v>0</v>
      </c>
      <c r="G10">
        <f t="shared" si="4"/>
        <v>0</v>
      </c>
      <c r="H10">
        <f t="shared" si="4"/>
        <v>0</v>
      </c>
      <c r="I10">
        <f t="shared" si="4"/>
        <v>0</v>
      </c>
      <c r="J10">
        <f t="shared" si="4"/>
        <v>0</v>
      </c>
      <c r="K10">
        <f t="shared" si="4"/>
        <v>0</v>
      </c>
      <c r="L10">
        <f t="shared" si="4"/>
        <v>0</v>
      </c>
      <c r="M10">
        <f t="shared" si="4"/>
        <v>0</v>
      </c>
      <c r="N10">
        <f t="shared" si="4"/>
        <v>0</v>
      </c>
      <c r="O10">
        <f t="shared" si="4"/>
        <v>0</v>
      </c>
      <c r="P10">
        <f t="shared" si="4"/>
        <v>0</v>
      </c>
      <c r="Q10">
        <f t="shared" si="4"/>
        <v>0</v>
      </c>
      <c r="R10">
        <f t="shared" si="4"/>
        <v>0</v>
      </c>
      <c r="S10">
        <f t="shared" si="4"/>
        <v>0</v>
      </c>
      <c r="T10">
        <f t="shared" si="4"/>
        <v>0</v>
      </c>
      <c r="U10">
        <f t="shared" si="4"/>
        <v>0</v>
      </c>
      <c r="V10">
        <f t="shared" si="4"/>
        <v>0</v>
      </c>
      <c r="W10">
        <f t="shared" si="4"/>
        <v>0</v>
      </c>
      <c r="X10">
        <f t="shared" si="4"/>
        <v>0</v>
      </c>
      <c r="Y10">
        <f t="shared" si="4"/>
        <v>0</v>
      </c>
      <c r="Z10">
        <f t="shared" si="4"/>
        <v>0</v>
      </c>
      <c r="AA10">
        <f t="shared" si="4"/>
        <v>0</v>
      </c>
      <c r="AB10">
        <f t="shared" si="4"/>
        <v>0</v>
      </c>
    </row>
    <row r="11" spans="1:28" x14ac:dyDescent="0.35">
      <c r="A11" s="4">
        <v>5</v>
      </c>
      <c r="B11" s="4">
        <v>0.1</v>
      </c>
      <c r="D11">
        <v>0</v>
      </c>
      <c r="E11">
        <f t="shared" ref="E11:AB11" si="5">D25*$B11</f>
        <v>0</v>
      </c>
      <c r="F11">
        <f t="shared" si="5"/>
        <v>0</v>
      </c>
      <c r="G11">
        <f t="shared" si="5"/>
        <v>0</v>
      </c>
      <c r="H11">
        <f t="shared" si="5"/>
        <v>0</v>
      </c>
      <c r="I11">
        <f t="shared" si="5"/>
        <v>0</v>
      </c>
      <c r="J11">
        <f t="shared" si="5"/>
        <v>0</v>
      </c>
      <c r="K11">
        <f t="shared" si="5"/>
        <v>0</v>
      </c>
      <c r="L11">
        <f t="shared" si="5"/>
        <v>0</v>
      </c>
      <c r="M11">
        <f t="shared" si="5"/>
        <v>0</v>
      </c>
      <c r="N11">
        <f t="shared" si="5"/>
        <v>0</v>
      </c>
      <c r="O11">
        <f t="shared" si="5"/>
        <v>0</v>
      </c>
      <c r="P11">
        <f t="shared" si="5"/>
        <v>0</v>
      </c>
      <c r="Q11">
        <f t="shared" si="5"/>
        <v>0</v>
      </c>
      <c r="R11">
        <f t="shared" si="5"/>
        <v>0</v>
      </c>
      <c r="S11">
        <f t="shared" si="5"/>
        <v>0</v>
      </c>
      <c r="T11">
        <f t="shared" si="5"/>
        <v>0</v>
      </c>
      <c r="U11">
        <f t="shared" si="5"/>
        <v>0</v>
      </c>
      <c r="V11">
        <f t="shared" si="5"/>
        <v>0</v>
      </c>
      <c r="W11">
        <f t="shared" si="5"/>
        <v>0</v>
      </c>
      <c r="X11">
        <f t="shared" si="5"/>
        <v>0</v>
      </c>
      <c r="Y11">
        <f t="shared" si="5"/>
        <v>0</v>
      </c>
      <c r="Z11">
        <f t="shared" si="5"/>
        <v>0</v>
      </c>
      <c r="AA11">
        <f t="shared" si="5"/>
        <v>0</v>
      </c>
      <c r="AB11">
        <f t="shared" si="5"/>
        <v>0</v>
      </c>
    </row>
    <row r="12" spans="1:28" x14ac:dyDescent="0.35">
      <c r="A12" s="4">
        <v>6</v>
      </c>
      <c r="B12" s="4">
        <v>0</v>
      </c>
      <c r="D12">
        <v>0</v>
      </c>
      <c r="E12">
        <f t="shared" ref="E12:AB12" si="6">D26*$B12</f>
        <v>0</v>
      </c>
      <c r="F12">
        <f t="shared" si="6"/>
        <v>0</v>
      </c>
      <c r="G12">
        <f t="shared" si="6"/>
        <v>0</v>
      </c>
      <c r="H12">
        <f t="shared" si="6"/>
        <v>0</v>
      </c>
      <c r="I12">
        <f t="shared" si="6"/>
        <v>0</v>
      </c>
      <c r="J12">
        <f t="shared" si="6"/>
        <v>0</v>
      </c>
      <c r="K12">
        <f t="shared" si="6"/>
        <v>0</v>
      </c>
      <c r="L12">
        <f t="shared" si="6"/>
        <v>0</v>
      </c>
      <c r="M12">
        <f t="shared" si="6"/>
        <v>0</v>
      </c>
      <c r="N12">
        <f t="shared" si="6"/>
        <v>0</v>
      </c>
      <c r="O12">
        <f t="shared" si="6"/>
        <v>0</v>
      </c>
      <c r="P12">
        <f t="shared" si="6"/>
        <v>0</v>
      </c>
      <c r="Q12">
        <f t="shared" si="6"/>
        <v>0</v>
      </c>
      <c r="R12">
        <f t="shared" si="6"/>
        <v>0</v>
      </c>
      <c r="S12">
        <f t="shared" si="6"/>
        <v>0</v>
      </c>
      <c r="T12">
        <f t="shared" si="6"/>
        <v>0</v>
      </c>
      <c r="U12">
        <f t="shared" si="6"/>
        <v>0</v>
      </c>
      <c r="V12">
        <f t="shared" si="6"/>
        <v>0</v>
      </c>
      <c r="W12">
        <f t="shared" si="6"/>
        <v>0</v>
      </c>
      <c r="X12">
        <f t="shared" si="6"/>
        <v>0</v>
      </c>
      <c r="Y12">
        <f t="shared" si="6"/>
        <v>0</v>
      </c>
      <c r="Z12">
        <f t="shared" si="6"/>
        <v>0</v>
      </c>
      <c r="AA12">
        <f t="shared" si="6"/>
        <v>0</v>
      </c>
      <c r="AB12">
        <f t="shared" si="6"/>
        <v>0</v>
      </c>
    </row>
    <row r="13" spans="1:28" x14ac:dyDescent="0.35">
      <c r="A13" s="4">
        <v>7</v>
      </c>
      <c r="B13" s="4">
        <v>0</v>
      </c>
      <c r="D13">
        <v>0</v>
      </c>
      <c r="E13">
        <f t="shared" ref="E13:AB13" si="7">D27*$B13</f>
        <v>0</v>
      </c>
      <c r="F13">
        <f t="shared" si="7"/>
        <v>0</v>
      </c>
      <c r="G13">
        <f t="shared" si="7"/>
        <v>0</v>
      </c>
      <c r="H13">
        <f t="shared" si="7"/>
        <v>0</v>
      </c>
      <c r="I13">
        <f t="shared" si="7"/>
        <v>0</v>
      </c>
      <c r="J13">
        <f t="shared" si="7"/>
        <v>0</v>
      </c>
      <c r="K13">
        <f t="shared" si="7"/>
        <v>0</v>
      </c>
      <c r="L13">
        <f t="shared" si="7"/>
        <v>0</v>
      </c>
      <c r="M13">
        <f t="shared" si="7"/>
        <v>0</v>
      </c>
      <c r="N13">
        <f t="shared" si="7"/>
        <v>0</v>
      </c>
      <c r="O13">
        <f t="shared" si="7"/>
        <v>0</v>
      </c>
      <c r="P13">
        <f t="shared" si="7"/>
        <v>0</v>
      </c>
      <c r="Q13">
        <f t="shared" si="7"/>
        <v>0</v>
      </c>
      <c r="R13">
        <f t="shared" si="7"/>
        <v>0</v>
      </c>
      <c r="S13">
        <f t="shared" si="7"/>
        <v>0</v>
      </c>
      <c r="T13">
        <f t="shared" si="7"/>
        <v>0</v>
      </c>
      <c r="U13">
        <f t="shared" si="7"/>
        <v>0</v>
      </c>
      <c r="V13">
        <f t="shared" si="7"/>
        <v>0</v>
      </c>
      <c r="W13">
        <f t="shared" si="7"/>
        <v>0</v>
      </c>
      <c r="X13">
        <f t="shared" si="7"/>
        <v>0</v>
      </c>
      <c r="Y13">
        <f t="shared" si="7"/>
        <v>0</v>
      </c>
      <c r="Z13">
        <f t="shared" si="7"/>
        <v>0</v>
      </c>
      <c r="AA13">
        <f t="shared" si="7"/>
        <v>0</v>
      </c>
      <c r="AB13">
        <f t="shared" si="7"/>
        <v>0</v>
      </c>
    </row>
    <row r="14" spans="1:28" x14ac:dyDescent="0.35">
      <c r="A14" s="4">
        <v>8</v>
      </c>
      <c r="B14" s="4">
        <v>0</v>
      </c>
      <c r="D14">
        <v>0</v>
      </c>
      <c r="E14">
        <f t="shared" ref="E14:AB14" si="8">D28*$B14</f>
        <v>0</v>
      </c>
      <c r="F14">
        <f t="shared" si="8"/>
        <v>0</v>
      </c>
      <c r="G14">
        <f t="shared" si="8"/>
        <v>0</v>
      </c>
      <c r="H14">
        <f t="shared" si="8"/>
        <v>0</v>
      </c>
      <c r="I14">
        <f t="shared" si="8"/>
        <v>0</v>
      </c>
      <c r="J14">
        <f t="shared" si="8"/>
        <v>0</v>
      </c>
      <c r="K14">
        <f t="shared" si="8"/>
        <v>0</v>
      </c>
      <c r="L14">
        <f t="shared" si="8"/>
        <v>0</v>
      </c>
      <c r="M14">
        <f t="shared" si="8"/>
        <v>0</v>
      </c>
      <c r="N14">
        <f t="shared" si="8"/>
        <v>0</v>
      </c>
      <c r="O14">
        <f t="shared" si="8"/>
        <v>0</v>
      </c>
      <c r="P14">
        <f t="shared" si="8"/>
        <v>0</v>
      </c>
      <c r="Q14">
        <f t="shared" si="8"/>
        <v>0</v>
      </c>
      <c r="R14">
        <f t="shared" si="8"/>
        <v>0</v>
      </c>
      <c r="S14">
        <f t="shared" si="8"/>
        <v>0</v>
      </c>
      <c r="T14">
        <f t="shared" si="8"/>
        <v>0</v>
      </c>
      <c r="U14">
        <f t="shared" si="8"/>
        <v>0</v>
      </c>
      <c r="V14">
        <f t="shared" si="8"/>
        <v>0</v>
      </c>
      <c r="W14">
        <f t="shared" si="8"/>
        <v>0</v>
      </c>
      <c r="X14">
        <f t="shared" si="8"/>
        <v>0</v>
      </c>
      <c r="Y14">
        <f t="shared" si="8"/>
        <v>0</v>
      </c>
      <c r="Z14">
        <f t="shared" si="8"/>
        <v>0</v>
      </c>
      <c r="AA14">
        <f t="shared" si="8"/>
        <v>0</v>
      </c>
      <c r="AB14">
        <f t="shared" si="8"/>
        <v>0</v>
      </c>
    </row>
    <row r="15" spans="1:28" x14ac:dyDescent="0.35">
      <c r="A15" s="4">
        <v>9</v>
      </c>
      <c r="B15" s="4">
        <v>0</v>
      </c>
      <c r="D15">
        <v>0</v>
      </c>
      <c r="E15">
        <f t="shared" ref="E15:AB15" si="9">D29*$B15</f>
        <v>0</v>
      </c>
      <c r="F15">
        <f t="shared" si="9"/>
        <v>0</v>
      </c>
      <c r="G15">
        <f t="shared" si="9"/>
        <v>0</v>
      </c>
      <c r="H15">
        <f t="shared" si="9"/>
        <v>0</v>
      </c>
      <c r="I15">
        <f t="shared" si="9"/>
        <v>0</v>
      </c>
      <c r="J15">
        <f t="shared" si="9"/>
        <v>0</v>
      </c>
      <c r="K15">
        <f t="shared" si="9"/>
        <v>0</v>
      </c>
      <c r="L15">
        <f t="shared" si="9"/>
        <v>0</v>
      </c>
      <c r="M15">
        <f t="shared" si="9"/>
        <v>0</v>
      </c>
      <c r="N15">
        <f t="shared" si="9"/>
        <v>0</v>
      </c>
      <c r="O15">
        <f t="shared" si="9"/>
        <v>0</v>
      </c>
      <c r="P15">
        <f t="shared" si="9"/>
        <v>0</v>
      </c>
      <c r="Q15">
        <f t="shared" si="9"/>
        <v>0</v>
      </c>
      <c r="R15">
        <f t="shared" si="9"/>
        <v>0</v>
      </c>
      <c r="S15">
        <f t="shared" si="9"/>
        <v>0</v>
      </c>
      <c r="T15">
        <f t="shared" si="9"/>
        <v>0</v>
      </c>
      <c r="U15">
        <f t="shared" si="9"/>
        <v>0</v>
      </c>
      <c r="V15">
        <f t="shared" si="9"/>
        <v>0</v>
      </c>
      <c r="W15">
        <f t="shared" si="9"/>
        <v>0</v>
      </c>
      <c r="X15">
        <f t="shared" si="9"/>
        <v>0</v>
      </c>
      <c r="Y15">
        <f t="shared" si="9"/>
        <v>0</v>
      </c>
      <c r="Z15">
        <f t="shared" si="9"/>
        <v>0</v>
      </c>
      <c r="AA15">
        <f t="shared" si="9"/>
        <v>0</v>
      </c>
      <c r="AB15">
        <f t="shared" si="9"/>
        <v>0</v>
      </c>
    </row>
    <row r="16" spans="1:28" ht="1.5" customHeight="1" x14ac:dyDescent="0.35">
      <c r="D16">
        <f>SUM(D6:D15)</f>
        <v>4</v>
      </c>
      <c r="E16">
        <f t="shared" ref="E16:AA16" si="10">SUM(E6:E15)</f>
        <v>3.04</v>
      </c>
      <c r="F16">
        <f t="shared" si="10"/>
        <v>2.0409999999999999</v>
      </c>
      <c r="G16">
        <f t="shared" si="10"/>
        <v>1.0498000000000001</v>
      </c>
      <c r="H16">
        <f t="shared" si="10"/>
        <v>0.123804</v>
      </c>
      <c r="I16">
        <f t="shared" si="10"/>
        <v>2.5000000000000001E-2</v>
      </c>
      <c r="J16">
        <f t="shared" si="10"/>
        <v>2.5000000000000001E-2</v>
      </c>
      <c r="K16">
        <f t="shared" si="10"/>
        <v>2.5000000000000001E-2</v>
      </c>
      <c r="L16">
        <f t="shared" si="10"/>
        <v>2.5000000000000001E-2</v>
      </c>
      <c r="M16">
        <f t="shared" si="10"/>
        <v>1.1471489504199992E-2</v>
      </c>
      <c r="N16">
        <f t="shared" si="10"/>
        <v>1.1300000000000001E-2</v>
      </c>
      <c r="O16">
        <f t="shared" si="10"/>
        <v>1.6300000000000002E-2</v>
      </c>
      <c r="P16">
        <f t="shared" si="10"/>
        <v>2.2137657874050403E-2</v>
      </c>
      <c r="Q16">
        <f t="shared" si="10"/>
        <v>2.7135600000000006E-2</v>
      </c>
      <c r="R16">
        <f t="shared" si="10"/>
        <v>3.0848333560704488E-2</v>
      </c>
      <c r="S16">
        <f t="shared" si="10"/>
        <v>2.6821182167333993E-2</v>
      </c>
      <c r="T16">
        <f t="shared" si="10"/>
        <v>2.3627909804583746E-2</v>
      </c>
      <c r="U16">
        <f t="shared" si="10"/>
        <v>2.0689583628228949E-2</v>
      </c>
      <c r="V16">
        <f t="shared" si="10"/>
        <v>1.5801099586008008E-2</v>
      </c>
      <c r="W16">
        <f t="shared" si="10"/>
        <v>1.1283534917655005E-2</v>
      </c>
      <c r="X16">
        <f t="shared" si="10"/>
        <v>1.1248275003538748E-2</v>
      </c>
      <c r="Y16">
        <f t="shared" si="10"/>
        <v>1.1189613195032096E-2</v>
      </c>
      <c r="Z16">
        <f t="shared" si="10"/>
        <v>1.1135402419011861E-2</v>
      </c>
      <c r="AA16">
        <f t="shared" si="10"/>
        <v>1.064978796586274E-2</v>
      </c>
    </row>
    <row r="17" spans="2:27" ht="15" thickBot="1" x14ac:dyDescent="0.4"/>
    <row r="18" spans="2:27" x14ac:dyDescent="0.35">
      <c r="C18" s="8" t="s">
        <v>15</v>
      </c>
      <c r="D18" s="9">
        <f>York!D8</f>
        <v>1</v>
      </c>
      <c r="E18" s="9">
        <f>York!E8</f>
        <v>1</v>
      </c>
      <c r="F18" s="9">
        <f>York!F8</f>
        <v>1</v>
      </c>
      <c r="G18" s="9">
        <f>York!G8</f>
        <v>1</v>
      </c>
      <c r="H18" s="9">
        <f>York!H8</f>
        <v>1</v>
      </c>
      <c r="I18" s="9">
        <f>York!I8</f>
        <v>1</v>
      </c>
      <c r="J18" s="9">
        <f>York!J8</f>
        <v>1</v>
      </c>
      <c r="K18" s="9">
        <f>York!K8</f>
        <v>1</v>
      </c>
      <c r="L18" s="9">
        <f>York!L8</f>
        <v>1</v>
      </c>
      <c r="M18" s="9">
        <f>York!M8</f>
        <v>2</v>
      </c>
      <c r="N18" s="9">
        <f>York!N8</f>
        <v>2</v>
      </c>
      <c r="O18" s="9">
        <f>York!O8</f>
        <v>3</v>
      </c>
      <c r="P18" s="9">
        <f>York!P8</f>
        <v>3</v>
      </c>
      <c r="Q18" s="9">
        <f>York!Q8</f>
        <v>3</v>
      </c>
      <c r="R18" s="9">
        <f>York!R8</f>
        <v>4</v>
      </c>
      <c r="S18" s="9">
        <f>York!S8</f>
        <v>4</v>
      </c>
      <c r="T18" s="9">
        <f>York!T8</f>
        <v>1</v>
      </c>
      <c r="U18" s="9">
        <f>York!U8</f>
        <v>1</v>
      </c>
      <c r="V18" s="9">
        <f>York!V8</f>
        <v>1</v>
      </c>
      <c r="W18" s="9">
        <f>York!W8</f>
        <v>1</v>
      </c>
      <c r="X18" s="9">
        <f>York!X8</f>
        <v>1</v>
      </c>
      <c r="Y18" s="9">
        <f>York!Y8</f>
        <v>1</v>
      </c>
      <c r="Z18" s="9">
        <f>York!Z8</f>
        <v>1</v>
      </c>
      <c r="AA18" s="10">
        <f>York!AA8</f>
        <v>1</v>
      </c>
    </row>
    <row r="19" spans="2:27" ht="15" thickBot="1" x14ac:dyDescent="0.4">
      <c r="C19" s="11" t="s">
        <v>19</v>
      </c>
      <c r="D19" s="12">
        <f>MIN(IF(ISBLANK(D18),0,D18),D16)</f>
        <v>1</v>
      </c>
      <c r="E19" s="12">
        <f t="shared" ref="E19:AA19" si="11">MIN(IF(ISBLANK(E18),0,E18),E16)</f>
        <v>1</v>
      </c>
      <c r="F19" s="12">
        <f t="shared" si="11"/>
        <v>1</v>
      </c>
      <c r="G19" s="12">
        <f t="shared" si="11"/>
        <v>1</v>
      </c>
      <c r="H19" s="12">
        <f t="shared" si="11"/>
        <v>0.123804</v>
      </c>
      <c r="I19" s="12">
        <f t="shared" si="11"/>
        <v>2.5000000000000001E-2</v>
      </c>
      <c r="J19" s="12">
        <f t="shared" si="11"/>
        <v>2.5000000000000001E-2</v>
      </c>
      <c r="K19" s="12">
        <f t="shared" si="11"/>
        <v>2.5000000000000001E-2</v>
      </c>
      <c r="L19" s="12">
        <f t="shared" si="11"/>
        <v>2.5000000000000001E-2</v>
      </c>
      <c r="M19" s="12">
        <f t="shared" si="11"/>
        <v>1.1471489504199992E-2</v>
      </c>
      <c r="N19" s="12">
        <f t="shared" si="11"/>
        <v>1.1300000000000001E-2</v>
      </c>
      <c r="O19" s="12">
        <f t="shared" si="11"/>
        <v>1.6300000000000002E-2</v>
      </c>
      <c r="P19" s="12">
        <f t="shared" si="11"/>
        <v>2.2137657874050403E-2</v>
      </c>
      <c r="Q19" s="12">
        <f t="shared" si="11"/>
        <v>2.7135600000000006E-2</v>
      </c>
      <c r="R19" s="12">
        <f t="shared" si="11"/>
        <v>3.0848333560704488E-2</v>
      </c>
      <c r="S19" s="12">
        <f t="shared" si="11"/>
        <v>2.6821182167333993E-2</v>
      </c>
      <c r="T19" s="12">
        <f t="shared" si="11"/>
        <v>2.3627909804583746E-2</v>
      </c>
      <c r="U19" s="12">
        <f t="shared" si="11"/>
        <v>2.0689583628228949E-2</v>
      </c>
      <c r="V19" s="12">
        <f t="shared" si="11"/>
        <v>1.5801099586008008E-2</v>
      </c>
      <c r="W19" s="12">
        <f t="shared" si="11"/>
        <v>1.1283534917655005E-2</v>
      </c>
      <c r="X19" s="12">
        <f t="shared" si="11"/>
        <v>1.1248275003538748E-2</v>
      </c>
      <c r="Y19" s="12">
        <f t="shared" si="11"/>
        <v>1.1189613195032096E-2</v>
      </c>
      <c r="Z19" s="12">
        <f t="shared" si="11"/>
        <v>1.1135402419011861E-2</v>
      </c>
      <c r="AA19" s="13">
        <f t="shared" si="11"/>
        <v>1.064978796586274E-2</v>
      </c>
    </row>
    <row r="21" spans="2:27" x14ac:dyDescent="0.35">
      <c r="D21">
        <f>MAX(D6-MAX(D$18-SUM(D7:D$15),0),0)</f>
        <v>3</v>
      </c>
      <c r="E21">
        <f>MAX(E6-MAX(E$18-SUM(E7:E$15),0),0)</f>
        <v>0.1</v>
      </c>
      <c r="F21">
        <f>MAX(F6-MAX(F$18-SUM(F7:F$15),0),0)</f>
        <v>0.1</v>
      </c>
      <c r="G21">
        <f>MAX(G6-MAX(G$18-SUM(G7:G$15),0),0)</f>
        <v>4.9799999999999983E-2</v>
      </c>
      <c r="H21">
        <f>MAX(H6-MAX(H$18-SUM(H7:H$15),0),0)</f>
        <v>0</v>
      </c>
      <c r="I21">
        <f>MAX(I6-MAX(I$18-SUM(I7:I$15),0),0)</f>
        <v>0</v>
      </c>
      <c r="J21">
        <f>MAX(J6-MAX(J$18-SUM(J7:J$15),0),0)</f>
        <v>0</v>
      </c>
      <c r="K21">
        <f>MAX(K6-MAX(K$18-SUM(K7:K$15),0),0)</f>
        <v>0</v>
      </c>
      <c r="L21">
        <f>MAX(L6-MAX(L$18-SUM(L7:L$15),0),0)</f>
        <v>0</v>
      </c>
      <c r="M21">
        <f>MAX(M6-MAX(M$18-SUM(M7:M$15),0),0)</f>
        <v>0</v>
      </c>
      <c r="N21">
        <f>MAX(N6-MAX(N$18-SUM(N7:N$15),0),0)</f>
        <v>0</v>
      </c>
      <c r="O21">
        <f>MAX(O6-MAX(O$18-SUM(O7:O$15),0),0)</f>
        <v>0</v>
      </c>
      <c r="P21">
        <f>MAX(P6-MAX(P$18-SUM(P7:P$15),0),0)</f>
        <v>0</v>
      </c>
      <c r="Q21">
        <f>MAX(Q6-MAX(Q$18-SUM(Q7:Q$15),0),0)</f>
        <v>0</v>
      </c>
      <c r="R21">
        <f>MAX(R6-MAX(R$18-SUM(R7:R$15),0),0)</f>
        <v>0</v>
      </c>
      <c r="S21">
        <f>MAX(S6-MAX(S$18-SUM(S7:S$15),0),0)</f>
        <v>0</v>
      </c>
      <c r="T21">
        <f>MAX(T6-MAX(T$18-SUM(T7:T$15),0),0)</f>
        <v>0</v>
      </c>
      <c r="U21">
        <f>MAX(U6-MAX(U$18-SUM(U7:U$15),0),0)</f>
        <v>0</v>
      </c>
      <c r="V21">
        <f>MAX(V6-MAX(V$18-SUM(V7:V$15),0),0)</f>
        <v>0</v>
      </c>
      <c r="W21">
        <f>MAX(W6-MAX(W$18-SUM(W7:W$15),0),0)</f>
        <v>0</v>
      </c>
      <c r="X21">
        <f>MAX(X6-MAX(X$18-SUM(X7:X$15),0),0)</f>
        <v>0</v>
      </c>
      <c r="Y21">
        <f>MAX(Y6-MAX(Y$18-SUM(Y7:Y$15),0),0)</f>
        <v>0</v>
      </c>
      <c r="Z21">
        <f>MAX(Z6-MAX(Z$18-SUM(Z7:Z$15),0),0)</f>
        <v>0</v>
      </c>
      <c r="AA21">
        <f>MAX(AA6-MAX(AA$18-SUM(AA7:AA$15),0),0)</f>
        <v>0</v>
      </c>
    </row>
    <row r="22" spans="2:27" x14ac:dyDescent="0.35">
      <c r="D22">
        <f>MAX(D7-MAX(D$18-SUM(D8:D$15),0),0)</f>
        <v>0</v>
      </c>
      <c r="E22">
        <f>MAX(E7-MAX(E$18-SUM(E8:E$15),0),0)</f>
        <v>1.94</v>
      </c>
      <c r="F22">
        <f>MAX(F7-MAX(F$18-SUM(F8:F$15),0),0)</f>
        <v>9.8000000000000004E-2</v>
      </c>
      <c r="G22">
        <f>MAX(G7-MAX(G$18-SUM(G8:G$15),0),0)</f>
        <v>0</v>
      </c>
      <c r="H22">
        <f>MAX(H7-MAX(H$18-SUM(H8:H$15),0),0)</f>
        <v>0</v>
      </c>
      <c r="I22">
        <f>MAX(I7-MAX(I$18-SUM(I8:I$15),0),0)</f>
        <v>0</v>
      </c>
      <c r="J22">
        <f>MAX(J7-MAX(J$18-SUM(J8:J$15),0),0)</f>
        <v>0</v>
      </c>
      <c r="K22">
        <f>MAX(K7-MAX(K$18-SUM(K8:K$15),0),0)</f>
        <v>0</v>
      </c>
      <c r="L22">
        <f>MAX(L7-MAX(L$18-SUM(L8:L$15),0),0)</f>
        <v>0</v>
      </c>
      <c r="M22">
        <f>MAX(M7-MAX(M$18-SUM(M8:M$15),0),0)</f>
        <v>0</v>
      </c>
      <c r="N22">
        <f>MAX(N7-MAX(N$18-SUM(N8:N$15),0),0)</f>
        <v>0</v>
      </c>
      <c r="O22">
        <f>MAX(O7-MAX(O$18-SUM(O8:O$15),0),0)</f>
        <v>0</v>
      </c>
      <c r="P22">
        <f>MAX(P7-MAX(P$18-SUM(P8:P$15),0),0)</f>
        <v>0</v>
      </c>
      <c r="Q22">
        <f>MAX(Q7-MAX(Q$18-SUM(Q8:Q$15),0),0)</f>
        <v>0</v>
      </c>
      <c r="R22">
        <f>MAX(R7-MAX(R$18-SUM(R8:R$15),0),0)</f>
        <v>0</v>
      </c>
      <c r="S22">
        <f>MAX(S7-MAX(S$18-SUM(S8:S$15),0),0)</f>
        <v>0</v>
      </c>
      <c r="T22">
        <f>MAX(T7-MAX(T$18-SUM(T8:T$15),0),0)</f>
        <v>0</v>
      </c>
      <c r="U22">
        <f>MAX(U7-MAX(U$18-SUM(U8:U$15),0),0)</f>
        <v>0</v>
      </c>
      <c r="V22">
        <f>MAX(V7-MAX(V$18-SUM(V8:V$15),0),0)</f>
        <v>0</v>
      </c>
      <c r="W22">
        <f>MAX(W7-MAX(W$18-SUM(W8:W$15),0),0)</f>
        <v>0</v>
      </c>
      <c r="X22">
        <f>MAX(X7-MAX(X$18-SUM(X8:X$15),0),0)</f>
        <v>0</v>
      </c>
      <c r="Y22">
        <f>MAX(Y7-MAX(Y$18-SUM(Y8:Y$15),0),0)</f>
        <v>0</v>
      </c>
      <c r="Z22">
        <f>MAX(Z7-MAX(Z$18-SUM(Z8:Z$15),0),0)</f>
        <v>0</v>
      </c>
      <c r="AA22">
        <f>MAX(AA7-MAX(AA$18-SUM(AA8:AA$15),0),0)</f>
        <v>0</v>
      </c>
    </row>
    <row r="23" spans="2:27" x14ac:dyDescent="0.35">
      <c r="D23">
        <f>MAX(D8-MAX(D$18-SUM(D9:D$15),0),0)</f>
        <v>0</v>
      </c>
      <c r="E23">
        <f>MAX(E8-MAX(E$18-SUM(E9:E$15),0),0)</f>
        <v>0</v>
      </c>
      <c r="F23">
        <f>MAX(F8-MAX(F$18-SUM(F9:F$15),0),0)</f>
        <v>0.84299999999999997</v>
      </c>
      <c r="G23">
        <f>MAX(G8-MAX(G$18-SUM(G9:G$15),0),0)</f>
        <v>0</v>
      </c>
      <c r="H23">
        <f>MAX(H8-MAX(H$18-SUM(H9:H$15),0),0)</f>
        <v>0</v>
      </c>
      <c r="I23">
        <f>MAX(I8-MAX(I$18-SUM(I9:I$15),0),0)</f>
        <v>0</v>
      </c>
      <c r="J23">
        <f>MAX(J8-MAX(J$18-SUM(J9:J$15),0),0)</f>
        <v>0</v>
      </c>
      <c r="K23">
        <f>MAX(K8-MAX(K$18-SUM(K9:K$15),0),0)</f>
        <v>0</v>
      </c>
      <c r="L23">
        <f>MAX(L8-MAX(L$18-SUM(L9:L$15),0),0)</f>
        <v>0</v>
      </c>
      <c r="M23">
        <f>MAX(M8-MAX(M$18-SUM(M9:M$15),0),0)</f>
        <v>0</v>
      </c>
      <c r="N23">
        <f>MAX(N8-MAX(N$18-SUM(N9:N$15),0),0)</f>
        <v>0</v>
      </c>
      <c r="O23">
        <f>MAX(O8-MAX(O$18-SUM(O9:O$15),0),0)</f>
        <v>0</v>
      </c>
      <c r="P23">
        <f>MAX(P8-MAX(P$18-SUM(P9:P$15),0),0)</f>
        <v>0</v>
      </c>
      <c r="Q23">
        <f>MAX(Q8-MAX(Q$18-SUM(Q9:Q$15),0),0)</f>
        <v>0</v>
      </c>
      <c r="R23">
        <f>MAX(R8-MAX(R$18-SUM(R9:R$15),0),0)</f>
        <v>0</v>
      </c>
      <c r="S23">
        <f>MAX(S8-MAX(S$18-SUM(S9:S$15),0),0)</f>
        <v>0</v>
      </c>
      <c r="T23">
        <f>MAX(T8-MAX(T$18-SUM(T9:T$15),0),0)</f>
        <v>0</v>
      </c>
      <c r="U23">
        <f>MAX(U8-MAX(U$18-SUM(U9:U$15),0),0)</f>
        <v>0</v>
      </c>
      <c r="V23">
        <f>MAX(V8-MAX(V$18-SUM(V9:V$15),0),0)</f>
        <v>0</v>
      </c>
      <c r="W23">
        <f>MAX(W8-MAX(W$18-SUM(W9:W$15),0),0)</f>
        <v>0</v>
      </c>
      <c r="X23">
        <f>MAX(X8-MAX(X$18-SUM(X9:X$15),0),0)</f>
        <v>0</v>
      </c>
      <c r="Y23">
        <f>MAX(Y8-MAX(Y$18-SUM(Y9:Y$15),0),0)</f>
        <v>0</v>
      </c>
      <c r="Z23">
        <f>MAX(Z8-MAX(Z$18-SUM(Z9:Z$15),0),0)</f>
        <v>0</v>
      </c>
      <c r="AA23">
        <f>MAX(AA8-MAX(AA$18-SUM(AA9:AA$15),0),0)</f>
        <v>0</v>
      </c>
    </row>
    <row r="24" spans="2:27" x14ac:dyDescent="0.35">
      <c r="D24">
        <f>MAX(D9-MAX(D$18-SUM(D10:D$15),0),0)</f>
        <v>0</v>
      </c>
      <c r="E24">
        <f>MAX(E9-MAX(E$18-SUM(E10:E$15),0),0)</f>
        <v>0</v>
      </c>
      <c r="F24">
        <f>MAX(F9-MAX(F$18-SUM(F10:F$15),0),0)</f>
        <v>0</v>
      </c>
      <c r="G24">
        <f>MAX(G9-MAX(G$18-SUM(G10:G$15),0),0)</f>
        <v>0</v>
      </c>
      <c r="H24">
        <f>MAX(H9-MAX(H$18-SUM(H10:H$15),0),0)</f>
        <v>0</v>
      </c>
      <c r="I24">
        <f>MAX(I9-MAX(I$18-SUM(I10:I$15),0),0)</f>
        <v>0</v>
      </c>
      <c r="J24">
        <f>MAX(J9-MAX(J$18-SUM(J10:J$15),0),0)</f>
        <v>0</v>
      </c>
      <c r="K24">
        <f>MAX(K9-MAX(K$18-SUM(K10:K$15),0),0)</f>
        <v>0</v>
      </c>
      <c r="L24">
        <f>MAX(L9-MAX(L$18-SUM(L10:L$15),0),0)</f>
        <v>0</v>
      </c>
      <c r="M24">
        <f>MAX(M9-MAX(M$18-SUM(M10:M$15),0),0)</f>
        <v>0</v>
      </c>
      <c r="N24">
        <f>MAX(N9-MAX(N$18-SUM(N10:N$15),0),0)</f>
        <v>0</v>
      </c>
      <c r="O24">
        <f>MAX(O9-MAX(O$18-SUM(O10:O$15),0),0)</f>
        <v>0</v>
      </c>
      <c r="P24">
        <f>MAX(P9-MAX(P$18-SUM(P10:P$15),0),0)</f>
        <v>0</v>
      </c>
      <c r="Q24">
        <f>MAX(Q9-MAX(Q$18-SUM(Q10:Q$15),0),0)</f>
        <v>0</v>
      </c>
      <c r="R24">
        <f>MAX(R9-MAX(R$18-SUM(R10:R$15),0),0)</f>
        <v>0</v>
      </c>
      <c r="S24">
        <f>MAX(S9-MAX(S$18-SUM(S10:S$15),0),0)</f>
        <v>0</v>
      </c>
      <c r="T24">
        <f>MAX(T9-MAX(T$18-SUM(T10:T$15),0),0)</f>
        <v>0</v>
      </c>
      <c r="U24">
        <f>MAX(U9-MAX(U$18-SUM(U10:U$15),0),0)</f>
        <v>0</v>
      </c>
      <c r="V24">
        <f>MAX(V9-MAX(V$18-SUM(V10:V$15),0),0)</f>
        <v>0</v>
      </c>
      <c r="W24">
        <f>MAX(W9-MAX(W$18-SUM(W10:W$15),0),0)</f>
        <v>0</v>
      </c>
      <c r="X24">
        <f>MAX(X9-MAX(X$18-SUM(X10:X$15),0),0)</f>
        <v>0</v>
      </c>
      <c r="Y24">
        <f>MAX(Y9-MAX(Y$18-SUM(Y10:Y$15),0),0)</f>
        <v>0</v>
      </c>
      <c r="Z24">
        <f>MAX(Z9-MAX(Z$18-SUM(Z10:Z$15),0),0)</f>
        <v>0</v>
      </c>
      <c r="AA24">
        <f>MAX(AA9-MAX(AA$18-SUM(AA10:AA$15),0),0)</f>
        <v>0</v>
      </c>
    </row>
    <row r="25" spans="2:27" x14ac:dyDescent="0.35">
      <c r="D25">
        <f>MAX(D10-MAX(D$18-SUM(D11:D$15),0),0)</f>
        <v>0</v>
      </c>
      <c r="E25">
        <f>MAX(E10-MAX(E$18-SUM(E11:E$15),0),0)</f>
        <v>0</v>
      </c>
      <c r="F25">
        <f>MAX(F10-MAX(F$18-SUM(F11:F$15),0),0)</f>
        <v>0</v>
      </c>
      <c r="G25">
        <f>MAX(G10-MAX(G$18-SUM(G11:G$15),0),0)</f>
        <v>0</v>
      </c>
      <c r="H25">
        <f>MAX(H10-MAX(H$18-SUM(H11:H$15),0),0)</f>
        <v>0</v>
      </c>
      <c r="I25">
        <f>MAX(I10-MAX(I$18-SUM(I11:I$15),0),0)</f>
        <v>0</v>
      </c>
      <c r="J25">
        <f>MAX(J10-MAX(J$18-SUM(J11:J$15),0),0)</f>
        <v>0</v>
      </c>
      <c r="K25">
        <f>MAX(K10-MAX(K$18-SUM(K11:K$15),0),0)</f>
        <v>0</v>
      </c>
      <c r="L25">
        <f>MAX(L10-MAX(L$18-SUM(L11:L$15),0),0)</f>
        <v>0</v>
      </c>
      <c r="M25">
        <f>MAX(M10-MAX(M$18-SUM(M11:M$15),0),0)</f>
        <v>0</v>
      </c>
      <c r="N25">
        <f>MAX(N10-MAX(N$18-SUM(N11:N$15),0),0)</f>
        <v>0</v>
      </c>
      <c r="O25">
        <f>MAX(O10-MAX(O$18-SUM(O11:O$15),0),0)</f>
        <v>0</v>
      </c>
      <c r="P25">
        <f>MAX(P10-MAX(P$18-SUM(P11:P$15),0),0)</f>
        <v>0</v>
      </c>
      <c r="Q25">
        <f>MAX(Q10-MAX(Q$18-SUM(Q11:Q$15),0),0)</f>
        <v>0</v>
      </c>
      <c r="R25">
        <f>MAX(R10-MAX(R$18-SUM(R11:R$15),0),0)</f>
        <v>0</v>
      </c>
      <c r="S25">
        <f>MAX(S10-MAX(S$18-SUM(S11:S$15),0),0)</f>
        <v>0</v>
      </c>
      <c r="T25">
        <f>MAX(T10-MAX(T$18-SUM(T11:T$15),0),0)</f>
        <v>0</v>
      </c>
      <c r="U25">
        <f>MAX(U10-MAX(U$18-SUM(U11:U$15),0),0)</f>
        <v>0</v>
      </c>
      <c r="V25">
        <f>MAX(V10-MAX(V$18-SUM(V11:V$15),0),0)</f>
        <v>0</v>
      </c>
      <c r="W25">
        <f>MAX(W10-MAX(W$18-SUM(W11:W$15),0),0)</f>
        <v>0</v>
      </c>
      <c r="X25">
        <f>MAX(X10-MAX(X$18-SUM(X11:X$15),0),0)</f>
        <v>0</v>
      </c>
      <c r="Y25">
        <f>MAX(Y10-MAX(Y$18-SUM(Y11:Y$15),0),0)</f>
        <v>0</v>
      </c>
      <c r="Z25">
        <f>MAX(Z10-MAX(Z$18-SUM(Z11:Z$15),0),0)</f>
        <v>0</v>
      </c>
      <c r="AA25">
        <f>MAX(AA10-MAX(AA$18-SUM(AA11:AA$15),0),0)</f>
        <v>0</v>
      </c>
    </row>
    <row r="26" spans="2:27" x14ac:dyDescent="0.35">
      <c r="B26" s="6" t="s">
        <v>4</v>
      </c>
      <c r="D26">
        <f>MAX(D11-MAX(D$18-SUM(D12:D$15),0),0)</f>
        <v>0</v>
      </c>
      <c r="E26">
        <f>MAX(E11-MAX(E$18-SUM(E12:E$15),0),0)</f>
        <v>0</v>
      </c>
      <c r="F26">
        <f>MAX(F11-MAX(F$18-SUM(F12:F$15),0),0)</f>
        <v>0</v>
      </c>
      <c r="G26">
        <f>MAX(G11-MAX(G$18-SUM(G12:G$15),0),0)</f>
        <v>0</v>
      </c>
      <c r="H26">
        <f>MAX(H11-MAX(H$18-SUM(H12:H$15),0),0)</f>
        <v>0</v>
      </c>
      <c r="I26">
        <f>MAX(I11-MAX(I$18-SUM(I12:I$15),0),0)</f>
        <v>0</v>
      </c>
      <c r="J26">
        <f>MAX(J11-MAX(J$18-SUM(J12:J$15),0),0)</f>
        <v>0</v>
      </c>
      <c r="K26">
        <f>MAX(K11-MAX(K$18-SUM(K12:K$15),0),0)</f>
        <v>0</v>
      </c>
      <c r="L26">
        <f>MAX(L11-MAX(L$18-SUM(L12:L$15),0),0)</f>
        <v>0</v>
      </c>
      <c r="M26">
        <f>MAX(M11-MAX(M$18-SUM(M12:M$15),0),0)</f>
        <v>0</v>
      </c>
      <c r="N26">
        <f>MAX(N11-MAX(N$18-SUM(N12:N$15),0),0)</f>
        <v>0</v>
      </c>
      <c r="O26">
        <f>MAX(O11-MAX(O$18-SUM(O12:O$15),0),0)</f>
        <v>0</v>
      </c>
      <c r="P26">
        <f>MAX(P11-MAX(P$18-SUM(P12:P$15),0),0)</f>
        <v>0</v>
      </c>
      <c r="Q26">
        <f>MAX(Q11-MAX(Q$18-SUM(Q12:Q$15),0),0)</f>
        <v>0</v>
      </c>
      <c r="R26">
        <f>MAX(R11-MAX(R$18-SUM(R12:R$15),0),0)</f>
        <v>0</v>
      </c>
      <c r="S26">
        <f>MAX(S11-MAX(S$18-SUM(S12:S$15),0),0)</f>
        <v>0</v>
      </c>
      <c r="T26">
        <f>MAX(T11-MAX(T$18-SUM(T12:T$15),0),0)</f>
        <v>0</v>
      </c>
      <c r="U26">
        <f>MAX(U11-MAX(U$18-SUM(U12:U$15),0),0)</f>
        <v>0</v>
      </c>
      <c r="V26">
        <f>MAX(V11-MAX(V$18-SUM(V12:V$15),0),0)</f>
        <v>0</v>
      </c>
      <c r="W26">
        <f>MAX(W11-MAX(W$18-SUM(W12:W$15),0),0)</f>
        <v>0</v>
      </c>
      <c r="X26">
        <f>MAX(X11-MAX(X$18-SUM(X12:X$15),0),0)</f>
        <v>0</v>
      </c>
      <c r="Y26">
        <f>MAX(Y11-MAX(Y$18-SUM(Y12:Y$15),0),0)</f>
        <v>0</v>
      </c>
      <c r="Z26">
        <f>MAX(Z11-MAX(Z$18-SUM(Z12:Z$15),0),0)</f>
        <v>0</v>
      </c>
      <c r="AA26">
        <f>MAX(AA11-MAX(AA$18-SUM(AA12:AA$15),0),0)</f>
        <v>0</v>
      </c>
    </row>
    <row r="27" spans="2:27" x14ac:dyDescent="0.35">
      <c r="B27" s="6">
        <f>SUM(D2:AB2)-SUM(D19:AA19)-$AA32</f>
        <v>0.2605824078198502</v>
      </c>
      <c r="D27">
        <f>MAX(D12-MAX(D$18-SUM(D13:D$15),0),0)</f>
        <v>0</v>
      </c>
      <c r="E27">
        <f>MAX(E12-MAX(E$18-SUM(E13:E$15),0),0)</f>
        <v>0</v>
      </c>
      <c r="F27">
        <f>MAX(F12-MAX(F$18-SUM(F13:F$15),0),0)</f>
        <v>0</v>
      </c>
      <c r="G27">
        <f>MAX(G12-MAX(G$18-SUM(G13:G$15),0),0)</f>
        <v>0</v>
      </c>
      <c r="H27">
        <f>MAX(H12-MAX(H$18-SUM(H13:H$15),0),0)</f>
        <v>0</v>
      </c>
      <c r="I27">
        <f>MAX(I12-MAX(I$18-SUM(I13:I$15),0),0)</f>
        <v>0</v>
      </c>
      <c r="J27">
        <f>MAX(J12-MAX(J$18-SUM(J13:J$15),0),0)</f>
        <v>0</v>
      </c>
      <c r="K27">
        <f>MAX(K12-MAX(K$18-SUM(K13:K$15),0),0)</f>
        <v>0</v>
      </c>
      <c r="L27">
        <f>MAX(L12-MAX(L$18-SUM(L13:L$15),0),0)</f>
        <v>0</v>
      </c>
      <c r="M27">
        <f>MAX(M12-MAX(M$18-SUM(M13:M$15),0),0)</f>
        <v>0</v>
      </c>
      <c r="N27">
        <f>MAX(N12-MAX(N$18-SUM(N13:N$15),0),0)</f>
        <v>0</v>
      </c>
      <c r="O27">
        <f>MAX(O12-MAX(O$18-SUM(O13:O$15),0),0)</f>
        <v>0</v>
      </c>
      <c r="P27">
        <f>MAX(P12-MAX(P$18-SUM(P13:P$15),0),0)</f>
        <v>0</v>
      </c>
      <c r="Q27">
        <f>MAX(Q12-MAX(Q$18-SUM(Q13:Q$15),0),0)</f>
        <v>0</v>
      </c>
      <c r="R27">
        <f>MAX(R12-MAX(R$18-SUM(R13:R$15),0),0)</f>
        <v>0</v>
      </c>
      <c r="S27">
        <f>MAX(S12-MAX(S$18-SUM(S13:S$15),0),0)</f>
        <v>0</v>
      </c>
      <c r="T27">
        <f>MAX(T12-MAX(T$18-SUM(T13:T$15),0),0)</f>
        <v>0</v>
      </c>
      <c r="U27">
        <f>MAX(U12-MAX(U$18-SUM(U13:U$15),0),0)</f>
        <v>0</v>
      </c>
      <c r="V27">
        <f>MAX(V12-MAX(V$18-SUM(V13:V$15),0),0)</f>
        <v>0</v>
      </c>
      <c r="W27">
        <f>MAX(W12-MAX(W$18-SUM(W13:W$15),0),0)</f>
        <v>0</v>
      </c>
      <c r="X27">
        <f>MAX(X12-MAX(X$18-SUM(X13:X$15),0),0)</f>
        <v>0</v>
      </c>
      <c r="Y27">
        <f>MAX(Y12-MAX(Y$18-SUM(Y13:Y$15),0),0)</f>
        <v>0</v>
      </c>
      <c r="Z27">
        <f>MAX(Z12-MAX(Z$18-SUM(Z13:Z$15),0),0)</f>
        <v>0</v>
      </c>
      <c r="AA27">
        <f>MAX(AA12-MAX(AA$18-SUM(AA13:AA$15),0),0)</f>
        <v>0</v>
      </c>
    </row>
    <row r="28" spans="2:27" x14ac:dyDescent="0.35">
      <c r="D28">
        <f>MAX(D13-MAX(D$18-SUM(D14:D$15),0),0)</f>
        <v>0</v>
      </c>
      <c r="E28">
        <f>MAX(E13-MAX(E$18-SUM(E14:E$15),0),0)</f>
        <v>0</v>
      </c>
      <c r="F28">
        <f>MAX(F13-MAX(F$18-SUM(F14:F$15),0),0)</f>
        <v>0</v>
      </c>
      <c r="G28">
        <f>MAX(G13-MAX(G$18-SUM(G14:G$15),0),0)</f>
        <v>0</v>
      </c>
      <c r="H28">
        <f>MAX(H13-MAX(H$18-SUM(H14:H$15),0),0)</f>
        <v>0</v>
      </c>
      <c r="I28">
        <f>MAX(I13-MAX(I$18-SUM(I14:I$15),0),0)</f>
        <v>0</v>
      </c>
      <c r="J28">
        <f>MAX(J13-MAX(J$18-SUM(J14:J$15),0),0)</f>
        <v>0</v>
      </c>
      <c r="K28">
        <f>MAX(K13-MAX(K$18-SUM(K14:K$15),0),0)</f>
        <v>0</v>
      </c>
      <c r="L28">
        <f>MAX(L13-MAX(L$18-SUM(L14:L$15),0),0)</f>
        <v>0</v>
      </c>
      <c r="M28">
        <f>MAX(M13-MAX(M$18-SUM(M14:M$15),0),0)</f>
        <v>0</v>
      </c>
      <c r="N28">
        <f>MAX(N13-MAX(N$18-SUM(N14:N$15),0),0)</f>
        <v>0</v>
      </c>
      <c r="O28">
        <f>MAX(O13-MAX(O$18-SUM(O14:O$15),0),0)</f>
        <v>0</v>
      </c>
      <c r="P28">
        <f>MAX(P13-MAX(P$18-SUM(P14:P$15),0),0)</f>
        <v>0</v>
      </c>
      <c r="Q28">
        <f>MAX(Q13-MAX(Q$18-SUM(Q14:Q$15),0),0)</f>
        <v>0</v>
      </c>
      <c r="R28">
        <f>MAX(R13-MAX(R$18-SUM(R14:R$15),0),0)</f>
        <v>0</v>
      </c>
      <c r="S28">
        <f>MAX(S13-MAX(S$18-SUM(S14:S$15),0),0)</f>
        <v>0</v>
      </c>
      <c r="T28">
        <f>MAX(T13-MAX(T$18-SUM(T14:T$15),0),0)</f>
        <v>0</v>
      </c>
      <c r="U28">
        <f>MAX(U13-MAX(U$18-SUM(U14:U$15),0),0)</f>
        <v>0</v>
      </c>
      <c r="V28">
        <f>MAX(V13-MAX(V$18-SUM(V14:V$15),0),0)</f>
        <v>0</v>
      </c>
      <c r="W28">
        <f>MAX(W13-MAX(W$18-SUM(W14:W$15),0),0)</f>
        <v>0</v>
      </c>
      <c r="X28">
        <f>MAX(X13-MAX(X$18-SUM(X14:X$15),0),0)</f>
        <v>0</v>
      </c>
      <c r="Y28">
        <f>MAX(Y13-MAX(Y$18-SUM(Y14:Y$15),0),0)</f>
        <v>0</v>
      </c>
      <c r="Z28">
        <f>MAX(Z13-MAX(Z$18-SUM(Z14:Z$15),0),0)</f>
        <v>0</v>
      </c>
      <c r="AA28">
        <f>MAX(AA13-MAX(AA$18-SUM(AA14:AA$15),0),0)</f>
        <v>0</v>
      </c>
    </row>
    <row r="29" spans="2:27" x14ac:dyDescent="0.35">
      <c r="D29">
        <f>MAX(D14-MAX(D$18-SUM(D$15:D15),0),0)</f>
        <v>0</v>
      </c>
      <c r="E29">
        <f>MAX(E14-MAX(E$18-SUM(E$15:E15),0),0)</f>
        <v>0</v>
      </c>
      <c r="F29">
        <f>MAX(F14-MAX(F$18-SUM(F$15:F15),0),0)</f>
        <v>0</v>
      </c>
      <c r="G29">
        <f>MAX(G14-MAX(G$18-SUM(G$15:G15),0),0)</f>
        <v>0</v>
      </c>
      <c r="H29">
        <f>MAX(H14-MAX(H$18-SUM(H$15:H15),0),0)</f>
        <v>0</v>
      </c>
      <c r="I29">
        <f>MAX(I14-MAX(I$18-SUM(I$15:I15),0),0)</f>
        <v>0</v>
      </c>
      <c r="J29">
        <f>MAX(J14-MAX(J$18-SUM(J$15:J15),0),0)</f>
        <v>0</v>
      </c>
      <c r="K29">
        <f>MAX(K14-MAX(K$18-SUM(K$15:K15),0),0)</f>
        <v>0</v>
      </c>
      <c r="L29">
        <f>MAX(L14-MAX(L$18-SUM(L$15:L15),0),0)</f>
        <v>0</v>
      </c>
      <c r="M29">
        <f>MAX(M14-MAX(M$18-SUM(M$15:M15),0),0)</f>
        <v>0</v>
      </c>
      <c r="N29">
        <f>MAX(N14-MAX(N$18-SUM(N$15:N15),0),0)</f>
        <v>0</v>
      </c>
      <c r="O29">
        <f>MAX(O14-MAX(O$18-SUM(O$15:O15),0),0)</f>
        <v>0</v>
      </c>
      <c r="P29">
        <f>MAX(P14-MAX(P$18-SUM(P$15:P15),0),0)</f>
        <v>0</v>
      </c>
      <c r="Q29">
        <f>MAX(Q14-MAX(Q$18-SUM(Q$15:Q15),0),0)</f>
        <v>0</v>
      </c>
      <c r="R29">
        <f>MAX(R14-MAX(R$18-SUM(R$15:R15),0),0)</f>
        <v>0</v>
      </c>
      <c r="S29">
        <f>MAX(S14-MAX(S$18-SUM(S$15:S15),0),0)</f>
        <v>0</v>
      </c>
      <c r="T29">
        <f>MAX(T14-MAX(T$18-SUM(T$15:T15),0),0)</f>
        <v>0</v>
      </c>
      <c r="U29">
        <f>MAX(U14-MAX(U$18-SUM(U$15:U15),0),0)</f>
        <v>0</v>
      </c>
      <c r="V29">
        <f>MAX(V14-MAX(V$18-SUM(V$15:V15),0),0)</f>
        <v>0</v>
      </c>
      <c r="W29">
        <f>MAX(W14-MAX(W$18-SUM(W$15:W15),0),0)</f>
        <v>0</v>
      </c>
      <c r="X29">
        <f>MAX(X14-MAX(X$18-SUM(X$15:X15),0),0)</f>
        <v>0</v>
      </c>
      <c r="Y29">
        <f>MAX(Y14-MAX(Y$18-SUM(Y$15:Y15),0),0)</f>
        <v>0</v>
      </c>
      <c r="Z29">
        <f>MAX(Z14-MAX(Z$18-SUM(Z$15:Z15),0),0)</f>
        <v>0</v>
      </c>
      <c r="AA29">
        <f>MAX(AA14-MAX(AA$18-SUM(AA$15:AA15),0),0)</f>
        <v>0</v>
      </c>
    </row>
    <row r="30" spans="2:27" x14ac:dyDescent="0.35">
      <c r="D30">
        <f>MAX(D15-D18,0)</f>
        <v>0</v>
      </c>
      <c r="E30">
        <f t="shared" ref="E30:AA30" si="12">MAX(E15-E18,0)</f>
        <v>0</v>
      </c>
      <c r="F30">
        <f t="shared" si="12"/>
        <v>0</v>
      </c>
      <c r="G30">
        <f t="shared" si="12"/>
        <v>0</v>
      </c>
      <c r="H30">
        <f t="shared" si="12"/>
        <v>0</v>
      </c>
      <c r="I30">
        <f t="shared" si="12"/>
        <v>0</v>
      </c>
      <c r="J30">
        <f t="shared" si="12"/>
        <v>0</v>
      </c>
      <c r="K30">
        <f t="shared" si="12"/>
        <v>0</v>
      </c>
      <c r="L30">
        <f t="shared" si="12"/>
        <v>0</v>
      </c>
      <c r="M30">
        <f t="shared" si="12"/>
        <v>0</v>
      </c>
      <c r="N30">
        <f t="shared" si="12"/>
        <v>0</v>
      </c>
      <c r="O30">
        <f t="shared" si="12"/>
        <v>0</v>
      </c>
      <c r="P30">
        <f t="shared" si="12"/>
        <v>0</v>
      </c>
      <c r="Q30">
        <f t="shared" si="12"/>
        <v>0</v>
      </c>
      <c r="R30">
        <f t="shared" si="12"/>
        <v>0</v>
      </c>
      <c r="S30">
        <f t="shared" si="12"/>
        <v>0</v>
      </c>
      <c r="T30">
        <f t="shared" si="12"/>
        <v>0</v>
      </c>
      <c r="U30">
        <f t="shared" si="12"/>
        <v>0</v>
      </c>
      <c r="V30">
        <f t="shared" si="12"/>
        <v>0</v>
      </c>
      <c r="W30">
        <f t="shared" si="12"/>
        <v>0</v>
      </c>
      <c r="X30">
        <f t="shared" si="12"/>
        <v>0</v>
      </c>
      <c r="Y30">
        <f t="shared" si="12"/>
        <v>0</v>
      </c>
      <c r="Z30">
        <f t="shared" si="12"/>
        <v>0</v>
      </c>
      <c r="AA30">
        <f t="shared" si="12"/>
        <v>0</v>
      </c>
    </row>
    <row r="32" spans="2:27" x14ac:dyDescent="0.35">
      <c r="C32" t="s">
        <v>5</v>
      </c>
      <c r="D32">
        <f>SUM(D21:D30)</f>
        <v>3</v>
      </c>
      <c r="E32">
        <f t="shared" ref="E32:AA32" si="13">SUM(E21:E30)</f>
        <v>2.04</v>
      </c>
      <c r="F32">
        <f t="shared" si="13"/>
        <v>1.0409999999999999</v>
      </c>
      <c r="G32">
        <f t="shared" si="13"/>
        <v>4.9799999999999983E-2</v>
      </c>
      <c r="H32">
        <f t="shared" si="13"/>
        <v>0</v>
      </c>
      <c r="I32">
        <f t="shared" si="13"/>
        <v>0</v>
      </c>
      <c r="J32">
        <f t="shared" si="13"/>
        <v>0</v>
      </c>
      <c r="K32">
        <f t="shared" si="13"/>
        <v>0</v>
      </c>
      <c r="L32">
        <f t="shared" si="13"/>
        <v>0</v>
      </c>
      <c r="M32">
        <f t="shared" si="13"/>
        <v>0</v>
      </c>
      <c r="N32">
        <f t="shared" si="13"/>
        <v>0</v>
      </c>
      <c r="O32">
        <f t="shared" si="13"/>
        <v>0</v>
      </c>
      <c r="P32">
        <f t="shared" si="13"/>
        <v>0</v>
      </c>
      <c r="Q32">
        <f t="shared" si="13"/>
        <v>0</v>
      </c>
      <c r="R32">
        <f t="shared" si="13"/>
        <v>0</v>
      </c>
      <c r="S32">
        <f t="shared" si="13"/>
        <v>0</v>
      </c>
      <c r="T32">
        <f t="shared" si="13"/>
        <v>0</v>
      </c>
      <c r="U32">
        <f t="shared" si="13"/>
        <v>0</v>
      </c>
      <c r="V32">
        <f t="shared" si="13"/>
        <v>0</v>
      </c>
      <c r="W32">
        <f t="shared" si="13"/>
        <v>0</v>
      </c>
      <c r="X32">
        <f t="shared" si="13"/>
        <v>0</v>
      </c>
      <c r="Y32">
        <f t="shared" si="13"/>
        <v>0</v>
      </c>
      <c r="Z32">
        <f t="shared" si="13"/>
        <v>0</v>
      </c>
      <c r="AA32">
        <f t="shared" si="13"/>
        <v>0</v>
      </c>
    </row>
  </sheetData>
  <dataValidations count="1">
    <dataValidation type="decimal" errorStyle="warning" allowBlank="1" showInputMessage="1" showErrorMessage="1" errorTitle="Too much" error="Can't take out more than you have in storage" sqref="D19:AA19">
      <formula1>0</formula1>
      <formula2>D17</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B32"/>
  <sheetViews>
    <sheetView workbookViewId="0">
      <selection activeCell="D4" sqref="D4"/>
    </sheetView>
  </sheetViews>
  <sheetFormatPr defaultRowHeight="14.5" x14ac:dyDescent="0.35"/>
  <cols>
    <col min="2" max="2" width="11.453125" customWidth="1"/>
    <col min="3" max="3" width="12.1796875" customWidth="1"/>
  </cols>
  <sheetData>
    <row r="1" spans="1:28" ht="15" thickBot="1" x14ac:dyDescent="0.4"/>
    <row r="2" spans="1:28" ht="15" thickBot="1" x14ac:dyDescent="0.4">
      <c r="C2" s="1" t="s">
        <v>16</v>
      </c>
      <c r="D2" s="2">
        <f>York!D21</f>
        <v>3</v>
      </c>
      <c r="E2" s="2">
        <f>York!E21</f>
        <v>0.89999999999999991</v>
      </c>
      <c r="F2" s="2">
        <f>York!F21</f>
        <v>0.89999999999999991</v>
      </c>
      <c r="G2" s="2">
        <f>York!G21</f>
        <v>0.89999999999999991</v>
      </c>
      <c r="H2" s="2">
        <f>York!H21</f>
        <v>0.89999999999999991</v>
      </c>
      <c r="I2" s="2">
        <f>York!I21</f>
        <v>0.37428240000000002</v>
      </c>
      <c r="J2" s="2">
        <f>York!J21</f>
        <v>0.315</v>
      </c>
      <c r="K2" s="2">
        <f>York!K21</f>
        <v>0.315</v>
      </c>
      <c r="L2" s="2">
        <f>York!L21</f>
        <v>0.315</v>
      </c>
      <c r="M2" s="2">
        <f>York!M21</f>
        <v>0.315</v>
      </c>
      <c r="N2" s="2">
        <f>York!N21</f>
        <v>0.60688289370252002</v>
      </c>
      <c r="O2" s="2">
        <f>York!O21</f>
        <v>0.60677999999999999</v>
      </c>
      <c r="P2" s="2">
        <f>York!P21</f>
        <v>0.90977999999999992</v>
      </c>
      <c r="Q2" s="2">
        <f>York!Q21</f>
        <v>0.77244660836669954</v>
      </c>
      <c r="R2" s="2">
        <f>York!R21</f>
        <v>0.69861635999999994</v>
      </c>
      <c r="S2" s="2">
        <f>York!S21</f>
        <v>0.59784395641144727</v>
      </c>
      <c r="T2" s="2">
        <f>York!T21</f>
        <v>0.54005497930040036</v>
      </c>
      <c r="U2" s="2">
        <f>York!U21</f>
        <v>0.31417674588275024</v>
      </c>
      <c r="V2" s="2">
        <f>York!V21</f>
        <v>0.31241375017693734</v>
      </c>
      <c r="W2" s="2">
        <f>York!W21</f>
        <v>0.30948065975160477</v>
      </c>
      <c r="X2" s="2">
        <f>York!X21</f>
        <v>0.30677012095059297</v>
      </c>
      <c r="Y2" s="2">
        <f>York!Y21</f>
        <v>0.30674896500212323</v>
      </c>
      <c r="Z2" s="2">
        <f>York!Z21</f>
        <v>0.2776022878662357</v>
      </c>
      <c r="AA2" s="2">
        <f>York!AA21</f>
        <v>0.23674296520299953</v>
      </c>
      <c r="AB2" s="3">
        <f>York!AB21</f>
        <v>0.21459158867919439</v>
      </c>
    </row>
    <row r="4" spans="1:28" x14ac:dyDescent="0.35">
      <c r="A4" t="s">
        <v>2</v>
      </c>
      <c r="B4" t="s">
        <v>1</v>
      </c>
      <c r="C4" t="s">
        <v>3</v>
      </c>
      <c r="D4" s="5">
        <v>1</v>
      </c>
      <c r="E4" s="5">
        <v>2</v>
      </c>
      <c r="F4" s="5">
        <v>3</v>
      </c>
      <c r="G4" s="5">
        <v>4</v>
      </c>
      <c r="H4" s="5">
        <v>5</v>
      </c>
      <c r="I4" s="5">
        <v>6</v>
      </c>
      <c r="J4" s="5">
        <v>7</v>
      </c>
      <c r="K4" s="5">
        <v>8</v>
      </c>
      <c r="L4" s="5">
        <v>9</v>
      </c>
      <c r="M4" s="5">
        <v>10</v>
      </c>
      <c r="N4" s="5">
        <v>11</v>
      </c>
      <c r="O4" s="5">
        <v>12</v>
      </c>
      <c r="P4" s="5">
        <v>13</v>
      </c>
      <c r="Q4" s="5">
        <v>14</v>
      </c>
      <c r="R4" s="5">
        <v>15</v>
      </c>
      <c r="S4" s="5">
        <v>16</v>
      </c>
      <c r="T4" s="5">
        <v>17</v>
      </c>
      <c r="U4" s="5">
        <v>18</v>
      </c>
      <c r="V4" s="5">
        <v>19</v>
      </c>
      <c r="W4" s="5">
        <v>20</v>
      </c>
      <c r="X4" s="5">
        <v>21</v>
      </c>
      <c r="Y4" s="5">
        <v>22</v>
      </c>
      <c r="Z4" s="5">
        <v>23</v>
      </c>
      <c r="AA4" s="5">
        <v>24</v>
      </c>
      <c r="AB4" s="5">
        <v>25</v>
      </c>
    </row>
    <row r="6" spans="1:28" x14ac:dyDescent="0.35">
      <c r="A6" s="4">
        <v>0</v>
      </c>
      <c r="B6" s="4">
        <v>1</v>
      </c>
      <c r="D6">
        <f>B6*D2</f>
        <v>3</v>
      </c>
      <c r="E6">
        <f>E2</f>
        <v>0.89999999999999991</v>
      </c>
      <c r="F6">
        <f t="shared" ref="F6:AB6" si="0">F2</f>
        <v>0.89999999999999991</v>
      </c>
      <c r="G6">
        <f t="shared" si="0"/>
        <v>0.89999999999999991</v>
      </c>
      <c r="H6">
        <f t="shared" si="0"/>
        <v>0.89999999999999991</v>
      </c>
      <c r="I6">
        <f t="shared" si="0"/>
        <v>0.37428240000000002</v>
      </c>
      <c r="J6">
        <f t="shared" si="0"/>
        <v>0.315</v>
      </c>
      <c r="K6">
        <f t="shared" si="0"/>
        <v>0.315</v>
      </c>
      <c r="L6">
        <f t="shared" si="0"/>
        <v>0.315</v>
      </c>
      <c r="M6">
        <f t="shared" si="0"/>
        <v>0.315</v>
      </c>
      <c r="N6">
        <f t="shared" si="0"/>
        <v>0.60688289370252002</v>
      </c>
      <c r="O6">
        <f t="shared" si="0"/>
        <v>0.60677999999999999</v>
      </c>
      <c r="P6">
        <f t="shared" si="0"/>
        <v>0.90977999999999992</v>
      </c>
      <c r="Q6">
        <f t="shared" si="0"/>
        <v>0.77244660836669954</v>
      </c>
      <c r="R6">
        <f t="shared" si="0"/>
        <v>0.69861635999999994</v>
      </c>
      <c r="S6">
        <f t="shared" si="0"/>
        <v>0.59784395641144727</v>
      </c>
      <c r="T6">
        <f t="shared" si="0"/>
        <v>0.54005497930040036</v>
      </c>
      <c r="U6">
        <f t="shared" si="0"/>
        <v>0.31417674588275024</v>
      </c>
      <c r="V6">
        <f t="shared" si="0"/>
        <v>0.31241375017693734</v>
      </c>
      <c r="W6">
        <f t="shared" si="0"/>
        <v>0.30948065975160477</v>
      </c>
      <c r="X6">
        <f t="shared" si="0"/>
        <v>0.30677012095059297</v>
      </c>
      <c r="Y6">
        <f t="shared" si="0"/>
        <v>0.30674896500212323</v>
      </c>
      <c r="Z6">
        <f t="shared" si="0"/>
        <v>0.2776022878662357</v>
      </c>
      <c r="AA6">
        <f t="shared" si="0"/>
        <v>0.23674296520299953</v>
      </c>
      <c r="AB6">
        <f t="shared" si="0"/>
        <v>0.21459158867919439</v>
      </c>
    </row>
    <row r="7" spans="1:28" x14ac:dyDescent="0.35">
      <c r="A7" s="4">
        <v>1</v>
      </c>
      <c r="B7" s="4">
        <v>0.98</v>
      </c>
      <c r="D7">
        <v>0</v>
      </c>
      <c r="E7">
        <f t="shared" ref="E7:AB7" si="1">D21*$B7</f>
        <v>1.96</v>
      </c>
      <c r="F7">
        <f t="shared" si="1"/>
        <v>0.8819999999999999</v>
      </c>
      <c r="G7">
        <f t="shared" si="1"/>
        <v>0.8819999999999999</v>
      </c>
      <c r="H7">
        <f t="shared" si="1"/>
        <v>0.8819999999999999</v>
      </c>
      <c r="I7">
        <f t="shared" si="1"/>
        <v>0.8819999999999999</v>
      </c>
      <c r="J7">
        <f t="shared" si="1"/>
        <v>0.366796752</v>
      </c>
      <c r="K7">
        <f t="shared" si="1"/>
        <v>8.5744752099995349E-3</v>
      </c>
      <c r="L7">
        <f t="shared" si="1"/>
        <v>0</v>
      </c>
      <c r="M7">
        <f t="shared" si="1"/>
        <v>0</v>
      </c>
      <c r="N7">
        <f t="shared" si="1"/>
        <v>0</v>
      </c>
      <c r="O7">
        <f t="shared" si="1"/>
        <v>0</v>
      </c>
      <c r="P7">
        <f t="shared" si="1"/>
        <v>0</v>
      </c>
      <c r="Q7">
        <f t="shared" si="1"/>
        <v>0</v>
      </c>
      <c r="R7">
        <f t="shared" si="1"/>
        <v>0</v>
      </c>
      <c r="S7">
        <f t="shared" si="1"/>
        <v>0</v>
      </c>
      <c r="T7">
        <f t="shared" si="1"/>
        <v>0</v>
      </c>
      <c r="U7">
        <f t="shared" si="1"/>
        <v>0</v>
      </c>
      <c r="V7">
        <f t="shared" si="1"/>
        <v>0</v>
      </c>
      <c r="W7">
        <f t="shared" si="1"/>
        <v>0</v>
      </c>
      <c r="X7">
        <f t="shared" si="1"/>
        <v>0</v>
      </c>
      <c r="Y7">
        <f t="shared" si="1"/>
        <v>0</v>
      </c>
      <c r="Z7">
        <f t="shared" si="1"/>
        <v>0</v>
      </c>
      <c r="AA7">
        <f t="shared" si="1"/>
        <v>0</v>
      </c>
      <c r="AB7">
        <f t="shared" si="1"/>
        <v>0</v>
      </c>
    </row>
    <row r="8" spans="1:28" x14ac:dyDescent="0.35">
      <c r="A8" s="4">
        <v>2</v>
      </c>
      <c r="B8" s="4">
        <v>0.95</v>
      </c>
      <c r="D8">
        <v>0</v>
      </c>
      <c r="E8">
        <f t="shared" ref="E8:AB8" si="2">D22*$B8</f>
        <v>0</v>
      </c>
      <c r="F8">
        <f t="shared" si="2"/>
        <v>0.91199999999999992</v>
      </c>
      <c r="G8">
        <f t="shared" si="2"/>
        <v>0.75429999999999975</v>
      </c>
      <c r="H8">
        <f t="shared" si="2"/>
        <v>0.60448499999999961</v>
      </c>
      <c r="I8">
        <f t="shared" si="2"/>
        <v>0.46216074999999951</v>
      </c>
      <c r="J8">
        <f t="shared" si="2"/>
        <v>0.32695271249999946</v>
      </c>
      <c r="K8">
        <f t="shared" si="2"/>
        <v>0</v>
      </c>
      <c r="L8">
        <f t="shared" si="2"/>
        <v>0</v>
      </c>
      <c r="M8">
        <f t="shared" si="2"/>
        <v>0</v>
      </c>
      <c r="N8">
        <f t="shared" si="2"/>
        <v>0</v>
      </c>
      <c r="O8">
        <f t="shared" si="2"/>
        <v>0</v>
      </c>
      <c r="P8">
        <f t="shared" si="2"/>
        <v>0</v>
      </c>
      <c r="Q8">
        <f t="shared" si="2"/>
        <v>0</v>
      </c>
      <c r="R8">
        <f t="shared" si="2"/>
        <v>0</v>
      </c>
      <c r="S8">
        <f t="shared" si="2"/>
        <v>0</v>
      </c>
      <c r="T8">
        <f t="shared" si="2"/>
        <v>0</v>
      </c>
      <c r="U8">
        <f t="shared" si="2"/>
        <v>0</v>
      </c>
      <c r="V8">
        <f t="shared" si="2"/>
        <v>0</v>
      </c>
      <c r="W8">
        <f t="shared" si="2"/>
        <v>0</v>
      </c>
      <c r="X8">
        <f t="shared" si="2"/>
        <v>0</v>
      </c>
      <c r="Y8">
        <f t="shared" si="2"/>
        <v>0</v>
      </c>
      <c r="Z8">
        <f t="shared" si="2"/>
        <v>0</v>
      </c>
      <c r="AA8">
        <f t="shared" si="2"/>
        <v>0</v>
      </c>
      <c r="AB8">
        <f t="shared" si="2"/>
        <v>0</v>
      </c>
    </row>
    <row r="9" spans="1:28" x14ac:dyDescent="0.35">
      <c r="A9" s="4">
        <v>3</v>
      </c>
      <c r="B9" s="4">
        <v>0.9</v>
      </c>
      <c r="D9">
        <v>0</v>
      </c>
      <c r="E9">
        <f t="shared" ref="E9:AB9" si="3">D23*$B9</f>
        <v>0</v>
      </c>
      <c r="F9">
        <f t="shared" si="3"/>
        <v>0</v>
      </c>
      <c r="G9">
        <f t="shared" si="3"/>
        <v>0</v>
      </c>
      <c r="H9">
        <f t="shared" si="3"/>
        <v>0</v>
      </c>
      <c r="I9">
        <f t="shared" si="3"/>
        <v>0</v>
      </c>
      <c r="J9">
        <f t="shared" si="3"/>
        <v>0</v>
      </c>
      <c r="K9">
        <f t="shared" si="3"/>
        <v>0</v>
      </c>
      <c r="L9">
        <f t="shared" si="3"/>
        <v>0</v>
      </c>
      <c r="M9">
        <f t="shared" si="3"/>
        <v>0</v>
      </c>
      <c r="N9">
        <f t="shared" si="3"/>
        <v>0</v>
      </c>
      <c r="O9">
        <f t="shared" si="3"/>
        <v>0</v>
      </c>
      <c r="P9">
        <f t="shared" si="3"/>
        <v>0</v>
      </c>
      <c r="Q9">
        <f t="shared" si="3"/>
        <v>0</v>
      </c>
      <c r="R9">
        <f t="shared" si="3"/>
        <v>0</v>
      </c>
      <c r="S9">
        <f t="shared" si="3"/>
        <v>0</v>
      </c>
      <c r="T9">
        <f t="shared" si="3"/>
        <v>0</v>
      </c>
      <c r="U9">
        <f t="shared" si="3"/>
        <v>0</v>
      </c>
      <c r="V9">
        <f t="shared" si="3"/>
        <v>0</v>
      </c>
      <c r="W9">
        <f t="shared" si="3"/>
        <v>0</v>
      </c>
      <c r="X9">
        <f t="shared" si="3"/>
        <v>0</v>
      </c>
      <c r="Y9">
        <f t="shared" si="3"/>
        <v>0</v>
      </c>
      <c r="Z9">
        <f t="shared" si="3"/>
        <v>0</v>
      </c>
      <c r="AA9">
        <f t="shared" si="3"/>
        <v>0</v>
      </c>
      <c r="AB9">
        <f t="shared" si="3"/>
        <v>0</v>
      </c>
    </row>
    <row r="10" spans="1:28" x14ac:dyDescent="0.35">
      <c r="A10" s="4">
        <v>4</v>
      </c>
      <c r="B10" s="4">
        <v>0.5</v>
      </c>
      <c r="D10">
        <v>0</v>
      </c>
      <c r="E10">
        <f t="shared" ref="E10:AB10" si="4">D24*$B10</f>
        <v>0</v>
      </c>
      <c r="F10">
        <f t="shared" si="4"/>
        <v>0</v>
      </c>
      <c r="G10">
        <f t="shared" si="4"/>
        <v>0</v>
      </c>
      <c r="H10">
        <f t="shared" si="4"/>
        <v>0</v>
      </c>
      <c r="I10">
        <f t="shared" si="4"/>
        <v>0</v>
      </c>
      <c r="J10">
        <f t="shared" si="4"/>
        <v>0</v>
      </c>
      <c r="K10">
        <f t="shared" si="4"/>
        <v>0</v>
      </c>
      <c r="L10">
        <f t="shared" si="4"/>
        <v>0</v>
      </c>
      <c r="M10">
        <f t="shared" si="4"/>
        <v>0</v>
      </c>
      <c r="N10">
        <f t="shared" si="4"/>
        <v>0</v>
      </c>
      <c r="O10">
        <f t="shared" si="4"/>
        <v>0</v>
      </c>
      <c r="P10">
        <f t="shared" si="4"/>
        <v>0</v>
      </c>
      <c r="Q10">
        <f t="shared" si="4"/>
        <v>0</v>
      </c>
      <c r="R10">
        <f t="shared" si="4"/>
        <v>0</v>
      </c>
      <c r="S10">
        <f t="shared" si="4"/>
        <v>0</v>
      </c>
      <c r="T10">
        <f t="shared" si="4"/>
        <v>0</v>
      </c>
      <c r="U10">
        <f t="shared" si="4"/>
        <v>0</v>
      </c>
      <c r="V10">
        <f t="shared" si="4"/>
        <v>0</v>
      </c>
      <c r="W10">
        <f t="shared" si="4"/>
        <v>0</v>
      </c>
      <c r="X10">
        <f t="shared" si="4"/>
        <v>0</v>
      </c>
      <c r="Y10">
        <f t="shared" si="4"/>
        <v>0</v>
      </c>
      <c r="Z10">
        <f t="shared" si="4"/>
        <v>0</v>
      </c>
      <c r="AA10">
        <f t="shared" si="4"/>
        <v>0</v>
      </c>
      <c r="AB10">
        <f t="shared" si="4"/>
        <v>0</v>
      </c>
    </row>
    <row r="11" spans="1:28" x14ac:dyDescent="0.35">
      <c r="A11" s="4">
        <v>5</v>
      </c>
      <c r="B11" s="4">
        <v>0.1</v>
      </c>
      <c r="D11">
        <v>0</v>
      </c>
      <c r="E11">
        <f t="shared" ref="E11:AB11" si="5">D25*$B11</f>
        <v>0</v>
      </c>
      <c r="F11">
        <f t="shared" si="5"/>
        <v>0</v>
      </c>
      <c r="G11">
        <f t="shared" si="5"/>
        <v>0</v>
      </c>
      <c r="H11">
        <f t="shared" si="5"/>
        <v>0</v>
      </c>
      <c r="I11">
        <f t="shared" si="5"/>
        <v>0</v>
      </c>
      <c r="J11">
        <f t="shared" si="5"/>
        <v>0</v>
      </c>
      <c r="K11">
        <f t="shared" si="5"/>
        <v>0</v>
      </c>
      <c r="L11">
        <f t="shared" si="5"/>
        <v>0</v>
      </c>
      <c r="M11">
        <f t="shared" si="5"/>
        <v>0</v>
      </c>
      <c r="N11">
        <f t="shared" si="5"/>
        <v>0</v>
      </c>
      <c r="O11">
        <f t="shared" si="5"/>
        <v>0</v>
      </c>
      <c r="P11">
        <f t="shared" si="5"/>
        <v>0</v>
      </c>
      <c r="Q11">
        <f t="shared" si="5"/>
        <v>0</v>
      </c>
      <c r="R11">
        <f t="shared" si="5"/>
        <v>0</v>
      </c>
      <c r="S11">
        <f t="shared" si="5"/>
        <v>0</v>
      </c>
      <c r="T11">
        <f t="shared" si="5"/>
        <v>0</v>
      </c>
      <c r="U11">
        <f t="shared" si="5"/>
        <v>0</v>
      </c>
      <c r="V11">
        <f t="shared" si="5"/>
        <v>0</v>
      </c>
      <c r="W11">
        <f t="shared" si="5"/>
        <v>0</v>
      </c>
      <c r="X11">
        <f t="shared" si="5"/>
        <v>0</v>
      </c>
      <c r="Y11">
        <f t="shared" si="5"/>
        <v>0</v>
      </c>
      <c r="Z11">
        <f t="shared" si="5"/>
        <v>0</v>
      </c>
      <c r="AA11">
        <f t="shared" si="5"/>
        <v>0</v>
      </c>
      <c r="AB11">
        <f t="shared" si="5"/>
        <v>0</v>
      </c>
    </row>
    <row r="12" spans="1:28" x14ac:dyDescent="0.35">
      <c r="A12" s="4">
        <v>6</v>
      </c>
      <c r="B12" s="4">
        <v>0</v>
      </c>
      <c r="D12">
        <v>0</v>
      </c>
      <c r="E12">
        <f t="shared" ref="E12:AB12" si="6">D26*$B12</f>
        <v>0</v>
      </c>
      <c r="F12">
        <f t="shared" si="6"/>
        <v>0</v>
      </c>
      <c r="G12">
        <f t="shared" si="6"/>
        <v>0</v>
      </c>
      <c r="H12">
        <f t="shared" si="6"/>
        <v>0</v>
      </c>
      <c r="I12">
        <f t="shared" si="6"/>
        <v>0</v>
      </c>
      <c r="J12">
        <f t="shared" si="6"/>
        <v>0</v>
      </c>
      <c r="K12">
        <f t="shared" si="6"/>
        <v>0</v>
      </c>
      <c r="L12">
        <f t="shared" si="6"/>
        <v>0</v>
      </c>
      <c r="M12">
        <f t="shared" si="6"/>
        <v>0</v>
      </c>
      <c r="N12">
        <f t="shared" si="6"/>
        <v>0</v>
      </c>
      <c r="O12">
        <f t="shared" si="6"/>
        <v>0</v>
      </c>
      <c r="P12">
        <f t="shared" si="6"/>
        <v>0</v>
      </c>
      <c r="Q12">
        <f t="shared" si="6"/>
        <v>0</v>
      </c>
      <c r="R12">
        <f t="shared" si="6"/>
        <v>0</v>
      </c>
      <c r="S12">
        <f t="shared" si="6"/>
        <v>0</v>
      </c>
      <c r="T12">
        <f t="shared" si="6"/>
        <v>0</v>
      </c>
      <c r="U12">
        <f t="shared" si="6"/>
        <v>0</v>
      </c>
      <c r="V12">
        <f t="shared" si="6"/>
        <v>0</v>
      </c>
      <c r="W12">
        <f t="shared" si="6"/>
        <v>0</v>
      </c>
      <c r="X12">
        <f t="shared" si="6"/>
        <v>0</v>
      </c>
      <c r="Y12">
        <f t="shared" si="6"/>
        <v>0</v>
      </c>
      <c r="Z12">
        <f t="shared" si="6"/>
        <v>0</v>
      </c>
      <c r="AA12">
        <f t="shared" si="6"/>
        <v>0</v>
      </c>
      <c r="AB12">
        <f t="shared" si="6"/>
        <v>0</v>
      </c>
    </row>
    <row r="13" spans="1:28" x14ac:dyDescent="0.35">
      <c r="A13" s="4">
        <v>7</v>
      </c>
      <c r="B13" s="4">
        <v>0</v>
      </c>
      <c r="D13">
        <v>0</v>
      </c>
      <c r="E13">
        <f t="shared" ref="E13:AB13" si="7">D27*$B13</f>
        <v>0</v>
      </c>
      <c r="F13">
        <f t="shared" si="7"/>
        <v>0</v>
      </c>
      <c r="G13">
        <f t="shared" si="7"/>
        <v>0</v>
      </c>
      <c r="H13">
        <f t="shared" si="7"/>
        <v>0</v>
      </c>
      <c r="I13">
        <f t="shared" si="7"/>
        <v>0</v>
      </c>
      <c r="J13">
        <f t="shared" si="7"/>
        <v>0</v>
      </c>
      <c r="K13">
        <f t="shared" si="7"/>
        <v>0</v>
      </c>
      <c r="L13">
        <f t="shared" si="7"/>
        <v>0</v>
      </c>
      <c r="M13">
        <f t="shared" si="7"/>
        <v>0</v>
      </c>
      <c r="N13">
        <f t="shared" si="7"/>
        <v>0</v>
      </c>
      <c r="O13">
        <f t="shared" si="7"/>
        <v>0</v>
      </c>
      <c r="P13">
        <f t="shared" si="7"/>
        <v>0</v>
      </c>
      <c r="Q13">
        <f t="shared" si="7"/>
        <v>0</v>
      </c>
      <c r="R13">
        <f t="shared" si="7"/>
        <v>0</v>
      </c>
      <c r="S13">
        <f t="shared" si="7"/>
        <v>0</v>
      </c>
      <c r="T13">
        <f t="shared" si="7"/>
        <v>0</v>
      </c>
      <c r="U13">
        <f t="shared" si="7"/>
        <v>0</v>
      </c>
      <c r="V13">
        <f t="shared" si="7"/>
        <v>0</v>
      </c>
      <c r="W13">
        <f t="shared" si="7"/>
        <v>0</v>
      </c>
      <c r="X13">
        <f t="shared" si="7"/>
        <v>0</v>
      </c>
      <c r="Y13">
        <f t="shared" si="7"/>
        <v>0</v>
      </c>
      <c r="Z13">
        <f t="shared" si="7"/>
        <v>0</v>
      </c>
      <c r="AA13">
        <f t="shared" si="7"/>
        <v>0</v>
      </c>
      <c r="AB13">
        <f t="shared" si="7"/>
        <v>0</v>
      </c>
    </row>
    <row r="14" spans="1:28" x14ac:dyDescent="0.35">
      <c r="A14" s="4">
        <v>8</v>
      </c>
      <c r="B14" s="4">
        <v>0</v>
      </c>
      <c r="D14">
        <v>0</v>
      </c>
      <c r="E14">
        <f t="shared" ref="E14:AB14" si="8">D28*$B14</f>
        <v>0</v>
      </c>
      <c r="F14">
        <f t="shared" si="8"/>
        <v>0</v>
      </c>
      <c r="G14">
        <f t="shared" si="8"/>
        <v>0</v>
      </c>
      <c r="H14">
        <f t="shared" si="8"/>
        <v>0</v>
      </c>
      <c r="I14">
        <f t="shared" si="8"/>
        <v>0</v>
      </c>
      <c r="J14">
        <f t="shared" si="8"/>
        <v>0</v>
      </c>
      <c r="K14">
        <f t="shared" si="8"/>
        <v>0</v>
      </c>
      <c r="L14">
        <f t="shared" si="8"/>
        <v>0</v>
      </c>
      <c r="M14">
        <f t="shared" si="8"/>
        <v>0</v>
      </c>
      <c r="N14">
        <f t="shared" si="8"/>
        <v>0</v>
      </c>
      <c r="O14">
        <f t="shared" si="8"/>
        <v>0</v>
      </c>
      <c r="P14">
        <f t="shared" si="8"/>
        <v>0</v>
      </c>
      <c r="Q14">
        <f t="shared" si="8"/>
        <v>0</v>
      </c>
      <c r="R14">
        <f t="shared" si="8"/>
        <v>0</v>
      </c>
      <c r="S14">
        <f t="shared" si="8"/>
        <v>0</v>
      </c>
      <c r="T14">
        <f t="shared" si="8"/>
        <v>0</v>
      </c>
      <c r="U14">
        <f t="shared" si="8"/>
        <v>0</v>
      </c>
      <c r="V14">
        <f t="shared" si="8"/>
        <v>0</v>
      </c>
      <c r="W14">
        <f t="shared" si="8"/>
        <v>0</v>
      </c>
      <c r="X14">
        <f t="shared" si="8"/>
        <v>0</v>
      </c>
      <c r="Y14">
        <f t="shared" si="8"/>
        <v>0</v>
      </c>
      <c r="Z14">
        <f t="shared" si="8"/>
        <v>0</v>
      </c>
      <c r="AA14">
        <f t="shared" si="8"/>
        <v>0</v>
      </c>
      <c r="AB14">
        <f t="shared" si="8"/>
        <v>0</v>
      </c>
    </row>
    <row r="15" spans="1:28" x14ac:dyDescent="0.35">
      <c r="A15" s="4">
        <v>9</v>
      </c>
      <c r="B15" s="4">
        <v>0</v>
      </c>
      <c r="D15">
        <v>0</v>
      </c>
      <c r="E15">
        <f t="shared" ref="E15:AB15" si="9">D29*$B15</f>
        <v>0</v>
      </c>
      <c r="F15">
        <f t="shared" si="9"/>
        <v>0</v>
      </c>
      <c r="G15">
        <f t="shared" si="9"/>
        <v>0</v>
      </c>
      <c r="H15">
        <f t="shared" si="9"/>
        <v>0</v>
      </c>
      <c r="I15">
        <f t="shared" si="9"/>
        <v>0</v>
      </c>
      <c r="J15">
        <f t="shared" si="9"/>
        <v>0</v>
      </c>
      <c r="K15">
        <f t="shared" si="9"/>
        <v>0</v>
      </c>
      <c r="L15">
        <f t="shared" si="9"/>
        <v>0</v>
      </c>
      <c r="M15">
        <f t="shared" si="9"/>
        <v>0</v>
      </c>
      <c r="N15">
        <f t="shared" si="9"/>
        <v>0</v>
      </c>
      <c r="O15">
        <f t="shared" si="9"/>
        <v>0</v>
      </c>
      <c r="P15">
        <f t="shared" si="9"/>
        <v>0</v>
      </c>
      <c r="Q15">
        <f t="shared" si="9"/>
        <v>0</v>
      </c>
      <c r="R15">
        <f t="shared" si="9"/>
        <v>0</v>
      </c>
      <c r="S15">
        <f t="shared" si="9"/>
        <v>0</v>
      </c>
      <c r="T15">
        <f t="shared" si="9"/>
        <v>0</v>
      </c>
      <c r="U15">
        <f t="shared" si="9"/>
        <v>0</v>
      </c>
      <c r="V15">
        <f t="shared" si="9"/>
        <v>0</v>
      </c>
      <c r="W15">
        <f t="shared" si="9"/>
        <v>0</v>
      </c>
      <c r="X15">
        <f t="shared" si="9"/>
        <v>0</v>
      </c>
      <c r="Y15">
        <f t="shared" si="9"/>
        <v>0</v>
      </c>
      <c r="Z15">
        <f t="shared" si="9"/>
        <v>0</v>
      </c>
      <c r="AA15">
        <f t="shared" si="9"/>
        <v>0</v>
      </c>
      <c r="AB15">
        <f t="shared" si="9"/>
        <v>0</v>
      </c>
    </row>
    <row r="16" spans="1:28" ht="1.5" customHeight="1" x14ac:dyDescent="0.35">
      <c r="D16">
        <f>SUM(D6:D15)</f>
        <v>3</v>
      </c>
      <c r="E16">
        <f t="shared" ref="E16:AA16" si="10">SUM(E6:E15)</f>
        <v>2.86</v>
      </c>
      <c r="F16">
        <f t="shared" si="10"/>
        <v>2.694</v>
      </c>
      <c r="G16">
        <f t="shared" si="10"/>
        <v>2.5362999999999998</v>
      </c>
      <c r="H16">
        <f t="shared" si="10"/>
        <v>2.3864849999999995</v>
      </c>
      <c r="I16">
        <f t="shared" si="10"/>
        <v>1.7184431499999995</v>
      </c>
      <c r="J16">
        <f t="shared" si="10"/>
        <v>1.0087494644999995</v>
      </c>
      <c r="K16">
        <f t="shared" si="10"/>
        <v>0.32357447520999955</v>
      </c>
      <c r="L16">
        <f t="shared" si="10"/>
        <v>0.315</v>
      </c>
      <c r="M16">
        <f t="shared" si="10"/>
        <v>0.315</v>
      </c>
      <c r="N16">
        <f t="shared" si="10"/>
        <v>0.60688289370252002</v>
      </c>
      <c r="O16">
        <f t="shared" si="10"/>
        <v>0.60677999999999999</v>
      </c>
      <c r="P16">
        <f t="shared" si="10"/>
        <v>0.90977999999999992</v>
      </c>
      <c r="Q16">
        <f t="shared" si="10"/>
        <v>0.77244660836669954</v>
      </c>
      <c r="R16">
        <f t="shared" si="10"/>
        <v>0.69861635999999994</v>
      </c>
      <c r="S16">
        <f t="shared" si="10"/>
        <v>0.59784395641144727</v>
      </c>
      <c r="T16">
        <f t="shared" si="10"/>
        <v>0.54005497930040036</v>
      </c>
      <c r="U16">
        <f t="shared" si="10"/>
        <v>0.31417674588275024</v>
      </c>
      <c r="V16">
        <f t="shared" si="10"/>
        <v>0.31241375017693734</v>
      </c>
      <c r="W16">
        <f t="shared" si="10"/>
        <v>0.30948065975160477</v>
      </c>
      <c r="X16">
        <f t="shared" si="10"/>
        <v>0.30677012095059297</v>
      </c>
      <c r="Y16">
        <f t="shared" si="10"/>
        <v>0.30674896500212323</v>
      </c>
      <c r="Z16">
        <f t="shared" si="10"/>
        <v>0.2776022878662357</v>
      </c>
      <c r="AA16">
        <f t="shared" si="10"/>
        <v>0.23674296520299953</v>
      </c>
    </row>
    <row r="17" spans="2:27" ht="15" thickBot="1" x14ac:dyDescent="0.4"/>
    <row r="18" spans="2:27" x14ac:dyDescent="0.35">
      <c r="C18" s="8" t="s">
        <v>15</v>
      </c>
      <c r="D18" s="9">
        <f>York!D9</f>
        <v>1</v>
      </c>
      <c r="E18" s="9">
        <f>York!E9</f>
        <v>1</v>
      </c>
      <c r="F18" s="9">
        <f>York!F9</f>
        <v>1</v>
      </c>
      <c r="G18" s="9">
        <f>York!G9</f>
        <v>1</v>
      </c>
      <c r="H18" s="9">
        <f>York!H9</f>
        <v>1</v>
      </c>
      <c r="I18" s="9">
        <f>York!I9</f>
        <v>1</v>
      </c>
      <c r="J18" s="9">
        <f>York!J9</f>
        <v>1</v>
      </c>
      <c r="K18" s="9">
        <f>York!K9</f>
        <v>1</v>
      </c>
      <c r="L18" s="9">
        <f>York!L9</f>
        <v>1</v>
      </c>
      <c r="M18" s="9">
        <f>York!M9</f>
        <v>2</v>
      </c>
      <c r="N18" s="9">
        <f>York!N9</f>
        <v>2</v>
      </c>
      <c r="O18" s="9">
        <f>York!O9</f>
        <v>3</v>
      </c>
      <c r="P18" s="9">
        <f>York!P9</f>
        <v>3</v>
      </c>
      <c r="Q18" s="9">
        <f>York!Q9</f>
        <v>3</v>
      </c>
      <c r="R18" s="9">
        <f>York!R9</f>
        <v>4</v>
      </c>
      <c r="S18" s="9">
        <f>York!S9</f>
        <v>4</v>
      </c>
      <c r="T18" s="9">
        <f>York!T9</f>
        <v>1</v>
      </c>
      <c r="U18" s="9">
        <f>York!U9</f>
        <v>1</v>
      </c>
      <c r="V18" s="9">
        <f>York!V9</f>
        <v>1</v>
      </c>
      <c r="W18" s="9">
        <f>York!W9</f>
        <v>1</v>
      </c>
      <c r="X18" s="9">
        <f>York!X9</f>
        <v>1</v>
      </c>
      <c r="Y18" s="9">
        <f>York!Y9</f>
        <v>1</v>
      </c>
      <c r="Z18" s="9">
        <f>York!Z9</f>
        <v>1</v>
      </c>
      <c r="AA18" s="10">
        <f>York!AA9</f>
        <v>1</v>
      </c>
    </row>
    <row r="19" spans="2:27" ht="15" thickBot="1" x14ac:dyDescent="0.4">
      <c r="C19" s="11" t="s">
        <v>19</v>
      </c>
      <c r="D19" s="12">
        <f>MIN(IF(ISBLANK(D18),0,D18),D16)</f>
        <v>1</v>
      </c>
      <c r="E19" s="12">
        <f t="shared" ref="E19:AA19" si="11">MIN(IF(ISBLANK(E18),0,E18),E16)</f>
        <v>1</v>
      </c>
      <c r="F19" s="12">
        <f t="shared" si="11"/>
        <v>1</v>
      </c>
      <c r="G19" s="12">
        <f t="shared" si="11"/>
        <v>1</v>
      </c>
      <c r="H19" s="12">
        <f t="shared" si="11"/>
        <v>1</v>
      </c>
      <c r="I19" s="12">
        <f t="shared" si="11"/>
        <v>1</v>
      </c>
      <c r="J19" s="12">
        <f t="shared" si="11"/>
        <v>1</v>
      </c>
      <c r="K19" s="12">
        <f t="shared" si="11"/>
        <v>0.32357447520999955</v>
      </c>
      <c r="L19" s="12">
        <f t="shared" si="11"/>
        <v>0.315</v>
      </c>
      <c r="M19" s="12">
        <f t="shared" si="11"/>
        <v>0.315</v>
      </c>
      <c r="N19" s="12">
        <f t="shared" si="11"/>
        <v>0.60688289370252002</v>
      </c>
      <c r="O19" s="12">
        <f t="shared" si="11"/>
        <v>0.60677999999999999</v>
      </c>
      <c r="P19" s="12">
        <f t="shared" si="11"/>
        <v>0.90977999999999992</v>
      </c>
      <c r="Q19" s="12">
        <f t="shared" si="11"/>
        <v>0.77244660836669954</v>
      </c>
      <c r="R19" s="12">
        <f t="shared" si="11"/>
        <v>0.69861635999999994</v>
      </c>
      <c r="S19" s="12">
        <f t="shared" si="11"/>
        <v>0.59784395641144727</v>
      </c>
      <c r="T19" s="12">
        <f t="shared" si="11"/>
        <v>0.54005497930040036</v>
      </c>
      <c r="U19" s="12">
        <f t="shared" si="11"/>
        <v>0.31417674588275024</v>
      </c>
      <c r="V19" s="12">
        <f t="shared" si="11"/>
        <v>0.31241375017693734</v>
      </c>
      <c r="W19" s="12">
        <f t="shared" si="11"/>
        <v>0.30948065975160477</v>
      </c>
      <c r="X19" s="12">
        <f t="shared" si="11"/>
        <v>0.30677012095059297</v>
      </c>
      <c r="Y19" s="12">
        <f t="shared" si="11"/>
        <v>0.30674896500212323</v>
      </c>
      <c r="Z19" s="12">
        <f t="shared" si="11"/>
        <v>0.2776022878662357</v>
      </c>
      <c r="AA19" s="13">
        <f t="shared" si="11"/>
        <v>0.23674296520299953</v>
      </c>
    </row>
    <row r="21" spans="2:27" x14ac:dyDescent="0.35">
      <c r="D21">
        <f>MAX(D6-MAX(D$18-SUM(D7:D$15),0),0)</f>
        <v>2</v>
      </c>
      <c r="E21">
        <f>MAX(E6-MAX(E$18-SUM(E7:E$15),0),0)</f>
        <v>0.89999999999999991</v>
      </c>
      <c r="F21">
        <f>MAX(F6-MAX(F$18-SUM(F7:F$15),0),0)</f>
        <v>0.89999999999999991</v>
      </c>
      <c r="G21">
        <f>MAX(G6-MAX(G$18-SUM(G7:G$15),0),0)</f>
        <v>0.89999999999999991</v>
      </c>
      <c r="H21">
        <f>MAX(H6-MAX(H$18-SUM(H7:H$15),0),0)</f>
        <v>0.89999999999999991</v>
      </c>
      <c r="I21">
        <f>MAX(I6-MAX(I$18-SUM(I7:I$15),0),0)</f>
        <v>0.37428240000000002</v>
      </c>
      <c r="J21">
        <f>MAX(J6-MAX(J$18-SUM(J7:J$15),0),0)</f>
        <v>8.7494644999995264E-3</v>
      </c>
      <c r="K21">
        <f>MAX(K6-MAX(K$18-SUM(K7:K$15),0),0)</f>
        <v>0</v>
      </c>
      <c r="L21">
        <f>MAX(L6-MAX(L$18-SUM(L7:L$15),0),0)</f>
        <v>0</v>
      </c>
      <c r="M21">
        <f>MAX(M6-MAX(M$18-SUM(M7:M$15),0),0)</f>
        <v>0</v>
      </c>
      <c r="N21">
        <f>MAX(N6-MAX(N$18-SUM(N7:N$15),0),0)</f>
        <v>0</v>
      </c>
      <c r="O21">
        <f>MAX(O6-MAX(O$18-SUM(O7:O$15),0),0)</f>
        <v>0</v>
      </c>
      <c r="P21">
        <f>MAX(P6-MAX(P$18-SUM(P7:P$15),0),0)</f>
        <v>0</v>
      </c>
      <c r="Q21">
        <f>MAX(Q6-MAX(Q$18-SUM(Q7:Q$15),0),0)</f>
        <v>0</v>
      </c>
      <c r="R21">
        <f>MAX(R6-MAX(R$18-SUM(R7:R$15),0),0)</f>
        <v>0</v>
      </c>
      <c r="S21">
        <f>MAX(S6-MAX(S$18-SUM(S7:S$15),0),0)</f>
        <v>0</v>
      </c>
      <c r="T21">
        <f>MAX(T6-MAX(T$18-SUM(T7:T$15),0),0)</f>
        <v>0</v>
      </c>
      <c r="U21">
        <f>MAX(U6-MAX(U$18-SUM(U7:U$15),0),0)</f>
        <v>0</v>
      </c>
      <c r="V21">
        <f>MAX(V6-MAX(V$18-SUM(V7:V$15),0),0)</f>
        <v>0</v>
      </c>
      <c r="W21">
        <f>MAX(W6-MAX(W$18-SUM(W7:W$15),0),0)</f>
        <v>0</v>
      </c>
      <c r="X21">
        <f>MAX(X6-MAX(X$18-SUM(X7:X$15),0),0)</f>
        <v>0</v>
      </c>
      <c r="Y21">
        <f>MAX(Y6-MAX(Y$18-SUM(Y7:Y$15),0),0)</f>
        <v>0</v>
      </c>
      <c r="Z21">
        <f>MAX(Z6-MAX(Z$18-SUM(Z7:Z$15),0),0)</f>
        <v>0</v>
      </c>
      <c r="AA21">
        <f>MAX(AA6-MAX(AA$18-SUM(AA7:AA$15),0),0)</f>
        <v>0</v>
      </c>
    </row>
    <row r="22" spans="2:27" x14ac:dyDescent="0.35">
      <c r="D22">
        <f>MAX(D7-MAX(D$18-SUM(D8:D$15),0),0)</f>
        <v>0</v>
      </c>
      <c r="E22">
        <f>MAX(E7-MAX(E$18-SUM(E8:E$15),0),0)</f>
        <v>0.96</v>
      </c>
      <c r="F22">
        <f>MAX(F7-MAX(F$18-SUM(F8:F$15),0),0)</f>
        <v>0.79399999999999982</v>
      </c>
      <c r="G22">
        <f>MAX(G7-MAX(G$18-SUM(G8:G$15),0),0)</f>
        <v>0.63629999999999964</v>
      </c>
      <c r="H22">
        <f>MAX(H7-MAX(H$18-SUM(H8:H$15),0),0)</f>
        <v>0.4864849999999995</v>
      </c>
      <c r="I22">
        <f>MAX(I7-MAX(I$18-SUM(I8:I$15),0),0)</f>
        <v>0.34416074999999946</v>
      </c>
      <c r="J22">
        <f>MAX(J7-MAX(J$18-SUM(J8:J$15),0),0)</f>
        <v>0</v>
      </c>
      <c r="K22">
        <f>MAX(K7-MAX(K$18-SUM(K8:K$15),0),0)</f>
        <v>0</v>
      </c>
      <c r="L22">
        <f>MAX(L7-MAX(L$18-SUM(L8:L$15),0),0)</f>
        <v>0</v>
      </c>
      <c r="M22">
        <f>MAX(M7-MAX(M$18-SUM(M8:M$15),0),0)</f>
        <v>0</v>
      </c>
      <c r="N22">
        <f>MAX(N7-MAX(N$18-SUM(N8:N$15),0),0)</f>
        <v>0</v>
      </c>
      <c r="O22">
        <f>MAX(O7-MAX(O$18-SUM(O8:O$15),0),0)</f>
        <v>0</v>
      </c>
      <c r="P22">
        <f>MAX(P7-MAX(P$18-SUM(P8:P$15),0),0)</f>
        <v>0</v>
      </c>
      <c r="Q22">
        <f>MAX(Q7-MAX(Q$18-SUM(Q8:Q$15),0),0)</f>
        <v>0</v>
      </c>
      <c r="R22">
        <f>MAX(R7-MAX(R$18-SUM(R8:R$15),0),0)</f>
        <v>0</v>
      </c>
      <c r="S22">
        <f>MAX(S7-MAX(S$18-SUM(S8:S$15),0),0)</f>
        <v>0</v>
      </c>
      <c r="T22">
        <f>MAX(T7-MAX(T$18-SUM(T8:T$15),0),0)</f>
        <v>0</v>
      </c>
      <c r="U22">
        <f>MAX(U7-MAX(U$18-SUM(U8:U$15),0),0)</f>
        <v>0</v>
      </c>
      <c r="V22">
        <f>MAX(V7-MAX(V$18-SUM(V8:V$15),0),0)</f>
        <v>0</v>
      </c>
      <c r="W22">
        <f>MAX(W7-MAX(W$18-SUM(W8:W$15),0),0)</f>
        <v>0</v>
      </c>
      <c r="X22">
        <f>MAX(X7-MAX(X$18-SUM(X8:X$15),0),0)</f>
        <v>0</v>
      </c>
      <c r="Y22">
        <f>MAX(Y7-MAX(Y$18-SUM(Y8:Y$15),0),0)</f>
        <v>0</v>
      </c>
      <c r="Z22">
        <f>MAX(Z7-MAX(Z$18-SUM(Z8:Z$15),0),0)</f>
        <v>0</v>
      </c>
      <c r="AA22">
        <f>MAX(AA7-MAX(AA$18-SUM(AA8:AA$15),0),0)</f>
        <v>0</v>
      </c>
    </row>
    <row r="23" spans="2:27" x14ac:dyDescent="0.35">
      <c r="D23">
        <f>MAX(D8-MAX(D$18-SUM(D9:D$15),0),0)</f>
        <v>0</v>
      </c>
      <c r="E23">
        <f>MAX(E8-MAX(E$18-SUM(E9:E$15),0),0)</f>
        <v>0</v>
      </c>
      <c r="F23">
        <f>MAX(F8-MAX(F$18-SUM(F9:F$15),0),0)</f>
        <v>0</v>
      </c>
      <c r="G23">
        <f>MAX(G8-MAX(G$18-SUM(G9:G$15),0),0)</f>
        <v>0</v>
      </c>
      <c r="H23">
        <f>MAX(H8-MAX(H$18-SUM(H9:H$15),0),0)</f>
        <v>0</v>
      </c>
      <c r="I23">
        <f>MAX(I8-MAX(I$18-SUM(I9:I$15),0),0)</f>
        <v>0</v>
      </c>
      <c r="J23">
        <f>MAX(J8-MAX(J$18-SUM(J9:J$15),0),0)</f>
        <v>0</v>
      </c>
      <c r="K23">
        <f>MAX(K8-MAX(K$18-SUM(K9:K$15),0),0)</f>
        <v>0</v>
      </c>
      <c r="L23">
        <f>MAX(L8-MAX(L$18-SUM(L9:L$15),0),0)</f>
        <v>0</v>
      </c>
      <c r="M23">
        <f>MAX(M8-MAX(M$18-SUM(M9:M$15),0),0)</f>
        <v>0</v>
      </c>
      <c r="N23">
        <f>MAX(N8-MAX(N$18-SUM(N9:N$15),0),0)</f>
        <v>0</v>
      </c>
      <c r="O23">
        <f>MAX(O8-MAX(O$18-SUM(O9:O$15),0),0)</f>
        <v>0</v>
      </c>
      <c r="P23">
        <f>MAX(P8-MAX(P$18-SUM(P9:P$15),0),0)</f>
        <v>0</v>
      </c>
      <c r="Q23">
        <f>MAX(Q8-MAX(Q$18-SUM(Q9:Q$15),0),0)</f>
        <v>0</v>
      </c>
      <c r="R23">
        <f>MAX(R8-MAX(R$18-SUM(R9:R$15),0),0)</f>
        <v>0</v>
      </c>
      <c r="S23">
        <f>MAX(S8-MAX(S$18-SUM(S9:S$15),0),0)</f>
        <v>0</v>
      </c>
      <c r="T23">
        <f>MAX(T8-MAX(T$18-SUM(T9:T$15),0),0)</f>
        <v>0</v>
      </c>
      <c r="U23">
        <f>MAX(U8-MAX(U$18-SUM(U9:U$15),0),0)</f>
        <v>0</v>
      </c>
      <c r="V23">
        <f>MAX(V8-MAX(V$18-SUM(V9:V$15),0),0)</f>
        <v>0</v>
      </c>
      <c r="W23">
        <f>MAX(W8-MAX(W$18-SUM(W9:W$15),0),0)</f>
        <v>0</v>
      </c>
      <c r="X23">
        <f>MAX(X8-MAX(X$18-SUM(X9:X$15),0),0)</f>
        <v>0</v>
      </c>
      <c r="Y23">
        <f>MAX(Y8-MAX(Y$18-SUM(Y9:Y$15),0),0)</f>
        <v>0</v>
      </c>
      <c r="Z23">
        <f>MAX(Z8-MAX(Z$18-SUM(Z9:Z$15),0),0)</f>
        <v>0</v>
      </c>
      <c r="AA23">
        <f>MAX(AA8-MAX(AA$18-SUM(AA9:AA$15),0),0)</f>
        <v>0</v>
      </c>
    </row>
    <row r="24" spans="2:27" x14ac:dyDescent="0.35">
      <c r="D24">
        <f>MAX(D9-MAX(D$18-SUM(D10:D$15),0),0)</f>
        <v>0</v>
      </c>
      <c r="E24">
        <f>MAX(E9-MAX(E$18-SUM(E10:E$15),0),0)</f>
        <v>0</v>
      </c>
      <c r="F24">
        <f>MAX(F9-MAX(F$18-SUM(F10:F$15),0),0)</f>
        <v>0</v>
      </c>
      <c r="G24">
        <f>MAX(G9-MAX(G$18-SUM(G10:G$15),0),0)</f>
        <v>0</v>
      </c>
      <c r="H24">
        <f>MAX(H9-MAX(H$18-SUM(H10:H$15),0),0)</f>
        <v>0</v>
      </c>
      <c r="I24">
        <f>MAX(I9-MAX(I$18-SUM(I10:I$15),0),0)</f>
        <v>0</v>
      </c>
      <c r="J24">
        <f>MAX(J9-MAX(J$18-SUM(J10:J$15),0),0)</f>
        <v>0</v>
      </c>
      <c r="K24">
        <f>MAX(K9-MAX(K$18-SUM(K10:K$15),0),0)</f>
        <v>0</v>
      </c>
      <c r="L24">
        <f>MAX(L9-MAX(L$18-SUM(L10:L$15),0),0)</f>
        <v>0</v>
      </c>
      <c r="M24">
        <f>MAX(M9-MAX(M$18-SUM(M10:M$15),0),0)</f>
        <v>0</v>
      </c>
      <c r="N24">
        <f>MAX(N9-MAX(N$18-SUM(N10:N$15),0),0)</f>
        <v>0</v>
      </c>
      <c r="O24">
        <f>MAX(O9-MAX(O$18-SUM(O10:O$15),0),0)</f>
        <v>0</v>
      </c>
      <c r="P24">
        <f>MAX(P9-MAX(P$18-SUM(P10:P$15),0),0)</f>
        <v>0</v>
      </c>
      <c r="Q24">
        <f>MAX(Q9-MAX(Q$18-SUM(Q10:Q$15),0),0)</f>
        <v>0</v>
      </c>
      <c r="R24">
        <f>MAX(R9-MAX(R$18-SUM(R10:R$15),0),0)</f>
        <v>0</v>
      </c>
      <c r="S24">
        <f>MAX(S9-MAX(S$18-SUM(S10:S$15),0),0)</f>
        <v>0</v>
      </c>
      <c r="T24">
        <f>MAX(T9-MAX(T$18-SUM(T10:T$15),0),0)</f>
        <v>0</v>
      </c>
      <c r="U24">
        <f>MAX(U9-MAX(U$18-SUM(U10:U$15),0),0)</f>
        <v>0</v>
      </c>
      <c r="V24">
        <f>MAX(V9-MAX(V$18-SUM(V10:V$15),0),0)</f>
        <v>0</v>
      </c>
      <c r="W24">
        <f>MAX(W9-MAX(W$18-SUM(W10:W$15),0),0)</f>
        <v>0</v>
      </c>
      <c r="X24">
        <f>MAX(X9-MAX(X$18-SUM(X10:X$15),0),0)</f>
        <v>0</v>
      </c>
      <c r="Y24">
        <f>MAX(Y9-MAX(Y$18-SUM(Y10:Y$15),0),0)</f>
        <v>0</v>
      </c>
      <c r="Z24">
        <f>MAX(Z9-MAX(Z$18-SUM(Z10:Z$15),0),0)</f>
        <v>0</v>
      </c>
      <c r="AA24">
        <f>MAX(AA9-MAX(AA$18-SUM(AA10:AA$15),0),0)</f>
        <v>0</v>
      </c>
    </row>
    <row r="25" spans="2:27" x14ac:dyDescent="0.35">
      <c r="D25">
        <f>MAX(D10-MAX(D$18-SUM(D11:D$15),0),0)</f>
        <v>0</v>
      </c>
      <c r="E25">
        <f>MAX(E10-MAX(E$18-SUM(E11:E$15),0),0)</f>
        <v>0</v>
      </c>
      <c r="F25">
        <f>MAX(F10-MAX(F$18-SUM(F11:F$15),0),0)</f>
        <v>0</v>
      </c>
      <c r="G25">
        <f>MAX(G10-MAX(G$18-SUM(G11:G$15),0),0)</f>
        <v>0</v>
      </c>
      <c r="H25">
        <f>MAX(H10-MAX(H$18-SUM(H11:H$15),0),0)</f>
        <v>0</v>
      </c>
      <c r="I25">
        <f>MAX(I10-MAX(I$18-SUM(I11:I$15),0),0)</f>
        <v>0</v>
      </c>
      <c r="J25">
        <f>MAX(J10-MAX(J$18-SUM(J11:J$15),0),0)</f>
        <v>0</v>
      </c>
      <c r="K25">
        <f>MAX(K10-MAX(K$18-SUM(K11:K$15),0),0)</f>
        <v>0</v>
      </c>
      <c r="L25">
        <f>MAX(L10-MAX(L$18-SUM(L11:L$15),0),0)</f>
        <v>0</v>
      </c>
      <c r="M25">
        <f>MAX(M10-MAX(M$18-SUM(M11:M$15),0),0)</f>
        <v>0</v>
      </c>
      <c r="N25">
        <f>MAX(N10-MAX(N$18-SUM(N11:N$15),0),0)</f>
        <v>0</v>
      </c>
      <c r="O25">
        <f>MAX(O10-MAX(O$18-SUM(O11:O$15),0),0)</f>
        <v>0</v>
      </c>
      <c r="P25">
        <f>MAX(P10-MAX(P$18-SUM(P11:P$15),0),0)</f>
        <v>0</v>
      </c>
      <c r="Q25">
        <f>MAX(Q10-MAX(Q$18-SUM(Q11:Q$15),0),0)</f>
        <v>0</v>
      </c>
      <c r="R25">
        <f>MAX(R10-MAX(R$18-SUM(R11:R$15),0),0)</f>
        <v>0</v>
      </c>
      <c r="S25">
        <f>MAX(S10-MAX(S$18-SUM(S11:S$15),0),0)</f>
        <v>0</v>
      </c>
      <c r="T25">
        <f>MAX(T10-MAX(T$18-SUM(T11:T$15),0),0)</f>
        <v>0</v>
      </c>
      <c r="U25">
        <f>MAX(U10-MAX(U$18-SUM(U11:U$15),0),0)</f>
        <v>0</v>
      </c>
      <c r="V25">
        <f>MAX(V10-MAX(V$18-SUM(V11:V$15),0),0)</f>
        <v>0</v>
      </c>
      <c r="W25">
        <f>MAX(W10-MAX(W$18-SUM(W11:W$15),0),0)</f>
        <v>0</v>
      </c>
      <c r="X25">
        <f>MAX(X10-MAX(X$18-SUM(X11:X$15),0),0)</f>
        <v>0</v>
      </c>
      <c r="Y25">
        <f>MAX(Y10-MAX(Y$18-SUM(Y11:Y$15),0),0)</f>
        <v>0</v>
      </c>
      <c r="Z25">
        <f>MAX(Z10-MAX(Z$18-SUM(Z11:Z$15),0),0)</f>
        <v>0</v>
      </c>
      <c r="AA25">
        <f>MAX(AA10-MAX(AA$18-SUM(AA11:AA$15),0),0)</f>
        <v>0</v>
      </c>
    </row>
    <row r="26" spans="2:27" x14ac:dyDescent="0.35">
      <c r="B26" s="6" t="s">
        <v>4</v>
      </c>
      <c r="D26">
        <f>MAX(D11-MAX(D$18-SUM(D12:D$15),0),0)</f>
        <v>0</v>
      </c>
      <c r="E26">
        <f>MAX(E11-MAX(E$18-SUM(E12:E$15),0),0)</f>
        <v>0</v>
      </c>
      <c r="F26">
        <f>MAX(F11-MAX(F$18-SUM(F12:F$15),0),0)</f>
        <v>0</v>
      </c>
      <c r="G26">
        <f>MAX(G11-MAX(G$18-SUM(G12:G$15),0),0)</f>
        <v>0</v>
      </c>
      <c r="H26">
        <f>MAX(H11-MAX(H$18-SUM(H12:H$15),0),0)</f>
        <v>0</v>
      </c>
      <c r="I26">
        <f>MAX(I11-MAX(I$18-SUM(I12:I$15),0),0)</f>
        <v>0</v>
      </c>
      <c r="J26">
        <f>MAX(J11-MAX(J$18-SUM(J12:J$15),0),0)</f>
        <v>0</v>
      </c>
      <c r="K26">
        <f>MAX(K11-MAX(K$18-SUM(K12:K$15),0),0)</f>
        <v>0</v>
      </c>
      <c r="L26">
        <f>MAX(L11-MAX(L$18-SUM(L12:L$15),0),0)</f>
        <v>0</v>
      </c>
      <c r="M26">
        <f>MAX(M11-MAX(M$18-SUM(M12:M$15),0),0)</f>
        <v>0</v>
      </c>
      <c r="N26">
        <f>MAX(N11-MAX(N$18-SUM(N12:N$15),0),0)</f>
        <v>0</v>
      </c>
      <c r="O26">
        <f>MAX(O11-MAX(O$18-SUM(O12:O$15),0),0)</f>
        <v>0</v>
      </c>
      <c r="P26">
        <f>MAX(P11-MAX(P$18-SUM(P12:P$15),0),0)</f>
        <v>0</v>
      </c>
      <c r="Q26">
        <f>MAX(Q11-MAX(Q$18-SUM(Q12:Q$15),0),0)</f>
        <v>0</v>
      </c>
      <c r="R26">
        <f>MAX(R11-MAX(R$18-SUM(R12:R$15),0),0)</f>
        <v>0</v>
      </c>
      <c r="S26">
        <f>MAX(S11-MAX(S$18-SUM(S12:S$15),0),0)</f>
        <v>0</v>
      </c>
      <c r="T26">
        <f>MAX(T11-MAX(T$18-SUM(T12:T$15),0),0)</f>
        <v>0</v>
      </c>
      <c r="U26">
        <f>MAX(U11-MAX(U$18-SUM(U12:U$15),0),0)</f>
        <v>0</v>
      </c>
      <c r="V26">
        <f>MAX(V11-MAX(V$18-SUM(V12:V$15),0),0)</f>
        <v>0</v>
      </c>
      <c r="W26">
        <f>MAX(W11-MAX(W$18-SUM(W12:W$15),0),0)</f>
        <v>0</v>
      </c>
      <c r="X26">
        <f>MAX(X11-MAX(X$18-SUM(X12:X$15),0),0)</f>
        <v>0</v>
      </c>
      <c r="Y26">
        <f>MAX(Y11-MAX(Y$18-SUM(Y12:Y$15),0),0)</f>
        <v>0</v>
      </c>
      <c r="Z26">
        <f>MAX(Z11-MAX(Z$18-SUM(Z12:Z$15),0),0)</f>
        <v>0</v>
      </c>
      <c r="AA26">
        <f>MAX(AA11-MAX(AA$18-SUM(AA12:AA$15),0),0)</f>
        <v>0</v>
      </c>
    </row>
    <row r="27" spans="2:27" x14ac:dyDescent="0.35">
      <c r="B27" s="6">
        <f>SUM(D2:AB2)-SUM(D19:AA19)-$AA32</f>
        <v>0.49529951346919532</v>
      </c>
      <c r="D27">
        <f>MAX(D12-MAX(D$18-SUM(D13:D$15),0),0)</f>
        <v>0</v>
      </c>
      <c r="E27">
        <f>MAX(E12-MAX(E$18-SUM(E13:E$15),0),0)</f>
        <v>0</v>
      </c>
      <c r="F27">
        <f>MAX(F12-MAX(F$18-SUM(F13:F$15),0),0)</f>
        <v>0</v>
      </c>
      <c r="G27">
        <f>MAX(G12-MAX(G$18-SUM(G13:G$15),0),0)</f>
        <v>0</v>
      </c>
      <c r="H27">
        <f>MAX(H12-MAX(H$18-SUM(H13:H$15),0),0)</f>
        <v>0</v>
      </c>
      <c r="I27">
        <f>MAX(I12-MAX(I$18-SUM(I13:I$15),0),0)</f>
        <v>0</v>
      </c>
      <c r="J27">
        <f>MAX(J12-MAX(J$18-SUM(J13:J$15),0),0)</f>
        <v>0</v>
      </c>
      <c r="K27">
        <f>MAX(K12-MAX(K$18-SUM(K13:K$15),0),0)</f>
        <v>0</v>
      </c>
      <c r="L27">
        <f>MAX(L12-MAX(L$18-SUM(L13:L$15),0),0)</f>
        <v>0</v>
      </c>
      <c r="M27">
        <f>MAX(M12-MAX(M$18-SUM(M13:M$15),0),0)</f>
        <v>0</v>
      </c>
      <c r="N27">
        <f>MAX(N12-MAX(N$18-SUM(N13:N$15),0),0)</f>
        <v>0</v>
      </c>
      <c r="O27">
        <f>MAX(O12-MAX(O$18-SUM(O13:O$15),0),0)</f>
        <v>0</v>
      </c>
      <c r="P27">
        <f>MAX(P12-MAX(P$18-SUM(P13:P$15),0),0)</f>
        <v>0</v>
      </c>
      <c r="Q27">
        <f>MAX(Q12-MAX(Q$18-SUM(Q13:Q$15),0),0)</f>
        <v>0</v>
      </c>
      <c r="R27">
        <f>MAX(R12-MAX(R$18-SUM(R13:R$15),0),0)</f>
        <v>0</v>
      </c>
      <c r="S27">
        <f>MAX(S12-MAX(S$18-SUM(S13:S$15),0),0)</f>
        <v>0</v>
      </c>
      <c r="T27">
        <f>MAX(T12-MAX(T$18-SUM(T13:T$15),0),0)</f>
        <v>0</v>
      </c>
      <c r="U27">
        <f>MAX(U12-MAX(U$18-SUM(U13:U$15),0),0)</f>
        <v>0</v>
      </c>
      <c r="V27">
        <f>MAX(V12-MAX(V$18-SUM(V13:V$15),0),0)</f>
        <v>0</v>
      </c>
      <c r="W27">
        <f>MAX(W12-MAX(W$18-SUM(W13:W$15),0),0)</f>
        <v>0</v>
      </c>
      <c r="X27">
        <f>MAX(X12-MAX(X$18-SUM(X13:X$15),0),0)</f>
        <v>0</v>
      </c>
      <c r="Y27">
        <f>MAX(Y12-MAX(Y$18-SUM(Y13:Y$15),0),0)</f>
        <v>0</v>
      </c>
      <c r="Z27">
        <f>MAX(Z12-MAX(Z$18-SUM(Z13:Z$15),0),0)</f>
        <v>0</v>
      </c>
      <c r="AA27">
        <f>MAX(AA12-MAX(AA$18-SUM(AA13:AA$15),0),0)</f>
        <v>0</v>
      </c>
    </row>
    <row r="28" spans="2:27" x14ac:dyDescent="0.35">
      <c r="D28">
        <f>MAX(D13-MAX(D$18-SUM(D14:D$15),0),0)</f>
        <v>0</v>
      </c>
      <c r="E28">
        <f>MAX(E13-MAX(E$18-SUM(E14:E$15),0),0)</f>
        <v>0</v>
      </c>
      <c r="F28">
        <f>MAX(F13-MAX(F$18-SUM(F14:F$15),0),0)</f>
        <v>0</v>
      </c>
      <c r="G28">
        <f>MAX(G13-MAX(G$18-SUM(G14:G$15),0),0)</f>
        <v>0</v>
      </c>
      <c r="H28">
        <f>MAX(H13-MAX(H$18-SUM(H14:H$15),0),0)</f>
        <v>0</v>
      </c>
      <c r="I28">
        <f>MAX(I13-MAX(I$18-SUM(I14:I$15),0),0)</f>
        <v>0</v>
      </c>
      <c r="J28">
        <f>MAX(J13-MAX(J$18-SUM(J14:J$15),0),0)</f>
        <v>0</v>
      </c>
      <c r="K28">
        <f>MAX(K13-MAX(K$18-SUM(K14:K$15),0),0)</f>
        <v>0</v>
      </c>
      <c r="L28">
        <f>MAX(L13-MAX(L$18-SUM(L14:L$15),0),0)</f>
        <v>0</v>
      </c>
      <c r="M28">
        <f>MAX(M13-MAX(M$18-SUM(M14:M$15),0),0)</f>
        <v>0</v>
      </c>
      <c r="N28">
        <f>MAX(N13-MAX(N$18-SUM(N14:N$15),0),0)</f>
        <v>0</v>
      </c>
      <c r="O28">
        <f>MAX(O13-MAX(O$18-SUM(O14:O$15),0),0)</f>
        <v>0</v>
      </c>
      <c r="P28">
        <f>MAX(P13-MAX(P$18-SUM(P14:P$15),0),0)</f>
        <v>0</v>
      </c>
      <c r="Q28">
        <f>MAX(Q13-MAX(Q$18-SUM(Q14:Q$15),0),0)</f>
        <v>0</v>
      </c>
      <c r="R28">
        <f>MAX(R13-MAX(R$18-SUM(R14:R$15),0),0)</f>
        <v>0</v>
      </c>
      <c r="S28">
        <f>MAX(S13-MAX(S$18-SUM(S14:S$15),0),0)</f>
        <v>0</v>
      </c>
      <c r="T28">
        <f>MAX(T13-MAX(T$18-SUM(T14:T$15),0),0)</f>
        <v>0</v>
      </c>
      <c r="U28">
        <f>MAX(U13-MAX(U$18-SUM(U14:U$15),0),0)</f>
        <v>0</v>
      </c>
      <c r="V28">
        <f>MAX(V13-MAX(V$18-SUM(V14:V$15),0),0)</f>
        <v>0</v>
      </c>
      <c r="W28">
        <f>MAX(W13-MAX(W$18-SUM(W14:W$15),0),0)</f>
        <v>0</v>
      </c>
      <c r="X28">
        <f>MAX(X13-MAX(X$18-SUM(X14:X$15),0),0)</f>
        <v>0</v>
      </c>
      <c r="Y28">
        <f>MAX(Y13-MAX(Y$18-SUM(Y14:Y$15),0),0)</f>
        <v>0</v>
      </c>
      <c r="Z28">
        <f>MAX(Z13-MAX(Z$18-SUM(Z14:Z$15),0),0)</f>
        <v>0</v>
      </c>
      <c r="AA28">
        <f>MAX(AA13-MAX(AA$18-SUM(AA14:AA$15),0),0)</f>
        <v>0</v>
      </c>
    </row>
    <row r="29" spans="2:27" x14ac:dyDescent="0.35">
      <c r="D29">
        <f>MAX(D14-MAX(D$18-SUM(D$15:D15),0),0)</f>
        <v>0</v>
      </c>
      <c r="E29">
        <f>MAX(E14-MAX(E$18-SUM(E$15:E15),0),0)</f>
        <v>0</v>
      </c>
      <c r="F29">
        <f>MAX(F14-MAX(F$18-SUM(F$15:F15),0),0)</f>
        <v>0</v>
      </c>
      <c r="G29">
        <f>MAX(G14-MAX(G$18-SUM(G$15:G15),0),0)</f>
        <v>0</v>
      </c>
      <c r="H29">
        <f>MAX(H14-MAX(H$18-SUM(H$15:H15),0),0)</f>
        <v>0</v>
      </c>
      <c r="I29">
        <f>MAX(I14-MAX(I$18-SUM(I$15:I15),0),0)</f>
        <v>0</v>
      </c>
      <c r="J29">
        <f>MAX(J14-MAX(J$18-SUM(J$15:J15),0),0)</f>
        <v>0</v>
      </c>
      <c r="K29">
        <f>MAX(K14-MAX(K$18-SUM(K$15:K15),0),0)</f>
        <v>0</v>
      </c>
      <c r="L29">
        <f>MAX(L14-MAX(L$18-SUM(L$15:L15),0),0)</f>
        <v>0</v>
      </c>
      <c r="M29">
        <f>MAX(M14-MAX(M$18-SUM(M$15:M15),0),0)</f>
        <v>0</v>
      </c>
      <c r="N29">
        <f>MAX(N14-MAX(N$18-SUM(N$15:N15),0),0)</f>
        <v>0</v>
      </c>
      <c r="O29">
        <f>MAX(O14-MAX(O$18-SUM(O$15:O15),0),0)</f>
        <v>0</v>
      </c>
      <c r="P29">
        <f>MAX(P14-MAX(P$18-SUM(P$15:P15),0),0)</f>
        <v>0</v>
      </c>
      <c r="Q29">
        <f>MAX(Q14-MAX(Q$18-SUM(Q$15:Q15),0),0)</f>
        <v>0</v>
      </c>
      <c r="R29">
        <f>MAX(R14-MAX(R$18-SUM(R$15:R15),0),0)</f>
        <v>0</v>
      </c>
      <c r="S29">
        <f>MAX(S14-MAX(S$18-SUM(S$15:S15),0),0)</f>
        <v>0</v>
      </c>
      <c r="T29">
        <f>MAX(T14-MAX(T$18-SUM(T$15:T15),0),0)</f>
        <v>0</v>
      </c>
      <c r="U29">
        <f>MAX(U14-MAX(U$18-SUM(U$15:U15),0),0)</f>
        <v>0</v>
      </c>
      <c r="V29">
        <f>MAX(V14-MAX(V$18-SUM(V$15:V15),0),0)</f>
        <v>0</v>
      </c>
      <c r="W29">
        <f>MAX(W14-MAX(W$18-SUM(W$15:W15),0),0)</f>
        <v>0</v>
      </c>
      <c r="X29">
        <f>MAX(X14-MAX(X$18-SUM(X$15:X15),0),0)</f>
        <v>0</v>
      </c>
      <c r="Y29">
        <f>MAX(Y14-MAX(Y$18-SUM(Y$15:Y15),0),0)</f>
        <v>0</v>
      </c>
      <c r="Z29">
        <f>MAX(Z14-MAX(Z$18-SUM(Z$15:Z15),0),0)</f>
        <v>0</v>
      </c>
      <c r="AA29">
        <f>MAX(AA14-MAX(AA$18-SUM(AA$15:AA15),0),0)</f>
        <v>0</v>
      </c>
    </row>
    <row r="30" spans="2:27" x14ac:dyDescent="0.35">
      <c r="D30">
        <f>MAX(D15-D18,0)</f>
        <v>0</v>
      </c>
      <c r="E30">
        <f t="shared" ref="E30:AA30" si="12">MAX(E15-E18,0)</f>
        <v>0</v>
      </c>
      <c r="F30">
        <f t="shared" si="12"/>
        <v>0</v>
      </c>
      <c r="G30">
        <f t="shared" si="12"/>
        <v>0</v>
      </c>
      <c r="H30">
        <f t="shared" si="12"/>
        <v>0</v>
      </c>
      <c r="I30">
        <f t="shared" si="12"/>
        <v>0</v>
      </c>
      <c r="J30">
        <f t="shared" si="12"/>
        <v>0</v>
      </c>
      <c r="K30">
        <f t="shared" si="12"/>
        <v>0</v>
      </c>
      <c r="L30">
        <f t="shared" si="12"/>
        <v>0</v>
      </c>
      <c r="M30">
        <f t="shared" si="12"/>
        <v>0</v>
      </c>
      <c r="N30">
        <f t="shared" si="12"/>
        <v>0</v>
      </c>
      <c r="O30">
        <f t="shared" si="12"/>
        <v>0</v>
      </c>
      <c r="P30">
        <f t="shared" si="12"/>
        <v>0</v>
      </c>
      <c r="Q30">
        <f t="shared" si="12"/>
        <v>0</v>
      </c>
      <c r="R30">
        <f t="shared" si="12"/>
        <v>0</v>
      </c>
      <c r="S30">
        <f t="shared" si="12"/>
        <v>0</v>
      </c>
      <c r="T30">
        <f t="shared" si="12"/>
        <v>0</v>
      </c>
      <c r="U30">
        <f t="shared" si="12"/>
        <v>0</v>
      </c>
      <c r="V30">
        <f t="shared" si="12"/>
        <v>0</v>
      </c>
      <c r="W30">
        <f t="shared" si="12"/>
        <v>0</v>
      </c>
      <c r="X30">
        <f t="shared" si="12"/>
        <v>0</v>
      </c>
      <c r="Y30">
        <f t="shared" si="12"/>
        <v>0</v>
      </c>
      <c r="Z30">
        <f t="shared" si="12"/>
        <v>0</v>
      </c>
      <c r="AA30">
        <f t="shared" si="12"/>
        <v>0</v>
      </c>
    </row>
    <row r="32" spans="2:27" x14ac:dyDescent="0.35">
      <c r="C32" t="s">
        <v>5</v>
      </c>
      <c r="D32">
        <f>SUM(D21:D30)</f>
        <v>2</v>
      </c>
      <c r="E32">
        <f t="shared" ref="E32:AA32" si="13">SUM(E21:E30)</f>
        <v>1.8599999999999999</v>
      </c>
      <c r="F32">
        <f t="shared" si="13"/>
        <v>1.6939999999999997</v>
      </c>
      <c r="G32">
        <f t="shared" si="13"/>
        <v>1.5362999999999996</v>
      </c>
      <c r="H32">
        <f t="shared" si="13"/>
        <v>1.3864849999999995</v>
      </c>
      <c r="I32">
        <f t="shared" si="13"/>
        <v>0.71844314999999948</v>
      </c>
      <c r="J32">
        <f t="shared" si="13"/>
        <v>8.7494644999995264E-3</v>
      </c>
      <c r="K32">
        <f t="shared" si="13"/>
        <v>0</v>
      </c>
      <c r="L32">
        <f t="shared" si="13"/>
        <v>0</v>
      </c>
      <c r="M32">
        <f t="shared" si="13"/>
        <v>0</v>
      </c>
      <c r="N32">
        <f t="shared" si="13"/>
        <v>0</v>
      </c>
      <c r="O32">
        <f t="shared" si="13"/>
        <v>0</v>
      </c>
      <c r="P32">
        <f t="shared" si="13"/>
        <v>0</v>
      </c>
      <c r="Q32">
        <f t="shared" si="13"/>
        <v>0</v>
      </c>
      <c r="R32">
        <f t="shared" si="13"/>
        <v>0</v>
      </c>
      <c r="S32">
        <f t="shared" si="13"/>
        <v>0</v>
      </c>
      <c r="T32">
        <f t="shared" si="13"/>
        <v>0</v>
      </c>
      <c r="U32">
        <f t="shared" si="13"/>
        <v>0</v>
      </c>
      <c r="V32">
        <f t="shared" si="13"/>
        <v>0</v>
      </c>
      <c r="W32">
        <f t="shared" si="13"/>
        <v>0</v>
      </c>
      <c r="X32">
        <f t="shared" si="13"/>
        <v>0</v>
      </c>
      <c r="Y32">
        <f t="shared" si="13"/>
        <v>0</v>
      </c>
      <c r="Z32">
        <f t="shared" si="13"/>
        <v>0</v>
      </c>
      <c r="AA32">
        <f t="shared" si="13"/>
        <v>0</v>
      </c>
    </row>
  </sheetData>
  <dataValidations count="1">
    <dataValidation type="decimal" errorStyle="warning" allowBlank="1" showInputMessage="1" showErrorMessage="1" errorTitle="Too much" error="Can't take out more than you have in storage" sqref="D19:AA19">
      <formula1>0</formula1>
      <formula2>D17</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B32"/>
  <sheetViews>
    <sheetView workbookViewId="0">
      <selection activeCell="B28" sqref="B28"/>
    </sheetView>
  </sheetViews>
  <sheetFormatPr defaultRowHeight="14.5" x14ac:dyDescent="0.35"/>
  <cols>
    <col min="2" max="2" width="11.453125" customWidth="1"/>
    <col min="3" max="3" width="12.1796875" customWidth="1"/>
  </cols>
  <sheetData>
    <row r="1" spans="1:28" ht="15" thickBot="1" x14ac:dyDescent="0.4"/>
    <row r="2" spans="1:28" ht="15" thickBot="1" x14ac:dyDescent="0.4">
      <c r="C2" s="1" t="s">
        <v>16</v>
      </c>
      <c r="D2" s="2">
        <f>York!D22</f>
        <v>1</v>
      </c>
      <c r="E2" s="2">
        <f>York!E22</f>
        <v>1</v>
      </c>
      <c r="F2" s="2">
        <f>York!F22</f>
        <v>0</v>
      </c>
      <c r="G2" s="2">
        <f>York!G22</f>
        <v>0</v>
      </c>
      <c r="H2" s="2">
        <f>York!H22</f>
        <v>0</v>
      </c>
      <c r="I2" s="2">
        <f>York!I22</f>
        <v>0</v>
      </c>
      <c r="J2" s="2">
        <f>York!J22</f>
        <v>0</v>
      </c>
      <c r="K2" s="2">
        <f>York!K22</f>
        <v>0</v>
      </c>
      <c r="L2" s="2">
        <f>York!L22</f>
        <v>0</v>
      </c>
      <c r="M2" s="2">
        <f>York!M22</f>
        <v>0</v>
      </c>
      <c r="N2" s="2">
        <f>York!N22</f>
        <v>0</v>
      </c>
      <c r="O2" s="2">
        <f>York!O22</f>
        <v>0</v>
      </c>
      <c r="P2" s="2">
        <f>York!P22</f>
        <v>0</v>
      </c>
      <c r="Q2" s="2">
        <f>York!Q22</f>
        <v>0</v>
      </c>
      <c r="R2" s="2">
        <f>York!R22</f>
        <v>0</v>
      </c>
      <c r="S2" s="2">
        <f>York!S22</f>
        <v>0</v>
      </c>
      <c r="T2" s="2">
        <f>York!T22</f>
        <v>0</v>
      </c>
      <c r="U2" s="2">
        <f>York!U22</f>
        <v>0</v>
      </c>
      <c r="V2" s="2">
        <f>York!V22</f>
        <v>0</v>
      </c>
      <c r="W2" s="2">
        <f>York!W22</f>
        <v>0</v>
      </c>
      <c r="X2" s="2">
        <f>York!X22</f>
        <v>0</v>
      </c>
      <c r="Y2" s="2">
        <f>York!Y22</f>
        <v>0</v>
      </c>
      <c r="Z2" s="2">
        <f>York!Z22</f>
        <v>0</v>
      </c>
      <c r="AA2" s="2">
        <f>York!AA22</f>
        <v>0</v>
      </c>
      <c r="AB2" s="3">
        <f>York!AB22</f>
        <v>0</v>
      </c>
    </row>
    <row r="4" spans="1:28" x14ac:dyDescent="0.35">
      <c r="A4" t="s">
        <v>2</v>
      </c>
      <c r="B4" t="s">
        <v>1</v>
      </c>
      <c r="C4" t="s">
        <v>3</v>
      </c>
      <c r="D4" s="5">
        <v>1</v>
      </c>
      <c r="E4" s="5">
        <v>2</v>
      </c>
      <c r="F4" s="5">
        <v>3</v>
      </c>
      <c r="G4" s="5">
        <v>4</v>
      </c>
      <c r="H4" s="5">
        <v>5</v>
      </c>
      <c r="I4" s="5">
        <v>6</v>
      </c>
      <c r="J4" s="5">
        <v>7</v>
      </c>
      <c r="K4" s="5">
        <v>8</v>
      </c>
      <c r="L4" s="5">
        <v>9</v>
      </c>
      <c r="M4" s="5">
        <v>10</v>
      </c>
      <c r="N4" s="5">
        <v>11</v>
      </c>
      <c r="O4" s="5">
        <v>12</v>
      </c>
      <c r="P4" s="5">
        <v>13</v>
      </c>
      <c r="Q4" s="5">
        <v>14</v>
      </c>
      <c r="R4" s="5">
        <v>15</v>
      </c>
      <c r="S4" s="5">
        <v>16</v>
      </c>
      <c r="T4" s="5">
        <v>17</v>
      </c>
      <c r="U4" s="5">
        <v>18</v>
      </c>
      <c r="V4" s="5">
        <v>19</v>
      </c>
      <c r="W4" s="5">
        <v>20</v>
      </c>
      <c r="X4" s="5">
        <v>21</v>
      </c>
      <c r="Y4" s="5">
        <v>22</v>
      </c>
      <c r="Z4" s="5">
        <v>23</v>
      </c>
      <c r="AA4" s="5">
        <v>24</v>
      </c>
      <c r="AB4" s="5">
        <v>25</v>
      </c>
    </row>
    <row r="6" spans="1:28" x14ac:dyDescent="0.35">
      <c r="A6" s="4">
        <v>0</v>
      </c>
      <c r="B6" s="4">
        <v>1</v>
      </c>
      <c r="D6">
        <f>B6*D2</f>
        <v>1</v>
      </c>
      <c r="E6">
        <f>E2</f>
        <v>1</v>
      </c>
      <c r="F6">
        <f t="shared" ref="F6:AB6" si="0">F2</f>
        <v>0</v>
      </c>
      <c r="G6">
        <f t="shared" si="0"/>
        <v>0</v>
      </c>
      <c r="H6">
        <f t="shared" si="0"/>
        <v>0</v>
      </c>
      <c r="I6">
        <f t="shared" si="0"/>
        <v>0</v>
      </c>
      <c r="J6">
        <f t="shared" si="0"/>
        <v>0</v>
      </c>
      <c r="K6">
        <f t="shared" si="0"/>
        <v>0</v>
      </c>
      <c r="L6">
        <f t="shared" si="0"/>
        <v>0</v>
      </c>
      <c r="M6">
        <f t="shared" si="0"/>
        <v>0</v>
      </c>
      <c r="N6">
        <f t="shared" si="0"/>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row>
    <row r="7" spans="1:28" x14ac:dyDescent="0.35">
      <c r="A7" s="4">
        <v>1</v>
      </c>
      <c r="B7" s="4">
        <v>0.98</v>
      </c>
      <c r="D7">
        <v>0</v>
      </c>
      <c r="E7">
        <f t="shared" ref="E7:AB7" si="1">D21*$B7</f>
        <v>0</v>
      </c>
      <c r="F7">
        <f t="shared" si="1"/>
        <v>0</v>
      </c>
      <c r="G7">
        <f t="shared" si="1"/>
        <v>0</v>
      </c>
      <c r="H7">
        <f t="shared" si="1"/>
        <v>0</v>
      </c>
      <c r="I7">
        <f t="shared" si="1"/>
        <v>0</v>
      </c>
      <c r="J7">
        <f t="shared" si="1"/>
        <v>0</v>
      </c>
      <c r="K7">
        <f t="shared" si="1"/>
        <v>0</v>
      </c>
      <c r="L7">
        <f t="shared" si="1"/>
        <v>0</v>
      </c>
      <c r="M7">
        <f t="shared" si="1"/>
        <v>0</v>
      </c>
      <c r="N7">
        <f t="shared" si="1"/>
        <v>0</v>
      </c>
      <c r="O7">
        <f t="shared" si="1"/>
        <v>0</v>
      </c>
      <c r="P7">
        <f t="shared" si="1"/>
        <v>0</v>
      </c>
      <c r="Q7">
        <f t="shared" si="1"/>
        <v>0</v>
      </c>
      <c r="R7">
        <f t="shared" si="1"/>
        <v>0</v>
      </c>
      <c r="S7">
        <f t="shared" si="1"/>
        <v>0</v>
      </c>
      <c r="T7">
        <f t="shared" si="1"/>
        <v>0</v>
      </c>
      <c r="U7">
        <f t="shared" si="1"/>
        <v>0</v>
      </c>
      <c r="V7">
        <f t="shared" si="1"/>
        <v>0</v>
      </c>
      <c r="W7">
        <f t="shared" si="1"/>
        <v>0</v>
      </c>
      <c r="X7">
        <f t="shared" si="1"/>
        <v>0</v>
      </c>
      <c r="Y7">
        <f t="shared" si="1"/>
        <v>0</v>
      </c>
      <c r="Z7">
        <f t="shared" si="1"/>
        <v>0</v>
      </c>
      <c r="AA7">
        <f t="shared" si="1"/>
        <v>0</v>
      </c>
      <c r="AB7">
        <f t="shared" si="1"/>
        <v>0</v>
      </c>
    </row>
    <row r="8" spans="1:28" x14ac:dyDescent="0.35">
      <c r="A8" s="4">
        <v>2</v>
      </c>
      <c r="B8" s="4">
        <v>0.95</v>
      </c>
      <c r="D8">
        <v>0</v>
      </c>
      <c r="E8">
        <f t="shared" ref="E8:AB8" si="2">D22*$B8</f>
        <v>0</v>
      </c>
      <c r="F8">
        <f t="shared" si="2"/>
        <v>0</v>
      </c>
      <c r="G8">
        <f t="shared" si="2"/>
        <v>0</v>
      </c>
      <c r="H8">
        <f t="shared" si="2"/>
        <v>0</v>
      </c>
      <c r="I8">
        <f t="shared" si="2"/>
        <v>0</v>
      </c>
      <c r="J8">
        <f t="shared" si="2"/>
        <v>0</v>
      </c>
      <c r="K8">
        <f t="shared" si="2"/>
        <v>0</v>
      </c>
      <c r="L8">
        <f t="shared" si="2"/>
        <v>0</v>
      </c>
      <c r="M8">
        <f t="shared" si="2"/>
        <v>0</v>
      </c>
      <c r="N8">
        <f t="shared" si="2"/>
        <v>0</v>
      </c>
      <c r="O8">
        <f t="shared" si="2"/>
        <v>0</v>
      </c>
      <c r="P8">
        <f t="shared" si="2"/>
        <v>0</v>
      </c>
      <c r="Q8">
        <f t="shared" si="2"/>
        <v>0</v>
      </c>
      <c r="R8">
        <f t="shared" si="2"/>
        <v>0</v>
      </c>
      <c r="S8">
        <f t="shared" si="2"/>
        <v>0</v>
      </c>
      <c r="T8">
        <f t="shared" si="2"/>
        <v>0</v>
      </c>
      <c r="U8">
        <f t="shared" si="2"/>
        <v>0</v>
      </c>
      <c r="V8">
        <f t="shared" si="2"/>
        <v>0</v>
      </c>
      <c r="W8">
        <f t="shared" si="2"/>
        <v>0</v>
      </c>
      <c r="X8">
        <f t="shared" si="2"/>
        <v>0</v>
      </c>
      <c r="Y8">
        <f t="shared" si="2"/>
        <v>0</v>
      </c>
      <c r="Z8">
        <f t="shared" si="2"/>
        <v>0</v>
      </c>
      <c r="AA8">
        <f t="shared" si="2"/>
        <v>0</v>
      </c>
      <c r="AB8">
        <f t="shared" si="2"/>
        <v>0</v>
      </c>
    </row>
    <row r="9" spans="1:28" x14ac:dyDescent="0.35">
      <c r="A9" s="4">
        <v>3</v>
      </c>
      <c r="B9" s="4">
        <v>0.9</v>
      </c>
      <c r="D9">
        <v>0</v>
      </c>
      <c r="E9">
        <f t="shared" ref="E9:AB9" si="3">D23*$B9</f>
        <v>0</v>
      </c>
      <c r="F9">
        <f t="shared" si="3"/>
        <v>0</v>
      </c>
      <c r="G9">
        <f t="shared" si="3"/>
        <v>0</v>
      </c>
      <c r="H9">
        <f t="shared" si="3"/>
        <v>0</v>
      </c>
      <c r="I9">
        <f t="shared" si="3"/>
        <v>0</v>
      </c>
      <c r="J9">
        <f t="shared" si="3"/>
        <v>0</v>
      </c>
      <c r="K9">
        <f t="shared" si="3"/>
        <v>0</v>
      </c>
      <c r="L9">
        <f t="shared" si="3"/>
        <v>0</v>
      </c>
      <c r="M9">
        <f t="shared" si="3"/>
        <v>0</v>
      </c>
      <c r="N9">
        <f t="shared" si="3"/>
        <v>0</v>
      </c>
      <c r="O9">
        <f t="shared" si="3"/>
        <v>0</v>
      </c>
      <c r="P9">
        <f t="shared" si="3"/>
        <v>0</v>
      </c>
      <c r="Q9">
        <f t="shared" si="3"/>
        <v>0</v>
      </c>
      <c r="R9">
        <f t="shared" si="3"/>
        <v>0</v>
      </c>
      <c r="S9">
        <f t="shared" si="3"/>
        <v>0</v>
      </c>
      <c r="T9">
        <f t="shared" si="3"/>
        <v>0</v>
      </c>
      <c r="U9">
        <f t="shared" si="3"/>
        <v>0</v>
      </c>
      <c r="V9">
        <f t="shared" si="3"/>
        <v>0</v>
      </c>
      <c r="W9">
        <f t="shared" si="3"/>
        <v>0</v>
      </c>
      <c r="X9">
        <f t="shared" si="3"/>
        <v>0</v>
      </c>
      <c r="Y9">
        <f t="shared" si="3"/>
        <v>0</v>
      </c>
      <c r="Z9">
        <f t="shared" si="3"/>
        <v>0</v>
      </c>
      <c r="AA9">
        <f t="shared" si="3"/>
        <v>0</v>
      </c>
      <c r="AB9">
        <f t="shared" si="3"/>
        <v>0</v>
      </c>
    </row>
    <row r="10" spans="1:28" x14ac:dyDescent="0.35">
      <c r="A10" s="4">
        <v>4</v>
      </c>
      <c r="B10" s="4">
        <v>0.5</v>
      </c>
      <c r="D10">
        <v>0</v>
      </c>
      <c r="E10">
        <f t="shared" ref="E10:AB10" si="4">D24*$B10</f>
        <v>0</v>
      </c>
      <c r="F10">
        <f t="shared" si="4"/>
        <v>0</v>
      </c>
      <c r="G10">
        <f t="shared" si="4"/>
        <v>0</v>
      </c>
      <c r="H10">
        <f t="shared" si="4"/>
        <v>0</v>
      </c>
      <c r="I10">
        <f t="shared" si="4"/>
        <v>0</v>
      </c>
      <c r="J10">
        <f t="shared" si="4"/>
        <v>0</v>
      </c>
      <c r="K10">
        <f t="shared" si="4"/>
        <v>0</v>
      </c>
      <c r="L10">
        <f t="shared" si="4"/>
        <v>0</v>
      </c>
      <c r="M10">
        <f t="shared" si="4"/>
        <v>0</v>
      </c>
      <c r="N10">
        <f t="shared" si="4"/>
        <v>0</v>
      </c>
      <c r="O10">
        <f t="shared" si="4"/>
        <v>0</v>
      </c>
      <c r="P10">
        <f t="shared" si="4"/>
        <v>0</v>
      </c>
      <c r="Q10">
        <f t="shared" si="4"/>
        <v>0</v>
      </c>
      <c r="R10">
        <f t="shared" si="4"/>
        <v>0</v>
      </c>
      <c r="S10">
        <f t="shared" si="4"/>
        <v>0</v>
      </c>
      <c r="T10">
        <f t="shared" si="4"/>
        <v>0</v>
      </c>
      <c r="U10">
        <f t="shared" si="4"/>
        <v>0</v>
      </c>
      <c r="V10">
        <f t="shared" si="4"/>
        <v>0</v>
      </c>
      <c r="W10">
        <f t="shared" si="4"/>
        <v>0</v>
      </c>
      <c r="X10">
        <f t="shared" si="4"/>
        <v>0</v>
      </c>
      <c r="Y10">
        <f t="shared" si="4"/>
        <v>0</v>
      </c>
      <c r="Z10">
        <f t="shared" si="4"/>
        <v>0</v>
      </c>
      <c r="AA10">
        <f t="shared" si="4"/>
        <v>0</v>
      </c>
      <c r="AB10">
        <f t="shared" si="4"/>
        <v>0</v>
      </c>
    </row>
    <row r="11" spans="1:28" x14ac:dyDescent="0.35">
      <c r="A11" s="4">
        <v>5</v>
      </c>
      <c r="B11" s="4">
        <v>0.1</v>
      </c>
      <c r="D11">
        <v>0</v>
      </c>
      <c r="E11">
        <f t="shared" ref="E11:AB11" si="5">D25*$B11</f>
        <v>0</v>
      </c>
      <c r="F11">
        <f t="shared" si="5"/>
        <v>0</v>
      </c>
      <c r="G11">
        <f t="shared" si="5"/>
        <v>0</v>
      </c>
      <c r="H11">
        <f t="shared" si="5"/>
        <v>0</v>
      </c>
      <c r="I11">
        <f t="shared" si="5"/>
        <v>0</v>
      </c>
      <c r="J11">
        <f t="shared" si="5"/>
        <v>0</v>
      </c>
      <c r="K11">
        <f t="shared" si="5"/>
        <v>0</v>
      </c>
      <c r="L11">
        <f t="shared" si="5"/>
        <v>0</v>
      </c>
      <c r="M11">
        <f t="shared" si="5"/>
        <v>0</v>
      </c>
      <c r="N11">
        <f t="shared" si="5"/>
        <v>0</v>
      </c>
      <c r="O11">
        <f t="shared" si="5"/>
        <v>0</v>
      </c>
      <c r="P11">
        <f t="shared" si="5"/>
        <v>0</v>
      </c>
      <c r="Q11">
        <f t="shared" si="5"/>
        <v>0</v>
      </c>
      <c r="R11">
        <f t="shared" si="5"/>
        <v>0</v>
      </c>
      <c r="S11">
        <f t="shared" si="5"/>
        <v>0</v>
      </c>
      <c r="T11">
        <f t="shared" si="5"/>
        <v>0</v>
      </c>
      <c r="U11">
        <f t="shared" si="5"/>
        <v>0</v>
      </c>
      <c r="V11">
        <f t="shared" si="5"/>
        <v>0</v>
      </c>
      <c r="W11">
        <f t="shared" si="5"/>
        <v>0</v>
      </c>
      <c r="X11">
        <f t="shared" si="5"/>
        <v>0</v>
      </c>
      <c r="Y11">
        <f t="shared" si="5"/>
        <v>0</v>
      </c>
      <c r="Z11">
        <f t="shared" si="5"/>
        <v>0</v>
      </c>
      <c r="AA11">
        <f t="shared" si="5"/>
        <v>0</v>
      </c>
      <c r="AB11">
        <f t="shared" si="5"/>
        <v>0</v>
      </c>
    </row>
    <row r="12" spans="1:28" x14ac:dyDescent="0.35">
      <c r="A12" s="4">
        <v>6</v>
      </c>
      <c r="B12" s="4">
        <v>0</v>
      </c>
      <c r="D12">
        <v>0</v>
      </c>
      <c r="E12">
        <f t="shared" ref="E12:AB12" si="6">D26*$B12</f>
        <v>0</v>
      </c>
      <c r="F12">
        <f t="shared" si="6"/>
        <v>0</v>
      </c>
      <c r="G12">
        <f t="shared" si="6"/>
        <v>0</v>
      </c>
      <c r="H12">
        <f t="shared" si="6"/>
        <v>0</v>
      </c>
      <c r="I12">
        <f t="shared" si="6"/>
        <v>0</v>
      </c>
      <c r="J12">
        <f t="shared" si="6"/>
        <v>0</v>
      </c>
      <c r="K12">
        <f t="shared" si="6"/>
        <v>0</v>
      </c>
      <c r="L12">
        <f t="shared" si="6"/>
        <v>0</v>
      </c>
      <c r="M12">
        <f t="shared" si="6"/>
        <v>0</v>
      </c>
      <c r="N12">
        <f t="shared" si="6"/>
        <v>0</v>
      </c>
      <c r="O12">
        <f t="shared" si="6"/>
        <v>0</v>
      </c>
      <c r="P12">
        <f t="shared" si="6"/>
        <v>0</v>
      </c>
      <c r="Q12">
        <f t="shared" si="6"/>
        <v>0</v>
      </c>
      <c r="R12">
        <f t="shared" si="6"/>
        <v>0</v>
      </c>
      <c r="S12">
        <f t="shared" si="6"/>
        <v>0</v>
      </c>
      <c r="T12">
        <f t="shared" si="6"/>
        <v>0</v>
      </c>
      <c r="U12">
        <f t="shared" si="6"/>
        <v>0</v>
      </c>
      <c r="V12">
        <f t="shared" si="6"/>
        <v>0</v>
      </c>
      <c r="W12">
        <f t="shared" si="6"/>
        <v>0</v>
      </c>
      <c r="X12">
        <f t="shared" si="6"/>
        <v>0</v>
      </c>
      <c r="Y12">
        <f t="shared" si="6"/>
        <v>0</v>
      </c>
      <c r="Z12">
        <f t="shared" si="6"/>
        <v>0</v>
      </c>
      <c r="AA12">
        <f t="shared" si="6"/>
        <v>0</v>
      </c>
      <c r="AB12">
        <f t="shared" si="6"/>
        <v>0</v>
      </c>
    </row>
    <row r="13" spans="1:28" x14ac:dyDescent="0.35">
      <c r="A13" s="4">
        <v>7</v>
      </c>
      <c r="B13" s="4">
        <v>0</v>
      </c>
      <c r="D13">
        <v>0</v>
      </c>
      <c r="E13">
        <f t="shared" ref="E13:AB13" si="7">D27*$B13</f>
        <v>0</v>
      </c>
      <c r="F13">
        <f t="shared" si="7"/>
        <v>0</v>
      </c>
      <c r="G13">
        <f t="shared" si="7"/>
        <v>0</v>
      </c>
      <c r="H13">
        <f t="shared" si="7"/>
        <v>0</v>
      </c>
      <c r="I13">
        <f t="shared" si="7"/>
        <v>0</v>
      </c>
      <c r="J13">
        <f t="shared" si="7"/>
        <v>0</v>
      </c>
      <c r="K13">
        <f t="shared" si="7"/>
        <v>0</v>
      </c>
      <c r="L13">
        <f t="shared" si="7"/>
        <v>0</v>
      </c>
      <c r="M13">
        <f t="shared" si="7"/>
        <v>0</v>
      </c>
      <c r="N13">
        <f t="shared" si="7"/>
        <v>0</v>
      </c>
      <c r="O13">
        <f t="shared" si="7"/>
        <v>0</v>
      </c>
      <c r="P13">
        <f t="shared" si="7"/>
        <v>0</v>
      </c>
      <c r="Q13">
        <f t="shared" si="7"/>
        <v>0</v>
      </c>
      <c r="R13">
        <f t="shared" si="7"/>
        <v>0</v>
      </c>
      <c r="S13">
        <f t="shared" si="7"/>
        <v>0</v>
      </c>
      <c r="T13">
        <f t="shared" si="7"/>
        <v>0</v>
      </c>
      <c r="U13">
        <f t="shared" si="7"/>
        <v>0</v>
      </c>
      <c r="V13">
        <f t="shared" si="7"/>
        <v>0</v>
      </c>
      <c r="W13">
        <f t="shared" si="7"/>
        <v>0</v>
      </c>
      <c r="X13">
        <f t="shared" si="7"/>
        <v>0</v>
      </c>
      <c r="Y13">
        <f t="shared" si="7"/>
        <v>0</v>
      </c>
      <c r="Z13">
        <f t="shared" si="7"/>
        <v>0</v>
      </c>
      <c r="AA13">
        <f t="shared" si="7"/>
        <v>0</v>
      </c>
      <c r="AB13">
        <f t="shared" si="7"/>
        <v>0</v>
      </c>
    </row>
    <row r="14" spans="1:28" x14ac:dyDescent="0.35">
      <c r="A14" s="4">
        <v>8</v>
      </c>
      <c r="B14" s="4">
        <v>0</v>
      </c>
      <c r="D14">
        <v>0</v>
      </c>
      <c r="E14">
        <f t="shared" ref="E14:AB14" si="8">D28*$B14</f>
        <v>0</v>
      </c>
      <c r="F14">
        <f t="shared" si="8"/>
        <v>0</v>
      </c>
      <c r="G14">
        <f t="shared" si="8"/>
        <v>0</v>
      </c>
      <c r="H14">
        <f t="shared" si="8"/>
        <v>0</v>
      </c>
      <c r="I14">
        <f t="shared" si="8"/>
        <v>0</v>
      </c>
      <c r="J14">
        <f t="shared" si="8"/>
        <v>0</v>
      </c>
      <c r="K14">
        <f t="shared" si="8"/>
        <v>0</v>
      </c>
      <c r="L14">
        <f t="shared" si="8"/>
        <v>0</v>
      </c>
      <c r="M14">
        <f t="shared" si="8"/>
        <v>0</v>
      </c>
      <c r="N14">
        <f t="shared" si="8"/>
        <v>0</v>
      </c>
      <c r="O14">
        <f t="shared" si="8"/>
        <v>0</v>
      </c>
      <c r="P14">
        <f t="shared" si="8"/>
        <v>0</v>
      </c>
      <c r="Q14">
        <f t="shared" si="8"/>
        <v>0</v>
      </c>
      <c r="R14">
        <f t="shared" si="8"/>
        <v>0</v>
      </c>
      <c r="S14">
        <f t="shared" si="8"/>
        <v>0</v>
      </c>
      <c r="T14">
        <f t="shared" si="8"/>
        <v>0</v>
      </c>
      <c r="U14">
        <f t="shared" si="8"/>
        <v>0</v>
      </c>
      <c r="V14">
        <f t="shared" si="8"/>
        <v>0</v>
      </c>
      <c r="W14">
        <f t="shared" si="8"/>
        <v>0</v>
      </c>
      <c r="X14">
        <f t="shared" si="8"/>
        <v>0</v>
      </c>
      <c r="Y14">
        <f t="shared" si="8"/>
        <v>0</v>
      </c>
      <c r="Z14">
        <f t="shared" si="8"/>
        <v>0</v>
      </c>
      <c r="AA14">
        <f t="shared" si="8"/>
        <v>0</v>
      </c>
      <c r="AB14">
        <f t="shared" si="8"/>
        <v>0</v>
      </c>
    </row>
    <row r="15" spans="1:28" x14ac:dyDescent="0.35">
      <c r="A15" s="4">
        <v>9</v>
      </c>
      <c r="B15" s="4">
        <v>0</v>
      </c>
      <c r="D15">
        <v>0</v>
      </c>
      <c r="E15">
        <f t="shared" ref="E15:AB15" si="9">D29*$B15</f>
        <v>0</v>
      </c>
      <c r="F15">
        <f t="shared" si="9"/>
        <v>0</v>
      </c>
      <c r="G15">
        <f t="shared" si="9"/>
        <v>0</v>
      </c>
      <c r="H15">
        <f t="shared" si="9"/>
        <v>0</v>
      </c>
      <c r="I15">
        <f t="shared" si="9"/>
        <v>0</v>
      </c>
      <c r="J15">
        <f t="shared" si="9"/>
        <v>0</v>
      </c>
      <c r="K15">
        <f t="shared" si="9"/>
        <v>0</v>
      </c>
      <c r="L15">
        <f t="shared" si="9"/>
        <v>0</v>
      </c>
      <c r="M15">
        <f t="shared" si="9"/>
        <v>0</v>
      </c>
      <c r="N15">
        <f t="shared" si="9"/>
        <v>0</v>
      </c>
      <c r="O15">
        <f t="shared" si="9"/>
        <v>0</v>
      </c>
      <c r="P15">
        <f t="shared" si="9"/>
        <v>0</v>
      </c>
      <c r="Q15">
        <f t="shared" si="9"/>
        <v>0</v>
      </c>
      <c r="R15">
        <f t="shared" si="9"/>
        <v>0</v>
      </c>
      <c r="S15">
        <f t="shared" si="9"/>
        <v>0</v>
      </c>
      <c r="T15">
        <f t="shared" si="9"/>
        <v>0</v>
      </c>
      <c r="U15">
        <f t="shared" si="9"/>
        <v>0</v>
      </c>
      <c r="V15">
        <f t="shared" si="9"/>
        <v>0</v>
      </c>
      <c r="W15">
        <f t="shared" si="9"/>
        <v>0</v>
      </c>
      <c r="X15">
        <f t="shared" si="9"/>
        <v>0</v>
      </c>
      <c r="Y15">
        <f t="shared" si="9"/>
        <v>0</v>
      </c>
      <c r="Z15">
        <f t="shared" si="9"/>
        <v>0</v>
      </c>
      <c r="AA15">
        <f t="shared" si="9"/>
        <v>0</v>
      </c>
      <c r="AB15">
        <f t="shared" si="9"/>
        <v>0</v>
      </c>
    </row>
    <row r="16" spans="1:28" ht="1.5" customHeight="1" x14ac:dyDescent="0.35">
      <c r="D16">
        <f>SUM(D6:D15)</f>
        <v>1</v>
      </c>
      <c r="E16">
        <f t="shared" ref="E16:AA16" si="10">SUM(E6:E15)</f>
        <v>1</v>
      </c>
      <c r="F16">
        <f t="shared" si="10"/>
        <v>0</v>
      </c>
      <c r="G16">
        <f t="shared" si="10"/>
        <v>0</v>
      </c>
      <c r="H16">
        <f t="shared" si="10"/>
        <v>0</v>
      </c>
      <c r="I16">
        <f t="shared" si="10"/>
        <v>0</v>
      </c>
      <c r="J16">
        <f t="shared" si="10"/>
        <v>0</v>
      </c>
      <c r="K16">
        <f t="shared" si="10"/>
        <v>0</v>
      </c>
      <c r="L16">
        <f t="shared" si="10"/>
        <v>0</v>
      </c>
      <c r="M16">
        <f t="shared" si="10"/>
        <v>0</v>
      </c>
      <c r="N16">
        <f t="shared" si="10"/>
        <v>0</v>
      </c>
      <c r="O16">
        <f t="shared" si="10"/>
        <v>0</v>
      </c>
      <c r="P16">
        <f t="shared" si="10"/>
        <v>0</v>
      </c>
      <c r="Q16">
        <f t="shared" si="10"/>
        <v>0</v>
      </c>
      <c r="R16">
        <f t="shared" si="10"/>
        <v>0</v>
      </c>
      <c r="S16">
        <f t="shared" si="10"/>
        <v>0</v>
      </c>
      <c r="T16">
        <f t="shared" si="10"/>
        <v>0</v>
      </c>
      <c r="U16">
        <f t="shared" si="10"/>
        <v>0</v>
      </c>
      <c r="V16">
        <f t="shared" si="10"/>
        <v>0</v>
      </c>
      <c r="W16">
        <f t="shared" si="10"/>
        <v>0</v>
      </c>
      <c r="X16">
        <f t="shared" si="10"/>
        <v>0</v>
      </c>
      <c r="Y16">
        <f t="shared" si="10"/>
        <v>0</v>
      </c>
      <c r="Z16">
        <f t="shared" si="10"/>
        <v>0</v>
      </c>
      <c r="AA16">
        <f t="shared" si="10"/>
        <v>0</v>
      </c>
    </row>
    <row r="17" spans="2:27" ht="15" thickBot="1" x14ac:dyDescent="0.4"/>
    <row r="18" spans="2:27" x14ac:dyDescent="0.35">
      <c r="C18" s="8" t="s">
        <v>15</v>
      </c>
      <c r="D18" s="9">
        <f>York!D10</f>
        <v>1</v>
      </c>
      <c r="E18" s="9">
        <f>York!E10</f>
        <v>1</v>
      </c>
      <c r="F18" s="9">
        <f>York!F10</f>
        <v>1</v>
      </c>
      <c r="G18" s="9">
        <f>York!G10</f>
        <v>1</v>
      </c>
      <c r="H18" s="9">
        <f>York!H10</f>
        <v>1</v>
      </c>
      <c r="I18" s="9">
        <f>York!I10</f>
        <v>1</v>
      </c>
      <c r="J18" s="9">
        <f>York!J10</f>
        <v>1</v>
      </c>
      <c r="K18" s="9">
        <f>York!K10</f>
        <v>1</v>
      </c>
      <c r="L18" s="9">
        <f>York!L10</f>
        <v>1</v>
      </c>
      <c r="M18" s="9">
        <f>York!M10</f>
        <v>2</v>
      </c>
      <c r="N18" s="9">
        <f>York!N10</f>
        <v>2</v>
      </c>
      <c r="O18" s="9">
        <f>York!O10</f>
        <v>3</v>
      </c>
      <c r="P18" s="9">
        <f>York!P10</f>
        <v>3</v>
      </c>
      <c r="Q18" s="9">
        <f>York!Q10</f>
        <v>3</v>
      </c>
      <c r="R18" s="9">
        <f>York!R10</f>
        <v>4</v>
      </c>
      <c r="S18" s="9">
        <f>York!S10</f>
        <v>4</v>
      </c>
      <c r="T18" s="9">
        <f>York!T10</f>
        <v>1</v>
      </c>
      <c r="U18" s="9">
        <f>York!U10</f>
        <v>1</v>
      </c>
      <c r="V18" s="9">
        <f>York!V10</f>
        <v>1</v>
      </c>
      <c r="W18" s="9">
        <f>York!W10</f>
        <v>1</v>
      </c>
      <c r="X18" s="9">
        <f>York!X10</f>
        <v>1</v>
      </c>
      <c r="Y18" s="9">
        <f>York!Y10</f>
        <v>1</v>
      </c>
      <c r="Z18" s="9">
        <f>York!Z10</f>
        <v>1</v>
      </c>
      <c r="AA18" s="10">
        <f>York!AA10</f>
        <v>1</v>
      </c>
    </row>
    <row r="19" spans="2:27" ht="15" thickBot="1" x14ac:dyDescent="0.4">
      <c r="C19" s="11" t="s">
        <v>19</v>
      </c>
      <c r="D19" s="12">
        <f>MIN(IF(ISBLANK(D18),0,D18),D16)</f>
        <v>1</v>
      </c>
      <c r="E19" s="12">
        <f t="shared" ref="E19:AA19" si="11">MIN(IF(ISBLANK(E18),0,E18),E16)</f>
        <v>1</v>
      </c>
      <c r="F19" s="12">
        <f t="shared" si="11"/>
        <v>0</v>
      </c>
      <c r="G19" s="12">
        <f t="shared" si="11"/>
        <v>0</v>
      </c>
      <c r="H19" s="12">
        <f t="shared" si="11"/>
        <v>0</v>
      </c>
      <c r="I19" s="12">
        <f t="shared" si="11"/>
        <v>0</v>
      </c>
      <c r="J19" s="12">
        <f t="shared" si="11"/>
        <v>0</v>
      </c>
      <c r="K19" s="12">
        <f t="shared" si="11"/>
        <v>0</v>
      </c>
      <c r="L19" s="12">
        <f t="shared" si="11"/>
        <v>0</v>
      </c>
      <c r="M19" s="12">
        <f t="shared" si="11"/>
        <v>0</v>
      </c>
      <c r="N19" s="12">
        <f t="shared" si="11"/>
        <v>0</v>
      </c>
      <c r="O19" s="12">
        <f t="shared" si="11"/>
        <v>0</v>
      </c>
      <c r="P19" s="12">
        <f t="shared" si="11"/>
        <v>0</v>
      </c>
      <c r="Q19" s="12">
        <f t="shared" si="11"/>
        <v>0</v>
      </c>
      <c r="R19" s="12">
        <f t="shared" si="11"/>
        <v>0</v>
      </c>
      <c r="S19" s="12">
        <f t="shared" si="11"/>
        <v>0</v>
      </c>
      <c r="T19" s="12">
        <f t="shared" si="11"/>
        <v>0</v>
      </c>
      <c r="U19" s="12">
        <f t="shared" si="11"/>
        <v>0</v>
      </c>
      <c r="V19" s="12">
        <f t="shared" si="11"/>
        <v>0</v>
      </c>
      <c r="W19" s="12">
        <f t="shared" si="11"/>
        <v>0</v>
      </c>
      <c r="X19" s="12">
        <f t="shared" si="11"/>
        <v>0</v>
      </c>
      <c r="Y19" s="12">
        <f t="shared" si="11"/>
        <v>0</v>
      </c>
      <c r="Z19" s="12">
        <f t="shared" si="11"/>
        <v>0</v>
      </c>
      <c r="AA19" s="13">
        <f t="shared" si="11"/>
        <v>0</v>
      </c>
    </row>
    <row r="21" spans="2:27" x14ac:dyDescent="0.35">
      <c r="D21">
        <f>MAX(D6-MAX(D$18-SUM(D7:D$15),0),0)</f>
        <v>0</v>
      </c>
      <c r="E21">
        <f>MAX(E6-MAX(E$18-SUM(E7:E$15),0),0)</f>
        <v>0</v>
      </c>
      <c r="F21">
        <f>MAX(F6-MAX(F$18-SUM(F7:F$15),0),0)</f>
        <v>0</v>
      </c>
      <c r="G21">
        <f>MAX(G6-MAX(G$18-SUM(G7:G$15),0),0)</f>
        <v>0</v>
      </c>
      <c r="H21">
        <f>MAX(H6-MAX(H$18-SUM(H7:H$15),0),0)</f>
        <v>0</v>
      </c>
      <c r="I21">
        <f>MAX(I6-MAX(I$18-SUM(I7:I$15),0),0)</f>
        <v>0</v>
      </c>
      <c r="J21">
        <f>MAX(J6-MAX(J$18-SUM(J7:J$15),0),0)</f>
        <v>0</v>
      </c>
      <c r="K21">
        <f>MAX(K6-MAX(K$18-SUM(K7:K$15),0),0)</f>
        <v>0</v>
      </c>
      <c r="L21">
        <f>MAX(L6-MAX(L$18-SUM(L7:L$15),0),0)</f>
        <v>0</v>
      </c>
      <c r="M21">
        <f>MAX(M6-MAX(M$18-SUM(M7:M$15),0),0)</f>
        <v>0</v>
      </c>
      <c r="N21">
        <f>MAX(N6-MAX(N$18-SUM(N7:N$15),0),0)</f>
        <v>0</v>
      </c>
      <c r="O21">
        <f>MAX(O6-MAX(O$18-SUM(O7:O$15),0),0)</f>
        <v>0</v>
      </c>
      <c r="P21">
        <f>MAX(P6-MAX(P$18-SUM(P7:P$15),0),0)</f>
        <v>0</v>
      </c>
      <c r="Q21">
        <f>MAX(Q6-MAX(Q$18-SUM(Q7:Q$15),0),0)</f>
        <v>0</v>
      </c>
      <c r="R21">
        <f>MAX(R6-MAX(R$18-SUM(R7:R$15),0),0)</f>
        <v>0</v>
      </c>
      <c r="S21">
        <f>MAX(S6-MAX(S$18-SUM(S7:S$15),0),0)</f>
        <v>0</v>
      </c>
      <c r="T21">
        <f>MAX(T6-MAX(T$18-SUM(T7:T$15),0),0)</f>
        <v>0</v>
      </c>
      <c r="U21">
        <f>MAX(U6-MAX(U$18-SUM(U7:U$15),0),0)</f>
        <v>0</v>
      </c>
      <c r="V21">
        <f>MAX(V6-MAX(V$18-SUM(V7:V$15),0),0)</f>
        <v>0</v>
      </c>
      <c r="W21">
        <f>MAX(W6-MAX(W$18-SUM(W7:W$15),0),0)</f>
        <v>0</v>
      </c>
      <c r="X21">
        <f>MAX(X6-MAX(X$18-SUM(X7:X$15),0),0)</f>
        <v>0</v>
      </c>
      <c r="Y21">
        <f>MAX(Y6-MAX(Y$18-SUM(Y7:Y$15),0),0)</f>
        <v>0</v>
      </c>
      <c r="Z21">
        <f>MAX(Z6-MAX(Z$18-SUM(Z7:Z$15),0),0)</f>
        <v>0</v>
      </c>
      <c r="AA21">
        <f>MAX(AA6-MAX(AA$18-SUM(AA7:AA$15),0),0)</f>
        <v>0</v>
      </c>
    </row>
    <row r="22" spans="2:27" x14ac:dyDescent="0.35">
      <c r="D22">
        <f>MAX(D7-MAX(D$18-SUM(D8:D$15),0),0)</f>
        <v>0</v>
      </c>
      <c r="E22">
        <f>MAX(E7-MAX(E$18-SUM(E8:E$15),0),0)</f>
        <v>0</v>
      </c>
      <c r="F22">
        <f>MAX(F7-MAX(F$18-SUM(F8:F$15),0),0)</f>
        <v>0</v>
      </c>
      <c r="G22">
        <f>MAX(G7-MAX(G$18-SUM(G8:G$15),0),0)</f>
        <v>0</v>
      </c>
      <c r="H22">
        <f>MAX(H7-MAX(H$18-SUM(H8:H$15),0),0)</f>
        <v>0</v>
      </c>
      <c r="I22">
        <f>MAX(I7-MAX(I$18-SUM(I8:I$15),0),0)</f>
        <v>0</v>
      </c>
      <c r="J22">
        <f>MAX(J7-MAX(J$18-SUM(J8:J$15),0),0)</f>
        <v>0</v>
      </c>
      <c r="K22">
        <f>MAX(K7-MAX(K$18-SUM(K8:K$15),0),0)</f>
        <v>0</v>
      </c>
      <c r="L22">
        <f>MAX(L7-MAX(L$18-SUM(L8:L$15),0),0)</f>
        <v>0</v>
      </c>
      <c r="M22">
        <f>MAX(M7-MAX(M$18-SUM(M8:M$15),0),0)</f>
        <v>0</v>
      </c>
      <c r="N22">
        <f>MAX(N7-MAX(N$18-SUM(N8:N$15),0),0)</f>
        <v>0</v>
      </c>
      <c r="O22">
        <f>MAX(O7-MAX(O$18-SUM(O8:O$15),0),0)</f>
        <v>0</v>
      </c>
      <c r="P22">
        <f>MAX(P7-MAX(P$18-SUM(P8:P$15),0),0)</f>
        <v>0</v>
      </c>
      <c r="Q22">
        <f>MAX(Q7-MAX(Q$18-SUM(Q8:Q$15),0),0)</f>
        <v>0</v>
      </c>
      <c r="R22">
        <f>MAX(R7-MAX(R$18-SUM(R8:R$15),0),0)</f>
        <v>0</v>
      </c>
      <c r="S22">
        <f>MAX(S7-MAX(S$18-SUM(S8:S$15),0),0)</f>
        <v>0</v>
      </c>
      <c r="T22">
        <f>MAX(T7-MAX(T$18-SUM(T8:T$15),0),0)</f>
        <v>0</v>
      </c>
      <c r="U22">
        <f>MAX(U7-MAX(U$18-SUM(U8:U$15),0),0)</f>
        <v>0</v>
      </c>
      <c r="V22">
        <f>MAX(V7-MAX(V$18-SUM(V8:V$15),0),0)</f>
        <v>0</v>
      </c>
      <c r="W22">
        <f>MAX(W7-MAX(W$18-SUM(W8:W$15),0),0)</f>
        <v>0</v>
      </c>
      <c r="X22">
        <f>MAX(X7-MAX(X$18-SUM(X8:X$15),0),0)</f>
        <v>0</v>
      </c>
      <c r="Y22">
        <f>MAX(Y7-MAX(Y$18-SUM(Y8:Y$15),0),0)</f>
        <v>0</v>
      </c>
      <c r="Z22">
        <f>MAX(Z7-MAX(Z$18-SUM(Z8:Z$15),0),0)</f>
        <v>0</v>
      </c>
      <c r="AA22">
        <f>MAX(AA7-MAX(AA$18-SUM(AA8:AA$15),0),0)</f>
        <v>0</v>
      </c>
    </row>
    <row r="23" spans="2:27" x14ac:dyDescent="0.35">
      <c r="D23">
        <f>MAX(D8-MAX(D$18-SUM(D9:D$15),0),0)</f>
        <v>0</v>
      </c>
      <c r="E23">
        <f>MAX(E8-MAX(E$18-SUM(E9:E$15),0),0)</f>
        <v>0</v>
      </c>
      <c r="F23">
        <f>MAX(F8-MAX(F$18-SUM(F9:F$15),0),0)</f>
        <v>0</v>
      </c>
      <c r="G23">
        <f>MAX(G8-MAX(G$18-SUM(G9:G$15),0),0)</f>
        <v>0</v>
      </c>
      <c r="H23">
        <f>MAX(H8-MAX(H$18-SUM(H9:H$15),0),0)</f>
        <v>0</v>
      </c>
      <c r="I23">
        <f>MAX(I8-MAX(I$18-SUM(I9:I$15),0),0)</f>
        <v>0</v>
      </c>
      <c r="J23">
        <f>MAX(J8-MAX(J$18-SUM(J9:J$15),0),0)</f>
        <v>0</v>
      </c>
      <c r="K23">
        <f>MAX(K8-MAX(K$18-SUM(K9:K$15),0),0)</f>
        <v>0</v>
      </c>
      <c r="L23">
        <f>MAX(L8-MAX(L$18-SUM(L9:L$15),0),0)</f>
        <v>0</v>
      </c>
      <c r="M23">
        <f>MAX(M8-MAX(M$18-SUM(M9:M$15),0),0)</f>
        <v>0</v>
      </c>
      <c r="N23">
        <f>MAX(N8-MAX(N$18-SUM(N9:N$15),0),0)</f>
        <v>0</v>
      </c>
      <c r="O23">
        <f>MAX(O8-MAX(O$18-SUM(O9:O$15),0),0)</f>
        <v>0</v>
      </c>
      <c r="P23">
        <f>MAX(P8-MAX(P$18-SUM(P9:P$15),0),0)</f>
        <v>0</v>
      </c>
      <c r="Q23">
        <f>MAX(Q8-MAX(Q$18-SUM(Q9:Q$15),0),0)</f>
        <v>0</v>
      </c>
      <c r="R23">
        <f>MAX(R8-MAX(R$18-SUM(R9:R$15),0),0)</f>
        <v>0</v>
      </c>
      <c r="S23">
        <f>MAX(S8-MAX(S$18-SUM(S9:S$15),0),0)</f>
        <v>0</v>
      </c>
      <c r="T23">
        <f>MAX(T8-MAX(T$18-SUM(T9:T$15),0),0)</f>
        <v>0</v>
      </c>
      <c r="U23">
        <f>MAX(U8-MAX(U$18-SUM(U9:U$15),0),0)</f>
        <v>0</v>
      </c>
      <c r="V23">
        <f>MAX(V8-MAX(V$18-SUM(V9:V$15),0),0)</f>
        <v>0</v>
      </c>
      <c r="W23">
        <f>MAX(W8-MAX(W$18-SUM(W9:W$15),0),0)</f>
        <v>0</v>
      </c>
      <c r="X23">
        <f>MAX(X8-MAX(X$18-SUM(X9:X$15),0),0)</f>
        <v>0</v>
      </c>
      <c r="Y23">
        <f>MAX(Y8-MAX(Y$18-SUM(Y9:Y$15),0),0)</f>
        <v>0</v>
      </c>
      <c r="Z23">
        <f>MAX(Z8-MAX(Z$18-SUM(Z9:Z$15),0),0)</f>
        <v>0</v>
      </c>
      <c r="AA23">
        <f>MAX(AA8-MAX(AA$18-SUM(AA9:AA$15),0),0)</f>
        <v>0</v>
      </c>
    </row>
    <row r="24" spans="2:27" x14ac:dyDescent="0.35">
      <c r="D24">
        <f>MAX(D9-MAX(D$18-SUM(D10:D$15),0),0)</f>
        <v>0</v>
      </c>
      <c r="E24">
        <f>MAX(E9-MAX(E$18-SUM(E10:E$15),0),0)</f>
        <v>0</v>
      </c>
      <c r="F24">
        <f>MAX(F9-MAX(F$18-SUM(F10:F$15),0),0)</f>
        <v>0</v>
      </c>
      <c r="G24">
        <f>MAX(G9-MAX(G$18-SUM(G10:G$15),0),0)</f>
        <v>0</v>
      </c>
      <c r="H24">
        <f>MAX(H9-MAX(H$18-SUM(H10:H$15),0),0)</f>
        <v>0</v>
      </c>
      <c r="I24">
        <f>MAX(I9-MAX(I$18-SUM(I10:I$15),0),0)</f>
        <v>0</v>
      </c>
      <c r="J24">
        <f>MAX(J9-MAX(J$18-SUM(J10:J$15),0),0)</f>
        <v>0</v>
      </c>
      <c r="K24">
        <f>MAX(K9-MAX(K$18-SUM(K10:K$15),0),0)</f>
        <v>0</v>
      </c>
      <c r="L24">
        <f>MAX(L9-MAX(L$18-SUM(L10:L$15),0),0)</f>
        <v>0</v>
      </c>
      <c r="M24">
        <f>MAX(M9-MAX(M$18-SUM(M10:M$15),0),0)</f>
        <v>0</v>
      </c>
      <c r="N24">
        <f>MAX(N9-MAX(N$18-SUM(N10:N$15),0),0)</f>
        <v>0</v>
      </c>
      <c r="O24">
        <f>MAX(O9-MAX(O$18-SUM(O10:O$15),0),0)</f>
        <v>0</v>
      </c>
      <c r="P24">
        <f>MAX(P9-MAX(P$18-SUM(P10:P$15),0),0)</f>
        <v>0</v>
      </c>
      <c r="Q24">
        <f>MAX(Q9-MAX(Q$18-SUM(Q10:Q$15),0),0)</f>
        <v>0</v>
      </c>
      <c r="R24">
        <f>MAX(R9-MAX(R$18-SUM(R10:R$15),0),0)</f>
        <v>0</v>
      </c>
      <c r="S24">
        <f>MAX(S9-MAX(S$18-SUM(S10:S$15),0),0)</f>
        <v>0</v>
      </c>
      <c r="T24">
        <f>MAX(T9-MAX(T$18-SUM(T10:T$15),0),0)</f>
        <v>0</v>
      </c>
      <c r="U24">
        <f>MAX(U9-MAX(U$18-SUM(U10:U$15),0),0)</f>
        <v>0</v>
      </c>
      <c r="V24">
        <f>MAX(V9-MAX(V$18-SUM(V10:V$15),0),0)</f>
        <v>0</v>
      </c>
      <c r="W24">
        <f>MAX(W9-MAX(W$18-SUM(W10:W$15),0),0)</f>
        <v>0</v>
      </c>
      <c r="X24">
        <f>MAX(X9-MAX(X$18-SUM(X10:X$15),0),0)</f>
        <v>0</v>
      </c>
      <c r="Y24">
        <f>MAX(Y9-MAX(Y$18-SUM(Y10:Y$15),0),0)</f>
        <v>0</v>
      </c>
      <c r="Z24">
        <f>MAX(Z9-MAX(Z$18-SUM(Z10:Z$15),0),0)</f>
        <v>0</v>
      </c>
      <c r="AA24">
        <f>MAX(AA9-MAX(AA$18-SUM(AA10:AA$15),0),0)</f>
        <v>0</v>
      </c>
    </row>
    <row r="25" spans="2:27" x14ac:dyDescent="0.35">
      <c r="D25">
        <f>MAX(D10-MAX(D$18-SUM(D11:D$15),0),0)</f>
        <v>0</v>
      </c>
      <c r="E25">
        <f>MAX(E10-MAX(E$18-SUM(E11:E$15),0),0)</f>
        <v>0</v>
      </c>
      <c r="F25">
        <f>MAX(F10-MAX(F$18-SUM(F11:F$15),0),0)</f>
        <v>0</v>
      </c>
      <c r="G25">
        <f>MAX(G10-MAX(G$18-SUM(G11:G$15),0),0)</f>
        <v>0</v>
      </c>
      <c r="H25">
        <f>MAX(H10-MAX(H$18-SUM(H11:H$15),0),0)</f>
        <v>0</v>
      </c>
      <c r="I25">
        <f>MAX(I10-MAX(I$18-SUM(I11:I$15),0),0)</f>
        <v>0</v>
      </c>
      <c r="J25">
        <f>MAX(J10-MAX(J$18-SUM(J11:J$15),0),0)</f>
        <v>0</v>
      </c>
      <c r="K25">
        <f>MAX(K10-MAX(K$18-SUM(K11:K$15),0),0)</f>
        <v>0</v>
      </c>
      <c r="L25">
        <f>MAX(L10-MAX(L$18-SUM(L11:L$15),0),0)</f>
        <v>0</v>
      </c>
      <c r="M25">
        <f>MAX(M10-MAX(M$18-SUM(M11:M$15),0),0)</f>
        <v>0</v>
      </c>
      <c r="N25">
        <f>MAX(N10-MAX(N$18-SUM(N11:N$15),0),0)</f>
        <v>0</v>
      </c>
      <c r="O25">
        <f>MAX(O10-MAX(O$18-SUM(O11:O$15),0),0)</f>
        <v>0</v>
      </c>
      <c r="P25">
        <f>MAX(P10-MAX(P$18-SUM(P11:P$15),0),0)</f>
        <v>0</v>
      </c>
      <c r="Q25">
        <f>MAX(Q10-MAX(Q$18-SUM(Q11:Q$15),0),0)</f>
        <v>0</v>
      </c>
      <c r="R25">
        <f>MAX(R10-MAX(R$18-SUM(R11:R$15),0),0)</f>
        <v>0</v>
      </c>
      <c r="S25">
        <f>MAX(S10-MAX(S$18-SUM(S11:S$15),0),0)</f>
        <v>0</v>
      </c>
      <c r="T25">
        <f>MAX(T10-MAX(T$18-SUM(T11:T$15),0),0)</f>
        <v>0</v>
      </c>
      <c r="U25">
        <f>MAX(U10-MAX(U$18-SUM(U11:U$15),0),0)</f>
        <v>0</v>
      </c>
      <c r="V25">
        <f>MAX(V10-MAX(V$18-SUM(V11:V$15),0),0)</f>
        <v>0</v>
      </c>
      <c r="W25">
        <f>MAX(W10-MAX(W$18-SUM(W11:W$15),0),0)</f>
        <v>0</v>
      </c>
      <c r="X25">
        <f>MAX(X10-MAX(X$18-SUM(X11:X$15),0),0)</f>
        <v>0</v>
      </c>
      <c r="Y25">
        <f>MAX(Y10-MAX(Y$18-SUM(Y11:Y$15),0),0)</f>
        <v>0</v>
      </c>
      <c r="Z25">
        <f>MAX(Z10-MAX(Z$18-SUM(Z11:Z$15),0),0)</f>
        <v>0</v>
      </c>
      <c r="AA25">
        <f>MAX(AA10-MAX(AA$18-SUM(AA11:AA$15),0),0)</f>
        <v>0</v>
      </c>
    </row>
    <row r="26" spans="2:27" x14ac:dyDescent="0.35">
      <c r="B26" s="6" t="s">
        <v>4</v>
      </c>
      <c r="D26">
        <f>MAX(D11-MAX(D$18-SUM(D12:D$15),0),0)</f>
        <v>0</v>
      </c>
      <c r="E26">
        <f>MAX(E11-MAX(E$18-SUM(E12:E$15),0),0)</f>
        <v>0</v>
      </c>
      <c r="F26">
        <f>MAX(F11-MAX(F$18-SUM(F12:F$15),0),0)</f>
        <v>0</v>
      </c>
      <c r="G26">
        <f>MAX(G11-MAX(G$18-SUM(G12:G$15),0),0)</f>
        <v>0</v>
      </c>
      <c r="H26">
        <f>MAX(H11-MAX(H$18-SUM(H12:H$15),0),0)</f>
        <v>0</v>
      </c>
      <c r="I26">
        <f>MAX(I11-MAX(I$18-SUM(I12:I$15),0),0)</f>
        <v>0</v>
      </c>
      <c r="J26">
        <f>MAX(J11-MAX(J$18-SUM(J12:J$15),0),0)</f>
        <v>0</v>
      </c>
      <c r="K26">
        <f>MAX(K11-MAX(K$18-SUM(K12:K$15),0),0)</f>
        <v>0</v>
      </c>
      <c r="L26">
        <f>MAX(L11-MAX(L$18-SUM(L12:L$15),0),0)</f>
        <v>0</v>
      </c>
      <c r="M26">
        <f>MAX(M11-MAX(M$18-SUM(M12:M$15),0),0)</f>
        <v>0</v>
      </c>
      <c r="N26">
        <f>MAX(N11-MAX(N$18-SUM(N12:N$15),0),0)</f>
        <v>0</v>
      </c>
      <c r="O26">
        <f>MAX(O11-MAX(O$18-SUM(O12:O$15),0),0)</f>
        <v>0</v>
      </c>
      <c r="P26">
        <f>MAX(P11-MAX(P$18-SUM(P12:P$15),0),0)</f>
        <v>0</v>
      </c>
      <c r="Q26">
        <f>MAX(Q11-MAX(Q$18-SUM(Q12:Q$15),0),0)</f>
        <v>0</v>
      </c>
      <c r="R26">
        <f>MAX(R11-MAX(R$18-SUM(R12:R$15),0),0)</f>
        <v>0</v>
      </c>
      <c r="S26">
        <f>MAX(S11-MAX(S$18-SUM(S12:S$15),0),0)</f>
        <v>0</v>
      </c>
      <c r="T26">
        <f>MAX(T11-MAX(T$18-SUM(T12:T$15),0),0)</f>
        <v>0</v>
      </c>
      <c r="U26">
        <f>MAX(U11-MAX(U$18-SUM(U12:U$15),0),0)</f>
        <v>0</v>
      </c>
      <c r="V26">
        <f>MAX(V11-MAX(V$18-SUM(V12:V$15),0),0)</f>
        <v>0</v>
      </c>
      <c r="W26">
        <f>MAX(W11-MAX(W$18-SUM(W12:W$15),0),0)</f>
        <v>0</v>
      </c>
      <c r="X26">
        <f>MAX(X11-MAX(X$18-SUM(X12:X$15),0),0)</f>
        <v>0</v>
      </c>
      <c r="Y26">
        <f>MAX(Y11-MAX(Y$18-SUM(Y12:Y$15),0),0)</f>
        <v>0</v>
      </c>
      <c r="Z26">
        <f>MAX(Z11-MAX(Z$18-SUM(Z12:Z$15),0),0)</f>
        <v>0</v>
      </c>
      <c r="AA26">
        <f>MAX(AA11-MAX(AA$18-SUM(AA12:AA$15),0),0)</f>
        <v>0</v>
      </c>
    </row>
    <row r="27" spans="2:27" x14ac:dyDescent="0.35">
      <c r="B27" s="6">
        <f>SUM(D2:AB2)-SUM(D19:AA19)-$AA32</f>
        <v>0</v>
      </c>
      <c r="D27">
        <f>MAX(D12-MAX(D$18-SUM(D13:D$15),0),0)</f>
        <v>0</v>
      </c>
      <c r="E27">
        <f>MAX(E12-MAX(E$18-SUM(E13:E$15),0),0)</f>
        <v>0</v>
      </c>
      <c r="F27">
        <f>MAX(F12-MAX(F$18-SUM(F13:F$15),0),0)</f>
        <v>0</v>
      </c>
      <c r="G27">
        <f>MAX(G12-MAX(G$18-SUM(G13:G$15),0),0)</f>
        <v>0</v>
      </c>
      <c r="H27">
        <f>MAX(H12-MAX(H$18-SUM(H13:H$15),0),0)</f>
        <v>0</v>
      </c>
      <c r="I27">
        <f>MAX(I12-MAX(I$18-SUM(I13:I$15),0),0)</f>
        <v>0</v>
      </c>
      <c r="J27">
        <f>MAX(J12-MAX(J$18-SUM(J13:J$15),0),0)</f>
        <v>0</v>
      </c>
      <c r="K27">
        <f>MAX(K12-MAX(K$18-SUM(K13:K$15),0),0)</f>
        <v>0</v>
      </c>
      <c r="L27">
        <f>MAX(L12-MAX(L$18-SUM(L13:L$15),0),0)</f>
        <v>0</v>
      </c>
      <c r="M27">
        <f>MAX(M12-MAX(M$18-SUM(M13:M$15),0),0)</f>
        <v>0</v>
      </c>
      <c r="N27">
        <f>MAX(N12-MAX(N$18-SUM(N13:N$15),0),0)</f>
        <v>0</v>
      </c>
      <c r="O27">
        <f>MAX(O12-MAX(O$18-SUM(O13:O$15),0),0)</f>
        <v>0</v>
      </c>
      <c r="P27">
        <f>MAX(P12-MAX(P$18-SUM(P13:P$15),0),0)</f>
        <v>0</v>
      </c>
      <c r="Q27">
        <f>MAX(Q12-MAX(Q$18-SUM(Q13:Q$15),0),0)</f>
        <v>0</v>
      </c>
      <c r="R27">
        <f>MAX(R12-MAX(R$18-SUM(R13:R$15),0),0)</f>
        <v>0</v>
      </c>
      <c r="S27">
        <f>MAX(S12-MAX(S$18-SUM(S13:S$15),0),0)</f>
        <v>0</v>
      </c>
      <c r="T27">
        <f>MAX(T12-MAX(T$18-SUM(T13:T$15),0),0)</f>
        <v>0</v>
      </c>
      <c r="U27">
        <f>MAX(U12-MAX(U$18-SUM(U13:U$15),0),0)</f>
        <v>0</v>
      </c>
      <c r="V27">
        <f>MAX(V12-MAX(V$18-SUM(V13:V$15),0),0)</f>
        <v>0</v>
      </c>
      <c r="W27">
        <f>MAX(W12-MAX(W$18-SUM(W13:W$15),0),0)</f>
        <v>0</v>
      </c>
      <c r="X27">
        <f>MAX(X12-MAX(X$18-SUM(X13:X$15),0),0)</f>
        <v>0</v>
      </c>
      <c r="Y27">
        <f>MAX(Y12-MAX(Y$18-SUM(Y13:Y$15),0),0)</f>
        <v>0</v>
      </c>
      <c r="Z27">
        <f>MAX(Z12-MAX(Z$18-SUM(Z13:Z$15),0),0)</f>
        <v>0</v>
      </c>
      <c r="AA27">
        <f>MAX(AA12-MAX(AA$18-SUM(AA13:AA$15),0),0)</f>
        <v>0</v>
      </c>
    </row>
    <row r="28" spans="2:27" x14ac:dyDescent="0.35">
      <c r="D28">
        <f>MAX(D13-MAX(D$18-SUM(D14:D$15),0),0)</f>
        <v>0</v>
      </c>
      <c r="E28">
        <f>MAX(E13-MAX(E$18-SUM(E14:E$15),0),0)</f>
        <v>0</v>
      </c>
      <c r="F28">
        <f>MAX(F13-MAX(F$18-SUM(F14:F$15),0),0)</f>
        <v>0</v>
      </c>
      <c r="G28">
        <f>MAX(G13-MAX(G$18-SUM(G14:G$15),0),0)</f>
        <v>0</v>
      </c>
      <c r="H28">
        <f>MAX(H13-MAX(H$18-SUM(H14:H$15),0),0)</f>
        <v>0</v>
      </c>
      <c r="I28">
        <f>MAX(I13-MAX(I$18-SUM(I14:I$15),0),0)</f>
        <v>0</v>
      </c>
      <c r="J28">
        <f>MAX(J13-MAX(J$18-SUM(J14:J$15),0),0)</f>
        <v>0</v>
      </c>
      <c r="K28">
        <f>MAX(K13-MAX(K$18-SUM(K14:K$15),0),0)</f>
        <v>0</v>
      </c>
      <c r="L28">
        <f>MAX(L13-MAX(L$18-SUM(L14:L$15),0),0)</f>
        <v>0</v>
      </c>
      <c r="M28">
        <f>MAX(M13-MAX(M$18-SUM(M14:M$15),0),0)</f>
        <v>0</v>
      </c>
      <c r="N28">
        <f>MAX(N13-MAX(N$18-SUM(N14:N$15),0),0)</f>
        <v>0</v>
      </c>
      <c r="O28">
        <f>MAX(O13-MAX(O$18-SUM(O14:O$15),0),0)</f>
        <v>0</v>
      </c>
      <c r="P28">
        <f>MAX(P13-MAX(P$18-SUM(P14:P$15),0),0)</f>
        <v>0</v>
      </c>
      <c r="Q28">
        <f>MAX(Q13-MAX(Q$18-SUM(Q14:Q$15),0),0)</f>
        <v>0</v>
      </c>
      <c r="R28">
        <f>MAX(R13-MAX(R$18-SUM(R14:R$15),0),0)</f>
        <v>0</v>
      </c>
      <c r="S28">
        <f>MAX(S13-MAX(S$18-SUM(S14:S$15),0),0)</f>
        <v>0</v>
      </c>
      <c r="T28">
        <f>MAX(T13-MAX(T$18-SUM(T14:T$15),0),0)</f>
        <v>0</v>
      </c>
      <c r="U28">
        <f>MAX(U13-MAX(U$18-SUM(U14:U$15),0),0)</f>
        <v>0</v>
      </c>
      <c r="V28">
        <f>MAX(V13-MAX(V$18-SUM(V14:V$15),0),0)</f>
        <v>0</v>
      </c>
      <c r="W28">
        <f>MAX(W13-MAX(W$18-SUM(W14:W$15),0),0)</f>
        <v>0</v>
      </c>
      <c r="X28">
        <f>MAX(X13-MAX(X$18-SUM(X14:X$15),0),0)</f>
        <v>0</v>
      </c>
      <c r="Y28">
        <f>MAX(Y13-MAX(Y$18-SUM(Y14:Y$15),0),0)</f>
        <v>0</v>
      </c>
      <c r="Z28">
        <f>MAX(Z13-MAX(Z$18-SUM(Z14:Z$15),0),0)</f>
        <v>0</v>
      </c>
      <c r="AA28">
        <f>MAX(AA13-MAX(AA$18-SUM(AA14:AA$15),0),0)</f>
        <v>0</v>
      </c>
    </row>
    <row r="29" spans="2:27" x14ac:dyDescent="0.35">
      <c r="D29">
        <f>MAX(D14-MAX(D$18-SUM(D$15:D15),0),0)</f>
        <v>0</v>
      </c>
      <c r="E29">
        <f>MAX(E14-MAX(E$18-SUM(E$15:E15),0),0)</f>
        <v>0</v>
      </c>
      <c r="F29">
        <f>MAX(F14-MAX(F$18-SUM(F$15:F15),0),0)</f>
        <v>0</v>
      </c>
      <c r="G29">
        <f>MAX(G14-MAX(G$18-SUM(G$15:G15),0),0)</f>
        <v>0</v>
      </c>
      <c r="H29">
        <f>MAX(H14-MAX(H$18-SUM(H$15:H15),0),0)</f>
        <v>0</v>
      </c>
      <c r="I29">
        <f>MAX(I14-MAX(I$18-SUM(I$15:I15),0),0)</f>
        <v>0</v>
      </c>
      <c r="J29">
        <f>MAX(J14-MAX(J$18-SUM(J$15:J15),0),0)</f>
        <v>0</v>
      </c>
      <c r="K29">
        <f>MAX(K14-MAX(K$18-SUM(K$15:K15),0),0)</f>
        <v>0</v>
      </c>
      <c r="L29">
        <f>MAX(L14-MAX(L$18-SUM(L$15:L15),0),0)</f>
        <v>0</v>
      </c>
      <c r="M29">
        <f>MAX(M14-MAX(M$18-SUM(M$15:M15),0),0)</f>
        <v>0</v>
      </c>
      <c r="N29">
        <f>MAX(N14-MAX(N$18-SUM(N$15:N15),0),0)</f>
        <v>0</v>
      </c>
      <c r="O29">
        <f>MAX(O14-MAX(O$18-SUM(O$15:O15),0),0)</f>
        <v>0</v>
      </c>
      <c r="P29">
        <f>MAX(P14-MAX(P$18-SUM(P$15:P15),0),0)</f>
        <v>0</v>
      </c>
      <c r="Q29">
        <f>MAX(Q14-MAX(Q$18-SUM(Q$15:Q15),0),0)</f>
        <v>0</v>
      </c>
      <c r="R29">
        <f>MAX(R14-MAX(R$18-SUM(R$15:R15),0),0)</f>
        <v>0</v>
      </c>
      <c r="S29">
        <f>MAX(S14-MAX(S$18-SUM(S$15:S15),0),0)</f>
        <v>0</v>
      </c>
      <c r="T29">
        <f>MAX(T14-MAX(T$18-SUM(T$15:T15),0),0)</f>
        <v>0</v>
      </c>
      <c r="U29">
        <f>MAX(U14-MAX(U$18-SUM(U$15:U15),0),0)</f>
        <v>0</v>
      </c>
      <c r="V29">
        <f>MAX(V14-MAX(V$18-SUM(V$15:V15),0),0)</f>
        <v>0</v>
      </c>
      <c r="W29">
        <f>MAX(W14-MAX(W$18-SUM(W$15:W15),0),0)</f>
        <v>0</v>
      </c>
      <c r="X29">
        <f>MAX(X14-MAX(X$18-SUM(X$15:X15),0),0)</f>
        <v>0</v>
      </c>
      <c r="Y29">
        <f>MAX(Y14-MAX(Y$18-SUM(Y$15:Y15),0),0)</f>
        <v>0</v>
      </c>
      <c r="Z29">
        <f>MAX(Z14-MAX(Z$18-SUM(Z$15:Z15),0),0)</f>
        <v>0</v>
      </c>
      <c r="AA29">
        <f>MAX(AA14-MAX(AA$18-SUM(AA$15:AA15),0),0)</f>
        <v>0</v>
      </c>
    </row>
    <row r="30" spans="2:27" x14ac:dyDescent="0.35">
      <c r="D30">
        <f>MAX(D15-D18,0)</f>
        <v>0</v>
      </c>
      <c r="E30">
        <f t="shared" ref="E30:AA30" si="12">MAX(E15-E18,0)</f>
        <v>0</v>
      </c>
      <c r="F30">
        <f t="shared" si="12"/>
        <v>0</v>
      </c>
      <c r="G30">
        <f t="shared" si="12"/>
        <v>0</v>
      </c>
      <c r="H30">
        <f t="shared" si="12"/>
        <v>0</v>
      </c>
      <c r="I30">
        <f t="shared" si="12"/>
        <v>0</v>
      </c>
      <c r="J30">
        <f t="shared" si="12"/>
        <v>0</v>
      </c>
      <c r="K30">
        <f t="shared" si="12"/>
        <v>0</v>
      </c>
      <c r="L30">
        <f t="shared" si="12"/>
        <v>0</v>
      </c>
      <c r="M30">
        <f t="shared" si="12"/>
        <v>0</v>
      </c>
      <c r="N30">
        <f t="shared" si="12"/>
        <v>0</v>
      </c>
      <c r="O30">
        <f t="shared" si="12"/>
        <v>0</v>
      </c>
      <c r="P30">
        <f t="shared" si="12"/>
        <v>0</v>
      </c>
      <c r="Q30">
        <f t="shared" si="12"/>
        <v>0</v>
      </c>
      <c r="R30">
        <f t="shared" si="12"/>
        <v>0</v>
      </c>
      <c r="S30">
        <f t="shared" si="12"/>
        <v>0</v>
      </c>
      <c r="T30">
        <f t="shared" si="12"/>
        <v>0</v>
      </c>
      <c r="U30">
        <f t="shared" si="12"/>
        <v>0</v>
      </c>
      <c r="V30">
        <f t="shared" si="12"/>
        <v>0</v>
      </c>
      <c r="W30">
        <f t="shared" si="12"/>
        <v>0</v>
      </c>
      <c r="X30">
        <f t="shared" si="12"/>
        <v>0</v>
      </c>
      <c r="Y30">
        <f t="shared" si="12"/>
        <v>0</v>
      </c>
      <c r="Z30">
        <f t="shared" si="12"/>
        <v>0</v>
      </c>
      <c r="AA30">
        <f t="shared" si="12"/>
        <v>0</v>
      </c>
    </row>
    <row r="32" spans="2:27" x14ac:dyDescent="0.35">
      <c r="C32" t="s">
        <v>5</v>
      </c>
      <c r="D32">
        <f>SUM(D21:D30)</f>
        <v>0</v>
      </c>
      <c r="E32">
        <f t="shared" ref="E32:AA32" si="13">SUM(E21:E30)</f>
        <v>0</v>
      </c>
      <c r="F32">
        <f t="shared" si="13"/>
        <v>0</v>
      </c>
      <c r="G32">
        <f t="shared" si="13"/>
        <v>0</v>
      </c>
      <c r="H32">
        <f t="shared" si="13"/>
        <v>0</v>
      </c>
      <c r="I32">
        <f t="shared" si="13"/>
        <v>0</v>
      </c>
      <c r="J32">
        <f t="shared" si="13"/>
        <v>0</v>
      </c>
      <c r="K32">
        <f t="shared" si="13"/>
        <v>0</v>
      </c>
      <c r="L32">
        <f t="shared" si="13"/>
        <v>0</v>
      </c>
      <c r="M32">
        <f t="shared" si="13"/>
        <v>0</v>
      </c>
      <c r="N32">
        <f t="shared" si="13"/>
        <v>0</v>
      </c>
      <c r="O32">
        <f t="shared" si="13"/>
        <v>0</v>
      </c>
      <c r="P32">
        <f t="shared" si="13"/>
        <v>0</v>
      </c>
      <c r="Q32">
        <f t="shared" si="13"/>
        <v>0</v>
      </c>
      <c r="R32">
        <f t="shared" si="13"/>
        <v>0</v>
      </c>
      <c r="S32">
        <f t="shared" si="13"/>
        <v>0</v>
      </c>
      <c r="T32">
        <f t="shared" si="13"/>
        <v>0</v>
      </c>
      <c r="U32">
        <f t="shared" si="13"/>
        <v>0</v>
      </c>
      <c r="V32">
        <f t="shared" si="13"/>
        <v>0</v>
      </c>
      <c r="W32">
        <f t="shared" si="13"/>
        <v>0</v>
      </c>
      <c r="X32">
        <f t="shared" si="13"/>
        <v>0</v>
      </c>
      <c r="Y32">
        <f t="shared" si="13"/>
        <v>0</v>
      </c>
      <c r="Z32">
        <f t="shared" si="13"/>
        <v>0</v>
      </c>
      <c r="AA32">
        <f t="shared" si="13"/>
        <v>0</v>
      </c>
    </row>
  </sheetData>
  <dataValidations count="1">
    <dataValidation type="decimal" errorStyle="warning" allowBlank="1" showInputMessage="1" showErrorMessage="1" errorTitle="Too much" error="Can't take out more than you have in storage" sqref="D19:AA19">
      <formula1>0</formula1>
      <formula2>D17</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AB22"/>
  <sheetViews>
    <sheetView topLeftCell="A3" workbookViewId="0">
      <selection activeCell="D6" sqref="D6"/>
    </sheetView>
  </sheetViews>
  <sheetFormatPr defaultRowHeight="14.5" x14ac:dyDescent="0.35"/>
  <cols>
    <col min="2" max="3" width="9.1796875" customWidth="1"/>
  </cols>
  <sheetData>
    <row r="4" spans="2:28" x14ac:dyDescent="0.35">
      <c r="C4" t="s">
        <v>18</v>
      </c>
      <c r="D4" s="5">
        <v>1</v>
      </c>
      <c r="E4" s="5">
        <v>2</v>
      </c>
      <c r="F4" s="5">
        <v>3</v>
      </c>
      <c r="G4" s="5">
        <v>4</v>
      </c>
      <c r="H4" s="5">
        <v>5</v>
      </c>
      <c r="I4" s="5">
        <v>6</v>
      </c>
      <c r="J4" s="5">
        <v>7</v>
      </c>
      <c r="K4" s="5">
        <v>8</v>
      </c>
      <c r="L4" s="5">
        <v>9</v>
      </c>
      <c r="M4" s="5">
        <v>10</v>
      </c>
      <c r="N4" s="5">
        <v>11</v>
      </c>
      <c r="O4" s="5">
        <v>12</v>
      </c>
      <c r="P4" s="5">
        <v>13</v>
      </c>
      <c r="Q4" s="5">
        <v>14</v>
      </c>
      <c r="R4" s="5">
        <v>15</v>
      </c>
      <c r="S4" s="5">
        <v>16</v>
      </c>
      <c r="T4" s="5">
        <v>17</v>
      </c>
      <c r="U4" s="5">
        <v>18</v>
      </c>
      <c r="V4" s="5">
        <v>19</v>
      </c>
      <c r="W4" s="5">
        <v>20</v>
      </c>
      <c r="X4" s="5">
        <v>21</v>
      </c>
      <c r="Y4" s="5">
        <v>22</v>
      </c>
      <c r="Z4" s="5">
        <v>23</v>
      </c>
      <c r="AA4" s="5">
        <v>24</v>
      </c>
      <c r="AB4" s="5">
        <v>25</v>
      </c>
    </row>
    <row r="6" spans="2:28" x14ac:dyDescent="0.35">
      <c r="B6" s="33" t="s">
        <v>15</v>
      </c>
      <c r="C6" s="21" t="s">
        <v>10</v>
      </c>
      <c r="D6" s="51">
        <v>1</v>
      </c>
      <c r="E6" s="51">
        <v>1</v>
      </c>
      <c r="F6" s="51">
        <v>1</v>
      </c>
      <c r="G6" s="51">
        <v>1</v>
      </c>
      <c r="H6" s="51">
        <v>1</v>
      </c>
      <c r="I6" s="51">
        <v>1</v>
      </c>
      <c r="J6" s="51">
        <v>1</v>
      </c>
      <c r="K6" s="51">
        <v>1</v>
      </c>
      <c r="L6" s="51">
        <v>1</v>
      </c>
      <c r="M6" s="51">
        <v>2</v>
      </c>
      <c r="N6" s="51">
        <v>2</v>
      </c>
      <c r="O6" s="51">
        <v>3</v>
      </c>
      <c r="P6" s="51">
        <v>3</v>
      </c>
      <c r="Q6" s="51">
        <v>3</v>
      </c>
      <c r="R6" s="51">
        <v>4</v>
      </c>
      <c r="S6" s="51">
        <v>4</v>
      </c>
      <c r="T6" s="51">
        <v>1</v>
      </c>
      <c r="U6" s="51">
        <v>1</v>
      </c>
      <c r="V6" s="51">
        <v>1</v>
      </c>
      <c r="W6" s="51">
        <v>1</v>
      </c>
      <c r="X6" s="51">
        <v>1</v>
      </c>
      <c r="Y6" s="51">
        <v>1</v>
      </c>
      <c r="Z6" s="51">
        <v>1</v>
      </c>
      <c r="AA6" s="51">
        <v>1</v>
      </c>
    </row>
    <row r="7" spans="2:28" x14ac:dyDescent="0.35">
      <c r="B7" s="34" t="s">
        <v>15</v>
      </c>
      <c r="C7" s="25" t="s">
        <v>9</v>
      </c>
      <c r="D7" s="52">
        <v>1</v>
      </c>
      <c r="E7" s="52">
        <v>1</v>
      </c>
      <c r="F7" s="52">
        <v>1</v>
      </c>
      <c r="G7" s="52">
        <v>1</v>
      </c>
      <c r="H7" s="52">
        <v>1</v>
      </c>
      <c r="I7" s="52">
        <v>1</v>
      </c>
      <c r="J7" s="52">
        <v>1</v>
      </c>
      <c r="K7" s="52">
        <v>1</v>
      </c>
      <c r="L7" s="52">
        <v>1</v>
      </c>
      <c r="M7" s="52">
        <v>2</v>
      </c>
      <c r="N7" s="52">
        <v>2</v>
      </c>
      <c r="O7" s="52">
        <v>3</v>
      </c>
      <c r="P7" s="52">
        <v>3</v>
      </c>
      <c r="Q7" s="52">
        <v>3</v>
      </c>
      <c r="R7" s="52">
        <v>4</v>
      </c>
      <c r="S7" s="52">
        <v>4</v>
      </c>
      <c r="T7" s="52">
        <v>1</v>
      </c>
      <c r="U7" s="52">
        <v>1</v>
      </c>
      <c r="V7" s="52">
        <v>1</v>
      </c>
      <c r="W7" s="52">
        <v>1</v>
      </c>
      <c r="X7" s="52">
        <v>1</v>
      </c>
      <c r="Y7" s="52">
        <v>1</v>
      </c>
      <c r="Z7" s="52">
        <v>1</v>
      </c>
      <c r="AA7" s="52">
        <v>1</v>
      </c>
    </row>
    <row r="8" spans="2:28" x14ac:dyDescent="0.35">
      <c r="B8" s="34" t="s">
        <v>15</v>
      </c>
      <c r="C8" s="27" t="s">
        <v>11</v>
      </c>
      <c r="D8" s="52">
        <v>1</v>
      </c>
      <c r="E8" s="52">
        <v>1</v>
      </c>
      <c r="F8" s="52">
        <v>1</v>
      </c>
      <c r="G8" s="52">
        <v>1</v>
      </c>
      <c r="H8" s="52">
        <v>1</v>
      </c>
      <c r="I8" s="52">
        <v>1</v>
      </c>
      <c r="J8" s="52">
        <v>1</v>
      </c>
      <c r="K8" s="52">
        <v>1</v>
      </c>
      <c r="L8" s="52">
        <v>1</v>
      </c>
      <c r="M8" s="52">
        <v>2</v>
      </c>
      <c r="N8" s="52">
        <v>2</v>
      </c>
      <c r="O8" s="52">
        <v>3</v>
      </c>
      <c r="P8" s="52">
        <v>3</v>
      </c>
      <c r="Q8" s="52">
        <v>3</v>
      </c>
      <c r="R8" s="52">
        <v>4</v>
      </c>
      <c r="S8" s="52">
        <v>4</v>
      </c>
      <c r="T8" s="52">
        <v>1</v>
      </c>
      <c r="U8" s="52">
        <v>1</v>
      </c>
      <c r="V8" s="52">
        <v>1</v>
      </c>
      <c r="W8" s="52">
        <v>1</v>
      </c>
      <c r="X8" s="52">
        <v>1</v>
      </c>
      <c r="Y8" s="52">
        <v>1</v>
      </c>
      <c r="Z8" s="52">
        <v>1</v>
      </c>
      <c r="AA8" s="52">
        <v>1</v>
      </c>
    </row>
    <row r="9" spans="2:28" x14ac:dyDescent="0.35">
      <c r="B9" s="34" t="s">
        <v>15</v>
      </c>
      <c r="C9" s="28" t="s">
        <v>17</v>
      </c>
      <c r="D9" s="52">
        <v>1</v>
      </c>
      <c r="E9" s="52">
        <v>1</v>
      </c>
      <c r="F9" s="52">
        <v>1</v>
      </c>
      <c r="G9" s="52">
        <v>1</v>
      </c>
      <c r="H9" s="52">
        <v>1</v>
      </c>
      <c r="I9" s="52">
        <v>1</v>
      </c>
      <c r="J9" s="52">
        <v>1</v>
      </c>
      <c r="K9" s="52">
        <v>1</v>
      </c>
      <c r="L9" s="52">
        <v>1</v>
      </c>
      <c r="M9" s="52">
        <v>2</v>
      </c>
      <c r="N9" s="52">
        <v>2</v>
      </c>
      <c r="O9" s="52">
        <v>3</v>
      </c>
      <c r="P9" s="52">
        <v>3</v>
      </c>
      <c r="Q9" s="52">
        <v>3</v>
      </c>
      <c r="R9" s="52">
        <v>4</v>
      </c>
      <c r="S9" s="52">
        <v>4</v>
      </c>
      <c r="T9" s="52">
        <v>1</v>
      </c>
      <c r="U9" s="52">
        <v>1</v>
      </c>
      <c r="V9" s="52">
        <v>1</v>
      </c>
      <c r="W9" s="52">
        <v>1</v>
      </c>
      <c r="X9" s="52">
        <v>1</v>
      </c>
      <c r="Y9" s="52">
        <v>1</v>
      </c>
      <c r="Z9" s="52">
        <v>1</v>
      </c>
      <c r="AA9" s="52">
        <v>1</v>
      </c>
    </row>
    <row r="10" spans="2:28" x14ac:dyDescent="0.35">
      <c r="B10" s="35" t="s">
        <v>15</v>
      </c>
      <c r="C10" s="30" t="s">
        <v>13</v>
      </c>
      <c r="D10" s="53">
        <v>1</v>
      </c>
      <c r="E10" s="53">
        <v>1</v>
      </c>
      <c r="F10" s="53">
        <v>1</v>
      </c>
      <c r="G10" s="53">
        <v>1</v>
      </c>
      <c r="H10" s="53">
        <v>1</v>
      </c>
      <c r="I10" s="53">
        <v>1</v>
      </c>
      <c r="J10" s="53">
        <v>1</v>
      </c>
      <c r="K10" s="53">
        <v>1</v>
      </c>
      <c r="L10" s="53">
        <v>1</v>
      </c>
      <c r="M10" s="53">
        <v>2</v>
      </c>
      <c r="N10" s="53">
        <v>2</v>
      </c>
      <c r="O10" s="53">
        <v>3</v>
      </c>
      <c r="P10" s="53">
        <v>3</v>
      </c>
      <c r="Q10" s="53">
        <v>3</v>
      </c>
      <c r="R10" s="53">
        <v>4</v>
      </c>
      <c r="S10" s="53">
        <v>4</v>
      </c>
      <c r="T10" s="53">
        <v>1</v>
      </c>
      <c r="U10" s="53">
        <v>1</v>
      </c>
      <c r="V10" s="53">
        <v>1</v>
      </c>
      <c r="W10" s="53">
        <v>1</v>
      </c>
      <c r="X10" s="53">
        <v>1</v>
      </c>
      <c r="Y10" s="53">
        <v>1</v>
      </c>
      <c r="Z10" s="53">
        <v>1</v>
      </c>
      <c r="AA10" s="53">
        <v>1</v>
      </c>
    </row>
    <row r="11" spans="2:28" x14ac:dyDescent="0.35">
      <c r="B11" s="19"/>
    </row>
    <row r="12" spans="2:28" x14ac:dyDescent="0.35">
      <c r="B12" s="33" t="s">
        <v>19</v>
      </c>
      <c r="C12" s="21" t="s">
        <v>10</v>
      </c>
      <c r="D12" s="22">
        <f>beer!D19</f>
        <v>1</v>
      </c>
      <c r="E12" s="22">
        <f>beer!E19</f>
        <v>1</v>
      </c>
      <c r="F12" s="22">
        <f>beer!F19</f>
        <v>1</v>
      </c>
      <c r="G12" s="22">
        <f>beer!G19</f>
        <v>0.75</v>
      </c>
      <c r="H12" s="22">
        <f>beer!H19</f>
        <v>0.25</v>
      </c>
      <c r="I12" s="22">
        <f>beer!I19</f>
        <v>0.25</v>
      </c>
      <c r="J12" s="22">
        <f>beer!J19</f>
        <v>0.25</v>
      </c>
      <c r="K12" s="22">
        <f>beer!K19</f>
        <v>0.25</v>
      </c>
      <c r="L12" s="22">
        <f>beer!L19</f>
        <v>0.11471489504199991</v>
      </c>
      <c r="M12" s="22">
        <f>beer!M19</f>
        <v>0.113</v>
      </c>
      <c r="N12" s="22">
        <f>beer!N19</f>
        <v>0.16300000000000001</v>
      </c>
      <c r="O12" s="22">
        <f>beer!O19</f>
        <v>0.22137657874050401</v>
      </c>
      <c r="P12" s="22">
        <f>beer!P19</f>
        <v>0.27135600000000004</v>
      </c>
      <c r="Q12" s="22">
        <f>beer!Q19</f>
        <v>0.30848333560704488</v>
      </c>
      <c r="R12" s="22">
        <f>beer!R19</f>
        <v>0.2682118216733399</v>
      </c>
      <c r="S12" s="22">
        <f>beer!S19</f>
        <v>0.23627909804583744</v>
      </c>
      <c r="T12" s="22">
        <f>beer!T19</f>
        <v>0.20689583628228947</v>
      </c>
      <c r="U12" s="22">
        <f>beer!U19</f>
        <v>0.15801099586008008</v>
      </c>
      <c r="V12" s="22">
        <f>beer!V19</f>
        <v>0.11283534917655005</v>
      </c>
      <c r="W12" s="22">
        <f>beer!W19</f>
        <v>0.11248275003538748</v>
      </c>
      <c r="X12" s="22">
        <f>beer!X19</f>
        <v>0.11189613195032096</v>
      </c>
      <c r="Y12" s="22">
        <f>beer!Y19</f>
        <v>0.1113540241901186</v>
      </c>
      <c r="Z12" s="22">
        <f>beer!Z19</f>
        <v>0.10649787965862739</v>
      </c>
      <c r="AA12" s="23">
        <f>beer!AA19</f>
        <v>9.3864078198512557E-2</v>
      </c>
    </row>
    <row r="13" spans="2:28" x14ac:dyDescent="0.35">
      <c r="B13" s="34" t="s">
        <v>19</v>
      </c>
      <c r="C13" s="25" t="s">
        <v>9</v>
      </c>
      <c r="D13" s="7">
        <f>nutrients!D19</f>
        <v>1</v>
      </c>
      <c r="E13" s="7">
        <f>nutrients!E19</f>
        <v>1</v>
      </c>
      <c r="F13" s="7">
        <f>nutrients!F19</f>
        <v>1</v>
      </c>
      <c r="G13" s="7">
        <f>nutrients!G19</f>
        <v>1</v>
      </c>
      <c r="H13" s="7">
        <f>nutrients!H19</f>
        <v>1</v>
      </c>
      <c r="I13" s="7">
        <f>nutrients!I19</f>
        <v>1</v>
      </c>
      <c r="J13" s="7">
        <f>nutrients!J19</f>
        <v>1</v>
      </c>
      <c r="K13" s="7">
        <f>nutrients!K19</f>
        <v>1</v>
      </c>
      <c r="L13" s="7">
        <f>nutrients!L19</f>
        <v>1</v>
      </c>
      <c r="M13" s="7">
        <f>nutrients!M19</f>
        <v>2</v>
      </c>
      <c r="N13" s="7">
        <f>nutrients!N19</f>
        <v>2</v>
      </c>
      <c r="O13" s="7">
        <f>nutrients!O19</f>
        <v>3</v>
      </c>
      <c r="P13" s="7">
        <f>nutrients!P19</f>
        <v>2.5305467121408975</v>
      </c>
      <c r="Q13" s="7">
        <f>nutrients!Q19</f>
        <v>2.2744499999999999</v>
      </c>
      <c r="R13" s="7">
        <f>nutrients!R19</f>
        <v>1.9311165209167489</v>
      </c>
      <c r="S13" s="7">
        <f>nutrients!S19</f>
        <v>1.7465408999999998</v>
      </c>
      <c r="T13" s="7">
        <f>nutrients!T19</f>
        <v>1</v>
      </c>
      <c r="U13" s="7">
        <f>nutrients!U19</f>
        <v>1</v>
      </c>
      <c r="V13" s="7">
        <f>nutrients!V19</f>
        <v>1</v>
      </c>
      <c r="W13" s="7">
        <f>nutrients!W19</f>
        <v>1</v>
      </c>
      <c r="X13" s="7">
        <f>nutrients!X19</f>
        <v>1</v>
      </c>
      <c r="Y13" s="7">
        <f>nutrients!Y19</f>
        <v>0.90296173316405481</v>
      </c>
      <c r="Z13" s="7">
        <f>nutrients!Z19</f>
        <v>0.76687241250530813</v>
      </c>
      <c r="AA13" s="26">
        <f>nutrients!AA19</f>
        <v>0.69400571966558922</v>
      </c>
    </row>
    <row r="14" spans="2:28" x14ac:dyDescent="0.35">
      <c r="B14" s="34" t="s">
        <v>19</v>
      </c>
      <c r="C14" s="27" t="s">
        <v>11</v>
      </c>
      <c r="D14" s="7">
        <f>bread!D19</f>
        <v>1</v>
      </c>
      <c r="E14" s="7">
        <f>bread!E19</f>
        <v>1</v>
      </c>
      <c r="F14" s="7">
        <f>bread!F19</f>
        <v>1</v>
      </c>
      <c r="G14" s="7">
        <f>bread!G19</f>
        <v>1</v>
      </c>
      <c r="H14" s="7">
        <f>bread!H19</f>
        <v>0.123804</v>
      </c>
      <c r="I14" s="7">
        <f>bread!I19</f>
        <v>2.5000000000000001E-2</v>
      </c>
      <c r="J14" s="7">
        <f>bread!J19</f>
        <v>2.5000000000000001E-2</v>
      </c>
      <c r="K14" s="7">
        <f>bread!K19</f>
        <v>2.5000000000000001E-2</v>
      </c>
      <c r="L14" s="7">
        <f>bread!L19</f>
        <v>2.5000000000000001E-2</v>
      </c>
      <c r="M14" s="7">
        <f>bread!M19</f>
        <v>1.1471489504199992E-2</v>
      </c>
      <c r="N14" s="7">
        <f>bread!N19</f>
        <v>1.1300000000000001E-2</v>
      </c>
      <c r="O14" s="7">
        <f>bread!O19</f>
        <v>1.6300000000000002E-2</v>
      </c>
      <c r="P14" s="7">
        <f>bread!P19</f>
        <v>2.2137657874050403E-2</v>
      </c>
      <c r="Q14" s="7">
        <f>bread!Q19</f>
        <v>2.7135600000000006E-2</v>
      </c>
      <c r="R14" s="7">
        <f>bread!R19</f>
        <v>3.0848333560704488E-2</v>
      </c>
      <c r="S14" s="7">
        <f>bread!S19</f>
        <v>2.6821182167333993E-2</v>
      </c>
      <c r="T14" s="7">
        <f>bread!T19</f>
        <v>2.3627909804583746E-2</v>
      </c>
      <c r="U14" s="7">
        <f>bread!U19</f>
        <v>2.0689583628228949E-2</v>
      </c>
      <c r="V14" s="7">
        <f>bread!V19</f>
        <v>1.5801099586008008E-2</v>
      </c>
      <c r="W14" s="7">
        <f>bread!W19</f>
        <v>1.1283534917655005E-2</v>
      </c>
      <c r="X14" s="7">
        <f>bread!X19</f>
        <v>1.1248275003538748E-2</v>
      </c>
      <c r="Y14" s="7">
        <f>bread!Y19</f>
        <v>1.1189613195032096E-2</v>
      </c>
      <c r="Z14" s="7">
        <f>bread!Z19</f>
        <v>1.1135402419011861E-2</v>
      </c>
      <c r="AA14" s="26">
        <f>bread!AA19</f>
        <v>1.064978796586274E-2</v>
      </c>
    </row>
    <row r="15" spans="2:28" x14ac:dyDescent="0.35">
      <c r="B15" s="34" t="s">
        <v>19</v>
      </c>
      <c r="C15" s="28" t="s">
        <v>17</v>
      </c>
      <c r="D15" s="7">
        <f>grainveg!D19</f>
        <v>1</v>
      </c>
      <c r="E15" s="7">
        <f>grainveg!E19</f>
        <v>1</v>
      </c>
      <c r="F15" s="7">
        <f>grainveg!F19</f>
        <v>1</v>
      </c>
      <c r="G15" s="7">
        <f>grainveg!G19</f>
        <v>1</v>
      </c>
      <c r="H15" s="7">
        <f>grainveg!H19</f>
        <v>1</v>
      </c>
      <c r="I15" s="7">
        <f>grainveg!I19</f>
        <v>1</v>
      </c>
      <c r="J15" s="7">
        <f>grainveg!J19</f>
        <v>1</v>
      </c>
      <c r="K15" s="7">
        <f>grainveg!K19</f>
        <v>0.32357447520999955</v>
      </c>
      <c r="L15" s="7">
        <f>grainveg!L19</f>
        <v>0.315</v>
      </c>
      <c r="M15" s="7">
        <f>grainveg!M19</f>
        <v>0.315</v>
      </c>
      <c r="N15" s="7">
        <f>grainveg!N19</f>
        <v>0.60688289370252002</v>
      </c>
      <c r="O15" s="7">
        <f>grainveg!O19</f>
        <v>0.60677999999999999</v>
      </c>
      <c r="P15" s="7">
        <f>grainveg!P19</f>
        <v>0.90977999999999992</v>
      </c>
      <c r="Q15" s="7">
        <f>grainveg!Q19</f>
        <v>0.77244660836669954</v>
      </c>
      <c r="R15" s="7">
        <f>grainveg!R19</f>
        <v>0.69861635999999994</v>
      </c>
      <c r="S15" s="7">
        <f>grainveg!S19</f>
        <v>0.59784395641144727</v>
      </c>
      <c r="T15" s="7">
        <f>grainveg!T19</f>
        <v>0.54005497930040036</v>
      </c>
      <c r="U15" s="7">
        <f>grainveg!U19</f>
        <v>0.31417674588275024</v>
      </c>
      <c r="V15" s="7">
        <f>grainveg!V19</f>
        <v>0.31241375017693734</v>
      </c>
      <c r="W15" s="7">
        <f>grainveg!W19</f>
        <v>0.30948065975160477</v>
      </c>
      <c r="X15" s="7">
        <f>grainveg!X19</f>
        <v>0.30677012095059297</v>
      </c>
      <c r="Y15" s="7">
        <f>grainveg!Y19</f>
        <v>0.30674896500212323</v>
      </c>
      <c r="Z15" s="7">
        <f>grainveg!Z19</f>
        <v>0.2776022878662357</v>
      </c>
      <c r="AA15" s="26">
        <f>grainveg!AA19</f>
        <v>0.23674296520299953</v>
      </c>
    </row>
    <row r="16" spans="2:28" x14ac:dyDescent="0.35">
      <c r="B16" s="35" t="s">
        <v>19</v>
      </c>
      <c r="C16" s="30" t="s">
        <v>13</v>
      </c>
      <c r="D16" s="31">
        <f>hops!D19</f>
        <v>1</v>
      </c>
      <c r="E16" s="31">
        <f>hops!E19</f>
        <v>1</v>
      </c>
      <c r="F16" s="31">
        <f>hops!F19</f>
        <v>0</v>
      </c>
      <c r="G16" s="31">
        <f>hops!G19</f>
        <v>0</v>
      </c>
      <c r="H16" s="31">
        <f>hops!H19</f>
        <v>0</v>
      </c>
      <c r="I16" s="31">
        <f>hops!I19</f>
        <v>0</v>
      </c>
      <c r="J16" s="31">
        <f>hops!J19</f>
        <v>0</v>
      </c>
      <c r="K16" s="31">
        <f>hops!K19</f>
        <v>0</v>
      </c>
      <c r="L16" s="31">
        <f>hops!L19</f>
        <v>0</v>
      </c>
      <c r="M16" s="31">
        <f>hops!M19</f>
        <v>0</v>
      </c>
      <c r="N16" s="31">
        <f>hops!N19</f>
        <v>0</v>
      </c>
      <c r="O16" s="31">
        <f>hops!O19</f>
        <v>0</v>
      </c>
      <c r="P16" s="31">
        <f>hops!P19</f>
        <v>0</v>
      </c>
      <c r="Q16" s="31">
        <f>hops!Q19</f>
        <v>0</v>
      </c>
      <c r="R16" s="31">
        <f>hops!R19</f>
        <v>0</v>
      </c>
      <c r="S16" s="31">
        <f>hops!S19</f>
        <v>0</v>
      </c>
      <c r="T16" s="31">
        <f>hops!T19</f>
        <v>0</v>
      </c>
      <c r="U16" s="31">
        <f>hops!U19</f>
        <v>0</v>
      </c>
      <c r="V16" s="31">
        <f>hops!V19</f>
        <v>0</v>
      </c>
      <c r="W16" s="31">
        <f>hops!W19</f>
        <v>0</v>
      </c>
      <c r="X16" s="31">
        <f>hops!X19</f>
        <v>0</v>
      </c>
      <c r="Y16" s="31">
        <f>hops!Y19</f>
        <v>0</v>
      </c>
      <c r="Z16" s="31">
        <f>hops!Z19</f>
        <v>0</v>
      </c>
      <c r="AA16" s="32">
        <f>hops!AA19</f>
        <v>0</v>
      </c>
    </row>
    <row r="17" spans="2:28" x14ac:dyDescent="0.35">
      <c r="B17" s="19"/>
    </row>
    <row r="18" spans="2:28" x14ac:dyDescent="0.35">
      <c r="B18" s="20" t="s">
        <v>16</v>
      </c>
      <c r="C18" s="21" t="s">
        <v>10</v>
      </c>
      <c r="D18" s="43">
        <v>3</v>
      </c>
      <c r="E18" s="22">
        <f>SUMPRODUCT(D12:D16,Overview!$J$5:$J$9)</f>
        <v>0.25</v>
      </c>
      <c r="F18" s="22">
        <f>SUMPRODUCT(E12:E16,Overview!$J$5:$J$9)</f>
        <v>0.25</v>
      </c>
      <c r="G18" s="22">
        <f>SUMPRODUCT(F12:F16,Overview!$J$5:$J$9)</f>
        <v>0.25</v>
      </c>
      <c r="H18" s="22">
        <f>SUMPRODUCT(G12:G16,Overview!$J$5:$J$9)</f>
        <v>0.25</v>
      </c>
      <c r="I18" s="22">
        <f>SUMPRODUCT(H12:H16,Overview!$J$5:$J$9)</f>
        <v>0.25</v>
      </c>
      <c r="J18" s="22">
        <f>SUMPRODUCT(I12:I16,Overview!$J$5:$J$9)</f>
        <v>0.25</v>
      </c>
      <c r="K18" s="22">
        <f>SUMPRODUCT(J12:J16,Overview!$J$5:$J$9)</f>
        <v>0.25</v>
      </c>
      <c r="L18" s="22">
        <f>SUMPRODUCT(K12:K16,Overview!$J$5:$J$9)</f>
        <v>0.11471489504199991</v>
      </c>
      <c r="M18" s="22">
        <f>SUMPRODUCT(L12:L16,Overview!$J$5:$J$9)</f>
        <v>0.113</v>
      </c>
      <c r="N18" s="22">
        <f>SUMPRODUCT(M12:M16,Overview!$J$5:$J$9)</f>
        <v>0.16300000000000001</v>
      </c>
      <c r="O18" s="22">
        <f>SUMPRODUCT(N12:N16,Overview!$J$5:$J$9)</f>
        <v>0.22137657874050401</v>
      </c>
      <c r="P18" s="22">
        <f>SUMPRODUCT(O12:O16,Overview!$J$5:$J$9)</f>
        <v>0.27135600000000004</v>
      </c>
      <c r="Q18" s="22">
        <f>SUMPRODUCT(P12:P16,Overview!$J$5:$J$9)</f>
        <v>0.30848333560704488</v>
      </c>
      <c r="R18" s="22">
        <f>SUMPRODUCT(Q12:Q16,Overview!$J$5:$J$9)</f>
        <v>0.2682118216733399</v>
      </c>
      <c r="S18" s="22">
        <f>SUMPRODUCT(R12:R16,Overview!$J$5:$J$9)</f>
        <v>0.23627909804583744</v>
      </c>
      <c r="T18" s="22">
        <f>SUMPRODUCT(S12:S16,Overview!$J$5:$J$9)</f>
        <v>0.20689583628228947</v>
      </c>
      <c r="U18" s="22">
        <f>SUMPRODUCT(T12:T16,Overview!$J$5:$J$9)</f>
        <v>0.15801099586008008</v>
      </c>
      <c r="V18" s="22">
        <f>SUMPRODUCT(U12:U16,Overview!$J$5:$J$9)</f>
        <v>0.11283534917655005</v>
      </c>
      <c r="W18" s="22">
        <f>SUMPRODUCT(V12:V16,Overview!$J$5:$J$9)</f>
        <v>0.11248275003538748</v>
      </c>
      <c r="X18" s="22">
        <f>SUMPRODUCT(W12:W16,Overview!$J$5:$J$9)</f>
        <v>0.11189613195032096</v>
      </c>
      <c r="Y18" s="22">
        <f>SUMPRODUCT(X12:X16,Overview!$J$5:$J$9)</f>
        <v>0.1113540241901186</v>
      </c>
      <c r="Z18" s="22">
        <f>SUMPRODUCT(Y12:Y16,Overview!$J$5:$J$9)</f>
        <v>0.10649787965862739</v>
      </c>
      <c r="AA18" s="22">
        <f>SUMPRODUCT(Z12:Z16,Overview!$J$5:$J$9)</f>
        <v>9.3864078198512557E-2</v>
      </c>
      <c r="AB18" s="22">
        <f>SUMPRODUCT(AA12:AA16,Overview!$J$5:$J$9)</f>
        <v>8.2048879023879362E-2</v>
      </c>
    </row>
    <row r="19" spans="2:28" x14ac:dyDescent="0.35">
      <c r="B19" s="24" t="s">
        <v>16</v>
      </c>
      <c r="C19" s="25" t="s">
        <v>9</v>
      </c>
      <c r="D19" s="44">
        <v>4</v>
      </c>
      <c r="E19" s="7">
        <f>SUMPRODUCT(D12:D16,Overview!$K$5:$K$9)</f>
        <v>3.8</v>
      </c>
      <c r="F19" s="7">
        <f>SUMPRODUCT(E12:E16,Overview!$K$5:$K$9)</f>
        <v>3.8</v>
      </c>
      <c r="G19" s="7">
        <f>SUMPRODUCT(F12:F16,Overview!$K$5:$K$9)</f>
        <v>2.5</v>
      </c>
      <c r="H19" s="7">
        <f>SUMPRODUCT(G12:G16,Overview!$K$5:$K$9)</f>
        <v>2.5</v>
      </c>
      <c r="I19" s="7">
        <f>SUMPRODUCT(H12:H16,Overview!$K$5:$K$9)</f>
        <v>2.5</v>
      </c>
      <c r="J19" s="7">
        <f>SUMPRODUCT(I12:I16,Overview!$K$5:$K$9)</f>
        <v>2.5</v>
      </c>
      <c r="K19" s="7">
        <f>SUMPRODUCT(J12:J16,Overview!$K$5:$K$9)</f>
        <v>2.5</v>
      </c>
      <c r="L19" s="7">
        <f>SUMPRODUCT(K12:K16,Overview!$K$5:$K$9)</f>
        <v>0.80893618802499889</v>
      </c>
      <c r="M19" s="7">
        <f>SUMPRODUCT(L12:L16,Overview!$K$5:$K$9)</f>
        <v>0.78749999999999998</v>
      </c>
      <c r="N19" s="7">
        <f>SUMPRODUCT(M12:M16,Overview!$K$5:$K$9)</f>
        <v>0.78749999999999998</v>
      </c>
      <c r="O19" s="7">
        <f>SUMPRODUCT(N12:N16,Overview!$K$5:$K$9)</f>
        <v>1.5172072342563001</v>
      </c>
      <c r="P19" s="7">
        <f>SUMPRODUCT(O12:O16,Overview!$K$5:$K$9)</f>
        <v>1.51695</v>
      </c>
      <c r="Q19" s="7">
        <f>SUMPRODUCT(P12:P16,Overview!$K$5:$K$9)</f>
        <v>2.2744499999999999</v>
      </c>
      <c r="R19" s="7">
        <f>SUMPRODUCT(Q12:Q16,Overview!$K$5:$K$9)</f>
        <v>1.9311165209167489</v>
      </c>
      <c r="S19" s="7">
        <f>SUMPRODUCT(R12:R16,Overview!$K$5:$K$9)</f>
        <v>1.7465408999999998</v>
      </c>
      <c r="T19" s="7">
        <f>SUMPRODUCT(S12:S16,Overview!$K$5:$K$9)</f>
        <v>1.4946098910286181</v>
      </c>
      <c r="U19" s="7">
        <f>SUMPRODUCT(T12:T16,Overview!$K$5:$K$9)</f>
        <v>1.3501374482510009</v>
      </c>
      <c r="V19" s="7">
        <f>SUMPRODUCT(U12:U16,Overview!$K$5:$K$9)</f>
        <v>0.7854418647068756</v>
      </c>
      <c r="W19" s="7">
        <f>SUMPRODUCT(V12:V16,Overview!$K$5:$K$9)</f>
        <v>0.78103437544234333</v>
      </c>
      <c r="X19" s="7">
        <f>SUMPRODUCT(W12:W16,Overview!$K$5:$K$9)</f>
        <v>0.77370164937901187</v>
      </c>
      <c r="Y19" s="7">
        <f>SUMPRODUCT(X12:X16,Overview!$K$5:$K$9)</f>
        <v>0.76692530237648238</v>
      </c>
      <c r="Z19" s="7">
        <f>SUMPRODUCT(Y12:Y16,Overview!$K$5:$K$9)</f>
        <v>0.76687241250530813</v>
      </c>
      <c r="AA19" s="7">
        <f>SUMPRODUCT(Z12:Z16,Overview!$K$5:$K$9)</f>
        <v>0.69400571966558922</v>
      </c>
      <c r="AB19" s="7">
        <f>SUMPRODUCT(AA12:AA16,Overview!$K$5:$K$9)</f>
        <v>0.59185741300749883</v>
      </c>
    </row>
    <row r="20" spans="2:28" x14ac:dyDescent="0.35">
      <c r="B20" s="24" t="s">
        <v>16</v>
      </c>
      <c r="C20" s="27" t="s">
        <v>11</v>
      </c>
      <c r="D20" s="44">
        <v>4</v>
      </c>
      <c r="E20" s="7">
        <f>SUMPRODUCT(D12:D16,Overview!$L$5:$L$9)</f>
        <v>0.1</v>
      </c>
      <c r="F20" s="7">
        <f>SUMPRODUCT(E12:E16,Overview!$L$5:$L$9)</f>
        <v>0.1</v>
      </c>
      <c r="G20" s="7">
        <f>SUMPRODUCT(F12:F16,Overview!$L$5:$L$9)</f>
        <v>0.1</v>
      </c>
      <c r="H20" s="7">
        <f>SUMPRODUCT(G12:G16,Overview!$L$5:$L$9)</f>
        <v>7.5000000000000011E-2</v>
      </c>
      <c r="I20" s="7">
        <f>SUMPRODUCT(H12:H16,Overview!$L$5:$L$9)</f>
        <v>2.5000000000000001E-2</v>
      </c>
      <c r="J20" s="7">
        <f>SUMPRODUCT(I12:I16,Overview!$L$5:$L$9)</f>
        <v>2.5000000000000001E-2</v>
      </c>
      <c r="K20" s="7">
        <f>SUMPRODUCT(J12:J16,Overview!$L$5:$L$9)</f>
        <v>2.5000000000000001E-2</v>
      </c>
      <c r="L20" s="7">
        <f>SUMPRODUCT(K12:K16,Overview!$L$5:$L$9)</f>
        <v>2.5000000000000001E-2</v>
      </c>
      <c r="M20" s="7">
        <f>SUMPRODUCT(L12:L16,Overview!$L$5:$L$9)</f>
        <v>1.1471489504199992E-2</v>
      </c>
      <c r="N20" s="7">
        <f>SUMPRODUCT(M12:M16,Overview!$L$5:$L$9)</f>
        <v>1.1300000000000001E-2</v>
      </c>
      <c r="O20" s="7">
        <f>SUMPRODUCT(N12:N16,Overview!$L$5:$L$9)</f>
        <v>1.6300000000000002E-2</v>
      </c>
      <c r="P20" s="7">
        <f>SUMPRODUCT(O12:O16,Overview!$L$5:$L$9)</f>
        <v>2.2137657874050403E-2</v>
      </c>
      <c r="Q20" s="7">
        <f>SUMPRODUCT(P12:P16,Overview!$L$5:$L$9)</f>
        <v>2.7135600000000006E-2</v>
      </c>
      <c r="R20" s="7">
        <f>SUMPRODUCT(Q12:Q16,Overview!$L$5:$L$9)</f>
        <v>3.0848333560704488E-2</v>
      </c>
      <c r="S20" s="7">
        <f>SUMPRODUCT(R12:R16,Overview!$L$5:$L$9)</f>
        <v>2.6821182167333993E-2</v>
      </c>
      <c r="T20" s="7">
        <f>SUMPRODUCT(S12:S16,Overview!$L$5:$L$9)</f>
        <v>2.3627909804583746E-2</v>
      </c>
      <c r="U20" s="7">
        <f>SUMPRODUCT(T12:T16,Overview!$L$5:$L$9)</f>
        <v>2.0689583628228949E-2</v>
      </c>
      <c r="V20" s="7">
        <f>SUMPRODUCT(U12:U16,Overview!$L$5:$L$9)</f>
        <v>1.5801099586008008E-2</v>
      </c>
      <c r="W20" s="7">
        <f>SUMPRODUCT(V12:V16,Overview!$L$5:$L$9)</f>
        <v>1.1283534917655005E-2</v>
      </c>
      <c r="X20" s="7">
        <f>SUMPRODUCT(W12:W16,Overview!$L$5:$L$9)</f>
        <v>1.1248275003538748E-2</v>
      </c>
      <c r="Y20" s="7">
        <f>SUMPRODUCT(X12:X16,Overview!$L$5:$L$9)</f>
        <v>1.1189613195032096E-2</v>
      </c>
      <c r="Z20" s="7">
        <f>SUMPRODUCT(Y12:Y16,Overview!$L$5:$L$9)</f>
        <v>1.1135402419011861E-2</v>
      </c>
      <c r="AA20" s="7">
        <f>SUMPRODUCT(Z12:Z16,Overview!$L$5:$L$9)</f>
        <v>1.064978796586274E-2</v>
      </c>
      <c r="AB20" s="7">
        <f>SUMPRODUCT(AA12:AA16,Overview!$L$5:$L$9)</f>
        <v>9.3864078198512557E-3</v>
      </c>
    </row>
    <row r="21" spans="2:28" x14ac:dyDescent="0.35">
      <c r="B21" s="24" t="s">
        <v>16</v>
      </c>
      <c r="C21" s="28" t="s">
        <v>17</v>
      </c>
      <c r="D21" s="44">
        <v>3</v>
      </c>
      <c r="E21" s="7">
        <f>SUMPRODUCT(D12:D16,Overview!$M$5:$M$9)</f>
        <v>0.89999999999999991</v>
      </c>
      <c r="F21" s="7">
        <f>SUMPRODUCT(E12:E16,Overview!$M$5:$M$9)</f>
        <v>0.89999999999999991</v>
      </c>
      <c r="G21" s="7">
        <f>SUMPRODUCT(F12:F16,Overview!$M$5:$M$9)</f>
        <v>0.89999999999999991</v>
      </c>
      <c r="H21" s="7">
        <f>SUMPRODUCT(G12:G16,Overview!$M$5:$M$9)</f>
        <v>0.89999999999999991</v>
      </c>
      <c r="I21" s="7">
        <f>SUMPRODUCT(H12:H16,Overview!$M$5:$M$9)</f>
        <v>0.37428240000000002</v>
      </c>
      <c r="J21" s="7">
        <f>SUMPRODUCT(I12:I16,Overview!$M$5:$M$9)</f>
        <v>0.315</v>
      </c>
      <c r="K21" s="7">
        <f>SUMPRODUCT(J12:J16,Overview!$M$5:$M$9)</f>
        <v>0.315</v>
      </c>
      <c r="L21" s="7">
        <f>SUMPRODUCT(K12:K16,Overview!$M$5:$M$9)</f>
        <v>0.315</v>
      </c>
      <c r="M21" s="7">
        <f>SUMPRODUCT(L12:L16,Overview!$M$5:$M$9)</f>
        <v>0.315</v>
      </c>
      <c r="N21" s="7">
        <f>SUMPRODUCT(M12:M16,Overview!$M$5:$M$9)</f>
        <v>0.60688289370252002</v>
      </c>
      <c r="O21" s="7">
        <f>SUMPRODUCT(N12:N16,Overview!$M$5:$M$9)</f>
        <v>0.60677999999999999</v>
      </c>
      <c r="P21" s="7">
        <f>SUMPRODUCT(O12:O16,Overview!$M$5:$M$9)</f>
        <v>0.90977999999999992</v>
      </c>
      <c r="Q21" s="7">
        <f>SUMPRODUCT(P12:P16,Overview!$M$5:$M$9)</f>
        <v>0.77244660836669954</v>
      </c>
      <c r="R21" s="7">
        <f>SUMPRODUCT(Q12:Q16,Overview!$M$5:$M$9)</f>
        <v>0.69861635999999994</v>
      </c>
      <c r="S21" s="7">
        <f>SUMPRODUCT(R12:R16,Overview!$M$5:$M$9)</f>
        <v>0.59784395641144727</v>
      </c>
      <c r="T21" s="7">
        <f>SUMPRODUCT(S12:S16,Overview!$M$5:$M$9)</f>
        <v>0.54005497930040036</v>
      </c>
      <c r="U21" s="7">
        <f>SUMPRODUCT(T12:T16,Overview!$M$5:$M$9)</f>
        <v>0.31417674588275024</v>
      </c>
      <c r="V21" s="7">
        <f>SUMPRODUCT(U12:U16,Overview!$M$5:$M$9)</f>
        <v>0.31241375017693734</v>
      </c>
      <c r="W21" s="7">
        <f>SUMPRODUCT(V12:V16,Overview!$M$5:$M$9)</f>
        <v>0.30948065975160477</v>
      </c>
      <c r="X21" s="7">
        <f>SUMPRODUCT(W12:W16,Overview!$M$5:$M$9)</f>
        <v>0.30677012095059297</v>
      </c>
      <c r="Y21" s="7">
        <f>SUMPRODUCT(X12:X16,Overview!$M$5:$M$9)</f>
        <v>0.30674896500212323</v>
      </c>
      <c r="Z21" s="7">
        <f>SUMPRODUCT(Y12:Y16,Overview!$M$5:$M$9)</f>
        <v>0.2776022878662357</v>
      </c>
      <c r="AA21" s="7">
        <f>SUMPRODUCT(Z12:Z16,Overview!$M$5:$M$9)</f>
        <v>0.23674296520299953</v>
      </c>
      <c r="AB21" s="7">
        <f>SUMPRODUCT(AA12:AA16,Overview!$M$5:$M$9)</f>
        <v>0.21459158867919439</v>
      </c>
    </row>
    <row r="22" spans="2:28" x14ac:dyDescent="0.35">
      <c r="B22" s="29" t="s">
        <v>16</v>
      </c>
      <c r="C22" s="30" t="s">
        <v>13</v>
      </c>
      <c r="D22" s="45">
        <v>1</v>
      </c>
      <c r="E22" s="31">
        <f>SUMPRODUCT(D12:D16,Overview!N5:N9)</f>
        <v>1</v>
      </c>
      <c r="F22" s="31">
        <f>SUMPRODUCT(E12:E16,Overview!O5:O9)</f>
        <v>0</v>
      </c>
      <c r="G22" s="31">
        <f>SUMPRODUCT(F12:F16,Overview!P5:P9)</f>
        <v>0</v>
      </c>
      <c r="H22" s="31">
        <f>SUMPRODUCT(G12:G16,Overview!Q5:Q9)</f>
        <v>0</v>
      </c>
      <c r="I22" s="31">
        <f>SUMPRODUCT(H12:H16,Overview!R5:R9)</f>
        <v>0</v>
      </c>
      <c r="J22" s="31">
        <f>SUMPRODUCT(I12:I16,Overview!S5:S9)</f>
        <v>0</v>
      </c>
      <c r="K22" s="31">
        <f>SUMPRODUCT(J12:J16,Overview!T5:T9)</f>
        <v>0</v>
      </c>
      <c r="L22" s="31">
        <f>SUMPRODUCT(K12:K16,Overview!U5:U9)</f>
        <v>0</v>
      </c>
      <c r="M22" s="31">
        <f>SUMPRODUCT(L12:L16,Overview!V5:V9)</f>
        <v>0</v>
      </c>
      <c r="N22" s="31">
        <f>SUMPRODUCT(M12:M16,Overview!W5:W9)</f>
        <v>0</v>
      </c>
      <c r="O22" s="31">
        <f>SUMPRODUCT(N12:N16,Overview!X5:X9)</f>
        <v>0</v>
      </c>
      <c r="P22" s="31">
        <f>SUMPRODUCT(O12:O16,Overview!Y5:Y9)</f>
        <v>0</v>
      </c>
      <c r="Q22" s="31">
        <f>SUMPRODUCT(P12:P16,Overview!Z5:Z9)</f>
        <v>0</v>
      </c>
      <c r="R22" s="31">
        <f>SUMPRODUCT(Q12:Q16,Overview!AA5:AA9)</f>
        <v>0</v>
      </c>
      <c r="S22" s="31">
        <f>SUMPRODUCT(R12:R16,Overview!AB5:AB9)</f>
        <v>0</v>
      </c>
      <c r="T22" s="31">
        <f>SUMPRODUCT(S12:S16,Overview!AC5:AC9)</f>
        <v>0</v>
      </c>
      <c r="U22" s="31">
        <f>SUMPRODUCT(T12:T16,Overview!AD5:AD9)</f>
        <v>0</v>
      </c>
      <c r="V22" s="31">
        <f>SUMPRODUCT(U12:U16,Overview!AE5:AE9)</f>
        <v>0</v>
      </c>
      <c r="W22" s="31">
        <f>SUMPRODUCT(V12:V16,Overview!AF5:AF9)</f>
        <v>0</v>
      </c>
      <c r="X22" s="31">
        <f>SUMPRODUCT(W12:W16,Overview!AG5:AG9)</f>
        <v>0</v>
      </c>
      <c r="Y22" s="31">
        <f>SUMPRODUCT(X12:X16,Overview!AH5:AH9)</f>
        <v>0</v>
      </c>
      <c r="Z22" s="31">
        <f>SUMPRODUCT(Y12:Y16,Overview!AI5:AI9)</f>
        <v>0</v>
      </c>
      <c r="AA22" s="31">
        <f>SUMPRODUCT(Z12:Z16,Overview!AJ5:AJ9)</f>
        <v>0</v>
      </c>
      <c r="AB22" s="31">
        <f>SUMPRODUCT(AA12:AA16,Overview!AK5:AK9)</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17D95D989A35D48AF7EB7BB3261378D" ma:contentTypeVersion="16" ma:contentTypeDescription="Create a new document." ma:contentTypeScope="" ma:versionID="603ab06f8882b061ca0557f7befaa643">
  <xsd:schema xmlns:xsd="http://www.w3.org/2001/XMLSchema" xmlns:xs="http://www.w3.org/2001/XMLSchema" xmlns:p="http://schemas.microsoft.com/office/2006/metadata/properties" xmlns:ns3="b3445c12-dfa3-40cc-8996-852590e67d75" xmlns:ns4="8bd4ed8e-944b-47c9-9363-3eab4b72a1cb" targetNamespace="http://schemas.microsoft.com/office/2006/metadata/properties" ma:root="true" ma:fieldsID="42ba7dd34638ab714e92384c712b3ec4" ns3:_="" ns4:_="">
    <xsd:import namespace="b3445c12-dfa3-40cc-8996-852590e67d75"/>
    <xsd:import namespace="8bd4ed8e-944b-47c9-9363-3eab4b72a1cb"/>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AutoKeyPoints" minOccurs="0"/>
                <xsd:element ref="ns4:MediaServiceKeyPoints" minOccurs="0"/>
                <xsd:element ref="ns4:MediaServiceOCR" minOccurs="0"/>
                <xsd:element ref="ns4:MediaServiceGenerationTime" minOccurs="0"/>
                <xsd:element ref="ns4:MediaServiceEventHashCode" minOccurs="0"/>
                <xsd:element ref="ns4:MediaLengthInSecond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445c12-dfa3-40cc-8996-852590e67d7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bd4ed8e-944b-47c9-9363-3eab4b72a1cb"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15D322-DF6B-4BBA-BB2B-8DB7A67156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445c12-dfa3-40cc-8996-852590e67d75"/>
    <ds:schemaRef ds:uri="8bd4ed8e-944b-47c9-9363-3eab4b72a1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DA92EE-2478-4669-AA5A-D9B9B5FB1BF7}">
  <ds:schemaRefs>
    <ds:schemaRef ds:uri="http://purl.org/dc/elements/1.1/"/>
    <ds:schemaRef ds:uri="http://schemas.microsoft.com/office/2006/metadata/properties"/>
    <ds:schemaRef ds:uri="8bd4ed8e-944b-47c9-9363-3eab4b72a1cb"/>
    <ds:schemaRef ds:uri="http://purl.org/dc/terms/"/>
    <ds:schemaRef ds:uri="b3445c12-dfa3-40cc-8996-852590e67d75"/>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BE45BA0-E77F-4FBC-90AC-F6101341A9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Overview</vt:lpstr>
      <vt:lpstr>storage - example</vt:lpstr>
      <vt:lpstr>beer</vt:lpstr>
      <vt:lpstr>nutrients</vt:lpstr>
      <vt:lpstr>bread</vt:lpstr>
      <vt:lpstr>grainveg</vt:lpstr>
      <vt:lpstr>hops</vt:lpstr>
      <vt:lpstr>York</vt:lpstr>
    </vt:vector>
  </TitlesOfParts>
  <Company>STFC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Jensen, Jens (STFC,RAL,SC)</dc:creator>
  <cp:lastModifiedBy>Jensen, Jens (STFC,RAL,SC)</cp:lastModifiedBy>
  <dcterms:created xsi:type="dcterms:W3CDTF">2022-04-13T14:10:37Z</dcterms:created>
  <dcterms:modified xsi:type="dcterms:W3CDTF">2022-07-15T13:57:41Z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0x010100D17D95D989A35D48AF7EB7BB3261378D</vt:lpwstr>
  </property>
</Properties>
</file>