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ROI Listing" sheetId="1" state="visible" r:id="rId2"/>
    <sheet name="ROI Pair Specification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<sst xmlns="http://schemas.openxmlformats.org/spreadsheetml/2006/main" count="1106" uniqueCount="401">
  <si>
    <t xml:space="preserve">FreeSurfer Label</t>
  </si>
  <si>
    <t xml:space="preserve">Corresponding String</t>
  </si>
  <si>
    <t xml:space="preserve">Description</t>
  </si>
  <si>
    <t xml:space="preserve">Left-Cerebral-White-Matter</t>
  </si>
  <si>
    <t xml:space="preserve">left cerebral white matter</t>
  </si>
  <si>
    <t xml:space="preserve">Left-Lateral-Ventricle</t>
  </si>
  <si>
    <t xml:space="preserve">left lateral ventricle</t>
  </si>
  <si>
    <t xml:space="preserve">Left-Inf-Lat-Vent</t>
  </si>
  <si>
    <t xml:space="preserve">left inferior lateral ventricle</t>
  </si>
  <si>
    <t xml:space="preserve">Left-Cerebellum-White-Matter</t>
  </si>
  <si>
    <t xml:space="preserve">left cerebellum white matter</t>
  </si>
  <si>
    <t xml:space="preserve">Left-Cerebellum-Cortex</t>
  </si>
  <si>
    <t xml:space="preserve">left cerebellum cortex</t>
  </si>
  <si>
    <t xml:space="preserve">Left-Thalamus-Proper</t>
  </si>
  <si>
    <t xml:space="preserve">left thalamus proper</t>
  </si>
  <si>
    <t xml:space="preserve">Left-Caudate</t>
  </si>
  <si>
    <t xml:space="preserve">left caudate</t>
  </si>
  <si>
    <t xml:space="preserve">Left-Putamen</t>
  </si>
  <si>
    <t xml:space="preserve">left putamen</t>
  </si>
  <si>
    <t xml:space="preserve">Left-Pallidum</t>
  </si>
  <si>
    <t xml:space="preserve">left pallidum</t>
  </si>
  <si>
    <t xml:space="preserve">3rd-Ventricle</t>
  </si>
  <si>
    <t xml:space="preserve">third ventricle</t>
  </si>
  <si>
    <t xml:space="preserve">4th-Ventricle</t>
  </si>
  <si>
    <t xml:space="preserve">fourth ventricle</t>
  </si>
  <si>
    <t xml:space="preserve">Brain-Stem</t>
  </si>
  <si>
    <t xml:space="preserve">brain stem</t>
  </si>
  <si>
    <t xml:space="preserve">Left-Hippocampus</t>
  </si>
  <si>
    <t xml:space="preserve">left hippocampus</t>
  </si>
  <si>
    <t xml:space="preserve">Left-Amygdala</t>
  </si>
  <si>
    <t xml:space="preserve">left amygdala</t>
  </si>
  <si>
    <t xml:space="preserve">CSF</t>
  </si>
  <si>
    <t xml:space="preserve">cerebrospinal fluid</t>
  </si>
  <si>
    <t xml:space="preserve">Left-Accumbens-area</t>
  </si>
  <si>
    <t xml:space="preserve">left accumbens area</t>
  </si>
  <si>
    <t xml:space="preserve">Left-VentralDC</t>
  </si>
  <si>
    <t xml:space="preserve">left ventral diencephalon</t>
  </si>
  <si>
    <t xml:space="preserve">Left-vessel</t>
  </si>
  <si>
    <t xml:space="preserve">left vessel</t>
  </si>
  <si>
    <t xml:space="preserve">Left-choroid-plexus</t>
  </si>
  <si>
    <t xml:space="preserve">left choroid plexus</t>
  </si>
  <si>
    <t xml:space="preserve">Right-Cerebral-White-Matter</t>
  </si>
  <si>
    <t xml:space="preserve">right cerebral white matter</t>
  </si>
  <si>
    <t xml:space="preserve">Right-Lateral-Ventricle</t>
  </si>
  <si>
    <t xml:space="preserve">right lateral ventricle</t>
  </si>
  <si>
    <t xml:space="preserve">Right-Inf-Lat-Vent</t>
  </si>
  <si>
    <t xml:space="preserve">right inferior lateral ventricle</t>
  </si>
  <si>
    <t xml:space="preserve">Right-Cerebellum-White-Matter</t>
  </si>
  <si>
    <t xml:space="preserve">right cerebellum white matter</t>
  </si>
  <si>
    <t xml:space="preserve">Right-Cerebellum-Cortex</t>
  </si>
  <si>
    <t xml:space="preserve">right cerebellum cortex</t>
  </si>
  <si>
    <t xml:space="preserve">Right-Thalamus-Proper</t>
  </si>
  <si>
    <t xml:space="preserve">right thalamus proper</t>
  </si>
  <si>
    <t xml:space="preserve">Right-Caudate</t>
  </si>
  <si>
    <t xml:space="preserve">right caudate</t>
  </si>
  <si>
    <t xml:space="preserve">Right-Putamen</t>
  </si>
  <si>
    <t xml:space="preserve">right putamen</t>
  </si>
  <si>
    <t xml:space="preserve">Right-Pallidum</t>
  </si>
  <si>
    <t xml:space="preserve">right pallidum</t>
  </si>
  <si>
    <t xml:space="preserve">Right-Hippocampus</t>
  </si>
  <si>
    <t xml:space="preserve">right hippocampus</t>
  </si>
  <si>
    <t xml:space="preserve">Right-Amygdala</t>
  </si>
  <si>
    <t xml:space="preserve">right amygdala</t>
  </si>
  <si>
    <t xml:space="preserve">Right-Accumbens-area</t>
  </si>
  <si>
    <t xml:space="preserve">right accumbens area</t>
  </si>
  <si>
    <t xml:space="preserve">Right-VentralDC</t>
  </si>
  <si>
    <t xml:space="preserve">right ventral diencephalon</t>
  </si>
  <si>
    <t xml:space="preserve">Right-vessel</t>
  </si>
  <si>
    <t xml:space="preserve">right vessel</t>
  </si>
  <si>
    <t xml:space="preserve">Right-choroid-plexus</t>
  </si>
  <si>
    <t xml:space="preserve">right choroid plexus</t>
  </si>
  <si>
    <t xml:space="preserve">5th-Ventricle</t>
  </si>
  <si>
    <t xml:space="preserve">fifth ventricle</t>
  </si>
  <si>
    <t xml:space="preserve">WM-hypointensities</t>
  </si>
  <si>
    <t xml:space="preserve">white matter hypointensities</t>
  </si>
  <si>
    <t xml:space="preserve">non-WM-hypointensities</t>
  </si>
  <si>
    <t xml:space="preserve">non white matter hypointensities</t>
  </si>
  <si>
    <t xml:space="preserve">Optic-Chiasm</t>
  </si>
  <si>
    <t xml:space="preserve">optic chiasm</t>
  </si>
  <si>
    <t xml:space="preserve">CC_Posterior</t>
  </si>
  <si>
    <t xml:space="preserve">posterior corpus callosum </t>
  </si>
  <si>
    <t xml:space="preserve">CC_Mid_Posterior</t>
  </si>
  <si>
    <t xml:space="preserve">mid posterior corpus callosum </t>
  </si>
  <si>
    <t xml:space="preserve">CC_Central</t>
  </si>
  <si>
    <t xml:space="preserve">central corpus callosum </t>
  </si>
  <si>
    <t xml:space="preserve">CC_Mid_Anterior</t>
  </si>
  <si>
    <t xml:space="preserve">mid anterior corpus callosum </t>
  </si>
  <si>
    <t xml:space="preserve">CC_Anterior</t>
  </si>
  <si>
    <t xml:space="preserve">anterior corpus callosum </t>
  </si>
  <si>
    <t xml:space="preserve">ctx-lh-unknown</t>
  </si>
  <si>
    <t xml:space="preserve">unknown left hemisphere grey matter </t>
  </si>
  <si>
    <t xml:space="preserve">ctx-lh-bankssts</t>
  </si>
  <si>
    <t xml:space="preserve">left banks of superior temporal sulcus grey matter</t>
  </si>
  <si>
    <t xml:space="preserve">ctx-lh-caudalanteriorcingulate</t>
  </si>
  <si>
    <t xml:space="preserve">left caudal anterior cingulate grey matter </t>
  </si>
  <si>
    <t xml:space="preserve">ctx-lh-caudalmiddlefrontal</t>
  </si>
  <si>
    <t xml:space="preserve">left caudal middle frontal grey matter</t>
  </si>
  <si>
    <t xml:space="preserve">ctx-lh-cuneus</t>
  </si>
  <si>
    <t xml:space="preserve">left cuneus grey matter</t>
  </si>
  <si>
    <t xml:space="preserve">ctx-lh-entorhinal</t>
  </si>
  <si>
    <t xml:space="preserve">left entorhinal grey matter</t>
  </si>
  <si>
    <t xml:space="preserve">ctx-lh-fusiform</t>
  </si>
  <si>
    <t xml:space="preserve">left fusiform grey matter</t>
  </si>
  <si>
    <t xml:space="preserve">ctx-lh-inferiorparietal</t>
  </si>
  <si>
    <t xml:space="preserve">left inferior parietal grey matter</t>
  </si>
  <si>
    <t xml:space="preserve">ctx-lh-inferiortemporal</t>
  </si>
  <si>
    <t xml:space="preserve">left inferior temporal grey matter</t>
  </si>
  <si>
    <t xml:space="preserve">ctx-lh-isthmuscingulate</t>
  </si>
  <si>
    <t xml:space="preserve">left isthmus cingulate grey matter</t>
  </si>
  <si>
    <t xml:space="preserve">ctx-lh-lateraloccipital</t>
  </si>
  <si>
    <t xml:space="preserve">left lateral occipital grey matter</t>
  </si>
  <si>
    <t xml:space="preserve">ctx-lh-lateralorbitofrontal</t>
  </si>
  <si>
    <t xml:space="preserve">left lateral orbitofrontal grey matter</t>
  </si>
  <si>
    <t xml:space="preserve">ctx-lh-lingual</t>
  </si>
  <si>
    <t xml:space="preserve">left lingual grey matter</t>
  </si>
  <si>
    <t xml:space="preserve">ctx-lh-medialorbitofrontal</t>
  </si>
  <si>
    <t xml:space="preserve">left medial orbitofrontal grey matter</t>
  </si>
  <si>
    <t xml:space="preserve">ctx-lh-middletemporal</t>
  </si>
  <si>
    <t xml:space="preserve">left middle temporal grey matter</t>
  </si>
  <si>
    <t xml:space="preserve">ctx-lh-parahippocampal</t>
  </si>
  <si>
    <t xml:space="preserve">left parahippocampal grey matter</t>
  </si>
  <si>
    <t xml:space="preserve">ctx-lh-paracentral</t>
  </si>
  <si>
    <t xml:space="preserve">left paracentral grey matter</t>
  </si>
  <si>
    <t xml:space="preserve">ctx-lh-parsopercularis</t>
  </si>
  <si>
    <t xml:space="preserve">left pars opercularis grey matter</t>
  </si>
  <si>
    <t xml:space="preserve">ctx-lh-parsorbitalis</t>
  </si>
  <si>
    <t xml:space="preserve">left pars orbitalis grey matter</t>
  </si>
  <si>
    <t xml:space="preserve">ctx-lh-parstriangularis</t>
  </si>
  <si>
    <t xml:space="preserve">left pars triangularis grey matter</t>
  </si>
  <si>
    <t xml:space="preserve">ctx-lh-pericalcarine</t>
  </si>
  <si>
    <t xml:space="preserve">left pericalcarine grey matter</t>
  </si>
  <si>
    <t xml:space="preserve">ctx-lh-postcentral</t>
  </si>
  <si>
    <t xml:space="preserve">left postcentral grey matter</t>
  </si>
  <si>
    <t xml:space="preserve">ctx-lh-posteriorcingulate</t>
  </si>
  <si>
    <t xml:space="preserve">left posterior cingulate grey matter</t>
  </si>
  <si>
    <t xml:space="preserve">ctx-lh-precentral</t>
  </si>
  <si>
    <t xml:space="preserve">left precentral grey matter</t>
  </si>
  <si>
    <t xml:space="preserve">ctx-lh-precuneus</t>
  </si>
  <si>
    <t xml:space="preserve">left precuneus grey matter</t>
  </si>
  <si>
    <t xml:space="preserve">ctx-lh-rostralanteriorcingulate</t>
  </si>
  <si>
    <t xml:space="preserve">left rostral anterior cingulate grey matter</t>
  </si>
  <si>
    <t xml:space="preserve">ctx-lh-rostralmiddlefrontal</t>
  </si>
  <si>
    <t xml:space="preserve">left rostral middle frontal grey matter</t>
  </si>
  <si>
    <t xml:space="preserve">ctx-lh-superiorfrontal</t>
  </si>
  <si>
    <t xml:space="preserve">left superior frontal grey matter</t>
  </si>
  <si>
    <t xml:space="preserve">ctx-lh-superiorparietal</t>
  </si>
  <si>
    <t xml:space="preserve">left superior parietal grey matter</t>
  </si>
  <si>
    <t xml:space="preserve">ctx-lh-superiortemporal</t>
  </si>
  <si>
    <t xml:space="preserve">left superior temporal grey matter</t>
  </si>
  <si>
    <t xml:space="preserve">ctx-lh-supramarginal</t>
  </si>
  <si>
    <t xml:space="preserve">left supramarginal grey matter</t>
  </si>
  <si>
    <t xml:space="preserve">ctx-lh-frontalpole</t>
  </si>
  <si>
    <t xml:space="preserve">left frontal pole grey matter</t>
  </si>
  <si>
    <t xml:space="preserve">ctx-lh-temporalpole</t>
  </si>
  <si>
    <t xml:space="preserve">left temporal pole grey matter</t>
  </si>
  <si>
    <t xml:space="preserve">ctx-lh-transversetemporal</t>
  </si>
  <si>
    <t xml:space="preserve">left transverse temporal grey matter</t>
  </si>
  <si>
    <t xml:space="preserve">ctx-lh-insula</t>
  </si>
  <si>
    <t xml:space="preserve">left insula grey matter</t>
  </si>
  <si>
    <t xml:space="preserve">ctx-rh-unknown</t>
  </si>
  <si>
    <t xml:space="preserve">right hemisphere unknown grey matter</t>
  </si>
  <si>
    <t xml:space="preserve">ctx-rh-bankssts</t>
  </si>
  <si>
    <t xml:space="preserve">right banks of superior temporal sulcus grey matter</t>
  </si>
  <si>
    <t xml:space="preserve">ctx-rh-caudalanteriorcingulate</t>
  </si>
  <si>
    <t xml:space="preserve">right caudal anterior cingulate grey matter</t>
  </si>
  <si>
    <t xml:space="preserve">ctx-rh-caudalmiddlefrontal</t>
  </si>
  <si>
    <t xml:space="preserve">right caudal middle frontal grey matter</t>
  </si>
  <si>
    <t xml:space="preserve">ctx-rh-cuneus</t>
  </si>
  <si>
    <t xml:space="preserve">right cuneus grey matter</t>
  </si>
  <si>
    <t xml:space="preserve">ctx-rh-entorhinal</t>
  </si>
  <si>
    <t xml:space="preserve">right entorhinal grey matter</t>
  </si>
  <si>
    <t xml:space="preserve">ctx-rh-fusiform</t>
  </si>
  <si>
    <t xml:space="preserve">right fusiform grey matter</t>
  </si>
  <si>
    <t xml:space="preserve">ctx-rh-inferiorparietal</t>
  </si>
  <si>
    <t xml:space="preserve">right inferior parietal grey matter</t>
  </si>
  <si>
    <t xml:space="preserve">ctx-rh-inferiortemporal</t>
  </si>
  <si>
    <t xml:space="preserve">right inferior temporal grey matter</t>
  </si>
  <si>
    <t xml:space="preserve">ctx-rh-isthmuscingulate</t>
  </si>
  <si>
    <t xml:space="preserve">right isthmus cingulate grey matter</t>
  </si>
  <si>
    <t xml:space="preserve">ctx-rh-lateraloccipital</t>
  </si>
  <si>
    <t xml:space="preserve">right lateral occipital grey matter</t>
  </si>
  <si>
    <t xml:space="preserve">ctx-rh-lateralorbitofrontal</t>
  </si>
  <si>
    <t xml:space="preserve">right lateral orbitofrontal grey matter</t>
  </si>
  <si>
    <t xml:space="preserve">ctx-rh-lingual</t>
  </si>
  <si>
    <t xml:space="preserve">right lingual grey matter</t>
  </si>
  <si>
    <t xml:space="preserve">ctx-rh-medialorbitofrontal</t>
  </si>
  <si>
    <t xml:space="preserve">right medial orbitofrontal grey matter</t>
  </si>
  <si>
    <t xml:space="preserve">ctx-rh-middletemporal</t>
  </si>
  <si>
    <t xml:space="preserve">right middle temporal grey matter</t>
  </si>
  <si>
    <t xml:space="preserve">ctx-rh-parahippocampal</t>
  </si>
  <si>
    <t xml:space="preserve">right parahippocampal grey matter</t>
  </si>
  <si>
    <t xml:space="preserve">ctx-rh-paracentral</t>
  </si>
  <si>
    <t xml:space="preserve">right paracentral grey matter</t>
  </si>
  <si>
    <t xml:space="preserve">ctx-rh-parsopercularis</t>
  </si>
  <si>
    <t xml:space="preserve">right pars opercularis grey matter</t>
  </si>
  <si>
    <t xml:space="preserve">ctx-rh-parsorbitalis</t>
  </si>
  <si>
    <t xml:space="preserve">right pars orbitalis grey matter</t>
  </si>
  <si>
    <t xml:space="preserve">ctx-rh-parstriangularis</t>
  </si>
  <si>
    <t xml:space="preserve">right pars triangularis grey matter</t>
  </si>
  <si>
    <t xml:space="preserve">ctx-rh-pericalcarine</t>
  </si>
  <si>
    <t xml:space="preserve">right pericalcarine grey matter</t>
  </si>
  <si>
    <t xml:space="preserve">ctx-rh-postcentral</t>
  </si>
  <si>
    <t xml:space="preserve">right postcentral grey matter</t>
  </si>
  <si>
    <t xml:space="preserve">ctx-rh-posteriorcingulate</t>
  </si>
  <si>
    <t xml:space="preserve">right posterior cingulate grey matter</t>
  </si>
  <si>
    <t xml:space="preserve">ctx-rh-precentral</t>
  </si>
  <si>
    <t xml:space="preserve">right precentral grey matter</t>
  </si>
  <si>
    <t xml:space="preserve">ctx-rh-precuneus</t>
  </si>
  <si>
    <t xml:space="preserve">right precuneus grey matter</t>
  </si>
  <si>
    <t xml:space="preserve">ctx-rh-rostralanteriorcingulate</t>
  </si>
  <si>
    <t xml:space="preserve">right rostral anterior cingulate grey matter</t>
  </si>
  <si>
    <t xml:space="preserve">ctx-rh-rostralmiddlefrontal</t>
  </si>
  <si>
    <t xml:space="preserve">right rostral middle frontal grey matter</t>
  </si>
  <si>
    <t xml:space="preserve">ctx-rh-superiorfrontal</t>
  </si>
  <si>
    <t xml:space="preserve">right superior frontal grey matter</t>
  </si>
  <si>
    <t xml:space="preserve">ctx-rh-superiorparietal</t>
  </si>
  <si>
    <t xml:space="preserve">right superior parietal grey matter</t>
  </si>
  <si>
    <t xml:space="preserve">ctx-rh-superiortemporal</t>
  </si>
  <si>
    <t xml:space="preserve">right superior temporal grey matter</t>
  </si>
  <si>
    <t xml:space="preserve">ctx-rh-supramarginal</t>
  </si>
  <si>
    <t xml:space="preserve">right supramarginal grey matter</t>
  </si>
  <si>
    <t xml:space="preserve">ctx-rh-frontalpole</t>
  </si>
  <si>
    <t xml:space="preserve">right frontal pole grey matter</t>
  </si>
  <si>
    <t xml:space="preserve">ctx-rh-temporalpole</t>
  </si>
  <si>
    <t xml:space="preserve">right temporal pole grey matter</t>
  </si>
  <si>
    <t xml:space="preserve">ctx-rh-transversetemporal</t>
  </si>
  <si>
    <t xml:space="preserve">right transverse temporal grey matter</t>
  </si>
  <si>
    <t xml:space="preserve">ctx-rh-insula</t>
  </si>
  <si>
    <t xml:space="preserve">right insula grey matter</t>
  </si>
  <si>
    <t xml:space="preserve">wm-lh-bankssts</t>
  </si>
  <si>
    <t xml:space="preserve">left banks of superior temporal sulcus white matter</t>
  </si>
  <si>
    <t xml:space="preserve">wm-lh-caudalanteriorcingulate</t>
  </si>
  <si>
    <t xml:space="preserve">left caudal anterior cingulate white matter</t>
  </si>
  <si>
    <t xml:space="preserve">wm-lh-caudalmiddlefrontal</t>
  </si>
  <si>
    <t xml:space="preserve">left caudal middle frontal white matter</t>
  </si>
  <si>
    <t xml:space="preserve">wm-lh-cuneus</t>
  </si>
  <si>
    <t xml:space="preserve">left cuneus white matter</t>
  </si>
  <si>
    <t xml:space="preserve">wm-lh-entorhinal</t>
  </si>
  <si>
    <t xml:space="preserve">left entorhinal white matter</t>
  </si>
  <si>
    <t xml:space="preserve">wm-lh-fusiform</t>
  </si>
  <si>
    <t xml:space="preserve">left fusiform white matter</t>
  </si>
  <si>
    <t xml:space="preserve">wm-lh-inferiorparietal</t>
  </si>
  <si>
    <t xml:space="preserve">left inferior parietal white matter</t>
  </si>
  <si>
    <t xml:space="preserve">wm-lh-inferiortemporal</t>
  </si>
  <si>
    <t xml:space="preserve">left inferior temporal white matter</t>
  </si>
  <si>
    <t xml:space="preserve">wm-lh-isthmuscingulate</t>
  </si>
  <si>
    <t xml:space="preserve">left isthmus cingulate white matter</t>
  </si>
  <si>
    <t xml:space="preserve">wm-lh-lateraloccipital</t>
  </si>
  <si>
    <t xml:space="preserve">left lateral occipital white matter</t>
  </si>
  <si>
    <t xml:space="preserve">wm-lh-lateralorbitofrontal</t>
  </si>
  <si>
    <t xml:space="preserve">left lateral orbitofrontal white matter</t>
  </si>
  <si>
    <t xml:space="preserve">wm-lh-lingual</t>
  </si>
  <si>
    <t xml:space="preserve">left lingual white matter</t>
  </si>
  <si>
    <t xml:space="preserve">wm-lh-medialorbitofrontal</t>
  </si>
  <si>
    <t xml:space="preserve">left medial orbitofrontal white matter</t>
  </si>
  <si>
    <t xml:space="preserve">wm-lh-middletemporal</t>
  </si>
  <si>
    <t xml:space="preserve">left middle temporal white matter</t>
  </si>
  <si>
    <t xml:space="preserve">wm-lh-parahippocampal</t>
  </si>
  <si>
    <t xml:space="preserve">left parahippocampal white matter</t>
  </si>
  <si>
    <t xml:space="preserve">wm-lh-paracentral</t>
  </si>
  <si>
    <t xml:space="preserve">left paracentral white matter</t>
  </si>
  <si>
    <t xml:space="preserve">wm-lh-parsopercularis</t>
  </si>
  <si>
    <t xml:space="preserve">left pars opercularis white matter</t>
  </si>
  <si>
    <t xml:space="preserve">wm-lh-parsorbitalis</t>
  </si>
  <si>
    <t xml:space="preserve">left pars orbitalis white matter</t>
  </si>
  <si>
    <t xml:space="preserve">wm-lh-parstriangularis</t>
  </si>
  <si>
    <t xml:space="preserve">left pars triangularis white matter</t>
  </si>
  <si>
    <t xml:space="preserve">wm-lh-pericalcarine</t>
  </si>
  <si>
    <t xml:space="preserve">left pericalcarine white matter</t>
  </si>
  <si>
    <t xml:space="preserve">wm-lh-postcentral</t>
  </si>
  <si>
    <t xml:space="preserve">left postcentral white matter</t>
  </si>
  <si>
    <t xml:space="preserve">wm-lh-posteriorcingulate</t>
  </si>
  <si>
    <t xml:space="preserve">left posterior cingulate white matter</t>
  </si>
  <si>
    <t xml:space="preserve">wm-lh-precentral</t>
  </si>
  <si>
    <t xml:space="preserve">left precentral white matter</t>
  </si>
  <si>
    <t xml:space="preserve">wm-lh-precuneus</t>
  </si>
  <si>
    <t xml:space="preserve">left precuneus white matter</t>
  </si>
  <si>
    <t xml:space="preserve">wm-lh-rostralanteriorcingulate</t>
  </si>
  <si>
    <t xml:space="preserve">left rostral anterior cingulate white matter</t>
  </si>
  <si>
    <t xml:space="preserve">wm-lh-rostralmiddlefrontal</t>
  </si>
  <si>
    <t xml:space="preserve">left rostral middle frontal white matter</t>
  </si>
  <si>
    <t xml:space="preserve">wm-lh-superiorfrontal</t>
  </si>
  <si>
    <t xml:space="preserve">left superior frontal white matter</t>
  </si>
  <si>
    <t xml:space="preserve">wm-lh-superiorparietal</t>
  </si>
  <si>
    <t xml:space="preserve">left superior parietal white matter</t>
  </si>
  <si>
    <t xml:space="preserve">wm-lh-superiortemporal</t>
  </si>
  <si>
    <t xml:space="preserve">left suprior temporal white matter</t>
  </si>
  <si>
    <t xml:space="preserve">wm-lh-supramarginal</t>
  </si>
  <si>
    <t xml:space="preserve">left supramarginal white matter</t>
  </si>
  <si>
    <t xml:space="preserve">wm-lh-frontalpole</t>
  </si>
  <si>
    <t xml:space="preserve">left frontal pole white matter</t>
  </si>
  <si>
    <t xml:space="preserve">wm-lh-temporalpole</t>
  </si>
  <si>
    <t xml:space="preserve">left temporal pole white matter</t>
  </si>
  <si>
    <t xml:space="preserve">wm-lh-transversetemporal</t>
  </si>
  <si>
    <t xml:space="preserve">left transverse temporal white matter</t>
  </si>
  <si>
    <t xml:space="preserve">wm-lh-insula</t>
  </si>
  <si>
    <t xml:space="preserve">left insula white matter</t>
  </si>
  <si>
    <t xml:space="preserve">wm-rh-bankssts</t>
  </si>
  <si>
    <t xml:space="preserve">right banks of superior temporal sulcus white matter</t>
  </si>
  <si>
    <t xml:space="preserve">wm-rh-caudalanteriorcingulate</t>
  </si>
  <si>
    <t xml:space="preserve">right caudal anterior cingulate white matter</t>
  </si>
  <si>
    <t xml:space="preserve">wm-rh-caudalmiddlefrontal</t>
  </si>
  <si>
    <t xml:space="preserve">right caudal middle frontal white matter</t>
  </si>
  <si>
    <t xml:space="preserve">wm-rh-cuneus</t>
  </si>
  <si>
    <t xml:space="preserve">right cuneus white matter</t>
  </si>
  <si>
    <t xml:space="preserve">wm-rh-entorhinal</t>
  </si>
  <si>
    <t xml:space="preserve">right entorhinal white matter</t>
  </si>
  <si>
    <t xml:space="preserve">wm-rh-fusiform</t>
  </si>
  <si>
    <t xml:space="preserve">right fusiform white matter</t>
  </si>
  <si>
    <t xml:space="preserve">wm-rh-inferiorparietal</t>
  </si>
  <si>
    <t xml:space="preserve">right inferior parietal white matter</t>
  </si>
  <si>
    <t xml:space="preserve">wm-rh-inferiortemporal</t>
  </si>
  <si>
    <t xml:space="preserve">right inferior temporal white matter</t>
  </si>
  <si>
    <t xml:space="preserve">wm-rh-isthmuscingulate</t>
  </si>
  <si>
    <t xml:space="preserve">right isthmus cingulate white matter</t>
  </si>
  <si>
    <t xml:space="preserve">wm-rh-lateraloccipital</t>
  </si>
  <si>
    <t xml:space="preserve">right lateral occipital white matter</t>
  </si>
  <si>
    <t xml:space="preserve">wm-rh-lateralorbitofrontal</t>
  </si>
  <si>
    <t xml:space="preserve">right lateral orbitofrontal white matter</t>
  </si>
  <si>
    <t xml:space="preserve">wm-rh-lingual</t>
  </si>
  <si>
    <t xml:space="preserve">right lingual white matter</t>
  </si>
  <si>
    <t xml:space="preserve">wm-rh-medialorbitofrontal</t>
  </si>
  <si>
    <t xml:space="preserve">right meidal orbitofrontal white matter</t>
  </si>
  <si>
    <t xml:space="preserve">wm-rh-middletemporal</t>
  </si>
  <si>
    <t xml:space="preserve">right middle temporal white matter</t>
  </si>
  <si>
    <t xml:space="preserve">wm-rh-parahippocampal</t>
  </si>
  <si>
    <t xml:space="preserve">right parahippocampal white matter</t>
  </si>
  <si>
    <t xml:space="preserve">wm-rh-paracentral</t>
  </si>
  <si>
    <t xml:space="preserve">right paracentral white matter</t>
  </si>
  <si>
    <t xml:space="preserve">wm-rh-parsopercularis</t>
  </si>
  <si>
    <t xml:space="preserve">right pars opercularis white matter</t>
  </si>
  <si>
    <t xml:space="preserve">wm-rh-parsorbitalis</t>
  </si>
  <si>
    <t xml:space="preserve">right pars orbitalis white matter</t>
  </si>
  <si>
    <t xml:space="preserve">wm-rh-parstriangularis</t>
  </si>
  <si>
    <t xml:space="preserve">right pars triangularis white matter</t>
  </si>
  <si>
    <t xml:space="preserve">wm-rh-pericalcarine</t>
  </si>
  <si>
    <t xml:space="preserve">right pericalcarine white matter</t>
  </si>
  <si>
    <t xml:space="preserve">wm-rh-postcentral</t>
  </si>
  <si>
    <t xml:space="preserve">right postcentral white matter</t>
  </si>
  <si>
    <t xml:space="preserve">wm-rh-posteriorcingulate</t>
  </si>
  <si>
    <t xml:space="preserve">right posterior cingulate white matter</t>
  </si>
  <si>
    <t xml:space="preserve">wm-rh-precentral</t>
  </si>
  <si>
    <t xml:space="preserve">right precentral white matter</t>
  </si>
  <si>
    <t xml:space="preserve">wm-rh-precuneus</t>
  </si>
  <si>
    <t xml:space="preserve">right precuneus white matter</t>
  </si>
  <si>
    <t xml:space="preserve">wm-rh-rostralanteriorcingulate</t>
  </si>
  <si>
    <t xml:space="preserve">right rostral anterior cingulate white matter</t>
  </si>
  <si>
    <t xml:space="preserve">wm-rh-rostralmiddlefrontal</t>
  </si>
  <si>
    <t xml:space="preserve">right rostral middle frontal white matter</t>
  </si>
  <si>
    <t xml:space="preserve">wm-rh-superiorfrontal</t>
  </si>
  <si>
    <t xml:space="preserve">right superior frontal white matter</t>
  </si>
  <si>
    <t xml:space="preserve">wm-rh-superiorparietal</t>
  </si>
  <si>
    <t xml:space="preserve">right superior parietal white matter</t>
  </si>
  <si>
    <t xml:space="preserve">wm-rh-superiortemporal</t>
  </si>
  <si>
    <t xml:space="preserve">right suprior temporal white matter</t>
  </si>
  <si>
    <t xml:space="preserve">wm-rh-supramarginal</t>
  </si>
  <si>
    <t xml:space="preserve">right supramarginal white matter</t>
  </si>
  <si>
    <t xml:space="preserve">wm-rh-frontalpole</t>
  </si>
  <si>
    <t xml:space="preserve">right frontal pole white matter</t>
  </si>
  <si>
    <t xml:space="preserve">wm-rh-temporalpole</t>
  </si>
  <si>
    <t xml:space="preserve">right temporal pole white matter</t>
  </si>
  <si>
    <t xml:space="preserve">wm-rh-transversetemporal</t>
  </si>
  <si>
    <t xml:space="preserve">right transverse temporal white matter</t>
  </si>
  <si>
    <t xml:space="preserve">wm-rh-insula</t>
  </si>
  <si>
    <t xml:space="preserve">right insula white matter</t>
  </si>
  <si>
    <t xml:space="preserve">Left-UnsegmentedWhiteMatter</t>
  </si>
  <si>
    <t xml:space="preserve">left unsegmented white matter</t>
  </si>
  <si>
    <t xml:space="preserve">Right-UnsegmentedWhiteMatter</t>
  </si>
  <si>
    <t xml:space="preserve">right unsegmented white matter</t>
  </si>
  <si>
    <t xml:space="preserve">wm-lh-whole</t>
  </si>
  <si>
    <t xml:space="preserve">left hemisphere white matter</t>
  </si>
  <si>
    <t xml:space="preserve">gm-lh-whole</t>
  </si>
  <si>
    <t xml:space="preserve">left hemisphere grey matter</t>
  </si>
  <si>
    <t xml:space="preserve">wm-rh-whole</t>
  </si>
  <si>
    <t xml:space="preserve">right hemisphere white matter</t>
  </si>
  <si>
    <t xml:space="preserve">gm-rh-whole</t>
  </si>
  <si>
    <t xml:space="preserve">right hemisphere grey matter</t>
  </si>
  <si>
    <t xml:space="preserve">Each 34 left hemisphere WM ROI should be paired with every other left hemisphere WM ROI, its grey matter counterpart (if available - see columns D,E,F), and each and every additional region specified in rows 51 through 57</t>
  </si>
  <si>
    <t xml:space="preserve">left superior temporal white matter</t>
  </si>
  <si>
    <t xml:space="preserve">ribbon 2</t>
  </si>
  <si>
    <t xml:space="preserve">ribbon 3</t>
  </si>
  <si>
    <t xml:space="preserve">The following regions are neither left nor right hemisphere alone. Please have each ROI from left and right hemispheres pair with each of these</t>
  </si>
  <si>
    <t xml:space="preserve">Each 34 right hemisphere WM ROI should be paired with every other right hemisphere WM ROI, its grey matter counterpart (if available - see columns D,E,F), and each and every additional region specified in rows 51 through 57</t>
  </si>
  <si>
    <t xml:space="preserve">ribbon 41</t>
  </si>
  <si>
    <t xml:space="preserve">ribbon 42</t>
  </si>
  <si>
    <t xml:space="preserve">Computational &amp; Timing Estimate</t>
  </si>
  <si>
    <t xml:space="preserve">There are 45 rows in each left or right hemisphere set, 45^2 combinations per hemisphere with half of those being a repeat, add the grey matter counterpart (1 additional pair per ROI) and the 7 ROIs that are neither left nor right and we have 8 pairs per ROI</t>
  </si>
  <si>
    <t xml:space="preserve">Approximate number of ROI pairs to run track_vis on</t>
  </si>
  <si>
    <t xml:space="preserve">Approximate number of track_vis calls per patient in first version with no ROI pairing</t>
  </si>
  <si>
    <t xml:space="preserve">Approximate computation time factor increase relative to first version with no ROI pairing (which took I think 27 minutes per patient), thereof expectation of ~7 hours per patient</t>
  </si>
  <si>
    <t xml:space="preserve">#ParcellationId</t>
  </si>
  <si>
    <t xml:space="preserve">Label</t>
  </si>
  <si>
    <t xml:space="preserve">Asymetry counterpart</t>
  </si>
  <si>
    <t xml:space="preserve">Left or Right</t>
  </si>
  <si>
    <t xml:space="preserve">White or Grey</t>
  </si>
  <si>
    <t xml:space="preserve">Common Name</t>
  </si>
  <si>
    <t xml:space="preserve">Left</t>
  </si>
  <si>
    <t xml:space="preserve">White</t>
  </si>
  <si>
    <t xml:space="preserve">Neither</t>
  </si>
  <si>
    <t xml:space="preserve">Right</t>
  </si>
  <si>
    <t xml:space="preserve">Grey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</si>
</sst>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4" activeCellId="0" sqref="B14"/>
    </sheetView>
  </sheetViews>
  <sheetFormatPr defaultRowHeight="14.4" zeroHeight="false" outlineLevelRow="0" outlineLevelCol="0"/>
  <cols>
    <col collapsed="false" customWidth="true" hidden="false" outlineLevel="0" max="1" min="1" style="1" width="15.66"/>
    <col collapsed="false" customWidth="true" hidden="false" outlineLevel="0" max="2" min="2" style="2" width="32.56"/>
    <col collapsed="false" customWidth="true" hidden="false" outlineLevel="0" max="3" min="3" style="2" width="55.11"/>
    <col collapsed="false" customWidth="true" hidden="false" outlineLevel="0" max="4" min="4" style="0" width="29.11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1" t="n">
        <v>2</v>
      </c>
      <c r="B2" s="2" t="s">
        <v>3</v>
      </c>
      <c r="C2" s="2" t="s">
        <v>4</v>
      </c>
    </row>
    <row r="3" customFormat="false" ht="14.4" hidden="false" customHeight="false" outlineLevel="0" collapsed="false">
      <c r="A3" s="1" t="n">
        <v>4</v>
      </c>
      <c r="B3" s="3" t="s">
        <v>5</v>
      </c>
      <c r="C3" s="2" t="s">
        <v>6</v>
      </c>
    </row>
    <row r="4" customFormat="false" ht="14.4" hidden="false" customHeight="false" outlineLevel="0" collapsed="false">
      <c r="A4" s="1" t="n">
        <v>5</v>
      </c>
      <c r="B4" s="2" t="s">
        <v>7</v>
      </c>
      <c r="C4" s="2" t="s">
        <v>8</v>
      </c>
    </row>
    <row r="5" customFormat="false" ht="14.4" hidden="false" customHeight="false" outlineLevel="0" collapsed="false">
      <c r="A5" s="1" t="n">
        <v>7</v>
      </c>
      <c r="B5" s="3" t="s">
        <v>9</v>
      </c>
      <c r="C5" s="2" t="s">
        <v>10</v>
      </c>
    </row>
    <row r="6" customFormat="false" ht="14.4" hidden="false" customHeight="false" outlineLevel="0" collapsed="false">
      <c r="A6" s="1" t="n">
        <v>8</v>
      </c>
      <c r="B6" s="3" t="s">
        <v>11</v>
      </c>
      <c r="C6" s="2" t="s">
        <v>12</v>
      </c>
    </row>
    <row r="7" customFormat="false" ht="14.4" hidden="false" customHeight="false" outlineLevel="0" collapsed="false">
      <c r="A7" s="1" t="n">
        <v>10</v>
      </c>
      <c r="B7" s="3" t="s">
        <v>13</v>
      </c>
      <c r="C7" s="2" t="s">
        <v>14</v>
      </c>
    </row>
    <row r="8" customFormat="false" ht="14.4" hidden="false" customHeight="false" outlineLevel="0" collapsed="false">
      <c r="A8" s="1" t="n">
        <v>11</v>
      </c>
      <c r="B8" s="3" t="s">
        <v>15</v>
      </c>
      <c r="C8" s="2" t="s">
        <v>16</v>
      </c>
    </row>
    <row r="9" customFormat="false" ht="14.4" hidden="false" customHeight="false" outlineLevel="0" collapsed="false">
      <c r="A9" s="1" t="n">
        <v>12</v>
      </c>
      <c r="B9" s="3" t="s">
        <v>17</v>
      </c>
      <c r="C9" s="2" t="s">
        <v>18</v>
      </c>
    </row>
    <row r="10" customFormat="false" ht="14.4" hidden="false" customHeight="false" outlineLevel="0" collapsed="false">
      <c r="A10" s="1" t="n">
        <v>13</v>
      </c>
      <c r="B10" s="3" t="s">
        <v>19</v>
      </c>
      <c r="C10" s="2" t="s">
        <v>20</v>
      </c>
    </row>
    <row r="11" customFormat="false" ht="14.4" hidden="false" customHeight="false" outlineLevel="0" collapsed="false">
      <c r="A11" s="1" t="n">
        <v>14</v>
      </c>
      <c r="B11" s="3" t="s">
        <v>21</v>
      </c>
      <c r="C11" s="2" t="s">
        <v>22</v>
      </c>
    </row>
    <row r="12" customFormat="false" ht="14.4" hidden="false" customHeight="false" outlineLevel="0" collapsed="false">
      <c r="A12" s="1" t="n">
        <v>15</v>
      </c>
      <c r="B12" s="3" t="s">
        <v>23</v>
      </c>
      <c r="C12" s="2" t="s">
        <v>24</v>
      </c>
    </row>
    <row r="13" customFormat="false" ht="14.4" hidden="false" customHeight="false" outlineLevel="0" collapsed="false">
      <c r="A13" s="1" t="n">
        <v>16</v>
      </c>
      <c r="B13" s="3" t="s">
        <v>25</v>
      </c>
      <c r="C13" s="2" t="s">
        <v>26</v>
      </c>
    </row>
    <row r="14" customFormat="false" ht="14.4" hidden="false" customHeight="false" outlineLevel="0" collapsed="false">
      <c r="A14" s="1" t="n">
        <v>17</v>
      </c>
      <c r="B14" s="3" t="s">
        <v>27</v>
      </c>
      <c r="C14" s="2" t="s">
        <v>28</v>
      </c>
    </row>
    <row r="15" customFormat="false" ht="14.4" hidden="false" customHeight="false" outlineLevel="0" collapsed="false">
      <c r="A15" s="1" t="n">
        <v>18</v>
      </c>
      <c r="B15" s="3" t="s">
        <v>29</v>
      </c>
      <c r="C15" s="2" t="s">
        <v>30</v>
      </c>
    </row>
    <row r="16" customFormat="false" ht="14.4" hidden="false" customHeight="false" outlineLevel="0" collapsed="false">
      <c r="A16" s="1" t="n">
        <v>24</v>
      </c>
      <c r="B16" s="3" t="s">
        <v>31</v>
      </c>
      <c r="C16" s="2" t="s">
        <v>32</v>
      </c>
    </row>
    <row r="17" customFormat="false" ht="14.4" hidden="false" customHeight="false" outlineLevel="0" collapsed="false">
      <c r="A17" s="1" t="n">
        <v>26</v>
      </c>
      <c r="B17" s="3" t="s">
        <v>33</v>
      </c>
      <c r="C17" s="2" t="s">
        <v>34</v>
      </c>
    </row>
    <row r="18" customFormat="false" ht="14.4" hidden="false" customHeight="false" outlineLevel="0" collapsed="false">
      <c r="A18" s="1" t="n">
        <v>28</v>
      </c>
      <c r="B18" s="3" t="s">
        <v>35</v>
      </c>
      <c r="C18" s="2" t="s">
        <v>36</v>
      </c>
    </row>
    <row r="19" customFormat="false" ht="14.4" hidden="false" customHeight="false" outlineLevel="0" collapsed="false">
      <c r="A19" s="4" t="n">
        <v>30</v>
      </c>
      <c r="B19" s="5" t="s">
        <v>37</v>
      </c>
      <c r="C19" s="2" t="s">
        <v>38</v>
      </c>
    </row>
    <row r="20" customFormat="false" ht="14.4" hidden="false" customHeight="false" outlineLevel="0" collapsed="false">
      <c r="A20" s="1" t="n">
        <v>31</v>
      </c>
      <c r="B20" s="3" t="s">
        <v>39</v>
      </c>
      <c r="C20" s="2" t="s">
        <v>40</v>
      </c>
    </row>
    <row r="21" customFormat="false" ht="14.4" hidden="false" customHeight="false" outlineLevel="0" collapsed="false">
      <c r="A21" s="1" t="n">
        <v>41</v>
      </c>
      <c r="B21" s="3" t="s">
        <v>41</v>
      </c>
      <c r="C21" s="2" t="s">
        <v>42</v>
      </c>
    </row>
    <row r="22" customFormat="false" ht="14.4" hidden="false" customHeight="false" outlineLevel="0" collapsed="false">
      <c r="A22" s="1" t="n">
        <v>43</v>
      </c>
      <c r="B22" s="3" t="s">
        <v>43</v>
      </c>
      <c r="C22" s="2" t="s">
        <v>44</v>
      </c>
    </row>
    <row r="23" customFormat="false" ht="14.4" hidden="false" customHeight="false" outlineLevel="0" collapsed="false">
      <c r="A23" s="1" t="n">
        <v>44</v>
      </c>
      <c r="B23" s="3" t="s">
        <v>45</v>
      </c>
      <c r="C23" s="2" t="s">
        <v>46</v>
      </c>
    </row>
    <row r="24" customFormat="false" ht="14.4" hidden="false" customHeight="false" outlineLevel="0" collapsed="false">
      <c r="A24" s="1" t="n">
        <v>46</v>
      </c>
      <c r="B24" s="3" t="s">
        <v>47</v>
      </c>
      <c r="C24" s="2" t="s">
        <v>48</v>
      </c>
    </row>
    <row r="25" customFormat="false" ht="14.4" hidden="false" customHeight="false" outlineLevel="0" collapsed="false">
      <c r="A25" s="1" t="n">
        <v>47</v>
      </c>
      <c r="B25" s="3" t="s">
        <v>49</v>
      </c>
      <c r="C25" s="2" t="s">
        <v>50</v>
      </c>
    </row>
    <row r="26" customFormat="false" ht="14.4" hidden="false" customHeight="false" outlineLevel="0" collapsed="false">
      <c r="A26" s="1" t="n">
        <v>49</v>
      </c>
      <c r="B26" s="3" t="s">
        <v>51</v>
      </c>
      <c r="C26" s="2" t="s">
        <v>52</v>
      </c>
    </row>
    <row r="27" customFormat="false" ht="14.4" hidden="false" customHeight="false" outlineLevel="0" collapsed="false">
      <c r="A27" s="1" t="n">
        <v>50</v>
      </c>
      <c r="B27" s="3" t="s">
        <v>53</v>
      </c>
      <c r="C27" s="2" t="s">
        <v>54</v>
      </c>
    </row>
    <row r="28" customFormat="false" ht="14.4" hidden="false" customHeight="false" outlineLevel="0" collapsed="false">
      <c r="A28" s="1" t="n">
        <v>51</v>
      </c>
      <c r="B28" s="3" t="s">
        <v>55</v>
      </c>
      <c r="C28" s="2" t="s">
        <v>56</v>
      </c>
    </row>
    <row r="29" customFormat="false" ht="14.4" hidden="false" customHeight="false" outlineLevel="0" collapsed="false">
      <c r="A29" s="1" t="n">
        <v>52</v>
      </c>
      <c r="B29" s="3" t="s">
        <v>57</v>
      </c>
      <c r="C29" s="2" t="s">
        <v>58</v>
      </c>
    </row>
    <row r="30" customFormat="false" ht="14.4" hidden="false" customHeight="false" outlineLevel="0" collapsed="false">
      <c r="A30" s="1" t="n">
        <v>53</v>
      </c>
      <c r="B30" s="3" t="s">
        <v>59</v>
      </c>
      <c r="C30" s="2" t="s">
        <v>60</v>
      </c>
    </row>
    <row r="31" customFormat="false" ht="14.4" hidden="false" customHeight="false" outlineLevel="0" collapsed="false">
      <c r="A31" s="1" t="n">
        <v>54</v>
      </c>
      <c r="B31" s="3" t="s">
        <v>61</v>
      </c>
      <c r="C31" s="2" t="s">
        <v>62</v>
      </c>
    </row>
    <row r="32" customFormat="false" ht="14.4" hidden="false" customHeight="false" outlineLevel="0" collapsed="false">
      <c r="A32" s="1" t="n">
        <v>58</v>
      </c>
      <c r="B32" s="3" t="s">
        <v>63</v>
      </c>
      <c r="C32" s="2" t="s">
        <v>64</v>
      </c>
    </row>
    <row r="33" customFormat="false" ht="14.4" hidden="false" customHeight="false" outlineLevel="0" collapsed="false">
      <c r="A33" s="1" t="n">
        <v>60</v>
      </c>
      <c r="B33" s="3" t="s">
        <v>65</v>
      </c>
      <c r="C33" s="2" t="s">
        <v>66</v>
      </c>
    </row>
    <row r="34" customFormat="false" ht="14.4" hidden="false" customHeight="false" outlineLevel="0" collapsed="false">
      <c r="A34" s="1" t="n">
        <v>62</v>
      </c>
      <c r="B34" s="3" t="s">
        <v>67</v>
      </c>
      <c r="C34" s="2" t="s">
        <v>68</v>
      </c>
    </row>
    <row r="35" customFormat="false" ht="14.4" hidden="false" customHeight="false" outlineLevel="0" collapsed="false">
      <c r="A35" s="1" t="n">
        <v>63</v>
      </c>
      <c r="B35" s="3" t="s">
        <v>69</v>
      </c>
      <c r="C35" s="2" t="s">
        <v>70</v>
      </c>
    </row>
    <row r="36" customFormat="false" ht="14.4" hidden="false" customHeight="false" outlineLevel="0" collapsed="false">
      <c r="A36" s="4" t="n">
        <v>72</v>
      </c>
      <c r="B36" s="5" t="s">
        <v>71</v>
      </c>
      <c r="C36" s="2" t="s">
        <v>72</v>
      </c>
    </row>
    <row r="37" customFormat="false" ht="14.4" hidden="false" customHeight="false" outlineLevel="0" collapsed="false">
      <c r="A37" s="1" t="n">
        <v>77</v>
      </c>
      <c r="B37" s="3" t="s">
        <v>73</v>
      </c>
      <c r="C37" s="2" t="s">
        <v>74</v>
      </c>
    </row>
    <row r="38" customFormat="false" ht="14.4" hidden="false" customHeight="false" outlineLevel="0" collapsed="false">
      <c r="A38" s="4" t="n">
        <v>80</v>
      </c>
      <c r="B38" s="5" t="s">
        <v>75</v>
      </c>
      <c r="C38" s="2" t="s">
        <v>76</v>
      </c>
    </row>
    <row r="39" customFormat="false" ht="14.4" hidden="false" customHeight="false" outlineLevel="0" collapsed="false">
      <c r="A39" s="1" t="n">
        <v>85</v>
      </c>
      <c r="B39" s="3" t="s">
        <v>77</v>
      </c>
      <c r="C39" s="2" t="s">
        <v>78</v>
      </c>
    </row>
    <row r="40" customFormat="false" ht="14.4" hidden="false" customHeight="false" outlineLevel="0" collapsed="false">
      <c r="A40" s="1" t="n">
        <v>251</v>
      </c>
      <c r="B40" s="3" t="s">
        <v>79</v>
      </c>
      <c r="C40" s="2" t="s">
        <v>80</v>
      </c>
    </row>
    <row r="41" customFormat="false" ht="14.4" hidden="false" customHeight="false" outlineLevel="0" collapsed="false">
      <c r="A41" s="1" t="n">
        <v>252</v>
      </c>
      <c r="B41" s="3" t="s">
        <v>81</v>
      </c>
      <c r="C41" s="2" t="s">
        <v>82</v>
      </c>
    </row>
    <row r="42" customFormat="false" ht="14.4" hidden="false" customHeight="false" outlineLevel="0" collapsed="false">
      <c r="A42" s="1" t="n">
        <v>253</v>
      </c>
      <c r="B42" s="3" t="s">
        <v>83</v>
      </c>
      <c r="C42" s="2" t="s">
        <v>84</v>
      </c>
    </row>
    <row r="43" customFormat="false" ht="14.4" hidden="false" customHeight="false" outlineLevel="0" collapsed="false">
      <c r="A43" s="1" t="n">
        <v>254</v>
      </c>
      <c r="B43" s="3" t="s">
        <v>85</v>
      </c>
      <c r="C43" s="2" t="s">
        <v>86</v>
      </c>
    </row>
    <row r="44" customFormat="false" ht="14.4" hidden="false" customHeight="false" outlineLevel="0" collapsed="false">
      <c r="A44" s="1" t="n">
        <v>255</v>
      </c>
      <c r="B44" s="3" t="s">
        <v>87</v>
      </c>
      <c r="C44" s="2" t="s">
        <v>88</v>
      </c>
    </row>
    <row r="45" customFormat="false" ht="14.4" hidden="false" customHeight="false" outlineLevel="0" collapsed="false">
      <c r="A45" s="1" t="n">
        <v>1000</v>
      </c>
      <c r="B45" s="2" t="s">
        <v>89</v>
      </c>
      <c r="C45" s="2" t="s">
        <v>90</v>
      </c>
    </row>
    <row r="46" customFormat="false" ht="14.4" hidden="false" customHeight="false" outlineLevel="0" collapsed="false">
      <c r="A46" s="1" t="n">
        <v>1001</v>
      </c>
      <c r="B46" s="2" t="s">
        <v>91</v>
      </c>
      <c r="C46" s="2" t="s">
        <v>92</v>
      </c>
      <c r="F46" s="3"/>
    </row>
    <row r="47" customFormat="false" ht="14.4" hidden="false" customHeight="false" outlineLevel="0" collapsed="false">
      <c r="A47" s="1" t="n">
        <v>1002</v>
      </c>
      <c r="B47" s="2" t="s">
        <v>93</v>
      </c>
      <c r="C47" s="2" t="s">
        <v>94</v>
      </c>
      <c r="F47" s="3"/>
    </row>
    <row r="48" customFormat="false" ht="14.4" hidden="false" customHeight="false" outlineLevel="0" collapsed="false">
      <c r="A48" s="1" t="n">
        <v>1003</v>
      </c>
      <c r="B48" s="2" t="s">
        <v>95</v>
      </c>
      <c r="C48" s="2" t="s">
        <v>96</v>
      </c>
      <c r="F48" s="3"/>
    </row>
    <row r="49" customFormat="false" ht="14.4" hidden="false" customHeight="false" outlineLevel="0" collapsed="false">
      <c r="A49" s="1" t="n">
        <v>1005</v>
      </c>
      <c r="B49" s="2" t="s">
        <v>97</v>
      </c>
      <c r="C49" s="2" t="s">
        <v>98</v>
      </c>
      <c r="F49" s="3"/>
    </row>
    <row r="50" customFormat="false" ht="14.4" hidden="false" customHeight="false" outlineLevel="0" collapsed="false">
      <c r="A50" s="1" t="n">
        <v>1006</v>
      </c>
      <c r="B50" s="2" t="s">
        <v>99</v>
      </c>
      <c r="C50" s="2" t="s">
        <v>100</v>
      </c>
      <c r="F50" s="3"/>
    </row>
    <row r="51" customFormat="false" ht="14.4" hidden="false" customHeight="false" outlineLevel="0" collapsed="false">
      <c r="A51" s="1" t="n">
        <v>1007</v>
      </c>
      <c r="B51" s="2" t="s">
        <v>101</v>
      </c>
      <c r="C51" s="2" t="s">
        <v>102</v>
      </c>
      <c r="F51" s="3"/>
    </row>
    <row r="52" customFormat="false" ht="14.4" hidden="false" customHeight="false" outlineLevel="0" collapsed="false">
      <c r="A52" s="1" t="n">
        <v>1008</v>
      </c>
      <c r="B52" s="2" t="s">
        <v>103</v>
      </c>
      <c r="C52" s="2" t="s">
        <v>104</v>
      </c>
      <c r="F52" s="3"/>
    </row>
    <row r="53" customFormat="false" ht="14.4" hidden="false" customHeight="false" outlineLevel="0" collapsed="false">
      <c r="A53" s="1" t="n">
        <v>1009</v>
      </c>
      <c r="B53" s="2" t="s">
        <v>105</v>
      </c>
      <c r="C53" s="2" t="s">
        <v>106</v>
      </c>
      <c r="F53" s="3"/>
    </row>
    <row r="54" customFormat="false" ht="14.4" hidden="false" customHeight="false" outlineLevel="0" collapsed="false">
      <c r="A54" s="1" t="n">
        <v>1010</v>
      </c>
      <c r="B54" s="2" t="s">
        <v>107</v>
      </c>
      <c r="C54" s="2" t="s">
        <v>108</v>
      </c>
      <c r="F54" s="3"/>
    </row>
    <row r="55" customFormat="false" ht="14.4" hidden="false" customHeight="false" outlineLevel="0" collapsed="false">
      <c r="A55" s="1" t="n">
        <v>1011</v>
      </c>
      <c r="B55" s="2" t="s">
        <v>109</v>
      </c>
      <c r="C55" s="2" t="s">
        <v>110</v>
      </c>
      <c r="F55" s="3"/>
    </row>
    <row r="56" customFormat="false" ht="14.4" hidden="false" customHeight="false" outlineLevel="0" collapsed="false">
      <c r="A56" s="1" t="n">
        <v>1012</v>
      </c>
      <c r="B56" s="2" t="s">
        <v>111</v>
      </c>
      <c r="C56" s="2" t="s">
        <v>112</v>
      </c>
      <c r="F56" s="3"/>
    </row>
    <row r="57" customFormat="false" ht="14.4" hidden="false" customHeight="false" outlineLevel="0" collapsed="false">
      <c r="A57" s="1" t="n">
        <v>1013</v>
      </c>
      <c r="B57" s="2" t="s">
        <v>113</v>
      </c>
      <c r="C57" s="2" t="s">
        <v>114</v>
      </c>
      <c r="F57" s="3"/>
    </row>
    <row r="58" customFormat="false" ht="14.4" hidden="false" customHeight="false" outlineLevel="0" collapsed="false">
      <c r="A58" s="1" t="n">
        <v>1014</v>
      </c>
      <c r="B58" s="2" t="s">
        <v>115</v>
      </c>
      <c r="C58" s="2" t="s">
        <v>116</v>
      </c>
      <c r="F58" s="3"/>
    </row>
    <row r="59" customFormat="false" ht="14.4" hidden="false" customHeight="false" outlineLevel="0" collapsed="false">
      <c r="A59" s="1" t="n">
        <v>1015</v>
      </c>
      <c r="B59" s="2" t="s">
        <v>117</v>
      </c>
      <c r="C59" s="2" t="s">
        <v>118</v>
      </c>
      <c r="F59" s="3"/>
    </row>
    <row r="60" customFormat="false" ht="14.4" hidden="false" customHeight="false" outlineLevel="0" collapsed="false">
      <c r="A60" s="1" t="n">
        <v>1016</v>
      </c>
      <c r="B60" s="2" t="s">
        <v>119</v>
      </c>
      <c r="C60" s="2" t="s">
        <v>120</v>
      </c>
      <c r="F60" s="3"/>
    </row>
    <row r="61" customFormat="false" ht="14.4" hidden="false" customHeight="false" outlineLevel="0" collapsed="false">
      <c r="A61" s="1" t="n">
        <v>1017</v>
      </c>
      <c r="B61" s="2" t="s">
        <v>121</v>
      </c>
      <c r="C61" s="2" t="s">
        <v>122</v>
      </c>
      <c r="F61" s="3"/>
    </row>
    <row r="62" customFormat="false" ht="14.4" hidden="false" customHeight="false" outlineLevel="0" collapsed="false">
      <c r="A62" s="1" t="n">
        <v>1018</v>
      </c>
      <c r="B62" s="2" t="s">
        <v>123</v>
      </c>
      <c r="C62" s="2" t="s">
        <v>124</v>
      </c>
      <c r="F62" s="3"/>
    </row>
    <row r="63" customFormat="false" ht="14.4" hidden="false" customHeight="false" outlineLevel="0" collapsed="false">
      <c r="A63" s="1" t="n">
        <v>1019</v>
      </c>
      <c r="B63" s="2" t="s">
        <v>125</v>
      </c>
      <c r="C63" s="2" t="s">
        <v>126</v>
      </c>
      <c r="F63" s="3"/>
    </row>
    <row r="64" customFormat="false" ht="14.4" hidden="false" customHeight="false" outlineLevel="0" collapsed="false">
      <c r="A64" s="1" t="n">
        <v>1020</v>
      </c>
      <c r="B64" s="2" t="s">
        <v>127</v>
      </c>
      <c r="C64" s="2" t="s">
        <v>128</v>
      </c>
      <c r="F64" s="3"/>
    </row>
    <row r="65" customFormat="false" ht="14.4" hidden="false" customHeight="false" outlineLevel="0" collapsed="false">
      <c r="A65" s="1" t="n">
        <v>1021</v>
      </c>
      <c r="B65" s="2" t="s">
        <v>129</v>
      </c>
      <c r="C65" s="2" t="s">
        <v>130</v>
      </c>
      <c r="F65" s="3"/>
    </row>
    <row r="66" customFormat="false" ht="14.4" hidden="false" customHeight="false" outlineLevel="0" collapsed="false">
      <c r="A66" s="1" t="n">
        <v>1022</v>
      </c>
      <c r="B66" s="2" t="s">
        <v>131</v>
      </c>
      <c r="C66" s="2" t="s">
        <v>132</v>
      </c>
      <c r="F66" s="3"/>
    </row>
    <row r="67" customFormat="false" ht="14.4" hidden="false" customHeight="false" outlineLevel="0" collapsed="false">
      <c r="A67" s="1" t="n">
        <v>1023</v>
      </c>
      <c r="B67" s="2" t="s">
        <v>133</v>
      </c>
      <c r="C67" s="2" t="s">
        <v>134</v>
      </c>
      <c r="F67" s="3"/>
    </row>
    <row r="68" customFormat="false" ht="14.4" hidden="false" customHeight="false" outlineLevel="0" collapsed="false">
      <c r="A68" s="1" t="n">
        <v>1024</v>
      </c>
      <c r="B68" s="2" t="s">
        <v>135</v>
      </c>
      <c r="C68" s="2" t="s">
        <v>136</v>
      </c>
      <c r="F68" s="3"/>
    </row>
    <row r="69" customFormat="false" ht="14.4" hidden="false" customHeight="false" outlineLevel="0" collapsed="false">
      <c r="A69" s="1" t="n">
        <v>1025</v>
      </c>
      <c r="B69" s="2" t="s">
        <v>137</v>
      </c>
      <c r="C69" s="2" t="s">
        <v>138</v>
      </c>
      <c r="F69" s="3"/>
    </row>
    <row r="70" customFormat="false" ht="14.4" hidden="false" customHeight="false" outlineLevel="0" collapsed="false">
      <c r="A70" s="1" t="n">
        <v>1026</v>
      </c>
      <c r="B70" s="2" t="s">
        <v>139</v>
      </c>
      <c r="C70" s="2" t="s">
        <v>140</v>
      </c>
      <c r="F70" s="3"/>
    </row>
    <row r="71" customFormat="false" ht="14.4" hidden="false" customHeight="false" outlineLevel="0" collapsed="false">
      <c r="A71" s="1" t="n">
        <v>1027</v>
      </c>
      <c r="B71" s="2" t="s">
        <v>141</v>
      </c>
      <c r="C71" s="2" t="s">
        <v>142</v>
      </c>
      <c r="F71" s="3"/>
    </row>
    <row r="72" customFormat="false" ht="14.4" hidden="false" customHeight="false" outlineLevel="0" collapsed="false">
      <c r="A72" s="1" t="n">
        <v>1028</v>
      </c>
      <c r="B72" s="2" t="s">
        <v>143</v>
      </c>
      <c r="C72" s="2" t="s">
        <v>144</v>
      </c>
      <c r="F72" s="3"/>
    </row>
    <row r="73" customFormat="false" ht="14.4" hidden="false" customHeight="false" outlineLevel="0" collapsed="false">
      <c r="A73" s="1" t="n">
        <v>1029</v>
      </c>
      <c r="B73" s="2" t="s">
        <v>145</v>
      </c>
      <c r="C73" s="2" t="s">
        <v>146</v>
      </c>
      <c r="F73" s="3"/>
    </row>
    <row r="74" customFormat="false" ht="14.4" hidden="false" customHeight="false" outlineLevel="0" collapsed="false">
      <c r="A74" s="1" t="n">
        <v>1030</v>
      </c>
      <c r="B74" s="2" t="s">
        <v>147</v>
      </c>
      <c r="C74" s="2" t="s">
        <v>148</v>
      </c>
      <c r="F74" s="3"/>
    </row>
    <row r="75" customFormat="false" ht="14.4" hidden="false" customHeight="false" outlineLevel="0" collapsed="false">
      <c r="A75" s="1" t="n">
        <v>1031</v>
      </c>
      <c r="B75" s="2" t="s">
        <v>149</v>
      </c>
      <c r="C75" s="2" t="s">
        <v>150</v>
      </c>
      <c r="F75" s="3"/>
    </row>
    <row r="76" customFormat="false" ht="14.4" hidden="false" customHeight="false" outlineLevel="0" collapsed="false">
      <c r="A76" s="1" t="n">
        <v>1032</v>
      </c>
      <c r="B76" s="2" t="s">
        <v>151</v>
      </c>
      <c r="C76" s="2" t="s">
        <v>152</v>
      </c>
      <c r="F76" s="3"/>
    </row>
    <row r="77" customFormat="false" ht="14.4" hidden="false" customHeight="false" outlineLevel="0" collapsed="false">
      <c r="A77" s="1" t="n">
        <v>1033</v>
      </c>
      <c r="B77" s="2" t="s">
        <v>153</v>
      </c>
      <c r="C77" s="2" t="s">
        <v>154</v>
      </c>
      <c r="F77" s="3"/>
    </row>
    <row r="78" customFormat="false" ht="14.4" hidden="false" customHeight="false" outlineLevel="0" collapsed="false">
      <c r="A78" s="1" t="n">
        <v>1034</v>
      </c>
      <c r="B78" s="2" t="s">
        <v>155</v>
      </c>
      <c r="C78" s="2" t="s">
        <v>156</v>
      </c>
      <c r="F78" s="3"/>
    </row>
    <row r="79" customFormat="false" ht="14.4" hidden="false" customHeight="false" outlineLevel="0" collapsed="false">
      <c r="A79" s="1" t="n">
        <v>1035</v>
      </c>
      <c r="B79" s="2" t="s">
        <v>157</v>
      </c>
      <c r="C79" s="2" t="s">
        <v>158</v>
      </c>
      <c r="F79" s="3"/>
    </row>
    <row r="80" customFormat="false" ht="14.4" hidden="false" customHeight="false" outlineLevel="0" collapsed="false">
      <c r="A80" s="1" t="n">
        <v>2000</v>
      </c>
      <c r="B80" s="2" t="s">
        <v>159</v>
      </c>
      <c r="C80" s="2" t="s">
        <v>160</v>
      </c>
    </row>
    <row r="81" customFormat="false" ht="14.4" hidden="false" customHeight="false" outlineLevel="0" collapsed="false">
      <c r="A81" s="1" t="n">
        <v>2001</v>
      </c>
      <c r="B81" s="2" t="s">
        <v>161</v>
      </c>
      <c r="C81" s="2" t="s">
        <v>162</v>
      </c>
      <c r="F81" s="2"/>
    </row>
    <row r="82" customFormat="false" ht="14.4" hidden="false" customHeight="false" outlineLevel="0" collapsed="false">
      <c r="A82" s="1" t="n">
        <v>2002</v>
      </c>
      <c r="B82" s="2" t="s">
        <v>163</v>
      </c>
      <c r="C82" s="2" t="s">
        <v>164</v>
      </c>
      <c r="F82" s="2"/>
    </row>
    <row r="83" customFormat="false" ht="14.4" hidden="false" customHeight="false" outlineLevel="0" collapsed="false">
      <c r="A83" s="1" t="n">
        <v>2003</v>
      </c>
      <c r="B83" s="2" t="s">
        <v>165</v>
      </c>
      <c r="C83" s="2" t="s">
        <v>166</v>
      </c>
      <c r="F83" s="2"/>
    </row>
    <row r="84" customFormat="false" ht="14.4" hidden="false" customHeight="false" outlineLevel="0" collapsed="false">
      <c r="A84" s="1" t="n">
        <v>2005</v>
      </c>
      <c r="B84" s="2" t="s">
        <v>167</v>
      </c>
      <c r="C84" s="2" t="s">
        <v>168</v>
      </c>
      <c r="F84" s="2"/>
    </row>
    <row r="85" customFormat="false" ht="14.4" hidden="false" customHeight="false" outlineLevel="0" collapsed="false">
      <c r="A85" s="1" t="n">
        <v>2006</v>
      </c>
      <c r="B85" s="2" t="s">
        <v>169</v>
      </c>
      <c r="C85" s="2" t="s">
        <v>170</v>
      </c>
      <c r="F85" s="2"/>
    </row>
    <row r="86" customFormat="false" ht="14.4" hidden="false" customHeight="false" outlineLevel="0" collapsed="false">
      <c r="A86" s="1" t="n">
        <v>2007</v>
      </c>
      <c r="B86" s="2" t="s">
        <v>171</v>
      </c>
      <c r="C86" s="2" t="s">
        <v>172</v>
      </c>
      <c r="F86" s="2"/>
    </row>
    <row r="87" customFormat="false" ht="14.4" hidden="false" customHeight="false" outlineLevel="0" collapsed="false">
      <c r="A87" s="1" t="n">
        <v>2008</v>
      </c>
      <c r="B87" s="2" t="s">
        <v>173</v>
      </c>
      <c r="C87" s="2" t="s">
        <v>174</v>
      </c>
      <c r="F87" s="2"/>
    </row>
    <row r="88" customFormat="false" ht="14.4" hidden="false" customHeight="false" outlineLevel="0" collapsed="false">
      <c r="A88" s="1" t="n">
        <v>2009</v>
      </c>
      <c r="B88" s="2" t="s">
        <v>175</v>
      </c>
      <c r="C88" s="2" t="s">
        <v>176</v>
      </c>
      <c r="F88" s="2"/>
    </row>
    <row r="89" customFormat="false" ht="14.4" hidden="false" customHeight="false" outlineLevel="0" collapsed="false">
      <c r="A89" s="1" t="n">
        <v>2010</v>
      </c>
      <c r="B89" s="2" t="s">
        <v>177</v>
      </c>
      <c r="C89" s="2" t="s">
        <v>178</v>
      </c>
      <c r="F89" s="2"/>
    </row>
    <row r="90" customFormat="false" ht="14.4" hidden="false" customHeight="false" outlineLevel="0" collapsed="false">
      <c r="A90" s="1" t="n">
        <v>2011</v>
      </c>
      <c r="B90" s="2" t="s">
        <v>179</v>
      </c>
      <c r="C90" s="2" t="s">
        <v>180</v>
      </c>
      <c r="F90" s="2"/>
    </row>
    <row r="91" customFormat="false" ht="14.4" hidden="false" customHeight="false" outlineLevel="0" collapsed="false">
      <c r="A91" s="1" t="n">
        <v>2012</v>
      </c>
      <c r="B91" s="2" t="s">
        <v>181</v>
      </c>
      <c r="C91" s="2" t="s">
        <v>182</v>
      </c>
      <c r="F91" s="2"/>
    </row>
    <row r="92" customFormat="false" ht="14.4" hidden="false" customHeight="false" outlineLevel="0" collapsed="false">
      <c r="A92" s="1" t="n">
        <v>2013</v>
      </c>
      <c r="B92" s="2" t="s">
        <v>183</v>
      </c>
      <c r="C92" s="2" t="s">
        <v>184</v>
      </c>
      <c r="F92" s="2"/>
    </row>
    <row r="93" customFormat="false" ht="14.4" hidden="false" customHeight="false" outlineLevel="0" collapsed="false">
      <c r="A93" s="1" t="n">
        <v>2014</v>
      </c>
      <c r="B93" s="2" t="s">
        <v>185</v>
      </c>
      <c r="C93" s="2" t="s">
        <v>186</v>
      </c>
      <c r="F93" s="2"/>
    </row>
    <row r="94" customFormat="false" ht="14.4" hidden="false" customHeight="false" outlineLevel="0" collapsed="false">
      <c r="A94" s="1" t="n">
        <v>2015</v>
      </c>
      <c r="B94" s="2" t="s">
        <v>187</v>
      </c>
      <c r="C94" s="2" t="s">
        <v>188</v>
      </c>
      <c r="F94" s="2"/>
    </row>
    <row r="95" customFormat="false" ht="14.4" hidden="false" customHeight="false" outlineLevel="0" collapsed="false">
      <c r="A95" s="1" t="n">
        <v>2016</v>
      </c>
      <c r="B95" s="2" t="s">
        <v>189</v>
      </c>
      <c r="C95" s="2" t="s">
        <v>190</v>
      </c>
      <c r="F95" s="2"/>
    </row>
    <row r="96" customFormat="false" ht="14.4" hidden="false" customHeight="false" outlineLevel="0" collapsed="false">
      <c r="A96" s="1" t="n">
        <v>2017</v>
      </c>
      <c r="B96" s="2" t="s">
        <v>191</v>
      </c>
      <c r="C96" s="2" t="s">
        <v>192</v>
      </c>
      <c r="F96" s="2"/>
    </row>
    <row r="97" customFormat="false" ht="14.4" hidden="false" customHeight="false" outlineLevel="0" collapsed="false">
      <c r="A97" s="1" t="n">
        <v>2018</v>
      </c>
      <c r="B97" s="2" t="s">
        <v>193</v>
      </c>
      <c r="C97" s="2" t="s">
        <v>194</v>
      </c>
      <c r="F97" s="2"/>
    </row>
    <row r="98" customFormat="false" ht="14.4" hidden="false" customHeight="false" outlineLevel="0" collapsed="false">
      <c r="A98" s="1" t="n">
        <v>2019</v>
      </c>
      <c r="B98" s="2" t="s">
        <v>195</v>
      </c>
      <c r="C98" s="2" t="s">
        <v>196</v>
      </c>
      <c r="F98" s="2"/>
    </row>
    <row r="99" customFormat="false" ht="14.4" hidden="false" customHeight="false" outlineLevel="0" collapsed="false">
      <c r="A99" s="1" t="n">
        <v>2020</v>
      </c>
      <c r="B99" s="2" t="s">
        <v>197</v>
      </c>
      <c r="C99" s="2" t="s">
        <v>198</v>
      </c>
      <c r="F99" s="2"/>
    </row>
    <row r="100" customFormat="false" ht="14.4" hidden="false" customHeight="false" outlineLevel="0" collapsed="false">
      <c r="A100" s="1" t="n">
        <v>2021</v>
      </c>
      <c r="B100" s="2" t="s">
        <v>199</v>
      </c>
      <c r="C100" s="2" t="s">
        <v>200</v>
      </c>
      <c r="F100" s="2"/>
    </row>
    <row r="101" customFormat="false" ht="14.4" hidden="false" customHeight="false" outlineLevel="0" collapsed="false">
      <c r="A101" s="1" t="n">
        <v>2022</v>
      </c>
      <c r="B101" s="2" t="s">
        <v>201</v>
      </c>
      <c r="C101" s="2" t="s">
        <v>202</v>
      </c>
      <c r="F101" s="2"/>
    </row>
    <row r="102" customFormat="false" ht="14.4" hidden="false" customHeight="false" outlineLevel="0" collapsed="false">
      <c r="A102" s="1" t="n">
        <v>2023</v>
      </c>
      <c r="B102" s="2" t="s">
        <v>203</v>
      </c>
      <c r="C102" s="2" t="s">
        <v>204</v>
      </c>
      <c r="F102" s="2"/>
    </row>
    <row r="103" customFormat="false" ht="14.4" hidden="false" customHeight="false" outlineLevel="0" collapsed="false">
      <c r="A103" s="1" t="n">
        <v>2024</v>
      </c>
      <c r="B103" s="2" t="s">
        <v>205</v>
      </c>
      <c r="C103" s="2" t="s">
        <v>206</v>
      </c>
      <c r="F103" s="2"/>
    </row>
    <row r="104" customFormat="false" ht="14.4" hidden="false" customHeight="false" outlineLevel="0" collapsed="false">
      <c r="A104" s="1" t="n">
        <v>2025</v>
      </c>
      <c r="B104" s="2" t="s">
        <v>207</v>
      </c>
      <c r="C104" s="2" t="s">
        <v>208</v>
      </c>
      <c r="F104" s="2"/>
    </row>
    <row r="105" customFormat="false" ht="14.4" hidden="false" customHeight="false" outlineLevel="0" collapsed="false">
      <c r="A105" s="1" t="n">
        <v>2026</v>
      </c>
      <c r="B105" s="2" t="s">
        <v>209</v>
      </c>
      <c r="C105" s="2" t="s">
        <v>210</v>
      </c>
      <c r="F105" s="2"/>
    </row>
    <row r="106" customFormat="false" ht="14.4" hidden="false" customHeight="false" outlineLevel="0" collapsed="false">
      <c r="A106" s="1" t="n">
        <v>2027</v>
      </c>
      <c r="B106" s="2" t="s">
        <v>211</v>
      </c>
      <c r="C106" s="2" t="s">
        <v>212</v>
      </c>
      <c r="F106" s="2"/>
    </row>
    <row r="107" customFormat="false" ht="14.4" hidden="false" customHeight="false" outlineLevel="0" collapsed="false">
      <c r="A107" s="1" t="n">
        <v>2028</v>
      </c>
      <c r="B107" s="2" t="s">
        <v>213</v>
      </c>
      <c r="C107" s="2" t="s">
        <v>214</v>
      </c>
      <c r="F107" s="2"/>
    </row>
    <row r="108" customFormat="false" ht="14.4" hidden="false" customHeight="false" outlineLevel="0" collapsed="false">
      <c r="A108" s="1" t="n">
        <v>2029</v>
      </c>
      <c r="B108" s="2" t="s">
        <v>215</v>
      </c>
      <c r="C108" s="2" t="s">
        <v>216</v>
      </c>
      <c r="F108" s="2"/>
    </row>
    <row r="109" customFormat="false" ht="14.4" hidden="false" customHeight="false" outlineLevel="0" collapsed="false">
      <c r="A109" s="1" t="n">
        <v>2030</v>
      </c>
      <c r="B109" s="2" t="s">
        <v>217</v>
      </c>
      <c r="C109" s="2" t="s">
        <v>218</v>
      </c>
      <c r="F109" s="2"/>
    </row>
    <row r="110" customFormat="false" ht="14.4" hidden="false" customHeight="false" outlineLevel="0" collapsed="false">
      <c r="A110" s="1" t="n">
        <v>2031</v>
      </c>
      <c r="B110" s="2" t="s">
        <v>219</v>
      </c>
      <c r="C110" s="2" t="s">
        <v>220</v>
      </c>
      <c r="F110" s="2"/>
    </row>
    <row r="111" customFormat="false" ht="14.4" hidden="false" customHeight="false" outlineLevel="0" collapsed="false">
      <c r="A111" s="1" t="n">
        <v>2032</v>
      </c>
      <c r="B111" s="2" t="s">
        <v>221</v>
      </c>
      <c r="C111" s="2" t="s">
        <v>222</v>
      </c>
      <c r="F111" s="2"/>
    </row>
    <row r="112" customFormat="false" ht="14.4" hidden="false" customHeight="false" outlineLevel="0" collapsed="false">
      <c r="A112" s="1" t="n">
        <v>2033</v>
      </c>
      <c r="B112" s="2" t="s">
        <v>223</v>
      </c>
      <c r="C112" s="2" t="s">
        <v>224</v>
      </c>
      <c r="F112" s="2"/>
    </row>
    <row r="113" customFormat="false" ht="14.4" hidden="false" customHeight="false" outlineLevel="0" collapsed="false">
      <c r="A113" s="1" t="n">
        <v>2034</v>
      </c>
      <c r="B113" s="2" t="s">
        <v>225</v>
      </c>
      <c r="C113" s="2" t="s">
        <v>226</v>
      </c>
      <c r="F113" s="2"/>
    </row>
    <row r="114" customFormat="false" ht="14.4" hidden="false" customHeight="false" outlineLevel="0" collapsed="false">
      <c r="A114" s="1" t="n">
        <v>2035</v>
      </c>
      <c r="B114" s="2" t="s">
        <v>227</v>
      </c>
      <c r="C114" s="2" t="s">
        <v>228</v>
      </c>
      <c r="F114" s="2"/>
    </row>
    <row r="115" customFormat="false" ht="14.4" hidden="false" customHeight="false" outlineLevel="0" collapsed="false">
      <c r="A115" s="1" t="n">
        <v>3001</v>
      </c>
      <c r="B115" s="3" t="s">
        <v>229</v>
      </c>
      <c r="C115" s="2" t="s">
        <v>230</v>
      </c>
    </row>
    <row r="116" customFormat="false" ht="14.4" hidden="false" customHeight="false" outlineLevel="0" collapsed="false">
      <c r="A116" s="1" t="n">
        <v>3002</v>
      </c>
      <c r="B116" s="3" t="s">
        <v>231</v>
      </c>
      <c r="C116" s="2" t="s">
        <v>232</v>
      </c>
    </row>
    <row r="117" customFormat="false" ht="14.4" hidden="false" customHeight="false" outlineLevel="0" collapsed="false">
      <c r="A117" s="1" t="n">
        <v>3003</v>
      </c>
      <c r="B117" s="3" t="s">
        <v>233</v>
      </c>
      <c r="C117" s="2" t="s">
        <v>234</v>
      </c>
    </row>
    <row r="118" customFormat="false" ht="14.4" hidden="false" customHeight="false" outlineLevel="0" collapsed="false">
      <c r="A118" s="1" t="n">
        <v>3005</v>
      </c>
      <c r="B118" s="3" t="s">
        <v>235</v>
      </c>
      <c r="C118" s="2" t="s">
        <v>236</v>
      </c>
    </row>
    <row r="119" customFormat="false" ht="14.4" hidden="false" customHeight="false" outlineLevel="0" collapsed="false">
      <c r="A119" s="1" t="n">
        <v>3006</v>
      </c>
      <c r="B119" s="3" t="s">
        <v>237</v>
      </c>
      <c r="C119" s="2" t="s">
        <v>238</v>
      </c>
    </row>
    <row r="120" customFormat="false" ht="14.4" hidden="false" customHeight="false" outlineLevel="0" collapsed="false">
      <c r="A120" s="1" t="n">
        <v>3007</v>
      </c>
      <c r="B120" s="3" t="s">
        <v>239</v>
      </c>
      <c r="C120" s="2" t="s">
        <v>240</v>
      </c>
    </row>
    <row r="121" customFormat="false" ht="14.4" hidden="false" customHeight="false" outlineLevel="0" collapsed="false">
      <c r="A121" s="1" t="n">
        <v>3008</v>
      </c>
      <c r="B121" s="3" t="s">
        <v>241</v>
      </c>
      <c r="C121" s="2" t="s">
        <v>242</v>
      </c>
    </row>
    <row r="122" customFormat="false" ht="14.4" hidden="false" customHeight="false" outlineLevel="0" collapsed="false">
      <c r="A122" s="1" t="n">
        <v>3009</v>
      </c>
      <c r="B122" s="3" t="s">
        <v>243</v>
      </c>
      <c r="C122" s="2" t="s">
        <v>244</v>
      </c>
    </row>
    <row r="123" customFormat="false" ht="14.4" hidden="false" customHeight="false" outlineLevel="0" collapsed="false">
      <c r="A123" s="1" t="n">
        <v>3010</v>
      </c>
      <c r="B123" s="3" t="s">
        <v>245</v>
      </c>
      <c r="C123" s="2" t="s">
        <v>246</v>
      </c>
    </row>
    <row r="124" customFormat="false" ht="14.4" hidden="false" customHeight="false" outlineLevel="0" collapsed="false">
      <c r="A124" s="1" t="n">
        <v>3011</v>
      </c>
      <c r="B124" s="3" t="s">
        <v>247</v>
      </c>
      <c r="C124" s="2" t="s">
        <v>248</v>
      </c>
    </row>
    <row r="125" customFormat="false" ht="14.4" hidden="false" customHeight="false" outlineLevel="0" collapsed="false">
      <c r="A125" s="1" t="n">
        <v>3012</v>
      </c>
      <c r="B125" s="3" t="s">
        <v>249</v>
      </c>
      <c r="C125" s="2" t="s">
        <v>250</v>
      </c>
    </row>
    <row r="126" customFormat="false" ht="14.4" hidden="false" customHeight="false" outlineLevel="0" collapsed="false">
      <c r="A126" s="1" t="n">
        <v>3013</v>
      </c>
      <c r="B126" s="3" t="s">
        <v>251</v>
      </c>
      <c r="C126" s="2" t="s">
        <v>252</v>
      </c>
    </row>
    <row r="127" customFormat="false" ht="14.4" hidden="false" customHeight="false" outlineLevel="0" collapsed="false">
      <c r="A127" s="1" t="n">
        <v>3014</v>
      </c>
      <c r="B127" s="3" t="s">
        <v>253</v>
      </c>
      <c r="C127" s="2" t="s">
        <v>254</v>
      </c>
    </row>
    <row r="128" customFormat="false" ht="14.4" hidden="false" customHeight="false" outlineLevel="0" collapsed="false">
      <c r="A128" s="1" t="n">
        <v>3015</v>
      </c>
      <c r="B128" s="3" t="s">
        <v>255</v>
      </c>
      <c r="C128" s="2" t="s">
        <v>256</v>
      </c>
    </row>
    <row r="129" customFormat="false" ht="14.4" hidden="false" customHeight="false" outlineLevel="0" collapsed="false">
      <c r="A129" s="1" t="n">
        <v>3016</v>
      </c>
      <c r="B129" s="3" t="s">
        <v>257</v>
      </c>
      <c r="C129" s="2" t="s">
        <v>258</v>
      </c>
    </row>
    <row r="130" customFormat="false" ht="14.4" hidden="false" customHeight="false" outlineLevel="0" collapsed="false">
      <c r="A130" s="1" t="n">
        <v>3017</v>
      </c>
      <c r="B130" s="3" t="s">
        <v>259</v>
      </c>
      <c r="C130" s="2" t="s">
        <v>260</v>
      </c>
    </row>
    <row r="131" customFormat="false" ht="14.4" hidden="false" customHeight="false" outlineLevel="0" collapsed="false">
      <c r="A131" s="1" t="n">
        <v>3018</v>
      </c>
      <c r="B131" s="3" t="s">
        <v>261</v>
      </c>
      <c r="C131" s="2" t="s">
        <v>262</v>
      </c>
    </row>
    <row r="132" customFormat="false" ht="14.4" hidden="false" customHeight="false" outlineLevel="0" collapsed="false">
      <c r="A132" s="1" t="n">
        <v>3019</v>
      </c>
      <c r="B132" s="3" t="s">
        <v>263</v>
      </c>
      <c r="C132" s="2" t="s">
        <v>264</v>
      </c>
    </row>
    <row r="133" customFormat="false" ht="14.4" hidden="false" customHeight="false" outlineLevel="0" collapsed="false">
      <c r="A133" s="1" t="n">
        <v>3020</v>
      </c>
      <c r="B133" s="3" t="s">
        <v>265</v>
      </c>
      <c r="C133" s="2" t="s">
        <v>266</v>
      </c>
    </row>
    <row r="134" customFormat="false" ht="14.4" hidden="false" customHeight="false" outlineLevel="0" collapsed="false">
      <c r="A134" s="1" t="n">
        <v>3021</v>
      </c>
      <c r="B134" s="3" t="s">
        <v>267</v>
      </c>
      <c r="C134" s="2" t="s">
        <v>268</v>
      </c>
    </row>
    <row r="135" customFormat="false" ht="14.4" hidden="false" customHeight="false" outlineLevel="0" collapsed="false">
      <c r="A135" s="1" t="n">
        <v>3022</v>
      </c>
      <c r="B135" s="3" t="s">
        <v>269</v>
      </c>
      <c r="C135" s="2" t="s">
        <v>270</v>
      </c>
    </row>
    <row r="136" customFormat="false" ht="14.4" hidden="false" customHeight="false" outlineLevel="0" collapsed="false">
      <c r="A136" s="1" t="n">
        <v>3023</v>
      </c>
      <c r="B136" s="3" t="s">
        <v>271</v>
      </c>
      <c r="C136" s="2" t="s">
        <v>272</v>
      </c>
    </row>
    <row r="137" customFormat="false" ht="14.4" hidden="false" customHeight="false" outlineLevel="0" collapsed="false">
      <c r="A137" s="1" t="n">
        <v>3024</v>
      </c>
      <c r="B137" s="3" t="s">
        <v>273</v>
      </c>
      <c r="C137" s="2" t="s">
        <v>274</v>
      </c>
    </row>
    <row r="138" customFormat="false" ht="14.4" hidden="false" customHeight="false" outlineLevel="0" collapsed="false">
      <c r="A138" s="1" t="n">
        <v>3025</v>
      </c>
      <c r="B138" s="3" t="s">
        <v>275</v>
      </c>
      <c r="C138" s="2" t="s">
        <v>276</v>
      </c>
    </row>
    <row r="139" customFormat="false" ht="14.4" hidden="false" customHeight="false" outlineLevel="0" collapsed="false">
      <c r="A139" s="1" t="n">
        <v>3026</v>
      </c>
      <c r="B139" s="3" t="s">
        <v>277</v>
      </c>
      <c r="C139" s="2" t="s">
        <v>278</v>
      </c>
    </row>
    <row r="140" customFormat="false" ht="14.4" hidden="false" customHeight="false" outlineLevel="0" collapsed="false">
      <c r="A140" s="1" t="n">
        <v>3027</v>
      </c>
      <c r="B140" s="3" t="s">
        <v>279</v>
      </c>
      <c r="C140" s="2" t="s">
        <v>280</v>
      </c>
    </row>
    <row r="141" customFormat="false" ht="14.4" hidden="false" customHeight="false" outlineLevel="0" collapsed="false">
      <c r="A141" s="1" t="n">
        <v>3028</v>
      </c>
      <c r="B141" s="3" t="s">
        <v>281</v>
      </c>
      <c r="C141" s="2" t="s">
        <v>282</v>
      </c>
    </row>
    <row r="142" customFormat="false" ht="14.4" hidden="false" customHeight="false" outlineLevel="0" collapsed="false">
      <c r="A142" s="1" t="n">
        <v>3029</v>
      </c>
      <c r="B142" s="3" t="s">
        <v>283</v>
      </c>
      <c r="C142" s="2" t="s">
        <v>284</v>
      </c>
    </row>
    <row r="143" customFormat="false" ht="14.4" hidden="false" customHeight="false" outlineLevel="0" collapsed="false">
      <c r="A143" s="1" t="n">
        <v>3030</v>
      </c>
      <c r="B143" s="3" t="s">
        <v>285</v>
      </c>
      <c r="C143" s="2" t="s">
        <v>286</v>
      </c>
    </row>
    <row r="144" customFormat="false" ht="14.4" hidden="false" customHeight="false" outlineLevel="0" collapsed="false">
      <c r="A144" s="1" t="n">
        <v>3031</v>
      </c>
      <c r="B144" s="3" t="s">
        <v>287</v>
      </c>
      <c r="C144" s="2" t="s">
        <v>288</v>
      </c>
    </row>
    <row r="145" customFormat="false" ht="14.4" hidden="false" customHeight="false" outlineLevel="0" collapsed="false">
      <c r="A145" s="1" t="n">
        <v>3032</v>
      </c>
      <c r="B145" s="3" t="s">
        <v>289</v>
      </c>
      <c r="C145" s="2" t="s">
        <v>290</v>
      </c>
    </row>
    <row r="146" customFormat="false" ht="14.4" hidden="false" customHeight="false" outlineLevel="0" collapsed="false">
      <c r="A146" s="1" t="n">
        <v>3033</v>
      </c>
      <c r="B146" s="3" t="s">
        <v>291</v>
      </c>
      <c r="C146" s="2" t="s">
        <v>292</v>
      </c>
    </row>
    <row r="147" customFormat="false" ht="14.4" hidden="false" customHeight="false" outlineLevel="0" collapsed="false">
      <c r="A147" s="1" t="n">
        <v>3034</v>
      </c>
      <c r="B147" s="3" t="s">
        <v>293</v>
      </c>
      <c r="C147" s="2" t="s">
        <v>294</v>
      </c>
    </row>
    <row r="148" customFormat="false" ht="14.4" hidden="false" customHeight="false" outlineLevel="0" collapsed="false">
      <c r="A148" s="1" t="n">
        <v>3035</v>
      </c>
      <c r="B148" s="3" t="s">
        <v>295</v>
      </c>
      <c r="C148" s="2" t="s">
        <v>296</v>
      </c>
    </row>
    <row r="149" customFormat="false" ht="14.4" hidden="false" customHeight="false" outlineLevel="0" collapsed="false">
      <c r="A149" s="1" t="n">
        <v>4001</v>
      </c>
      <c r="B149" s="3" t="s">
        <v>297</v>
      </c>
      <c r="C149" s="2" t="s">
        <v>298</v>
      </c>
    </row>
    <row r="150" customFormat="false" ht="14.4" hidden="false" customHeight="false" outlineLevel="0" collapsed="false">
      <c r="A150" s="1" t="n">
        <v>4002</v>
      </c>
      <c r="B150" s="3" t="s">
        <v>299</v>
      </c>
      <c r="C150" s="2" t="s">
        <v>300</v>
      </c>
    </row>
    <row r="151" customFormat="false" ht="14.4" hidden="false" customHeight="false" outlineLevel="0" collapsed="false">
      <c r="A151" s="1" t="n">
        <v>4003</v>
      </c>
      <c r="B151" s="3" t="s">
        <v>301</v>
      </c>
      <c r="C151" s="2" t="s">
        <v>302</v>
      </c>
    </row>
    <row r="152" customFormat="false" ht="14.4" hidden="false" customHeight="false" outlineLevel="0" collapsed="false">
      <c r="A152" s="1" t="n">
        <v>4005</v>
      </c>
      <c r="B152" s="3" t="s">
        <v>303</v>
      </c>
      <c r="C152" s="2" t="s">
        <v>304</v>
      </c>
    </row>
    <row r="153" customFormat="false" ht="14.4" hidden="false" customHeight="false" outlineLevel="0" collapsed="false">
      <c r="A153" s="1" t="n">
        <v>4006</v>
      </c>
      <c r="B153" s="3" t="s">
        <v>305</v>
      </c>
      <c r="C153" s="2" t="s">
        <v>306</v>
      </c>
    </row>
    <row r="154" customFormat="false" ht="14.4" hidden="false" customHeight="false" outlineLevel="0" collapsed="false">
      <c r="A154" s="1" t="n">
        <v>4007</v>
      </c>
      <c r="B154" s="3" t="s">
        <v>307</v>
      </c>
      <c r="C154" s="2" t="s">
        <v>308</v>
      </c>
    </row>
    <row r="155" customFormat="false" ht="14.4" hidden="false" customHeight="false" outlineLevel="0" collapsed="false">
      <c r="A155" s="1" t="n">
        <v>4008</v>
      </c>
      <c r="B155" s="3" t="s">
        <v>309</v>
      </c>
      <c r="C155" s="2" t="s">
        <v>310</v>
      </c>
    </row>
    <row r="156" customFormat="false" ht="14.4" hidden="false" customHeight="false" outlineLevel="0" collapsed="false">
      <c r="A156" s="1" t="n">
        <v>4009</v>
      </c>
      <c r="B156" s="3" t="s">
        <v>311</v>
      </c>
      <c r="C156" s="2" t="s">
        <v>312</v>
      </c>
    </row>
    <row r="157" customFormat="false" ht="14.4" hidden="false" customHeight="false" outlineLevel="0" collapsed="false">
      <c r="A157" s="1" t="n">
        <v>4010</v>
      </c>
      <c r="B157" s="3" t="s">
        <v>313</v>
      </c>
      <c r="C157" s="2" t="s">
        <v>314</v>
      </c>
    </row>
    <row r="158" customFormat="false" ht="14.4" hidden="false" customHeight="false" outlineLevel="0" collapsed="false">
      <c r="A158" s="1" t="n">
        <v>4011</v>
      </c>
      <c r="B158" s="3" t="s">
        <v>315</v>
      </c>
      <c r="C158" s="2" t="s">
        <v>316</v>
      </c>
    </row>
    <row r="159" customFormat="false" ht="14.4" hidden="false" customHeight="false" outlineLevel="0" collapsed="false">
      <c r="A159" s="1" t="n">
        <v>4012</v>
      </c>
      <c r="B159" s="3" t="s">
        <v>317</v>
      </c>
      <c r="C159" s="2" t="s">
        <v>318</v>
      </c>
    </row>
    <row r="160" customFormat="false" ht="14.4" hidden="false" customHeight="false" outlineLevel="0" collapsed="false">
      <c r="A160" s="1" t="n">
        <v>4013</v>
      </c>
      <c r="B160" s="3" t="s">
        <v>319</v>
      </c>
      <c r="C160" s="2" t="s">
        <v>320</v>
      </c>
    </row>
    <row r="161" customFormat="false" ht="14.4" hidden="false" customHeight="false" outlineLevel="0" collapsed="false">
      <c r="A161" s="1" t="n">
        <v>4014</v>
      </c>
      <c r="B161" s="3" t="s">
        <v>321</v>
      </c>
      <c r="C161" s="2" t="s">
        <v>322</v>
      </c>
    </row>
    <row r="162" customFormat="false" ht="14.4" hidden="false" customHeight="false" outlineLevel="0" collapsed="false">
      <c r="A162" s="1" t="n">
        <v>4015</v>
      </c>
      <c r="B162" s="3" t="s">
        <v>323</v>
      </c>
      <c r="C162" s="2" t="s">
        <v>324</v>
      </c>
    </row>
    <row r="163" customFormat="false" ht="14.4" hidden="false" customHeight="false" outlineLevel="0" collapsed="false">
      <c r="A163" s="1" t="n">
        <v>4016</v>
      </c>
      <c r="B163" s="3" t="s">
        <v>325</v>
      </c>
      <c r="C163" s="2" t="s">
        <v>326</v>
      </c>
    </row>
    <row r="164" customFormat="false" ht="14.4" hidden="false" customHeight="false" outlineLevel="0" collapsed="false">
      <c r="A164" s="1" t="n">
        <v>4017</v>
      </c>
      <c r="B164" s="3" t="s">
        <v>327</v>
      </c>
      <c r="C164" s="2" t="s">
        <v>328</v>
      </c>
    </row>
    <row r="165" customFormat="false" ht="14.4" hidden="false" customHeight="false" outlineLevel="0" collapsed="false">
      <c r="A165" s="1" t="n">
        <v>4018</v>
      </c>
      <c r="B165" s="3" t="s">
        <v>329</v>
      </c>
      <c r="C165" s="2" t="s">
        <v>330</v>
      </c>
    </row>
    <row r="166" customFormat="false" ht="14.4" hidden="false" customHeight="false" outlineLevel="0" collapsed="false">
      <c r="A166" s="1" t="n">
        <v>4019</v>
      </c>
      <c r="B166" s="3" t="s">
        <v>331</v>
      </c>
      <c r="C166" s="2" t="s">
        <v>332</v>
      </c>
    </row>
    <row r="167" customFormat="false" ht="14.4" hidden="false" customHeight="false" outlineLevel="0" collapsed="false">
      <c r="A167" s="1" t="n">
        <v>4020</v>
      </c>
      <c r="B167" s="3" t="s">
        <v>333</v>
      </c>
      <c r="C167" s="2" t="s">
        <v>334</v>
      </c>
    </row>
    <row r="168" customFormat="false" ht="14.4" hidden="false" customHeight="false" outlineLevel="0" collapsed="false">
      <c r="A168" s="1" t="n">
        <v>4021</v>
      </c>
      <c r="B168" s="3" t="s">
        <v>335</v>
      </c>
      <c r="C168" s="2" t="s">
        <v>336</v>
      </c>
    </row>
    <row r="169" customFormat="false" ht="14.4" hidden="false" customHeight="false" outlineLevel="0" collapsed="false">
      <c r="A169" s="1" t="n">
        <v>4022</v>
      </c>
      <c r="B169" s="3" t="s">
        <v>337</v>
      </c>
      <c r="C169" s="2" t="s">
        <v>338</v>
      </c>
    </row>
    <row r="170" customFormat="false" ht="14.4" hidden="false" customHeight="false" outlineLevel="0" collapsed="false">
      <c r="A170" s="1" t="n">
        <v>4023</v>
      </c>
      <c r="B170" s="3" t="s">
        <v>339</v>
      </c>
      <c r="C170" s="2" t="s">
        <v>340</v>
      </c>
    </row>
    <row r="171" customFormat="false" ht="14.4" hidden="false" customHeight="false" outlineLevel="0" collapsed="false">
      <c r="A171" s="1" t="n">
        <v>4024</v>
      </c>
      <c r="B171" s="3" t="s">
        <v>341</v>
      </c>
      <c r="C171" s="2" t="s">
        <v>342</v>
      </c>
    </row>
    <row r="172" customFormat="false" ht="14.4" hidden="false" customHeight="false" outlineLevel="0" collapsed="false">
      <c r="A172" s="1" t="n">
        <v>4025</v>
      </c>
      <c r="B172" s="3" t="s">
        <v>343</v>
      </c>
      <c r="C172" s="2" t="s">
        <v>344</v>
      </c>
    </row>
    <row r="173" customFormat="false" ht="14.4" hidden="false" customHeight="false" outlineLevel="0" collapsed="false">
      <c r="A173" s="1" t="n">
        <v>4026</v>
      </c>
      <c r="B173" s="3" t="s">
        <v>345</v>
      </c>
      <c r="C173" s="2" t="s">
        <v>346</v>
      </c>
    </row>
    <row r="174" customFormat="false" ht="14.4" hidden="false" customHeight="false" outlineLevel="0" collapsed="false">
      <c r="A174" s="1" t="n">
        <v>4027</v>
      </c>
      <c r="B174" s="3" t="s">
        <v>347</v>
      </c>
      <c r="C174" s="2" t="s">
        <v>348</v>
      </c>
    </row>
    <row r="175" customFormat="false" ht="14.4" hidden="false" customHeight="false" outlineLevel="0" collapsed="false">
      <c r="A175" s="1" t="n">
        <v>4028</v>
      </c>
      <c r="B175" s="3" t="s">
        <v>349</v>
      </c>
      <c r="C175" s="2" t="s">
        <v>350</v>
      </c>
    </row>
    <row r="176" customFormat="false" ht="14.4" hidden="false" customHeight="false" outlineLevel="0" collapsed="false">
      <c r="A176" s="1" t="n">
        <v>4029</v>
      </c>
      <c r="B176" s="3" t="s">
        <v>351</v>
      </c>
      <c r="C176" s="2" t="s">
        <v>352</v>
      </c>
    </row>
    <row r="177" customFormat="false" ht="14.4" hidden="false" customHeight="false" outlineLevel="0" collapsed="false">
      <c r="A177" s="1" t="n">
        <v>4030</v>
      </c>
      <c r="B177" s="3" t="s">
        <v>353</v>
      </c>
      <c r="C177" s="2" t="s">
        <v>354</v>
      </c>
    </row>
    <row r="178" customFormat="false" ht="14.4" hidden="false" customHeight="false" outlineLevel="0" collapsed="false">
      <c r="A178" s="1" t="n">
        <v>4031</v>
      </c>
      <c r="B178" s="3" t="s">
        <v>355</v>
      </c>
      <c r="C178" s="2" t="s">
        <v>356</v>
      </c>
    </row>
    <row r="179" customFormat="false" ht="14.4" hidden="false" customHeight="false" outlineLevel="0" collapsed="false">
      <c r="A179" s="1" t="n">
        <v>4032</v>
      </c>
      <c r="B179" s="3" t="s">
        <v>357</v>
      </c>
      <c r="C179" s="2" t="s">
        <v>358</v>
      </c>
    </row>
    <row r="180" customFormat="false" ht="14.4" hidden="false" customHeight="false" outlineLevel="0" collapsed="false">
      <c r="A180" s="1" t="n">
        <v>4033</v>
      </c>
      <c r="B180" s="3" t="s">
        <v>359</v>
      </c>
      <c r="C180" s="2" t="s">
        <v>360</v>
      </c>
    </row>
    <row r="181" customFormat="false" ht="14.4" hidden="false" customHeight="false" outlineLevel="0" collapsed="false">
      <c r="A181" s="1" t="n">
        <v>4034</v>
      </c>
      <c r="B181" s="3" t="s">
        <v>361</v>
      </c>
      <c r="C181" s="2" t="s">
        <v>362</v>
      </c>
    </row>
    <row r="182" customFormat="false" ht="14.4" hidden="false" customHeight="false" outlineLevel="0" collapsed="false">
      <c r="A182" s="1" t="n">
        <v>4035</v>
      </c>
      <c r="B182" s="3" t="s">
        <v>363</v>
      </c>
      <c r="C182" s="2" t="s">
        <v>364</v>
      </c>
    </row>
    <row r="183" customFormat="false" ht="14.4" hidden="false" customHeight="false" outlineLevel="0" collapsed="false">
      <c r="A183" s="1" t="n">
        <v>5001</v>
      </c>
      <c r="B183" s="3" t="s">
        <v>365</v>
      </c>
      <c r="C183" s="2" t="s">
        <v>366</v>
      </c>
    </row>
    <row r="184" customFormat="false" ht="14.4" hidden="false" customHeight="false" outlineLevel="0" collapsed="false">
      <c r="A184" s="1" t="n">
        <v>5002</v>
      </c>
      <c r="B184" s="3" t="s">
        <v>367</v>
      </c>
      <c r="C184" s="2" t="s">
        <v>368</v>
      </c>
    </row>
    <row r="185" customFormat="false" ht="14.4" hidden="false" customHeight="false" outlineLevel="0" collapsed="false">
      <c r="A185" s="1" t="n">
        <v>2</v>
      </c>
      <c r="B185" s="2" t="s">
        <v>369</v>
      </c>
      <c r="C185" s="2" t="s">
        <v>370</v>
      </c>
    </row>
    <row r="186" customFormat="false" ht="14.4" hidden="false" customHeight="false" outlineLevel="0" collapsed="false">
      <c r="A186" s="1" t="n">
        <v>3</v>
      </c>
      <c r="B186" s="2" t="s">
        <v>371</v>
      </c>
      <c r="C186" s="2" t="s">
        <v>372</v>
      </c>
    </row>
    <row r="187" customFormat="false" ht="14.4" hidden="false" customHeight="false" outlineLevel="0" collapsed="false">
      <c r="A187" s="1" t="n">
        <v>41</v>
      </c>
      <c r="B187" s="2" t="s">
        <v>373</v>
      </c>
      <c r="C187" s="2" t="s">
        <v>374</v>
      </c>
    </row>
    <row r="188" customFormat="false" ht="14.4" hidden="false" customHeight="false" outlineLevel="0" collapsed="false">
      <c r="A188" s="1" t="n">
        <v>42</v>
      </c>
      <c r="B188" s="2" t="s">
        <v>375</v>
      </c>
      <c r="C188" s="2" t="s">
        <v>376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4.4" zeroHeight="false" outlineLevelRow="0" outlineLevelCol="0"/>
  <cols>
    <col collapsed="false" customWidth="true" hidden="false" outlineLevel="0" max="1" min="1" style="0" width="15.77"/>
    <col collapsed="false" customWidth="true" hidden="false" outlineLevel="0" max="2" min="2" style="0" width="35.55"/>
    <col collapsed="false" customWidth="true" hidden="false" outlineLevel="0" max="3" min="3" style="0" width="45.33"/>
    <col collapsed="false" customWidth="true" hidden="false" outlineLevel="0" max="4" min="4" style="0" width="15.44"/>
    <col collapsed="false" customWidth="true" hidden="false" outlineLevel="0" max="5" min="5" style="0" width="27.56"/>
    <col collapsed="false" customWidth="true" hidden="false" outlineLevel="0" max="6" min="6" style="0" width="43.55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2" t="s">
        <v>377</v>
      </c>
    </row>
    <row r="2" customFormat="false" ht="13.8" hidden="false" customHeight="false" outlineLevel="0" collapsed="false">
      <c r="A2" s="6" t="s">
        <v>0</v>
      </c>
      <c r="B2" s="7" t="s">
        <v>1</v>
      </c>
      <c r="C2" s="7" t="s">
        <v>2</v>
      </c>
      <c r="D2" s="6" t="s">
        <v>0</v>
      </c>
      <c r="E2" s="7" t="s">
        <v>1</v>
      </c>
      <c r="F2" s="7" t="s">
        <v>2</v>
      </c>
      <c r="H2" s="6" t="s">
        <v>0</v>
      </c>
    </row>
    <row r="3" customFormat="false" ht="13.8" hidden="false" customHeight="false" outlineLevel="0" collapsed="false">
      <c r="A3" s="1" t="n">
        <v>3001</v>
      </c>
      <c r="B3" s="3" t="s">
        <v>229</v>
      </c>
      <c r="C3" s="0" t="s">
        <v>230</v>
      </c>
      <c r="D3" s="1" t="n">
        <v>1001</v>
      </c>
      <c r="E3" s="0" t="s">
        <v>91</v>
      </c>
      <c r="F3" s="2" t="s">
        <v>92</v>
      </c>
      <c r="H3" s="1" t="n">
        <v>3001</v>
      </c>
    </row>
    <row r="4" customFormat="false" ht="13.8" hidden="false" customHeight="false" outlineLevel="0" collapsed="false">
      <c r="A4" s="1" t="n">
        <v>3002</v>
      </c>
      <c r="B4" s="3" t="s">
        <v>231</v>
      </c>
      <c r="C4" s="0" t="s">
        <v>232</v>
      </c>
      <c r="D4" s="1" t="n">
        <v>1002</v>
      </c>
      <c r="E4" s="0" t="s">
        <v>93</v>
      </c>
      <c r="F4" s="0" t="s">
        <v>94</v>
      </c>
      <c r="H4" s="1" t="n">
        <v>3002</v>
      </c>
    </row>
    <row r="5" customFormat="false" ht="13.8" hidden="false" customHeight="false" outlineLevel="0" collapsed="false">
      <c r="A5" s="1" t="n">
        <v>3003</v>
      </c>
      <c r="B5" s="3" t="s">
        <v>233</v>
      </c>
      <c r="C5" s="0" t="s">
        <v>234</v>
      </c>
      <c r="D5" s="1" t="n">
        <v>1003</v>
      </c>
      <c r="E5" s="0" t="s">
        <v>95</v>
      </c>
      <c r="F5" s="0" t="s">
        <v>96</v>
      </c>
      <c r="H5" s="1" t="n">
        <v>3003</v>
      </c>
    </row>
    <row r="6" customFormat="false" ht="13.8" hidden="false" customHeight="false" outlineLevel="0" collapsed="false">
      <c r="A6" s="1" t="n">
        <v>3005</v>
      </c>
      <c r="B6" s="3" t="s">
        <v>235</v>
      </c>
      <c r="C6" s="0" t="s">
        <v>236</v>
      </c>
      <c r="D6" s="1" t="n">
        <v>1005</v>
      </c>
      <c r="E6" s="0" t="s">
        <v>97</v>
      </c>
      <c r="F6" s="0" t="s">
        <v>98</v>
      </c>
      <c r="H6" s="1" t="n">
        <v>3005</v>
      </c>
    </row>
    <row r="7" customFormat="false" ht="13.8" hidden="false" customHeight="false" outlineLevel="0" collapsed="false">
      <c r="A7" s="1" t="n">
        <v>3006</v>
      </c>
      <c r="B7" s="3" t="s">
        <v>237</v>
      </c>
      <c r="C7" s="0" t="s">
        <v>238</v>
      </c>
      <c r="D7" s="1" t="n">
        <v>1006</v>
      </c>
      <c r="E7" s="0" t="s">
        <v>99</v>
      </c>
      <c r="F7" s="0" t="s">
        <v>100</v>
      </c>
      <c r="H7" s="1" t="n">
        <v>3006</v>
      </c>
    </row>
    <row r="8" customFormat="false" ht="13.8" hidden="false" customHeight="false" outlineLevel="0" collapsed="false">
      <c r="A8" s="1" t="n">
        <v>3007</v>
      </c>
      <c r="B8" s="3" t="s">
        <v>239</v>
      </c>
      <c r="C8" s="0" t="s">
        <v>240</v>
      </c>
      <c r="D8" s="1" t="n">
        <v>1007</v>
      </c>
      <c r="E8" s="0" t="s">
        <v>101</v>
      </c>
      <c r="F8" s="0" t="s">
        <v>102</v>
      </c>
      <c r="H8" s="1" t="n">
        <v>3007</v>
      </c>
    </row>
    <row r="9" customFormat="false" ht="13.8" hidden="false" customHeight="false" outlineLevel="0" collapsed="false">
      <c r="A9" s="1" t="n">
        <v>3008</v>
      </c>
      <c r="B9" s="3" t="s">
        <v>241</v>
      </c>
      <c r="C9" s="0" t="s">
        <v>242</v>
      </c>
      <c r="D9" s="1" t="n">
        <v>1008</v>
      </c>
      <c r="E9" s="0" t="s">
        <v>103</v>
      </c>
      <c r="F9" s="0" t="s">
        <v>104</v>
      </c>
      <c r="H9" s="1" t="n">
        <v>3008</v>
      </c>
    </row>
    <row r="10" customFormat="false" ht="13.8" hidden="false" customHeight="false" outlineLevel="0" collapsed="false">
      <c r="A10" s="1" t="n">
        <v>3009</v>
      </c>
      <c r="B10" s="3" t="s">
        <v>243</v>
      </c>
      <c r="C10" s="0" t="s">
        <v>244</v>
      </c>
      <c r="D10" s="1" t="n">
        <v>1009</v>
      </c>
      <c r="E10" s="0" t="s">
        <v>105</v>
      </c>
      <c r="F10" s="0" t="s">
        <v>106</v>
      </c>
      <c r="H10" s="1" t="n">
        <v>3009</v>
      </c>
    </row>
    <row r="11" customFormat="false" ht="13.8" hidden="false" customHeight="false" outlineLevel="0" collapsed="false">
      <c r="A11" s="1" t="n">
        <v>3010</v>
      </c>
      <c r="B11" s="3" t="s">
        <v>245</v>
      </c>
      <c r="C11" s="0" t="s">
        <v>246</v>
      </c>
      <c r="D11" s="1" t="n">
        <v>1010</v>
      </c>
      <c r="E11" s="0" t="s">
        <v>107</v>
      </c>
      <c r="F11" s="0" t="s">
        <v>108</v>
      </c>
      <c r="H11" s="1" t="n">
        <v>3010</v>
      </c>
    </row>
    <row r="12" customFormat="false" ht="13.8" hidden="false" customHeight="false" outlineLevel="0" collapsed="false">
      <c r="A12" s="1" t="n">
        <v>3011</v>
      </c>
      <c r="B12" s="3" t="s">
        <v>247</v>
      </c>
      <c r="C12" s="0" t="s">
        <v>248</v>
      </c>
      <c r="D12" s="1" t="n">
        <v>1011</v>
      </c>
      <c r="E12" s="0" t="s">
        <v>109</v>
      </c>
      <c r="F12" s="0" t="s">
        <v>110</v>
      </c>
      <c r="H12" s="1" t="n">
        <v>3011</v>
      </c>
    </row>
    <row r="13" customFormat="false" ht="13.8" hidden="false" customHeight="false" outlineLevel="0" collapsed="false">
      <c r="A13" s="1" t="n">
        <v>3012</v>
      </c>
      <c r="B13" s="3" t="s">
        <v>249</v>
      </c>
      <c r="C13" s="0" t="s">
        <v>250</v>
      </c>
      <c r="D13" s="1" t="n">
        <v>1012</v>
      </c>
      <c r="E13" s="0" t="s">
        <v>111</v>
      </c>
      <c r="F13" s="0" t="s">
        <v>112</v>
      </c>
      <c r="H13" s="1" t="n">
        <v>3012</v>
      </c>
    </row>
    <row r="14" customFormat="false" ht="13.8" hidden="false" customHeight="false" outlineLevel="0" collapsed="false">
      <c r="A14" s="1" t="n">
        <v>3013</v>
      </c>
      <c r="B14" s="3" t="s">
        <v>251</v>
      </c>
      <c r="C14" s="0" t="s">
        <v>252</v>
      </c>
      <c r="D14" s="1" t="n">
        <v>1013</v>
      </c>
      <c r="E14" s="0" t="s">
        <v>113</v>
      </c>
      <c r="F14" s="0" t="s">
        <v>114</v>
      </c>
      <c r="H14" s="1" t="n">
        <v>3013</v>
      </c>
    </row>
    <row r="15" customFormat="false" ht="13.8" hidden="false" customHeight="false" outlineLevel="0" collapsed="false">
      <c r="A15" s="1" t="n">
        <v>3014</v>
      </c>
      <c r="B15" s="3" t="s">
        <v>253</v>
      </c>
      <c r="C15" s="0" t="s">
        <v>254</v>
      </c>
      <c r="D15" s="1" t="n">
        <v>1014</v>
      </c>
      <c r="E15" s="0" t="s">
        <v>115</v>
      </c>
      <c r="F15" s="0" t="s">
        <v>116</v>
      </c>
      <c r="H15" s="1" t="n">
        <v>3014</v>
      </c>
    </row>
    <row r="16" customFormat="false" ht="13.8" hidden="false" customHeight="false" outlineLevel="0" collapsed="false">
      <c r="A16" s="1" t="n">
        <v>3015</v>
      </c>
      <c r="B16" s="3" t="s">
        <v>255</v>
      </c>
      <c r="C16" s="0" t="s">
        <v>256</v>
      </c>
      <c r="D16" s="1" t="n">
        <v>1015</v>
      </c>
      <c r="E16" s="0" t="s">
        <v>117</v>
      </c>
      <c r="F16" s="0" t="s">
        <v>118</v>
      </c>
      <c r="H16" s="1" t="n">
        <v>3015</v>
      </c>
    </row>
    <row r="17" customFormat="false" ht="13.8" hidden="false" customHeight="false" outlineLevel="0" collapsed="false">
      <c r="A17" s="1" t="n">
        <v>3016</v>
      </c>
      <c r="B17" s="3" t="s">
        <v>257</v>
      </c>
      <c r="C17" s="0" t="s">
        <v>258</v>
      </c>
      <c r="D17" s="1" t="n">
        <v>1016</v>
      </c>
      <c r="E17" s="0" t="s">
        <v>119</v>
      </c>
      <c r="F17" s="0" t="s">
        <v>120</v>
      </c>
      <c r="H17" s="1" t="n">
        <v>3016</v>
      </c>
    </row>
    <row r="18" customFormat="false" ht="13.8" hidden="false" customHeight="false" outlineLevel="0" collapsed="false">
      <c r="A18" s="1" t="n">
        <v>3017</v>
      </c>
      <c r="B18" s="3" t="s">
        <v>259</v>
      </c>
      <c r="C18" s="0" t="s">
        <v>260</v>
      </c>
      <c r="D18" s="1" t="n">
        <v>1017</v>
      </c>
      <c r="E18" s="0" t="s">
        <v>121</v>
      </c>
      <c r="F18" s="0" t="s">
        <v>122</v>
      </c>
      <c r="H18" s="1" t="n">
        <v>3017</v>
      </c>
    </row>
    <row r="19" customFormat="false" ht="13.8" hidden="false" customHeight="false" outlineLevel="0" collapsed="false">
      <c r="A19" s="1" t="n">
        <v>3018</v>
      </c>
      <c r="B19" s="3" t="s">
        <v>261</v>
      </c>
      <c r="C19" s="0" t="s">
        <v>262</v>
      </c>
      <c r="D19" s="1" t="n">
        <v>1018</v>
      </c>
      <c r="E19" s="0" t="s">
        <v>123</v>
      </c>
      <c r="F19" s="0" t="s">
        <v>124</v>
      </c>
      <c r="H19" s="1" t="n">
        <v>3018</v>
      </c>
    </row>
    <row r="20" customFormat="false" ht="13.8" hidden="false" customHeight="false" outlineLevel="0" collapsed="false">
      <c r="A20" s="1" t="n">
        <v>3019</v>
      </c>
      <c r="B20" s="3" t="s">
        <v>263</v>
      </c>
      <c r="C20" s="0" t="s">
        <v>264</v>
      </c>
      <c r="D20" s="1" t="n">
        <v>1019</v>
      </c>
      <c r="E20" s="0" t="s">
        <v>125</v>
      </c>
      <c r="F20" s="0" t="s">
        <v>126</v>
      </c>
      <c r="H20" s="1" t="n">
        <v>3019</v>
      </c>
    </row>
    <row r="21" customFormat="false" ht="13.8" hidden="false" customHeight="false" outlineLevel="0" collapsed="false">
      <c r="A21" s="1" t="n">
        <v>3020</v>
      </c>
      <c r="B21" s="3" t="s">
        <v>265</v>
      </c>
      <c r="C21" s="0" t="s">
        <v>266</v>
      </c>
      <c r="D21" s="1" t="n">
        <v>1020</v>
      </c>
      <c r="E21" s="0" t="s">
        <v>127</v>
      </c>
      <c r="F21" s="0" t="s">
        <v>128</v>
      </c>
      <c r="H21" s="1" t="n">
        <v>3020</v>
      </c>
    </row>
    <row r="22" customFormat="false" ht="13.8" hidden="false" customHeight="false" outlineLevel="0" collapsed="false">
      <c r="A22" s="1" t="n">
        <v>3021</v>
      </c>
      <c r="B22" s="3" t="s">
        <v>267</v>
      </c>
      <c r="C22" s="0" t="s">
        <v>268</v>
      </c>
      <c r="D22" s="1" t="n">
        <v>1021</v>
      </c>
      <c r="E22" s="0" t="s">
        <v>129</v>
      </c>
      <c r="F22" s="0" t="s">
        <v>130</v>
      </c>
      <c r="H22" s="1" t="n">
        <v>3021</v>
      </c>
    </row>
    <row r="23" customFormat="false" ht="13.8" hidden="false" customHeight="false" outlineLevel="0" collapsed="false">
      <c r="A23" s="1" t="n">
        <v>3022</v>
      </c>
      <c r="B23" s="3" t="s">
        <v>269</v>
      </c>
      <c r="C23" s="0" t="s">
        <v>270</v>
      </c>
      <c r="D23" s="1" t="n">
        <v>1022</v>
      </c>
      <c r="E23" s="0" t="s">
        <v>131</v>
      </c>
      <c r="F23" s="0" t="s">
        <v>132</v>
      </c>
      <c r="H23" s="1" t="n">
        <v>3022</v>
      </c>
    </row>
    <row r="24" customFormat="false" ht="13.8" hidden="false" customHeight="false" outlineLevel="0" collapsed="false">
      <c r="A24" s="1" t="n">
        <v>3023</v>
      </c>
      <c r="B24" s="3" t="s">
        <v>271</v>
      </c>
      <c r="C24" s="0" t="s">
        <v>272</v>
      </c>
      <c r="D24" s="1" t="n">
        <v>1023</v>
      </c>
      <c r="E24" s="0" t="s">
        <v>133</v>
      </c>
      <c r="F24" s="0" t="s">
        <v>134</v>
      </c>
      <c r="H24" s="1" t="n">
        <v>3023</v>
      </c>
    </row>
    <row r="25" customFormat="false" ht="13.8" hidden="false" customHeight="false" outlineLevel="0" collapsed="false">
      <c r="A25" s="1" t="n">
        <v>3024</v>
      </c>
      <c r="B25" s="3" t="s">
        <v>273</v>
      </c>
      <c r="C25" s="0" t="s">
        <v>274</v>
      </c>
      <c r="D25" s="1" t="n">
        <v>1024</v>
      </c>
      <c r="E25" s="0" t="s">
        <v>135</v>
      </c>
      <c r="F25" s="0" t="s">
        <v>136</v>
      </c>
      <c r="H25" s="1" t="n">
        <v>3024</v>
      </c>
    </row>
    <row r="26" customFormat="false" ht="13.8" hidden="false" customHeight="false" outlineLevel="0" collapsed="false">
      <c r="A26" s="1" t="n">
        <v>3025</v>
      </c>
      <c r="B26" s="3" t="s">
        <v>275</v>
      </c>
      <c r="C26" s="0" t="s">
        <v>276</v>
      </c>
      <c r="D26" s="1" t="n">
        <v>1025</v>
      </c>
      <c r="E26" s="0" t="s">
        <v>137</v>
      </c>
      <c r="F26" s="0" t="s">
        <v>138</v>
      </c>
      <c r="H26" s="1" t="n">
        <v>3025</v>
      </c>
    </row>
    <row r="27" customFormat="false" ht="13.8" hidden="false" customHeight="false" outlineLevel="0" collapsed="false">
      <c r="A27" s="1" t="n">
        <v>3026</v>
      </c>
      <c r="B27" s="3" t="s">
        <v>277</v>
      </c>
      <c r="C27" s="0" t="s">
        <v>278</v>
      </c>
      <c r="D27" s="1" t="n">
        <v>1026</v>
      </c>
      <c r="E27" s="0" t="s">
        <v>139</v>
      </c>
      <c r="F27" s="0" t="s">
        <v>140</v>
      </c>
      <c r="H27" s="1" t="n">
        <v>3026</v>
      </c>
    </row>
    <row r="28" customFormat="false" ht="13.8" hidden="false" customHeight="false" outlineLevel="0" collapsed="false">
      <c r="A28" s="1" t="n">
        <v>3027</v>
      </c>
      <c r="B28" s="3" t="s">
        <v>279</v>
      </c>
      <c r="C28" s="0" t="s">
        <v>280</v>
      </c>
      <c r="D28" s="1" t="n">
        <v>1027</v>
      </c>
      <c r="E28" s="0" t="s">
        <v>141</v>
      </c>
      <c r="F28" s="0" t="s">
        <v>142</v>
      </c>
      <c r="H28" s="1" t="n">
        <v>3027</v>
      </c>
    </row>
    <row r="29" customFormat="false" ht="13.8" hidden="false" customHeight="false" outlineLevel="0" collapsed="false">
      <c r="A29" s="1" t="n">
        <v>3028</v>
      </c>
      <c r="B29" s="3" t="s">
        <v>281</v>
      </c>
      <c r="C29" s="0" t="s">
        <v>282</v>
      </c>
      <c r="D29" s="1" t="n">
        <v>1028</v>
      </c>
      <c r="E29" s="0" t="s">
        <v>143</v>
      </c>
      <c r="F29" s="0" t="s">
        <v>144</v>
      </c>
      <c r="H29" s="1" t="n">
        <v>3028</v>
      </c>
    </row>
    <row r="30" customFormat="false" ht="13.8" hidden="false" customHeight="false" outlineLevel="0" collapsed="false">
      <c r="A30" s="1" t="n">
        <v>3029</v>
      </c>
      <c r="B30" s="3" t="s">
        <v>283</v>
      </c>
      <c r="C30" s="0" t="s">
        <v>284</v>
      </c>
      <c r="D30" s="1" t="n">
        <v>1029</v>
      </c>
      <c r="E30" s="0" t="s">
        <v>145</v>
      </c>
      <c r="F30" s="0" t="s">
        <v>146</v>
      </c>
      <c r="H30" s="1" t="n">
        <v>3029</v>
      </c>
    </row>
    <row r="31" customFormat="false" ht="13.8" hidden="false" customHeight="false" outlineLevel="0" collapsed="false">
      <c r="A31" s="1" t="n">
        <v>3030</v>
      </c>
      <c r="B31" s="3" t="s">
        <v>285</v>
      </c>
      <c r="C31" s="0" t="s">
        <v>378</v>
      </c>
      <c r="D31" s="1" t="n">
        <v>1030</v>
      </c>
      <c r="E31" s="0" t="s">
        <v>147</v>
      </c>
      <c r="F31" s="0" t="s">
        <v>148</v>
      </c>
      <c r="H31" s="1" t="n">
        <v>3030</v>
      </c>
    </row>
    <row r="32" customFormat="false" ht="13.8" hidden="false" customHeight="false" outlineLevel="0" collapsed="false">
      <c r="A32" s="1" t="n">
        <v>3031</v>
      </c>
      <c r="B32" s="3" t="s">
        <v>287</v>
      </c>
      <c r="C32" s="0" t="s">
        <v>288</v>
      </c>
      <c r="D32" s="1" t="n">
        <v>1031</v>
      </c>
      <c r="E32" s="0" t="s">
        <v>149</v>
      </c>
      <c r="F32" s="0" t="s">
        <v>150</v>
      </c>
      <c r="H32" s="1" t="n">
        <v>3031</v>
      </c>
    </row>
    <row r="33" customFormat="false" ht="13.8" hidden="false" customHeight="false" outlineLevel="0" collapsed="false">
      <c r="A33" s="1" t="n">
        <v>3032</v>
      </c>
      <c r="B33" s="3" t="s">
        <v>289</v>
      </c>
      <c r="C33" s="0" t="s">
        <v>290</v>
      </c>
      <c r="D33" s="1" t="n">
        <v>1032</v>
      </c>
      <c r="E33" s="0" t="s">
        <v>151</v>
      </c>
      <c r="F33" s="0" t="s">
        <v>152</v>
      </c>
      <c r="H33" s="1" t="n">
        <v>3032</v>
      </c>
    </row>
    <row r="34" customFormat="false" ht="13.8" hidden="false" customHeight="false" outlineLevel="0" collapsed="false">
      <c r="A34" s="1" t="n">
        <v>3033</v>
      </c>
      <c r="B34" s="3" t="s">
        <v>291</v>
      </c>
      <c r="C34" s="0" t="s">
        <v>292</v>
      </c>
      <c r="D34" s="1" t="n">
        <v>1033</v>
      </c>
      <c r="E34" s="0" t="s">
        <v>153</v>
      </c>
      <c r="F34" s="0" t="s">
        <v>154</v>
      </c>
      <c r="H34" s="1" t="n">
        <v>3033</v>
      </c>
    </row>
    <row r="35" customFormat="false" ht="13.8" hidden="false" customHeight="false" outlineLevel="0" collapsed="false">
      <c r="A35" s="1" t="n">
        <v>3034</v>
      </c>
      <c r="B35" s="3" t="s">
        <v>293</v>
      </c>
      <c r="C35" s="0" t="s">
        <v>294</v>
      </c>
      <c r="D35" s="1" t="n">
        <v>1034</v>
      </c>
      <c r="E35" s="0" t="s">
        <v>155</v>
      </c>
      <c r="F35" s="0" t="s">
        <v>156</v>
      </c>
      <c r="H35" s="1" t="n">
        <v>3034</v>
      </c>
    </row>
    <row r="36" customFormat="false" ht="13.8" hidden="false" customHeight="false" outlineLevel="0" collapsed="false">
      <c r="A36" s="1" t="n">
        <v>3035</v>
      </c>
      <c r="B36" s="3" t="s">
        <v>295</v>
      </c>
      <c r="C36" s="0" t="s">
        <v>296</v>
      </c>
      <c r="D36" s="1" t="n">
        <v>1035</v>
      </c>
      <c r="E36" s="0" t="s">
        <v>157</v>
      </c>
      <c r="F36" s="0" t="s">
        <v>158</v>
      </c>
      <c r="H36" s="1" t="n">
        <v>3035</v>
      </c>
    </row>
    <row r="37" customFormat="false" ht="13.8" hidden="false" customHeight="false" outlineLevel="0" collapsed="false">
      <c r="A37" s="1" t="s">
        <v>379</v>
      </c>
      <c r="B37" s="2" t="s">
        <v>3</v>
      </c>
      <c r="C37" s="2" t="s">
        <v>4</v>
      </c>
      <c r="H37" s="1" t="s">
        <v>379</v>
      </c>
    </row>
    <row r="38" customFormat="false" ht="13.8" hidden="false" customHeight="false" outlineLevel="0" collapsed="false">
      <c r="A38" s="1" t="s">
        <v>380</v>
      </c>
      <c r="B38" s="2" t="s">
        <v>371</v>
      </c>
      <c r="C38" s="2" t="s">
        <v>372</v>
      </c>
      <c r="H38" s="1" t="s">
        <v>380</v>
      </c>
    </row>
    <row r="39" customFormat="false" ht="13.8" hidden="false" customHeight="false" outlineLevel="0" collapsed="false">
      <c r="A39" s="1" t="n">
        <v>7</v>
      </c>
      <c r="B39" s="3" t="s">
        <v>9</v>
      </c>
      <c r="C39" s="2" t="s">
        <v>10</v>
      </c>
      <c r="D39" s="1" t="n">
        <v>8</v>
      </c>
      <c r="E39" s="3" t="s">
        <v>11</v>
      </c>
      <c r="F39" s="2" t="s">
        <v>12</v>
      </c>
      <c r="H39" s="1" t="n">
        <v>7</v>
      </c>
    </row>
    <row r="40" customFormat="false" ht="13.8" hidden="false" customHeight="false" outlineLevel="0" collapsed="false">
      <c r="A40" s="1" t="n">
        <v>10</v>
      </c>
      <c r="B40" s="3" t="s">
        <v>13</v>
      </c>
      <c r="C40" s="2" t="s">
        <v>14</v>
      </c>
      <c r="H40" s="1" t="n">
        <v>10</v>
      </c>
    </row>
    <row r="41" customFormat="false" ht="13.8" hidden="false" customHeight="false" outlineLevel="0" collapsed="false">
      <c r="A41" s="1" t="n">
        <v>11</v>
      </c>
      <c r="B41" s="3" t="s">
        <v>15</v>
      </c>
      <c r="C41" s="2" t="s">
        <v>16</v>
      </c>
      <c r="H41" s="1" t="n">
        <v>11</v>
      </c>
    </row>
    <row r="42" customFormat="false" ht="13.8" hidden="false" customHeight="false" outlineLevel="0" collapsed="false">
      <c r="A42" s="1" t="n">
        <v>12</v>
      </c>
      <c r="B42" s="3" t="s">
        <v>17</v>
      </c>
      <c r="C42" s="2" t="s">
        <v>18</v>
      </c>
      <c r="H42" s="1" t="n">
        <v>12</v>
      </c>
    </row>
    <row r="43" customFormat="false" ht="13.8" hidden="false" customHeight="false" outlineLevel="0" collapsed="false">
      <c r="A43" s="1" t="n">
        <v>13</v>
      </c>
      <c r="B43" s="3" t="s">
        <v>19</v>
      </c>
      <c r="C43" s="2" t="s">
        <v>20</v>
      </c>
      <c r="H43" s="1" t="n">
        <v>13</v>
      </c>
    </row>
    <row r="44" customFormat="false" ht="13.8" hidden="false" customHeight="false" outlineLevel="0" collapsed="false">
      <c r="A44" s="1" t="n">
        <v>17</v>
      </c>
      <c r="B44" s="3" t="s">
        <v>27</v>
      </c>
      <c r="C44" s="2" t="s">
        <v>28</v>
      </c>
      <c r="H44" s="1" t="n">
        <v>17</v>
      </c>
    </row>
    <row r="45" customFormat="false" ht="13.8" hidden="false" customHeight="false" outlineLevel="0" collapsed="false">
      <c r="A45" s="1" t="n">
        <v>18</v>
      </c>
      <c r="B45" s="3" t="s">
        <v>29</v>
      </c>
      <c r="C45" s="2" t="s">
        <v>30</v>
      </c>
      <c r="H45" s="1" t="n">
        <v>18</v>
      </c>
    </row>
    <row r="46" customFormat="false" ht="13.8" hidden="false" customHeight="false" outlineLevel="0" collapsed="false">
      <c r="A46" s="1" t="n">
        <v>26</v>
      </c>
      <c r="B46" s="3" t="s">
        <v>33</v>
      </c>
      <c r="C46" s="2" t="s">
        <v>34</v>
      </c>
      <c r="H46" s="1" t="n">
        <v>26</v>
      </c>
    </row>
    <row r="47" customFormat="false" ht="13.8" hidden="false" customHeight="false" outlineLevel="0" collapsed="false">
      <c r="A47" s="1" t="n">
        <v>28</v>
      </c>
      <c r="B47" s="3" t="s">
        <v>35</v>
      </c>
      <c r="C47" s="2" t="s">
        <v>36</v>
      </c>
      <c r="H47" s="1" t="n">
        <v>28</v>
      </c>
    </row>
    <row r="50" customFormat="false" ht="13.8" hidden="false" customHeight="false" outlineLevel="0" collapsed="false">
      <c r="A50" s="0" t="s">
        <v>381</v>
      </c>
      <c r="H50" s="0" t="s">
        <v>381</v>
      </c>
    </row>
    <row r="51" customFormat="false" ht="13.8" hidden="false" customHeight="false" outlineLevel="0" collapsed="false">
      <c r="A51" s="1" t="n">
        <v>16</v>
      </c>
      <c r="B51" s="3" t="s">
        <v>25</v>
      </c>
      <c r="C51" s="2" t="s">
        <v>26</v>
      </c>
      <c r="H51" s="1" t="n">
        <v>16</v>
      </c>
    </row>
    <row r="52" customFormat="false" ht="13.8" hidden="false" customHeight="false" outlineLevel="0" collapsed="false">
      <c r="A52" s="1" t="n">
        <v>85</v>
      </c>
      <c r="B52" s="3" t="s">
        <v>77</v>
      </c>
      <c r="C52" s="2" t="s">
        <v>78</v>
      </c>
      <c r="H52" s="1" t="n">
        <v>85</v>
      </c>
    </row>
    <row r="53" customFormat="false" ht="13.8" hidden="false" customHeight="false" outlineLevel="0" collapsed="false">
      <c r="A53" s="1" t="n">
        <v>251</v>
      </c>
      <c r="B53" s="3" t="s">
        <v>79</v>
      </c>
      <c r="C53" s="2" t="s">
        <v>80</v>
      </c>
      <c r="H53" s="1" t="n">
        <v>251</v>
      </c>
    </row>
    <row r="54" customFormat="false" ht="13.8" hidden="false" customHeight="false" outlineLevel="0" collapsed="false">
      <c r="A54" s="1" t="n">
        <v>252</v>
      </c>
      <c r="B54" s="3" t="s">
        <v>81</v>
      </c>
      <c r="C54" s="2" t="s">
        <v>82</v>
      </c>
      <c r="H54" s="1" t="n">
        <v>252</v>
      </c>
    </row>
    <row r="55" customFormat="false" ht="13.8" hidden="false" customHeight="false" outlineLevel="0" collapsed="false">
      <c r="A55" s="1" t="n">
        <v>253</v>
      </c>
      <c r="B55" s="3" t="s">
        <v>83</v>
      </c>
      <c r="C55" s="2" t="s">
        <v>84</v>
      </c>
      <c r="H55" s="1" t="n">
        <v>253</v>
      </c>
    </row>
    <row r="56" customFormat="false" ht="13.8" hidden="false" customHeight="false" outlineLevel="0" collapsed="false">
      <c r="A56" s="1" t="n">
        <v>254</v>
      </c>
      <c r="B56" s="3" t="s">
        <v>85</v>
      </c>
      <c r="C56" s="2" t="s">
        <v>86</v>
      </c>
      <c r="H56" s="1" t="n">
        <v>254</v>
      </c>
    </row>
    <row r="57" customFormat="false" ht="13.8" hidden="false" customHeight="false" outlineLevel="0" collapsed="false">
      <c r="A57" s="1" t="n">
        <v>255</v>
      </c>
      <c r="B57" s="3" t="s">
        <v>87</v>
      </c>
      <c r="C57" s="2" t="s">
        <v>88</v>
      </c>
      <c r="H57" s="1" t="n">
        <v>255</v>
      </c>
    </row>
    <row r="61" customFormat="false" ht="13.8" hidden="false" customHeight="false" outlineLevel="0" collapsed="false">
      <c r="A61" s="2" t="s">
        <v>382</v>
      </c>
      <c r="H61" s="2" t="s">
        <v>382</v>
      </c>
    </row>
    <row r="62" customFormat="false" ht="13.8" hidden="false" customHeight="false" outlineLevel="0" collapsed="false">
      <c r="A62" s="1" t="n">
        <v>4001</v>
      </c>
      <c r="B62" s="3" t="s">
        <v>297</v>
      </c>
      <c r="C62" s="0" t="s">
        <v>298</v>
      </c>
      <c r="D62" s="1" t="n">
        <v>2001</v>
      </c>
      <c r="E62" s="0" t="s">
        <v>161</v>
      </c>
      <c r="F62" s="2" t="s">
        <v>162</v>
      </c>
      <c r="H62" s="1" t="n">
        <v>4001</v>
      </c>
    </row>
    <row r="63" customFormat="false" ht="13.8" hidden="false" customHeight="false" outlineLevel="0" collapsed="false">
      <c r="A63" s="1" t="n">
        <v>4002</v>
      </c>
      <c r="B63" s="3" t="s">
        <v>299</v>
      </c>
      <c r="C63" s="0" t="s">
        <v>300</v>
      </c>
      <c r="D63" s="1" t="n">
        <v>2002</v>
      </c>
      <c r="E63" s="0" t="s">
        <v>163</v>
      </c>
      <c r="F63" s="0" t="s">
        <v>164</v>
      </c>
      <c r="H63" s="1" t="n">
        <v>4002</v>
      </c>
    </row>
    <row r="64" customFormat="false" ht="13.8" hidden="false" customHeight="false" outlineLevel="0" collapsed="false">
      <c r="A64" s="1" t="n">
        <v>4003</v>
      </c>
      <c r="B64" s="3" t="s">
        <v>301</v>
      </c>
      <c r="C64" s="0" t="s">
        <v>302</v>
      </c>
      <c r="D64" s="1" t="n">
        <v>2003</v>
      </c>
      <c r="E64" s="0" t="s">
        <v>165</v>
      </c>
      <c r="F64" s="0" t="s">
        <v>166</v>
      </c>
      <c r="H64" s="1" t="n">
        <v>4003</v>
      </c>
    </row>
    <row r="65" customFormat="false" ht="13.8" hidden="false" customHeight="false" outlineLevel="0" collapsed="false">
      <c r="A65" s="1" t="n">
        <v>4005</v>
      </c>
      <c r="B65" s="3" t="s">
        <v>303</v>
      </c>
      <c r="C65" s="0" t="s">
        <v>304</v>
      </c>
      <c r="D65" s="1" t="n">
        <v>2005</v>
      </c>
      <c r="E65" s="0" t="s">
        <v>167</v>
      </c>
      <c r="F65" s="0" t="s">
        <v>168</v>
      </c>
      <c r="H65" s="1" t="n">
        <v>4005</v>
      </c>
    </row>
    <row r="66" customFormat="false" ht="13.8" hidden="false" customHeight="false" outlineLevel="0" collapsed="false">
      <c r="A66" s="1" t="n">
        <v>4006</v>
      </c>
      <c r="B66" s="3" t="s">
        <v>305</v>
      </c>
      <c r="C66" s="0" t="s">
        <v>306</v>
      </c>
      <c r="D66" s="1" t="n">
        <v>2006</v>
      </c>
      <c r="E66" s="0" t="s">
        <v>169</v>
      </c>
      <c r="F66" s="0" t="s">
        <v>170</v>
      </c>
      <c r="H66" s="1" t="n">
        <v>4006</v>
      </c>
    </row>
    <row r="67" customFormat="false" ht="13.8" hidden="false" customHeight="false" outlineLevel="0" collapsed="false">
      <c r="A67" s="1" t="n">
        <v>4007</v>
      </c>
      <c r="B67" s="3" t="s">
        <v>307</v>
      </c>
      <c r="C67" s="0" t="s">
        <v>308</v>
      </c>
      <c r="D67" s="1" t="n">
        <v>2007</v>
      </c>
      <c r="E67" s="0" t="s">
        <v>171</v>
      </c>
      <c r="F67" s="0" t="s">
        <v>172</v>
      </c>
      <c r="H67" s="1" t="n">
        <v>4007</v>
      </c>
    </row>
    <row r="68" customFormat="false" ht="13.8" hidden="false" customHeight="false" outlineLevel="0" collapsed="false">
      <c r="A68" s="1" t="n">
        <v>4008</v>
      </c>
      <c r="B68" s="3" t="s">
        <v>309</v>
      </c>
      <c r="C68" s="0" t="s">
        <v>310</v>
      </c>
      <c r="D68" s="1" t="n">
        <v>2008</v>
      </c>
      <c r="E68" s="0" t="s">
        <v>173</v>
      </c>
      <c r="F68" s="0" t="s">
        <v>174</v>
      </c>
      <c r="H68" s="1" t="n">
        <v>4008</v>
      </c>
    </row>
    <row r="69" customFormat="false" ht="13.8" hidden="false" customHeight="false" outlineLevel="0" collapsed="false">
      <c r="A69" s="1" t="n">
        <v>4009</v>
      </c>
      <c r="B69" s="3" t="s">
        <v>311</v>
      </c>
      <c r="C69" s="0" t="s">
        <v>312</v>
      </c>
      <c r="D69" s="1" t="n">
        <v>2009</v>
      </c>
      <c r="E69" s="0" t="s">
        <v>175</v>
      </c>
      <c r="F69" s="0" t="s">
        <v>176</v>
      </c>
      <c r="H69" s="1" t="n">
        <v>4009</v>
      </c>
    </row>
    <row r="70" customFormat="false" ht="13.8" hidden="false" customHeight="false" outlineLevel="0" collapsed="false">
      <c r="A70" s="1" t="n">
        <v>4010</v>
      </c>
      <c r="B70" s="3" t="s">
        <v>313</v>
      </c>
      <c r="C70" s="0" t="s">
        <v>314</v>
      </c>
      <c r="D70" s="1" t="n">
        <v>2010</v>
      </c>
      <c r="E70" s="0" t="s">
        <v>177</v>
      </c>
      <c r="F70" s="0" t="s">
        <v>178</v>
      </c>
      <c r="H70" s="1" t="n">
        <v>4010</v>
      </c>
    </row>
    <row r="71" customFormat="false" ht="13.8" hidden="false" customHeight="false" outlineLevel="0" collapsed="false">
      <c r="A71" s="1" t="n">
        <v>4011</v>
      </c>
      <c r="B71" s="3" t="s">
        <v>315</v>
      </c>
      <c r="C71" s="0" t="s">
        <v>316</v>
      </c>
      <c r="D71" s="1" t="n">
        <v>2011</v>
      </c>
      <c r="E71" s="0" t="s">
        <v>179</v>
      </c>
      <c r="F71" s="0" t="s">
        <v>180</v>
      </c>
      <c r="H71" s="1" t="n">
        <v>4011</v>
      </c>
    </row>
    <row r="72" customFormat="false" ht="13.8" hidden="false" customHeight="false" outlineLevel="0" collapsed="false">
      <c r="A72" s="1" t="n">
        <v>4012</v>
      </c>
      <c r="B72" s="3" t="s">
        <v>317</v>
      </c>
      <c r="C72" s="0" t="s">
        <v>318</v>
      </c>
      <c r="D72" s="1" t="n">
        <v>2012</v>
      </c>
      <c r="E72" s="0" t="s">
        <v>181</v>
      </c>
      <c r="F72" s="0" t="s">
        <v>182</v>
      </c>
      <c r="H72" s="1" t="n">
        <v>4012</v>
      </c>
    </row>
    <row r="73" customFormat="false" ht="13.8" hidden="false" customHeight="false" outlineLevel="0" collapsed="false">
      <c r="A73" s="1" t="n">
        <v>4013</v>
      </c>
      <c r="B73" s="3" t="s">
        <v>319</v>
      </c>
      <c r="C73" s="0" t="s">
        <v>320</v>
      </c>
      <c r="D73" s="1" t="n">
        <v>2013</v>
      </c>
      <c r="E73" s="0" t="s">
        <v>183</v>
      </c>
      <c r="F73" s="0" t="s">
        <v>184</v>
      </c>
      <c r="H73" s="1" t="n">
        <v>4013</v>
      </c>
    </row>
    <row r="74" customFormat="false" ht="13.8" hidden="false" customHeight="false" outlineLevel="0" collapsed="false">
      <c r="A74" s="1" t="n">
        <v>4014</v>
      </c>
      <c r="B74" s="3" t="s">
        <v>321</v>
      </c>
      <c r="C74" s="0" t="s">
        <v>322</v>
      </c>
      <c r="D74" s="1" t="n">
        <v>2014</v>
      </c>
      <c r="E74" s="0" t="s">
        <v>185</v>
      </c>
      <c r="F74" s="0" t="s">
        <v>186</v>
      </c>
      <c r="H74" s="1" t="n">
        <v>4014</v>
      </c>
    </row>
    <row r="75" customFormat="false" ht="13.8" hidden="false" customHeight="false" outlineLevel="0" collapsed="false">
      <c r="A75" s="1" t="n">
        <v>4015</v>
      </c>
      <c r="B75" s="3" t="s">
        <v>323</v>
      </c>
      <c r="C75" s="0" t="s">
        <v>324</v>
      </c>
      <c r="D75" s="1" t="n">
        <v>2015</v>
      </c>
      <c r="E75" s="0" t="s">
        <v>187</v>
      </c>
      <c r="F75" s="0" t="s">
        <v>188</v>
      </c>
      <c r="H75" s="1" t="n">
        <v>4015</v>
      </c>
    </row>
    <row r="76" customFormat="false" ht="13.8" hidden="false" customHeight="false" outlineLevel="0" collapsed="false">
      <c r="A76" s="1" t="n">
        <v>4016</v>
      </c>
      <c r="B76" s="3" t="s">
        <v>325</v>
      </c>
      <c r="C76" s="0" t="s">
        <v>326</v>
      </c>
      <c r="D76" s="1" t="n">
        <v>2016</v>
      </c>
      <c r="E76" s="0" t="s">
        <v>189</v>
      </c>
      <c r="F76" s="0" t="s">
        <v>190</v>
      </c>
      <c r="H76" s="1" t="n">
        <v>4016</v>
      </c>
    </row>
    <row r="77" customFormat="false" ht="13.8" hidden="false" customHeight="false" outlineLevel="0" collapsed="false">
      <c r="A77" s="1" t="n">
        <v>4017</v>
      </c>
      <c r="B77" s="3" t="s">
        <v>327</v>
      </c>
      <c r="C77" s="0" t="s">
        <v>328</v>
      </c>
      <c r="D77" s="1" t="n">
        <v>2017</v>
      </c>
      <c r="E77" s="0" t="s">
        <v>191</v>
      </c>
      <c r="F77" s="0" t="s">
        <v>192</v>
      </c>
      <c r="H77" s="1" t="n">
        <v>4017</v>
      </c>
    </row>
    <row r="78" customFormat="false" ht="13.8" hidden="false" customHeight="false" outlineLevel="0" collapsed="false">
      <c r="A78" s="1" t="n">
        <v>4018</v>
      </c>
      <c r="B78" s="3" t="s">
        <v>329</v>
      </c>
      <c r="C78" s="0" t="s">
        <v>330</v>
      </c>
      <c r="D78" s="1" t="n">
        <v>2018</v>
      </c>
      <c r="E78" s="0" t="s">
        <v>193</v>
      </c>
      <c r="F78" s="0" t="s">
        <v>194</v>
      </c>
      <c r="H78" s="1" t="n">
        <v>4018</v>
      </c>
    </row>
    <row r="79" customFormat="false" ht="13.8" hidden="false" customHeight="false" outlineLevel="0" collapsed="false">
      <c r="A79" s="1" t="n">
        <v>4019</v>
      </c>
      <c r="B79" s="3" t="s">
        <v>331</v>
      </c>
      <c r="C79" s="0" t="s">
        <v>332</v>
      </c>
      <c r="D79" s="1" t="n">
        <v>2019</v>
      </c>
      <c r="E79" s="0" t="s">
        <v>195</v>
      </c>
      <c r="F79" s="0" t="s">
        <v>196</v>
      </c>
      <c r="H79" s="1" t="n">
        <v>4019</v>
      </c>
    </row>
    <row r="80" customFormat="false" ht="13.8" hidden="false" customHeight="false" outlineLevel="0" collapsed="false">
      <c r="A80" s="1" t="n">
        <v>4020</v>
      </c>
      <c r="B80" s="3" t="s">
        <v>333</v>
      </c>
      <c r="C80" s="0" t="s">
        <v>334</v>
      </c>
      <c r="D80" s="1" t="n">
        <v>2020</v>
      </c>
      <c r="E80" s="0" t="s">
        <v>197</v>
      </c>
      <c r="F80" s="0" t="s">
        <v>198</v>
      </c>
      <c r="H80" s="1" t="n">
        <v>4020</v>
      </c>
    </row>
    <row r="81" customFormat="false" ht="13.8" hidden="false" customHeight="false" outlineLevel="0" collapsed="false">
      <c r="A81" s="1" t="n">
        <v>4021</v>
      </c>
      <c r="B81" s="3" t="s">
        <v>335</v>
      </c>
      <c r="C81" s="0" t="s">
        <v>336</v>
      </c>
      <c r="D81" s="1" t="n">
        <v>2021</v>
      </c>
      <c r="E81" s="0" t="s">
        <v>199</v>
      </c>
      <c r="F81" s="0" t="s">
        <v>200</v>
      </c>
      <c r="H81" s="1" t="n">
        <v>4021</v>
      </c>
    </row>
    <row r="82" customFormat="false" ht="13.8" hidden="false" customHeight="false" outlineLevel="0" collapsed="false">
      <c r="A82" s="1" t="n">
        <v>4022</v>
      </c>
      <c r="B82" s="3" t="s">
        <v>337</v>
      </c>
      <c r="C82" s="0" t="s">
        <v>338</v>
      </c>
      <c r="D82" s="1" t="n">
        <v>2022</v>
      </c>
      <c r="E82" s="0" t="s">
        <v>201</v>
      </c>
      <c r="F82" s="0" t="s">
        <v>202</v>
      </c>
      <c r="H82" s="1" t="n">
        <v>4022</v>
      </c>
    </row>
    <row r="83" customFormat="false" ht="13.8" hidden="false" customHeight="false" outlineLevel="0" collapsed="false">
      <c r="A83" s="1" t="n">
        <v>4023</v>
      </c>
      <c r="B83" s="3" t="s">
        <v>339</v>
      </c>
      <c r="C83" s="0" t="s">
        <v>340</v>
      </c>
      <c r="D83" s="1" t="n">
        <v>2023</v>
      </c>
      <c r="E83" s="0" t="s">
        <v>203</v>
      </c>
      <c r="F83" s="0" t="s">
        <v>204</v>
      </c>
      <c r="H83" s="1" t="n">
        <v>4023</v>
      </c>
    </row>
    <row r="84" customFormat="false" ht="13.8" hidden="false" customHeight="false" outlineLevel="0" collapsed="false">
      <c r="A84" s="1" t="n">
        <v>4024</v>
      </c>
      <c r="B84" s="3" t="s">
        <v>341</v>
      </c>
      <c r="C84" s="0" t="s">
        <v>342</v>
      </c>
      <c r="D84" s="1" t="n">
        <v>2024</v>
      </c>
      <c r="E84" s="0" t="s">
        <v>205</v>
      </c>
      <c r="F84" s="0" t="s">
        <v>206</v>
      </c>
      <c r="H84" s="1" t="n">
        <v>4024</v>
      </c>
    </row>
    <row r="85" customFormat="false" ht="13.8" hidden="false" customHeight="false" outlineLevel="0" collapsed="false">
      <c r="A85" s="1" t="n">
        <v>4025</v>
      </c>
      <c r="B85" s="3" t="s">
        <v>343</v>
      </c>
      <c r="C85" s="0" t="s">
        <v>344</v>
      </c>
      <c r="D85" s="1" t="n">
        <v>2025</v>
      </c>
      <c r="E85" s="0" t="s">
        <v>207</v>
      </c>
      <c r="F85" s="0" t="s">
        <v>208</v>
      </c>
      <c r="H85" s="1" t="n">
        <v>4025</v>
      </c>
    </row>
    <row r="86" customFormat="false" ht="13.8" hidden="false" customHeight="false" outlineLevel="0" collapsed="false">
      <c r="A86" s="1" t="n">
        <v>4026</v>
      </c>
      <c r="B86" s="3" t="s">
        <v>345</v>
      </c>
      <c r="C86" s="0" t="s">
        <v>346</v>
      </c>
      <c r="D86" s="1" t="n">
        <v>2026</v>
      </c>
      <c r="E86" s="0" t="s">
        <v>209</v>
      </c>
      <c r="F86" s="0" t="s">
        <v>210</v>
      </c>
      <c r="H86" s="1" t="n">
        <v>4026</v>
      </c>
    </row>
    <row r="87" customFormat="false" ht="13.8" hidden="false" customHeight="false" outlineLevel="0" collapsed="false">
      <c r="A87" s="1" t="n">
        <v>4027</v>
      </c>
      <c r="B87" s="3" t="s">
        <v>347</v>
      </c>
      <c r="C87" s="0" t="s">
        <v>348</v>
      </c>
      <c r="D87" s="1" t="n">
        <v>2027</v>
      </c>
      <c r="E87" s="0" t="s">
        <v>211</v>
      </c>
      <c r="F87" s="0" t="s">
        <v>212</v>
      </c>
      <c r="H87" s="1" t="n">
        <v>4027</v>
      </c>
    </row>
    <row r="88" customFormat="false" ht="13.8" hidden="false" customHeight="false" outlineLevel="0" collapsed="false">
      <c r="A88" s="1" t="n">
        <v>4028</v>
      </c>
      <c r="B88" s="3" t="s">
        <v>349</v>
      </c>
      <c r="C88" s="0" t="s">
        <v>350</v>
      </c>
      <c r="D88" s="1" t="n">
        <v>2028</v>
      </c>
      <c r="E88" s="0" t="s">
        <v>213</v>
      </c>
      <c r="F88" s="0" t="s">
        <v>214</v>
      </c>
      <c r="H88" s="1" t="n">
        <v>4028</v>
      </c>
    </row>
    <row r="89" customFormat="false" ht="13.8" hidden="false" customHeight="false" outlineLevel="0" collapsed="false">
      <c r="A89" s="1" t="n">
        <v>4029</v>
      </c>
      <c r="B89" s="3" t="s">
        <v>351</v>
      </c>
      <c r="C89" s="0" t="s">
        <v>352</v>
      </c>
      <c r="D89" s="1" t="n">
        <v>2029</v>
      </c>
      <c r="E89" s="0" t="s">
        <v>215</v>
      </c>
      <c r="F89" s="0" t="s">
        <v>216</v>
      </c>
      <c r="H89" s="1" t="n">
        <v>4029</v>
      </c>
    </row>
    <row r="90" customFormat="false" ht="13.8" hidden="false" customHeight="false" outlineLevel="0" collapsed="false">
      <c r="A90" s="1" t="n">
        <v>4030</v>
      </c>
      <c r="B90" s="3" t="s">
        <v>353</v>
      </c>
      <c r="C90" s="0" t="s">
        <v>354</v>
      </c>
      <c r="D90" s="1" t="n">
        <v>2030</v>
      </c>
      <c r="E90" s="0" t="s">
        <v>217</v>
      </c>
      <c r="F90" s="0" t="s">
        <v>218</v>
      </c>
      <c r="H90" s="1" t="n">
        <v>4030</v>
      </c>
    </row>
    <row r="91" customFormat="false" ht="13.8" hidden="false" customHeight="false" outlineLevel="0" collapsed="false">
      <c r="A91" s="1" t="n">
        <v>4031</v>
      </c>
      <c r="B91" s="3" t="s">
        <v>355</v>
      </c>
      <c r="C91" s="0" t="s">
        <v>356</v>
      </c>
      <c r="D91" s="1" t="n">
        <v>2031</v>
      </c>
      <c r="E91" s="0" t="s">
        <v>219</v>
      </c>
      <c r="F91" s="0" t="s">
        <v>220</v>
      </c>
      <c r="H91" s="1" t="n">
        <v>4031</v>
      </c>
    </row>
    <row r="92" customFormat="false" ht="13.8" hidden="false" customHeight="false" outlineLevel="0" collapsed="false">
      <c r="A92" s="1" t="n">
        <v>4032</v>
      </c>
      <c r="B92" s="3" t="s">
        <v>357</v>
      </c>
      <c r="C92" s="0" t="s">
        <v>358</v>
      </c>
      <c r="D92" s="1" t="n">
        <v>2032</v>
      </c>
      <c r="E92" s="0" t="s">
        <v>221</v>
      </c>
      <c r="F92" s="0" t="s">
        <v>222</v>
      </c>
      <c r="H92" s="1" t="n">
        <v>4032</v>
      </c>
    </row>
    <row r="93" customFormat="false" ht="13.8" hidden="false" customHeight="false" outlineLevel="0" collapsed="false">
      <c r="A93" s="1" t="n">
        <v>4033</v>
      </c>
      <c r="B93" s="3" t="s">
        <v>359</v>
      </c>
      <c r="C93" s="0" t="s">
        <v>360</v>
      </c>
      <c r="D93" s="1" t="n">
        <v>2033</v>
      </c>
      <c r="E93" s="0" t="s">
        <v>223</v>
      </c>
      <c r="F93" s="0" t="s">
        <v>224</v>
      </c>
      <c r="H93" s="1" t="n">
        <v>4033</v>
      </c>
    </row>
    <row r="94" customFormat="false" ht="13.8" hidden="false" customHeight="false" outlineLevel="0" collapsed="false">
      <c r="A94" s="1" t="n">
        <v>4034</v>
      </c>
      <c r="B94" s="3" t="s">
        <v>361</v>
      </c>
      <c r="C94" s="0" t="s">
        <v>362</v>
      </c>
      <c r="D94" s="1" t="n">
        <v>2034</v>
      </c>
      <c r="E94" s="0" t="s">
        <v>225</v>
      </c>
      <c r="F94" s="0" t="s">
        <v>226</v>
      </c>
      <c r="H94" s="1" t="n">
        <v>4034</v>
      </c>
    </row>
    <row r="95" customFormat="false" ht="13.8" hidden="false" customHeight="false" outlineLevel="0" collapsed="false">
      <c r="A95" s="1" t="n">
        <v>4035</v>
      </c>
      <c r="B95" s="3" t="s">
        <v>363</v>
      </c>
      <c r="C95" s="0" t="s">
        <v>364</v>
      </c>
      <c r="D95" s="1" t="n">
        <v>2035</v>
      </c>
      <c r="E95" s="0" t="s">
        <v>227</v>
      </c>
      <c r="F95" s="0" t="s">
        <v>228</v>
      </c>
      <c r="H95" s="1" t="n">
        <v>4035</v>
      </c>
    </row>
    <row r="96" customFormat="false" ht="13.8" hidden="false" customHeight="false" outlineLevel="0" collapsed="false">
      <c r="A96" s="1" t="s">
        <v>383</v>
      </c>
      <c r="B96" s="2" t="s">
        <v>373</v>
      </c>
      <c r="C96" s="2" t="s">
        <v>374</v>
      </c>
      <c r="H96" s="1" t="s">
        <v>383</v>
      </c>
    </row>
    <row r="97" customFormat="false" ht="13.8" hidden="false" customHeight="false" outlineLevel="0" collapsed="false">
      <c r="A97" s="1" t="s">
        <v>384</v>
      </c>
      <c r="B97" s="2" t="s">
        <v>375</v>
      </c>
      <c r="C97" s="2" t="s">
        <v>376</v>
      </c>
      <c r="H97" s="1" t="s">
        <v>384</v>
      </c>
    </row>
    <row r="98" customFormat="false" ht="13.8" hidden="false" customHeight="false" outlineLevel="0" collapsed="false">
      <c r="A98" s="1" t="n">
        <v>46</v>
      </c>
      <c r="B98" s="3" t="s">
        <v>47</v>
      </c>
      <c r="C98" s="2" t="s">
        <v>48</v>
      </c>
      <c r="D98" s="1" t="n">
        <v>47</v>
      </c>
      <c r="E98" s="3" t="s">
        <v>49</v>
      </c>
      <c r="F98" s="2" t="s">
        <v>50</v>
      </c>
      <c r="H98" s="1" t="n">
        <v>46</v>
      </c>
    </row>
    <row r="99" customFormat="false" ht="13.8" hidden="false" customHeight="false" outlineLevel="0" collapsed="false">
      <c r="A99" s="1" t="n">
        <v>49</v>
      </c>
      <c r="B99" s="3" t="s">
        <v>51</v>
      </c>
      <c r="C99" s="2" t="s">
        <v>52</v>
      </c>
      <c r="H99" s="1" t="n">
        <v>49</v>
      </c>
    </row>
    <row r="100" customFormat="false" ht="13.8" hidden="false" customHeight="false" outlineLevel="0" collapsed="false">
      <c r="A100" s="1" t="n">
        <v>50</v>
      </c>
      <c r="B100" s="3" t="s">
        <v>53</v>
      </c>
      <c r="C100" s="2" t="s">
        <v>54</v>
      </c>
      <c r="H100" s="1" t="n">
        <v>50</v>
      </c>
    </row>
    <row r="101" customFormat="false" ht="13.8" hidden="false" customHeight="false" outlineLevel="0" collapsed="false">
      <c r="A101" s="1" t="n">
        <v>51</v>
      </c>
      <c r="B101" s="3" t="s">
        <v>55</v>
      </c>
      <c r="C101" s="2" t="s">
        <v>56</v>
      </c>
      <c r="H101" s="1" t="n">
        <v>51</v>
      </c>
    </row>
    <row r="102" customFormat="false" ht="13.8" hidden="false" customHeight="false" outlineLevel="0" collapsed="false">
      <c r="A102" s="1" t="n">
        <v>52</v>
      </c>
      <c r="B102" s="3" t="s">
        <v>57</v>
      </c>
      <c r="C102" s="2" t="s">
        <v>58</v>
      </c>
      <c r="H102" s="1" t="n">
        <v>52</v>
      </c>
    </row>
    <row r="103" customFormat="false" ht="13.8" hidden="false" customHeight="false" outlineLevel="0" collapsed="false">
      <c r="A103" s="1" t="n">
        <v>53</v>
      </c>
      <c r="B103" s="3" t="s">
        <v>59</v>
      </c>
      <c r="C103" s="2" t="s">
        <v>60</v>
      </c>
      <c r="H103" s="1" t="n">
        <v>53</v>
      </c>
    </row>
    <row r="104" customFormat="false" ht="13.8" hidden="false" customHeight="false" outlineLevel="0" collapsed="false">
      <c r="A104" s="1" t="n">
        <v>54</v>
      </c>
      <c r="B104" s="3" t="s">
        <v>61</v>
      </c>
      <c r="C104" s="2" t="s">
        <v>62</v>
      </c>
      <c r="H104" s="1" t="n">
        <v>54</v>
      </c>
    </row>
    <row r="105" customFormat="false" ht="13.8" hidden="false" customHeight="false" outlineLevel="0" collapsed="false">
      <c r="A105" s="1" t="n">
        <v>58</v>
      </c>
      <c r="B105" s="3" t="s">
        <v>63</v>
      </c>
      <c r="C105" s="2" t="s">
        <v>64</v>
      </c>
      <c r="H105" s="1" t="n">
        <v>58</v>
      </c>
    </row>
    <row r="106" customFormat="false" ht="13.8" hidden="false" customHeight="false" outlineLevel="0" collapsed="false">
      <c r="A106" s="1" t="n">
        <v>60</v>
      </c>
      <c r="B106" s="3" t="s">
        <v>65</v>
      </c>
      <c r="C106" s="2" t="s">
        <v>66</v>
      </c>
      <c r="H106" s="1" t="n">
        <v>60</v>
      </c>
    </row>
    <row r="110" customFormat="false" ht="13.8" hidden="false" customHeight="false" outlineLevel="0" collapsed="false">
      <c r="A110" s="8" t="s">
        <v>385</v>
      </c>
      <c r="H110" s="8" t="s">
        <v>385</v>
      </c>
    </row>
    <row r="111" customFormat="false" ht="13.8" hidden="false" customHeight="false" outlineLevel="0" collapsed="false">
      <c r="A111" s="0" t="s">
        <v>386</v>
      </c>
      <c r="H111" s="0" t="s">
        <v>386</v>
      </c>
    </row>
    <row r="112" customFormat="false" ht="13.8" hidden="false" customHeight="false" outlineLevel="0" collapsed="false">
      <c r="A112" s="0" t="n">
        <f aca="false">45*45</f>
        <v>2025</v>
      </c>
      <c r="H112" s="0" t="n">
        <f aca="false">45*45</f>
        <v>2025</v>
      </c>
    </row>
    <row r="113" customFormat="false" ht="13.8" hidden="false" customHeight="false" outlineLevel="0" collapsed="false">
      <c r="A113" s="0" t="n">
        <f aca="false">90*8</f>
        <v>720</v>
      </c>
      <c r="H113" s="0" t="n">
        <f aca="false">90*8</f>
        <v>720</v>
      </c>
    </row>
    <row r="114" customFormat="false" ht="13.8" hidden="false" customHeight="false" outlineLevel="0" collapsed="false">
      <c r="A114" s="0" t="n">
        <f aca="false">SUM(A112:A113)</f>
        <v>2745</v>
      </c>
      <c r="B114" s="0" t="s">
        <v>387</v>
      </c>
      <c r="H114" s="0" t="n">
        <f aca="false">SUM(H112:H113)</f>
        <v>2745</v>
      </c>
    </row>
    <row r="115" customFormat="false" ht="13.8" hidden="false" customHeight="false" outlineLevel="0" collapsed="false">
      <c r="A115" s="0" t="n">
        <v>184</v>
      </c>
      <c r="B115" s="0" t="s">
        <v>388</v>
      </c>
      <c r="H115" s="0" t="n">
        <v>184</v>
      </c>
    </row>
    <row r="116" customFormat="false" ht="13.8" hidden="false" customHeight="false" outlineLevel="0" collapsed="false">
      <c r="A116" s="0" t="n">
        <f aca="false">A114/A115</f>
        <v>14.9184782608696</v>
      </c>
      <c r="B116" s="0" t="s">
        <v>389</v>
      </c>
      <c r="H116" s="0" t="n">
        <f aca="false">H114/H115</f>
        <v>14.9184782608696</v>
      </c>
    </row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24.03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390</v>
      </c>
      <c r="B1" s="0" t="s">
        <v>391</v>
      </c>
      <c r="C1" s="0" t="s">
        <v>392</v>
      </c>
      <c r="D1" s="0" t="s">
        <v>393</v>
      </c>
      <c r="E1" s="0" t="s">
        <v>394</v>
      </c>
      <c r="F1" s="0" t="s">
        <v>395</v>
      </c>
    </row>
    <row r="2" customFormat="false" ht="13.8" hidden="false" customHeight="false" outlineLevel="0" collapsed="false">
      <c r="A2" s="9" t="n">
        <v>2</v>
      </c>
      <c r="B2" s="0" t="str">
        <f aca="false">VLOOKUP(A2,'Main ROI Listing'!$A$1:$C$188,2,0)</f>
        <v>Left-Cerebral-White-Matter</v>
      </c>
      <c r="C2" s="9"/>
      <c r="D2" s="0" t="s">
        <v>396</v>
      </c>
      <c r="E2" s="0" t="s">
        <v>397</v>
      </c>
      <c r="F2" s="0" t="str">
        <f aca="false">VLOOKUP(A2,'Main ROI Listing'!$A$1:$C$188,3,0)</f>
        <v>left cerebral white matter</v>
      </c>
    </row>
    <row r="3" customFormat="false" ht="13.8" hidden="false" customHeight="false" outlineLevel="0" collapsed="false">
      <c r="A3" s="9" t="n">
        <v>4</v>
      </c>
      <c r="B3" s="0" t="str">
        <f aca="false">VLOOKUP(A3,'Main ROI Listing'!$A$1:$C$188,2,0)</f>
        <v>Left-Lateral-Ventricle</v>
      </c>
      <c r="C3" s="9"/>
      <c r="D3" s="0" t="s">
        <v>396</v>
      </c>
      <c r="E3" s="0" t="s">
        <v>398</v>
      </c>
      <c r="F3" s="0" t="str">
        <f aca="false">VLOOKUP(A3,'Main ROI Listing'!$A$1:$C$188,3,0)</f>
        <v>left lateral ventricle</v>
      </c>
    </row>
    <row r="4" customFormat="false" ht="13.8" hidden="false" customHeight="false" outlineLevel="0" collapsed="false">
      <c r="A4" s="9" t="n">
        <v>5</v>
      </c>
      <c r="B4" s="0" t="str">
        <f aca="false">VLOOKUP(A4,'Main ROI Listing'!$A$1:$C$188,2,0)</f>
        <v>Left-Inf-Lat-Vent</v>
      </c>
      <c r="C4" s="9"/>
      <c r="D4" s="0" t="s">
        <v>396</v>
      </c>
      <c r="E4" s="0" t="s">
        <v>398</v>
      </c>
      <c r="F4" s="0" t="str">
        <f aca="false">VLOOKUP(A4,'Main ROI Listing'!$A$1:$C$188,3,0)</f>
        <v>left inferior lateral ventricle</v>
      </c>
    </row>
    <row r="5" customFormat="false" ht="13.8" hidden="false" customHeight="false" outlineLevel="0" collapsed="false">
      <c r="A5" s="9" t="n">
        <v>7</v>
      </c>
      <c r="B5" s="0" t="str">
        <f aca="false">VLOOKUP(A5,'Main ROI Listing'!$A$1:$C$188,2,0)</f>
        <v>Left-Cerebellum-White-Matter</v>
      </c>
      <c r="C5" s="9" t="n">
        <f aca="false">VLOOKUP(A5,'ROI Pair Specification'!$A$3:$D$116,4,0)</f>
        <v>8</v>
      </c>
      <c r="D5" s="0" t="s">
        <v>396</v>
      </c>
      <c r="E5" s="0" t="s">
        <v>397</v>
      </c>
      <c r="F5" s="0" t="str">
        <f aca="false">VLOOKUP(A5,'Main ROI Listing'!$A$1:$C$188,3,0)</f>
        <v>left cerebellum white matter</v>
      </c>
    </row>
    <row r="6" customFormat="false" ht="13.8" hidden="false" customHeight="false" outlineLevel="0" collapsed="false">
      <c r="A6" s="9" t="n">
        <v>8</v>
      </c>
      <c r="B6" s="0" t="str">
        <f aca="false">VLOOKUP(A6,'Main ROI Listing'!$A$1:$C$188,2,0)</f>
        <v>Left-Cerebellum-Cortex</v>
      </c>
      <c r="C6" s="9" t="n">
        <f aca="false">VLOOKUP(A6,'ROI Pair Specification'!$D$3:$H$108,5,0)</f>
        <v>7</v>
      </c>
      <c r="D6" s="0" t="s">
        <v>396</v>
      </c>
      <c r="E6" s="0" t="s">
        <v>398</v>
      </c>
      <c r="F6" s="0" t="str">
        <f aca="false">VLOOKUP(A6,'Main ROI Listing'!$A$1:$C$188,3,0)</f>
        <v>left cerebellum cortex</v>
      </c>
    </row>
    <row r="7" customFormat="false" ht="13.8" hidden="false" customHeight="false" outlineLevel="0" collapsed="false">
      <c r="A7" s="9" t="n">
        <v>10</v>
      </c>
      <c r="B7" s="0" t="str">
        <f aca="false">VLOOKUP(A7,'Main ROI Listing'!$A$1:$C$188,2,0)</f>
        <v>Left-Thalamus-Proper</v>
      </c>
      <c r="C7" s="9"/>
      <c r="D7" s="0" t="s">
        <v>396</v>
      </c>
      <c r="E7" s="0" t="s">
        <v>398</v>
      </c>
      <c r="F7" s="0" t="str">
        <f aca="false">VLOOKUP(A7,'Main ROI Listing'!$A$1:$C$188,3,0)</f>
        <v>left thalamus proper</v>
      </c>
    </row>
    <row r="8" customFormat="false" ht="13.8" hidden="false" customHeight="false" outlineLevel="0" collapsed="false">
      <c r="A8" s="9" t="n">
        <v>11</v>
      </c>
      <c r="B8" s="0" t="str">
        <f aca="false">VLOOKUP(A8,'Main ROI Listing'!$A$1:$C$188,2,0)</f>
        <v>Left-Caudate</v>
      </c>
      <c r="C8" s="9"/>
      <c r="D8" s="0" t="s">
        <v>396</v>
      </c>
      <c r="E8" s="0" t="s">
        <v>398</v>
      </c>
      <c r="F8" s="0" t="str">
        <f aca="false">VLOOKUP(A8,'Main ROI Listing'!$A$1:$C$188,3,0)</f>
        <v>left caudate</v>
      </c>
    </row>
    <row r="9" customFormat="false" ht="13.8" hidden="false" customHeight="false" outlineLevel="0" collapsed="false">
      <c r="A9" s="9" t="n">
        <v>12</v>
      </c>
      <c r="B9" s="0" t="str">
        <f aca="false">VLOOKUP(A9,'Main ROI Listing'!$A$1:$C$188,2,0)</f>
        <v>Left-Putamen</v>
      </c>
      <c r="C9" s="9"/>
      <c r="D9" s="0" t="s">
        <v>396</v>
      </c>
      <c r="E9" s="0" t="s">
        <v>398</v>
      </c>
      <c r="F9" s="0" t="str">
        <f aca="false">VLOOKUP(A9,'Main ROI Listing'!$A$1:$C$188,3,0)</f>
        <v>left putamen</v>
      </c>
    </row>
    <row r="10" customFormat="false" ht="13.8" hidden="false" customHeight="false" outlineLevel="0" collapsed="false">
      <c r="A10" s="9" t="n">
        <v>13</v>
      </c>
      <c r="B10" s="0" t="str">
        <f aca="false">VLOOKUP(A10,'Main ROI Listing'!$A$1:$C$188,2,0)</f>
        <v>Left-Pallidum</v>
      </c>
      <c r="C10" s="9"/>
      <c r="D10" s="0" t="s">
        <v>396</v>
      </c>
      <c r="E10" s="0" t="s">
        <v>398</v>
      </c>
      <c r="F10" s="0" t="str">
        <f aca="false">VLOOKUP(A10,'Main ROI Listing'!$A$1:$C$188,3,0)</f>
        <v>left pallidum</v>
      </c>
    </row>
    <row r="11" customFormat="false" ht="13.8" hidden="false" customHeight="false" outlineLevel="0" collapsed="false">
      <c r="A11" s="9" t="n">
        <v>14</v>
      </c>
      <c r="B11" s="0" t="str">
        <f aca="false">VLOOKUP(A11,'Main ROI Listing'!$A$1:$C$188,2,0)</f>
        <v>3rd-Ventricle</v>
      </c>
      <c r="C11" s="9"/>
      <c r="D11" s="0" t="s">
        <v>398</v>
      </c>
      <c r="E11" s="0" t="s">
        <v>398</v>
      </c>
      <c r="F11" s="0" t="str">
        <f aca="false">VLOOKUP(A11,'Main ROI Listing'!$A$1:$C$188,3,0)</f>
        <v>third ventricle</v>
      </c>
    </row>
    <row r="12" customFormat="false" ht="13.8" hidden="false" customHeight="false" outlineLevel="0" collapsed="false">
      <c r="A12" s="9" t="n">
        <v>15</v>
      </c>
      <c r="B12" s="0" t="str">
        <f aca="false">VLOOKUP(A12,'Main ROI Listing'!$A$1:$C$188,2,0)</f>
        <v>4th-Ventricle</v>
      </c>
      <c r="C12" s="9"/>
      <c r="D12" s="0" t="s">
        <v>398</v>
      </c>
      <c r="E12" s="0" t="s">
        <v>398</v>
      </c>
      <c r="F12" s="0" t="str">
        <f aca="false">VLOOKUP(A12,'Main ROI Listing'!$A$1:$C$188,3,0)</f>
        <v>fourth ventricle</v>
      </c>
    </row>
    <row r="13" customFormat="false" ht="13.8" hidden="false" customHeight="false" outlineLevel="0" collapsed="false">
      <c r="A13" s="9" t="n">
        <v>16</v>
      </c>
      <c r="B13" s="0" t="str">
        <f aca="false">VLOOKUP(A13,'Main ROI Listing'!$A$1:$C$188,2,0)</f>
        <v>Brain-Stem</v>
      </c>
      <c r="C13" s="9"/>
      <c r="D13" s="0" t="s">
        <v>398</v>
      </c>
      <c r="E13" s="0" t="s">
        <v>398</v>
      </c>
      <c r="F13" s="0" t="str">
        <f aca="false">VLOOKUP(A13,'Main ROI Listing'!$A$1:$C$188,3,0)</f>
        <v>brain stem</v>
      </c>
    </row>
    <row r="14" customFormat="false" ht="13.8" hidden="false" customHeight="false" outlineLevel="0" collapsed="false">
      <c r="A14" s="9" t="n">
        <v>17</v>
      </c>
      <c r="B14" s="0" t="str">
        <f aca="false">VLOOKUP(A14,'Main ROI Listing'!$A$1:$C$188,2,0)</f>
        <v>Left-Hippocampus</v>
      </c>
      <c r="C14" s="9"/>
      <c r="D14" s="0" t="s">
        <v>396</v>
      </c>
      <c r="E14" s="0" t="s">
        <v>398</v>
      </c>
      <c r="F14" s="0" t="str">
        <f aca="false">VLOOKUP(A14,'Main ROI Listing'!$A$1:$C$188,3,0)</f>
        <v>left hippocampus</v>
      </c>
    </row>
    <row r="15" customFormat="false" ht="13.8" hidden="false" customHeight="false" outlineLevel="0" collapsed="false">
      <c r="A15" s="9" t="n">
        <v>18</v>
      </c>
      <c r="B15" s="0" t="str">
        <f aca="false">VLOOKUP(A15,'Main ROI Listing'!$A$1:$C$188,2,0)</f>
        <v>Left-Amygdala</v>
      </c>
      <c r="C15" s="9"/>
      <c r="D15" s="0" t="s">
        <v>396</v>
      </c>
      <c r="E15" s="0" t="s">
        <v>398</v>
      </c>
      <c r="F15" s="0" t="str">
        <f aca="false">VLOOKUP(A15,'Main ROI Listing'!$A$1:$C$188,3,0)</f>
        <v>left amygdala</v>
      </c>
    </row>
    <row r="16" customFormat="false" ht="13.8" hidden="false" customHeight="false" outlineLevel="0" collapsed="false">
      <c r="A16" s="9" t="n">
        <v>24</v>
      </c>
      <c r="B16" s="0" t="str">
        <f aca="false">VLOOKUP(A16,'Main ROI Listing'!$A$1:$C$188,2,0)</f>
        <v>CSF</v>
      </c>
      <c r="C16" s="9"/>
      <c r="D16" s="0" t="s">
        <v>398</v>
      </c>
      <c r="E16" s="0" t="s">
        <v>398</v>
      </c>
      <c r="F16" s="0" t="str">
        <f aca="false">VLOOKUP(A16,'Main ROI Listing'!$A$1:$C$188,3,0)</f>
        <v>cerebrospinal fluid</v>
      </c>
    </row>
    <row r="17" customFormat="false" ht="13.8" hidden="false" customHeight="false" outlineLevel="0" collapsed="false">
      <c r="A17" s="9" t="n">
        <v>26</v>
      </c>
      <c r="B17" s="0" t="str">
        <f aca="false">VLOOKUP(A17,'Main ROI Listing'!$A$1:$C$188,2,0)</f>
        <v>Left-Accumbens-area</v>
      </c>
      <c r="C17" s="9"/>
      <c r="D17" s="0" t="s">
        <v>396</v>
      </c>
      <c r="E17" s="0" t="s">
        <v>398</v>
      </c>
      <c r="F17" s="0" t="str">
        <f aca="false">VLOOKUP(A17,'Main ROI Listing'!$A$1:$C$188,3,0)</f>
        <v>left accumbens area</v>
      </c>
    </row>
    <row r="18" customFormat="false" ht="13.8" hidden="false" customHeight="false" outlineLevel="0" collapsed="false">
      <c r="A18" s="9" t="n">
        <v>28</v>
      </c>
      <c r="B18" s="0" t="str">
        <f aca="false">VLOOKUP(A18,'Main ROI Listing'!$A$1:$C$188,2,0)</f>
        <v>Left-VentralDC</v>
      </c>
      <c r="C18" s="9"/>
      <c r="D18" s="0" t="s">
        <v>396</v>
      </c>
      <c r="E18" s="0" t="s">
        <v>398</v>
      </c>
      <c r="F18" s="0" t="str">
        <f aca="false">VLOOKUP(A18,'Main ROI Listing'!$A$1:$C$188,3,0)</f>
        <v>left ventral diencephalon</v>
      </c>
    </row>
    <row r="19" customFormat="false" ht="13.8" hidden="false" customHeight="false" outlineLevel="0" collapsed="false">
      <c r="A19" s="9" t="n">
        <v>30</v>
      </c>
      <c r="B19" s="0" t="str">
        <f aca="false">VLOOKUP(A19,'Main ROI Listing'!$A$1:$C$188,2,0)</f>
        <v>Left-vessel</v>
      </c>
      <c r="C19" s="9"/>
      <c r="D19" s="0" t="s">
        <v>396</v>
      </c>
      <c r="E19" s="0" t="s">
        <v>398</v>
      </c>
      <c r="F19" s="0" t="str">
        <f aca="false">VLOOKUP(A19,'Main ROI Listing'!$A$1:$C$188,3,0)</f>
        <v>left vessel</v>
      </c>
    </row>
    <row r="20" customFormat="false" ht="13.8" hidden="false" customHeight="false" outlineLevel="0" collapsed="false">
      <c r="A20" s="9" t="n">
        <v>31</v>
      </c>
      <c r="B20" s="0" t="str">
        <f aca="false">VLOOKUP(A20,'Main ROI Listing'!$A$1:$C$188,2,0)</f>
        <v>Left-choroid-plexus</v>
      </c>
      <c r="C20" s="9"/>
      <c r="D20" s="0" t="s">
        <v>396</v>
      </c>
      <c r="E20" s="0" t="s">
        <v>398</v>
      </c>
      <c r="F20" s="0" t="str">
        <f aca="false">VLOOKUP(A20,'Main ROI Listing'!$A$1:$C$188,3,0)</f>
        <v>left choroid plexus</v>
      </c>
    </row>
    <row r="21" customFormat="false" ht="13.8" hidden="false" customHeight="false" outlineLevel="0" collapsed="false">
      <c r="A21" s="9" t="n">
        <v>41</v>
      </c>
      <c r="B21" s="0" t="str">
        <f aca="false">VLOOKUP(A21,'Main ROI Listing'!$A$1:$C$188,2,0)</f>
        <v>Right-Cerebral-White-Matter</v>
      </c>
      <c r="C21" s="9"/>
      <c r="D21" s="0" t="s">
        <v>399</v>
      </c>
      <c r="E21" s="0" t="s">
        <v>397</v>
      </c>
      <c r="F21" s="0" t="str">
        <f aca="false">VLOOKUP(A21,'Main ROI Listing'!$A$1:$C$188,3,0)</f>
        <v>right cerebral white matter</v>
      </c>
    </row>
    <row r="22" customFormat="false" ht="13.8" hidden="false" customHeight="false" outlineLevel="0" collapsed="false">
      <c r="A22" s="9" t="n">
        <v>43</v>
      </c>
      <c r="B22" s="0" t="str">
        <f aca="false">VLOOKUP(A22,'Main ROI Listing'!$A$1:$C$188,2,0)</f>
        <v>Right-Lateral-Ventricle</v>
      </c>
      <c r="C22" s="9"/>
      <c r="D22" s="0" t="s">
        <v>399</v>
      </c>
      <c r="E22" s="0" t="s">
        <v>398</v>
      </c>
      <c r="F22" s="0" t="str">
        <f aca="false">VLOOKUP(A22,'Main ROI Listing'!$A$1:$C$188,3,0)</f>
        <v>right lateral ventricle</v>
      </c>
    </row>
    <row r="23" customFormat="false" ht="13.8" hidden="false" customHeight="false" outlineLevel="0" collapsed="false">
      <c r="A23" s="9" t="n">
        <v>44</v>
      </c>
      <c r="B23" s="0" t="str">
        <f aca="false">VLOOKUP(A23,'Main ROI Listing'!$A$1:$C$188,2,0)</f>
        <v>Right-Inf-Lat-Vent</v>
      </c>
      <c r="C23" s="9"/>
      <c r="D23" s="0" t="s">
        <v>399</v>
      </c>
      <c r="E23" s="0" t="s">
        <v>398</v>
      </c>
      <c r="F23" s="0" t="str">
        <f aca="false">VLOOKUP(A23,'Main ROI Listing'!$A$1:$C$188,3,0)</f>
        <v>right inferior lateral ventricle</v>
      </c>
    </row>
    <row r="24" customFormat="false" ht="13.8" hidden="false" customHeight="false" outlineLevel="0" collapsed="false">
      <c r="A24" s="9" t="n">
        <v>46</v>
      </c>
      <c r="B24" s="0" t="str">
        <f aca="false">VLOOKUP(A24,'Main ROI Listing'!$A$1:$C$188,2,0)</f>
        <v>Right-Cerebellum-White-Matter</v>
      </c>
      <c r="C24" s="9" t="n">
        <f aca="false">VLOOKUP(A24,'ROI Pair Specification'!$A$3:$D$116,4,0)</f>
        <v>47</v>
      </c>
      <c r="D24" s="0" t="s">
        <v>399</v>
      </c>
      <c r="E24" s="0" t="s">
        <v>397</v>
      </c>
      <c r="F24" s="0" t="str">
        <f aca="false">VLOOKUP(A24,'Main ROI Listing'!$A$1:$C$188,3,0)</f>
        <v>right cerebellum white matter</v>
      </c>
    </row>
    <row r="25" customFormat="false" ht="13.8" hidden="false" customHeight="false" outlineLevel="0" collapsed="false">
      <c r="A25" s="9" t="n">
        <v>47</v>
      </c>
      <c r="B25" s="0" t="str">
        <f aca="false">VLOOKUP(A25,'Main ROI Listing'!$A$1:$C$188,2,0)</f>
        <v>Right-Cerebellum-Cortex</v>
      </c>
      <c r="C25" s="9" t="n">
        <f aca="false">VLOOKUP(A25,'ROI Pair Specification'!$D$3:$H$108,5,0)</f>
        <v>46</v>
      </c>
      <c r="D25" s="0" t="s">
        <v>399</v>
      </c>
      <c r="E25" s="0" t="s">
        <v>398</v>
      </c>
      <c r="F25" s="0" t="str">
        <f aca="false">VLOOKUP(A25,'Main ROI Listing'!$A$1:$C$188,3,0)</f>
        <v>right cerebellum cortex</v>
      </c>
    </row>
    <row r="26" customFormat="false" ht="13.8" hidden="false" customHeight="false" outlineLevel="0" collapsed="false">
      <c r="A26" s="9" t="n">
        <v>49</v>
      </c>
      <c r="B26" s="0" t="str">
        <f aca="false">VLOOKUP(A26,'Main ROI Listing'!$A$1:$C$188,2,0)</f>
        <v>Right-Thalamus-Proper</v>
      </c>
      <c r="C26" s="9"/>
      <c r="D26" s="0" t="s">
        <v>399</v>
      </c>
      <c r="E26" s="0" t="s">
        <v>398</v>
      </c>
      <c r="F26" s="0" t="str">
        <f aca="false">VLOOKUP(A26,'Main ROI Listing'!$A$1:$C$188,3,0)</f>
        <v>right thalamus proper</v>
      </c>
    </row>
    <row r="27" customFormat="false" ht="13.8" hidden="false" customHeight="false" outlineLevel="0" collapsed="false">
      <c r="A27" s="9" t="n">
        <v>50</v>
      </c>
      <c r="B27" s="0" t="str">
        <f aca="false">VLOOKUP(A27,'Main ROI Listing'!$A$1:$C$188,2,0)</f>
        <v>Right-Caudate</v>
      </c>
      <c r="C27" s="9"/>
      <c r="D27" s="0" t="s">
        <v>399</v>
      </c>
      <c r="E27" s="0" t="s">
        <v>398</v>
      </c>
      <c r="F27" s="0" t="str">
        <f aca="false">VLOOKUP(A27,'Main ROI Listing'!$A$1:$C$188,3,0)</f>
        <v>right caudate</v>
      </c>
    </row>
    <row r="28" customFormat="false" ht="13.8" hidden="false" customHeight="false" outlineLevel="0" collapsed="false">
      <c r="A28" s="9" t="n">
        <v>51</v>
      </c>
      <c r="B28" s="0" t="str">
        <f aca="false">VLOOKUP(A28,'Main ROI Listing'!$A$1:$C$188,2,0)</f>
        <v>Right-Putamen</v>
      </c>
      <c r="C28" s="9"/>
      <c r="D28" s="0" t="s">
        <v>399</v>
      </c>
      <c r="E28" s="0" t="s">
        <v>398</v>
      </c>
      <c r="F28" s="0" t="str">
        <f aca="false">VLOOKUP(A28,'Main ROI Listing'!$A$1:$C$188,3,0)</f>
        <v>right putamen</v>
      </c>
    </row>
    <row r="29" customFormat="false" ht="13.8" hidden="false" customHeight="false" outlineLevel="0" collapsed="false">
      <c r="A29" s="9" t="n">
        <v>52</v>
      </c>
      <c r="B29" s="0" t="str">
        <f aca="false">VLOOKUP(A29,'Main ROI Listing'!$A$1:$C$188,2,0)</f>
        <v>Right-Pallidum</v>
      </c>
      <c r="C29" s="9"/>
      <c r="D29" s="0" t="s">
        <v>399</v>
      </c>
      <c r="E29" s="0" t="s">
        <v>398</v>
      </c>
      <c r="F29" s="0" t="str">
        <f aca="false">VLOOKUP(A29,'Main ROI Listing'!$A$1:$C$188,3,0)</f>
        <v>right pallidum</v>
      </c>
    </row>
    <row r="30" customFormat="false" ht="13.8" hidden="false" customHeight="false" outlineLevel="0" collapsed="false">
      <c r="A30" s="9" t="n">
        <v>53</v>
      </c>
      <c r="B30" s="0" t="str">
        <f aca="false">VLOOKUP(A30,'Main ROI Listing'!$A$1:$C$188,2,0)</f>
        <v>Right-Hippocampus</v>
      </c>
      <c r="C30" s="9"/>
      <c r="D30" s="0" t="s">
        <v>399</v>
      </c>
      <c r="E30" s="0" t="s">
        <v>398</v>
      </c>
      <c r="F30" s="0" t="str">
        <f aca="false">VLOOKUP(A30,'Main ROI Listing'!$A$1:$C$188,3,0)</f>
        <v>right hippocampus</v>
      </c>
    </row>
    <row r="31" customFormat="false" ht="13.8" hidden="false" customHeight="false" outlineLevel="0" collapsed="false">
      <c r="A31" s="9" t="n">
        <v>54</v>
      </c>
      <c r="B31" s="0" t="str">
        <f aca="false">VLOOKUP(A31,'Main ROI Listing'!$A$1:$C$188,2,0)</f>
        <v>Right-Amygdala</v>
      </c>
      <c r="C31" s="9"/>
      <c r="D31" s="0" t="s">
        <v>399</v>
      </c>
      <c r="E31" s="0" t="s">
        <v>398</v>
      </c>
      <c r="F31" s="0" t="str">
        <f aca="false">VLOOKUP(A31,'Main ROI Listing'!$A$1:$C$188,3,0)</f>
        <v>right amygdala</v>
      </c>
    </row>
    <row r="32" customFormat="false" ht="13.8" hidden="false" customHeight="false" outlineLevel="0" collapsed="false">
      <c r="A32" s="9" t="n">
        <v>58</v>
      </c>
      <c r="B32" s="0" t="str">
        <f aca="false">VLOOKUP(A32,'Main ROI Listing'!$A$1:$C$188,2,0)</f>
        <v>Right-Accumbens-area</v>
      </c>
      <c r="C32" s="9"/>
      <c r="D32" s="0" t="s">
        <v>399</v>
      </c>
      <c r="E32" s="0" t="s">
        <v>398</v>
      </c>
      <c r="F32" s="0" t="str">
        <f aca="false">VLOOKUP(A32,'Main ROI Listing'!$A$1:$C$188,3,0)</f>
        <v>right accumbens area</v>
      </c>
    </row>
    <row r="33" customFormat="false" ht="13.8" hidden="false" customHeight="false" outlineLevel="0" collapsed="false">
      <c r="A33" s="9" t="n">
        <v>60</v>
      </c>
      <c r="B33" s="0" t="str">
        <f aca="false">VLOOKUP(A33,'Main ROI Listing'!$A$1:$C$188,2,0)</f>
        <v>Right-VentralDC</v>
      </c>
      <c r="C33" s="9"/>
      <c r="D33" s="0" t="s">
        <v>399</v>
      </c>
      <c r="E33" s="0" t="s">
        <v>398</v>
      </c>
      <c r="F33" s="0" t="str">
        <f aca="false">VLOOKUP(A33,'Main ROI Listing'!$A$1:$C$188,3,0)</f>
        <v>right ventral diencephalon</v>
      </c>
    </row>
    <row r="34" customFormat="false" ht="13.8" hidden="false" customHeight="false" outlineLevel="0" collapsed="false">
      <c r="A34" s="9" t="n">
        <v>62</v>
      </c>
      <c r="B34" s="0" t="str">
        <f aca="false">VLOOKUP(A34,'Main ROI Listing'!$A$1:$C$188,2,0)</f>
        <v>Right-vessel</v>
      </c>
      <c r="C34" s="9"/>
      <c r="D34" s="0" t="s">
        <v>399</v>
      </c>
      <c r="E34" s="0" t="s">
        <v>398</v>
      </c>
      <c r="F34" s="0" t="str">
        <f aca="false">VLOOKUP(A34,'Main ROI Listing'!$A$1:$C$188,3,0)</f>
        <v>right vessel</v>
      </c>
    </row>
    <row r="35" customFormat="false" ht="13.8" hidden="false" customHeight="false" outlineLevel="0" collapsed="false">
      <c r="A35" s="9" t="n">
        <v>63</v>
      </c>
      <c r="B35" s="0" t="str">
        <f aca="false">VLOOKUP(A35,'Main ROI Listing'!$A$1:$C$188,2,0)</f>
        <v>Right-choroid-plexus</v>
      </c>
      <c r="C35" s="9"/>
      <c r="D35" s="0" t="s">
        <v>399</v>
      </c>
      <c r="E35" s="0" t="s">
        <v>398</v>
      </c>
      <c r="F35" s="0" t="str">
        <f aca="false">VLOOKUP(A35,'Main ROI Listing'!$A$1:$C$188,3,0)</f>
        <v>right choroid plexus</v>
      </c>
    </row>
    <row r="36" customFormat="false" ht="13.8" hidden="false" customHeight="false" outlineLevel="0" collapsed="false">
      <c r="A36" s="9" t="n">
        <v>77</v>
      </c>
      <c r="B36" s="0" t="str">
        <f aca="false">VLOOKUP(A36,'Main ROI Listing'!$A$1:$C$188,2,0)</f>
        <v>WM-hypointensities</v>
      </c>
      <c r="C36" s="9"/>
      <c r="D36" s="0" t="s">
        <v>398</v>
      </c>
      <c r="E36" s="0" t="s">
        <v>397</v>
      </c>
      <c r="F36" s="0" t="str">
        <f aca="false">VLOOKUP(A36,'Main ROI Listing'!$A$1:$C$188,3,0)</f>
        <v>white matter hypointensities</v>
      </c>
    </row>
    <row r="37" customFormat="false" ht="13.8" hidden="false" customHeight="false" outlineLevel="0" collapsed="false">
      <c r="A37" s="9" t="n">
        <v>85</v>
      </c>
      <c r="B37" s="0" t="str">
        <f aca="false">VLOOKUP(A37,'Main ROI Listing'!$A$1:$C$188,2,0)</f>
        <v>Optic-Chiasm</v>
      </c>
      <c r="C37" s="9"/>
      <c r="D37" s="0" t="s">
        <v>398</v>
      </c>
      <c r="E37" s="0" t="s">
        <v>398</v>
      </c>
      <c r="F37" s="0" t="str">
        <f aca="false">VLOOKUP(A37,'Main ROI Listing'!$A$1:$C$188,3,0)</f>
        <v>optic chiasm</v>
      </c>
    </row>
    <row r="38" customFormat="false" ht="13.8" hidden="false" customHeight="false" outlineLevel="0" collapsed="false">
      <c r="A38" s="9" t="n">
        <v>251</v>
      </c>
      <c r="B38" s="0" t="str">
        <f aca="false">VLOOKUP(A38,'Main ROI Listing'!$A$1:$C$188,2,0)</f>
        <v>CC_Posterior</v>
      </c>
      <c r="C38" s="9"/>
      <c r="D38" s="0" t="s">
        <v>398</v>
      </c>
      <c r="E38" s="0" t="s">
        <v>398</v>
      </c>
      <c r="F38" s="0" t="str">
        <f aca="false">VLOOKUP(A38,'Main ROI Listing'!$A$1:$C$188,3,0)</f>
        <v>posterior corpus callosum </v>
      </c>
    </row>
    <row r="39" customFormat="false" ht="13.8" hidden="false" customHeight="false" outlineLevel="0" collapsed="false">
      <c r="A39" s="9" t="n">
        <v>252</v>
      </c>
      <c r="B39" s="0" t="str">
        <f aca="false">VLOOKUP(A39,'Main ROI Listing'!$A$1:$C$188,2,0)</f>
        <v>CC_Mid_Posterior</v>
      </c>
      <c r="C39" s="9"/>
      <c r="D39" s="0" t="s">
        <v>398</v>
      </c>
      <c r="E39" s="0" t="s">
        <v>398</v>
      </c>
      <c r="F39" s="0" t="str">
        <f aca="false">VLOOKUP(A39,'Main ROI Listing'!$A$1:$C$188,3,0)</f>
        <v>mid posterior corpus callosum </v>
      </c>
    </row>
    <row r="40" customFormat="false" ht="13.8" hidden="false" customHeight="false" outlineLevel="0" collapsed="false">
      <c r="A40" s="9" t="n">
        <v>253</v>
      </c>
      <c r="B40" s="0" t="str">
        <f aca="false">VLOOKUP(A40,'Main ROI Listing'!$A$1:$C$188,2,0)</f>
        <v>CC_Central</v>
      </c>
      <c r="C40" s="9"/>
      <c r="D40" s="0" t="s">
        <v>398</v>
      </c>
      <c r="E40" s="0" t="s">
        <v>398</v>
      </c>
      <c r="F40" s="0" t="str">
        <f aca="false">VLOOKUP(A40,'Main ROI Listing'!$A$1:$C$188,3,0)</f>
        <v>central corpus callosum </v>
      </c>
    </row>
    <row r="41" customFormat="false" ht="13.8" hidden="false" customHeight="false" outlineLevel="0" collapsed="false">
      <c r="A41" s="9" t="n">
        <v>254</v>
      </c>
      <c r="B41" s="0" t="str">
        <f aca="false">VLOOKUP(A41,'Main ROI Listing'!$A$1:$C$188,2,0)</f>
        <v>CC_Mid_Anterior</v>
      </c>
      <c r="C41" s="9"/>
      <c r="D41" s="0" t="s">
        <v>398</v>
      </c>
      <c r="E41" s="0" t="s">
        <v>398</v>
      </c>
      <c r="F41" s="0" t="str">
        <f aca="false">VLOOKUP(A41,'Main ROI Listing'!$A$1:$C$188,3,0)</f>
        <v>mid anterior corpus callosum </v>
      </c>
    </row>
    <row r="42" customFormat="false" ht="13.8" hidden="false" customHeight="false" outlineLevel="0" collapsed="false">
      <c r="A42" s="9" t="n">
        <v>255</v>
      </c>
      <c r="B42" s="0" t="str">
        <f aca="false">VLOOKUP(A42,'Main ROI Listing'!$A$1:$C$188,2,0)</f>
        <v>CC_Anterior</v>
      </c>
      <c r="C42" s="9"/>
      <c r="D42" s="0" t="s">
        <v>398</v>
      </c>
      <c r="E42" s="0" t="s">
        <v>398</v>
      </c>
      <c r="F42" s="0" t="str">
        <f aca="false">VLOOKUP(A42,'Main ROI Listing'!$A$1:$C$188,3,0)</f>
        <v>anterior corpus callosum </v>
      </c>
    </row>
    <row r="43" customFormat="false" ht="13.8" hidden="false" customHeight="false" outlineLevel="0" collapsed="false">
      <c r="A43" s="9" t="n">
        <v>1000</v>
      </c>
      <c r="B43" s="0" t="str">
        <f aca="false">VLOOKUP(A43,'Main ROI Listing'!$A$1:$C$188,2,0)</f>
        <v>ctx-lh-unknown</v>
      </c>
      <c r="C43" s="9"/>
      <c r="D43" s="0" t="s">
        <v>396</v>
      </c>
      <c r="E43" s="0" t="s">
        <v>400</v>
      </c>
      <c r="F43" s="0" t="str">
        <f aca="false">VLOOKUP(A43,'Main ROI Listing'!$A$1:$C$188,3,0)</f>
        <v>unknown left hemisphere grey matter </v>
      </c>
    </row>
    <row r="44" customFormat="false" ht="13.8" hidden="false" customHeight="false" outlineLevel="0" collapsed="false">
      <c r="A44" s="9" t="n">
        <v>1001</v>
      </c>
      <c r="B44" s="0" t="str">
        <f aca="false">VLOOKUP(A44,'Main ROI Listing'!$A$1:$C$188,2,0)</f>
        <v>ctx-lh-bankssts</v>
      </c>
      <c r="C44" s="9" t="n">
        <f aca="false">VLOOKUP(A44,'ROI Pair Specification'!$D$3:$H$108,5,0)</f>
        <v>3001</v>
      </c>
      <c r="D44" s="0" t="s">
        <v>396</v>
      </c>
      <c r="E44" s="0" t="s">
        <v>400</v>
      </c>
      <c r="F44" s="0" t="str">
        <f aca="false">VLOOKUP(A44,'Main ROI Listing'!$A$1:$C$188,3,0)</f>
        <v>left banks of superior temporal sulcus grey matter</v>
      </c>
    </row>
    <row r="45" customFormat="false" ht="13.8" hidden="false" customHeight="false" outlineLevel="0" collapsed="false">
      <c r="A45" s="9" t="n">
        <v>1002</v>
      </c>
      <c r="B45" s="0" t="str">
        <f aca="false">VLOOKUP(A45,'Main ROI Listing'!$A$1:$C$188,2,0)</f>
        <v>ctx-lh-caudalanteriorcingulate</v>
      </c>
      <c r="C45" s="9" t="n">
        <f aca="false">VLOOKUP(A45,'ROI Pair Specification'!$D$3:$H$108,5,0)</f>
        <v>3002</v>
      </c>
      <c r="D45" s="0" t="s">
        <v>396</v>
      </c>
      <c r="E45" s="0" t="s">
        <v>400</v>
      </c>
      <c r="F45" s="0" t="str">
        <f aca="false">VLOOKUP(A45,'Main ROI Listing'!$A$1:$C$188,3,0)</f>
        <v>left caudal anterior cingulate grey matter </v>
      </c>
    </row>
    <row r="46" customFormat="false" ht="13.8" hidden="false" customHeight="false" outlineLevel="0" collapsed="false">
      <c r="A46" s="9" t="n">
        <v>1003</v>
      </c>
      <c r="B46" s="0" t="str">
        <f aca="false">VLOOKUP(A46,'Main ROI Listing'!$A$1:$C$188,2,0)</f>
        <v>ctx-lh-caudalmiddlefrontal</v>
      </c>
      <c r="C46" s="9" t="n">
        <f aca="false">VLOOKUP(A46,'ROI Pair Specification'!$D$3:$H$108,5,0)</f>
        <v>3003</v>
      </c>
      <c r="D46" s="0" t="s">
        <v>396</v>
      </c>
      <c r="E46" s="0" t="s">
        <v>400</v>
      </c>
      <c r="F46" s="0" t="str">
        <f aca="false">VLOOKUP(A46,'Main ROI Listing'!$A$1:$C$188,3,0)</f>
        <v>left caudal middle frontal grey matter</v>
      </c>
    </row>
    <row r="47" customFormat="false" ht="13.8" hidden="false" customHeight="false" outlineLevel="0" collapsed="false">
      <c r="A47" s="9" t="n">
        <v>1005</v>
      </c>
      <c r="B47" s="0" t="str">
        <f aca="false">VLOOKUP(A47,'Main ROI Listing'!$A$1:$C$188,2,0)</f>
        <v>ctx-lh-cuneus</v>
      </c>
      <c r="C47" s="9" t="n">
        <f aca="false">VLOOKUP(A47,'ROI Pair Specification'!$D$3:$H$108,5,0)</f>
        <v>3005</v>
      </c>
      <c r="D47" s="0" t="s">
        <v>396</v>
      </c>
      <c r="E47" s="0" t="s">
        <v>400</v>
      </c>
      <c r="F47" s="0" t="str">
        <f aca="false">VLOOKUP(A47,'Main ROI Listing'!$A$1:$C$188,3,0)</f>
        <v>left cuneus grey matter</v>
      </c>
    </row>
    <row r="48" customFormat="false" ht="13.8" hidden="false" customHeight="false" outlineLevel="0" collapsed="false">
      <c r="A48" s="9" t="n">
        <v>1006</v>
      </c>
      <c r="B48" s="0" t="str">
        <f aca="false">VLOOKUP(A48,'Main ROI Listing'!$A$1:$C$188,2,0)</f>
        <v>ctx-lh-entorhinal</v>
      </c>
      <c r="C48" s="9" t="n">
        <f aca="false">VLOOKUP(A48,'ROI Pair Specification'!$D$3:$H$108,5,0)</f>
        <v>3006</v>
      </c>
      <c r="D48" s="0" t="s">
        <v>396</v>
      </c>
      <c r="E48" s="0" t="s">
        <v>400</v>
      </c>
      <c r="F48" s="0" t="str">
        <f aca="false">VLOOKUP(A48,'Main ROI Listing'!$A$1:$C$188,3,0)</f>
        <v>left entorhinal grey matter</v>
      </c>
    </row>
    <row r="49" customFormat="false" ht="13.8" hidden="false" customHeight="false" outlineLevel="0" collapsed="false">
      <c r="A49" s="9" t="n">
        <v>1007</v>
      </c>
      <c r="B49" s="0" t="str">
        <f aca="false">VLOOKUP(A49,'Main ROI Listing'!$A$1:$C$188,2,0)</f>
        <v>ctx-lh-fusiform</v>
      </c>
      <c r="C49" s="9" t="n">
        <f aca="false">VLOOKUP(A49,'ROI Pair Specification'!$D$3:$H$108,5,0)</f>
        <v>3007</v>
      </c>
      <c r="D49" s="0" t="s">
        <v>396</v>
      </c>
      <c r="E49" s="0" t="s">
        <v>400</v>
      </c>
      <c r="F49" s="0" t="str">
        <f aca="false">VLOOKUP(A49,'Main ROI Listing'!$A$1:$C$188,3,0)</f>
        <v>left fusiform grey matter</v>
      </c>
    </row>
    <row r="50" customFormat="false" ht="13.8" hidden="false" customHeight="false" outlineLevel="0" collapsed="false">
      <c r="A50" s="9" t="n">
        <v>1008</v>
      </c>
      <c r="B50" s="0" t="str">
        <f aca="false">VLOOKUP(A50,'Main ROI Listing'!$A$1:$C$188,2,0)</f>
        <v>ctx-lh-inferiorparietal</v>
      </c>
      <c r="C50" s="9" t="n">
        <f aca="false">VLOOKUP(A50,'ROI Pair Specification'!$D$3:$H$108,5,0)</f>
        <v>3008</v>
      </c>
      <c r="D50" s="0" t="s">
        <v>396</v>
      </c>
      <c r="E50" s="0" t="s">
        <v>400</v>
      </c>
      <c r="F50" s="0" t="str">
        <f aca="false">VLOOKUP(A50,'Main ROI Listing'!$A$1:$C$188,3,0)</f>
        <v>left inferior parietal grey matter</v>
      </c>
    </row>
    <row r="51" customFormat="false" ht="13.8" hidden="false" customHeight="false" outlineLevel="0" collapsed="false">
      <c r="A51" s="9" t="n">
        <v>1009</v>
      </c>
      <c r="B51" s="0" t="str">
        <f aca="false">VLOOKUP(A51,'Main ROI Listing'!$A$1:$C$188,2,0)</f>
        <v>ctx-lh-inferiortemporal</v>
      </c>
      <c r="C51" s="9" t="n">
        <f aca="false">VLOOKUP(A51,'ROI Pair Specification'!$D$3:$H$108,5,0)</f>
        <v>3009</v>
      </c>
      <c r="D51" s="0" t="s">
        <v>396</v>
      </c>
      <c r="E51" s="0" t="s">
        <v>400</v>
      </c>
      <c r="F51" s="0" t="str">
        <f aca="false">VLOOKUP(A51,'Main ROI Listing'!$A$1:$C$188,3,0)</f>
        <v>left inferior temporal grey matter</v>
      </c>
    </row>
    <row r="52" customFormat="false" ht="13.8" hidden="false" customHeight="false" outlineLevel="0" collapsed="false">
      <c r="A52" s="9" t="n">
        <v>1010</v>
      </c>
      <c r="B52" s="0" t="str">
        <f aca="false">VLOOKUP(A52,'Main ROI Listing'!$A$1:$C$188,2,0)</f>
        <v>ctx-lh-isthmuscingulate</v>
      </c>
      <c r="C52" s="9" t="n">
        <f aca="false">VLOOKUP(A52,'ROI Pair Specification'!$D$3:$H$108,5,0)</f>
        <v>3010</v>
      </c>
      <c r="D52" s="0" t="s">
        <v>396</v>
      </c>
      <c r="E52" s="0" t="s">
        <v>400</v>
      </c>
      <c r="F52" s="0" t="str">
        <f aca="false">VLOOKUP(A52,'Main ROI Listing'!$A$1:$C$188,3,0)</f>
        <v>left isthmus cingulate grey matter</v>
      </c>
    </row>
    <row r="53" customFormat="false" ht="13.8" hidden="false" customHeight="false" outlineLevel="0" collapsed="false">
      <c r="A53" s="9" t="n">
        <v>1011</v>
      </c>
      <c r="B53" s="0" t="str">
        <f aca="false">VLOOKUP(A53,'Main ROI Listing'!$A$1:$C$188,2,0)</f>
        <v>ctx-lh-lateraloccipital</v>
      </c>
      <c r="C53" s="9" t="n">
        <f aca="false">VLOOKUP(A53,'ROI Pair Specification'!$D$3:$H$108,5,0)</f>
        <v>3011</v>
      </c>
      <c r="D53" s="0" t="s">
        <v>396</v>
      </c>
      <c r="E53" s="0" t="s">
        <v>400</v>
      </c>
      <c r="F53" s="0" t="str">
        <f aca="false">VLOOKUP(A53,'Main ROI Listing'!$A$1:$C$188,3,0)</f>
        <v>left lateral occipital grey matter</v>
      </c>
    </row>
    <row r="54" customFormat="false" ht="13.8" hidden="false" customHeight="false" outlineLevel="0" collapsed="false">
      <c r="A54" s="9" t="n">
        <v>1012</v>
      </c>
      <c r="B54" s="0" t="str">
        <f aca="false">VLOOKUP(A54,'Main ROI Listing'!$A$1:$C$188,2,0)</f>
        <v>ctx-lh-lateralorbitofrontal</v>
      </c>
      <c r="C54" s="9" t="n">
        <f aca="false">VLOOKUP(A54,'ROI Pair Specification'!$D$3:$H$108,5,0)</f>
        <v>3012</v>
      </c>
      <c r="D54" s="0" t="s">
        <v>396</v>
      </c>
      <c r="E54" s="0" t="s">
        <v>400</v>
      </c>
      <c r="F54" s="0" t="str">
        <f aca="false">VLOOKUP(A54,'Main ROI Listing'!$A$1:$C$188,3,0)</f>
        <v>left lateral orbitofrontal grey matter</v>
      </c>
    </row>
    <row r="55" customFormat="false" ht="13.8" hidden="false" customHeight="false" outlineLevel="0" collapsed="false">
      <c r="A55" s="9" t="n">
        <v>1013</v>
      </c>
      <c r="B55" s="0" t="str">
        <f aca="false">VLOOKUP(A55,'Main ROI Listing'!$A$1:$C$188,2,0)</f>
        <v>ctx-lh-lingual</v>
      </c>
      <c r="C55" s="9" t="n">
        <f aca="false">VLOOKUP(A55,'ROI Pair Specification'!$D$3:$H$108,5,0)</f>
        <v>3013</v>
      </c>
      <c r="D55" s="0" t="s">
        <v>396</v>
      </c>
      <c r="E55" s="0" t="s">
        <v>400</v>
      </c>
      <c r="F55" s="0" t="str">
        <f aca="false">VLOOKUP(A55,'Main ROI Listing'!$A$1:$C$188,3,0)</f>
        <v>left lingual grey matter</v>
      </c>
    </row>
    <row r="56" customFormat="false" ht="13.8" hidden="false" customHeight="false" outlineLevel="0" collapsed="false">
      <c r="A56" s="9" t="n">
        <v>1014</v>
      </c>
      <c r="B56" s="0" t="str">
        <f aca="false">VLOOKUP(A56,'Main ROI Listing'!$A$1:$C$188,2,0)</f>
        <v>ctx-lh-medialorbitofrontal</v>
      </c>
      <c r="C56" s="9" t="n">
        <f aca="false">VLOOKUP(A56,'ROI Pair Specification'!$D$3:$H$108,5,0)</f>
        <v>3014</v>
      </c>
      <c r="D56" s="0" t="s">
        <v>396</v>
      </c>
      <c r="E56" s="0" t="s">
        <v>400</v>
      </c>
      <c r="F56" s="0" t="str">
        <f aca="false">VLOOKUP(A56,'Main ROI Listing'!$A$1:$C$188,3,0)</f>
        <v>left medial orbitofrontal grey matter</v>
      </c>
    </row>
    <row r="57" customFormat="false" ht="13.8" hidden="false" customHeight="false" outlineLevel="0" collapsed="false">
      <c r="A57" s="9" t="n">
        <v>1015</v>
      </c>
      <c r="B57" s="0" t="str">
        <f aca="false">VLOOKUP(A57,'Main ROI Listing'!$A$1:$C$188,2,0)</f>
        <v>ctx-lh-middletemporal</v>
      </c>
      <c r="C57" s="9" t="n">
        <f aca="false">VLOOKUP(A57,'ROI Pair Specification'!$D$3:$H$108,5,0)</f>
        <v>3015</v>
      </c>
      <c r="D57" s="0" t="s">
        <v>396</v>
      </c>
      <c r="E57" s="0" t="s">
        <v>400</v>
      </c>
      <c r="F57" s="0" t="str">
        <f aca="false">VLOOKUP(A57,'Main ROI Listing'!$A$1:$C$188,3,0)</f>
        <v>left middle temporal grey matter</v>
      </c>
    </row>
    <row r="58" customFormat="false" ht="13.8" hidden="false" customHeight="false" outlineLevel="0" collapsed="false">
      <c r="A58" s="9" t="n">
        <v>1016</v>
      </c>
      <c r="B58" s="0" t="str">
        <f aca="false">VLOOKUP(A58,'Main ROI Listing'!$A$1:$C$188,2,0)</f>
        <v>ctx-lh-parahippocampal</v>
      </c>
      <c r="C58" s="9" t="n">
        <f aca="false">VLOOKUP(A58,'ROI Pair Specification'!$D$3:$H$108,5,0)</f>
        <v>3016</v>
      </c>
      <c r="D58" s="0" t="s">
        <v>396</v>
      </c>
      <c r="E58" s="0" t="s">
        <v>400</v>
      </c>
      <c r="F58" s="0" t="str">
        <f aca="false">VLOOKUP(A58,'Main ROI Listing'!$A$1:$C$188,3,0)</f>
        <v>left parahippocampal grey matter</v>
      </c>
    </row>
    <row r="59" customFormat="false" ht="13.8" hidden="false" customHeight="false" outlineLevel="0" collapsed="false">
      <c r="A59" s="9" t="n">
        <v>1017</v>
      </c>
      <c r="B59" s="0" t="str">
        <f aca="false">VLOOKUP(A59,'Main ROI Listing'!$A$1:$C$188,2,0)</f>
        <v>ctx-lh-paracentral</v>
      </c>
      <c r="C59" s="9" t="n">
        <f aca="false">VLOOKUP(A59,'ROI Pair Specification'!$D$3:$H$108,5,0)</f>
        <v>3017</v>
      </c>
      <c r="D59" s="0" t="s">
        <v>396</v>
      </c>
      <c r="E59" s="0" t="s">
        <v>400</v>
      </c>
      <c r="F59" s="0" t="str">
        <f aca="false">VLOOKUP(A59,'Main ROI Listing'!$A$1:$C$188,3,0)</f>
        <v>left paracentral grey matter</v>
      </c>
    </row>
    <row r="60" customFormat="false" ht="13.8" hidden="false" customHeight="false" outlineLevel="0" collapsed="false">
      <c r="A60" s="9" t="n">
        <v>1018</v>
      </c>
      <c r="B60" s="0" t="str">
        <f aca="false">VLOOKUP(A60,'Main ROI Listing'!$A$1:$C$188,2,0)</f>
        <v>ctx-lh-parsopercularis</v>
      </c>
      <c r="C60" s="9" t="n">
        <f aca="false">VLOOKUP(A60,'ROI Pair Specification'!$D$3:$H$108,5,0)</f>
        <v>3018</v>
      </c>
      <c r="D60" s="0" t="s">
        <v>396</v>
      </c>
      <c r="E60" s="0" t="s">
        <v>400</v>
      </c>
      <c r="F60" s="0" t="str">
        <f aca="false">VLOOKUP(A60,'Main ROI Listing'!$A$1:$C$188,3,0)</f>
        <v>left pars opercularis grey matter</v>
      </c>
    </row>
    <row r="61" customFormat="false" ht="13.8" hidden="false" customHeight="false" outlineLevel="0" collapsed="false">
      <c r="A61" s="9" t="n">
        <v>1019</v>
      </c>
      <c r="B61" s="0" t="str">
        <f aca="false">VLOOKUP(A61,'Main ROI Listing'!$A$1:$C$188,2,0)</f>
        <v>ctx-lh-parsorbitalis</v>
      </c>
      <c r="C61" s="9" t="n">
        <f aca="false">VLOOKUP(A61,'ROI Pair Specification'!$D$3:$H$108,5,0)</f>
        <v>3019</v>
      </c>
      <c r="D61" s="0" t="s">
        <v>396</v>
      </c>
      <c r="E61" s="0" t="s">
        <v>400</v>
      </c>
      <c r="F61" s="0" t="str">
        <f aca="false">VLOOKUP(A61,'Main ROI Listing'!$A$1:$C$188,3,0)</f>
        <v>left pars orbitalis grey matter</v>
      </c>
    </row>
    <row r="62" customFormat="false" ht="13.8" hidden="false" customHeight="false" outlineLevel="0" collapsed="false">
      <c r="A62" s="9" t="n">
        <v>1020</v>
      </c>
      <c r="B62" s="0" t="str">
        <f aca="false">VLOOKUP(A62,'Main ROI Listing'!$A$1:$C$188,2,0)</f>
        <v>ctx-lh-parstriangularis</v>
      </c>
      <c r="C62" s="9" t="n">
        <f aca="false">VLOOKUP(A62,'ROI Pair Specification'!$D$3:$H$108,5,0)</f>
        <v>3020</v>
      </c>
      <c r="D62" s="0" t="s">
        <v>396</v>
      </c>
      <c r="E62" s="0" t="s">
        <v>400</v>
      </c>
      <c r="F62" s="0" t="str">
        <f aca="false">VLOOKUP(A62,'Main ROI Listing'!$A$1:$C$188,3,0)</f>
        <v>left pars triangularis grey matter</v>
      </c>
    </row>
    <row r="63" customFormat="false" ht="13.8" hidden="false" customHeight="false" outlineLevel="0" collapsed="false">
      <c r="A63" s="9" t="n">
        <v>1021</v>
      </c>
      <c r="B63" s="0" t="str">
        <f aca="false">VLOOKUP(A63,'Main ROI Listing'!$A$1:$C$188,2,0)</f>
        <v>ctx-lh-pericalcarine</v>
      </c>
      <c r="C63" s="9" t="n">
        <f aca="false">VLOOKUP(A63,'ROI Pair Specification'!$D$3:$H$108,5,0)</f>
        <v>3021</v>
      </c>
      <c r="D63" s="0" t="s">
        <v>396</v>
      </c>
      <c r="E63" s="0" t="s">
        <v>400</v>
      </c>
      <c r="F63" s="0" t="str">
        <f aca="false">VLOOKUP(A63,'Main ROI Listing'!$A$1:$C$188,3,0)</f>
        <v>left pericalcarine grey matter</v>
      </c>
    </row>
    <row r="64" customFormat="false" ht="13.8" hidden="false" customHeight="false" outlineLevel="0" collapsed="false">
      <c r="A64" s="9" t="n">
        <v>1022</v>
      </c>
      <c r="B64" s="0" t="str">
        <f aca="false">VLOOKUP(A64,'Main ROI Listing'!$A$1:$C$188,2,0)</f>
        <v>ctx-lh-postcentral</v>
      </c>
      <c r="C64" s="9" t="n">
        <f aca="false">VLOOKUP(A64,'ROI Pair Specification'!$D$3:$H$108,5,0)</f>
        <v>3022</v>
      </c>
      <c r="D64" s="0" t="s">
        <v>396</v>
      </c>
      <c r="E64" s="0" t="s">
        <v>400</v>
      </c>
      <c r="F64" s="0" t="str">
        <f aca="false">VLOOKUP(A64,'Main ROI Listing'!$A$1:$C$188,3,0)</f>
        <v>left postcentral grey matter</v>
      </c>
    </row>
    <row r="65" customFormat="false" ht="13.8" hidden="false" customHeight="false" outlineLevel="0" collapsed="false">
      <c r="A65" s="9" t="n">
        <v>1023</v>
      </c>
      <c r="B65" s="0" t="str">
        <f aca="false">VLOOKUP(A65,'Main ROI Listing'!$A$1:$C$188,2,0)</f>
        <v>ctx-lh-posteriorcingulate</v>
      </c>
      <c r="C65" s="9" t="n">
        <f aca="false">VLOOKUP(A65,'ROI Pair Specification'!$D$3:$H$108,5,0)</f>
        <v>3023</v>
      </c>
      <c r="D65" s="0" t="s">
        <v>396</v>
      </c>
      <c r="E65" s="0" t="s">
        <v>400</v>
      </c>
      <c r="F65" s="0" t="str">
        <f aca="false">VLOOKUP(A65,'Main ROI Listing'!$A$1:$C$188,3,0)</f>
        <v>left posterior cingulate grey matter</v>
      </c>
    </row>
    <row r="66" customFormat="false" ht="13.8" hidden="false" customHeight="false" outlineLevel="0" collapsed="false">
      <c r="A66" s="9" t="n">
        <v>1024</v>
      </c>
      <c r="B66" s="0" t="str">
        <f aca="false">VLOOKUP(A66,'Main ROI Listing'!$A$1:$C$188,2,0)</f>
        <v>ctx-lh-precentral</v>
      </c>
      <c r="C66" s="9" t="n">
        <f aca="false">VLOOKUP(A66,'ROI Pair Specification'!$D$3:$H$108,5,0)</f>
        <v>3024</v>
      </c>
      <c r="D66" s="0" t="s">
        <v>396</v>
      </c>
      <c r="E66" s="0" t="s">
        <v>400</v>
      </c>
      <c r="F66" s="0" t="str">
        <f aca="false">VLOOKUP(A66,'Main ROI Listing'!$A$1:$C$188,3,0)</f>
        <v>left precentral grey matter</v>
      </c>
    </row>
    <row r="67" customFormat="false" ht="13.8" hidden="false" customHeight="false" outlineLevel="0" collapsed="false">
      <c r="A67" s="9" t="n">
        <v>1025</v>
      </c>
      <c r="B67" s="0" t="str">
        <f aca="false">VLOOKUP(A67,'Main ROI Listing'!$A$1:$C$188,2,0)</f>
        <v>ctx-lh-precuneus</v>
      </c>
      <c r="C67" s="9" t="n">
        <f aca="false">VLOOKUP(A67,'ROI Pair Specification'!$D$3:$H$108,5,0)</f>
        <v>3025</v>
      </c>
      <c r="D67" s="0" t="s">
        <v>396</v>
      </c>
      <c r="E67" s="0" t="s">
        <v>400</v>
      </c>
      <c r="F67" s="0" t="str">
        <f aca="false">VLOOKUP(A67,'Main ROI Listing'!$A$1:$C$188,3,0)</f>
        <v>left precuneus grey matter</v>
      </c>
    </row>
    <row r="68" customFormat="false" ht="13.8" hidden="false" customHeight="false" outlineLevel="0" collapsed="false">
      <c r="A68" s="9" t="n">
        <v>1026</v>
      </c>
      <c r="B68" s="0" t="str">
        <f aca="false">VLOOKUP(A68,'Main ROI Listing'!$A$1:$C$188,2,0)</f>
        <v>ctx-lh-rostralanteriorcingulate</v>
      </c>
      <c r="C68" s="9" t="n">
        <f aca="false">VLOOKUP(A68,'ROI Pair Specification'!$D$3:$H$108,5,0)</f>
        <v>3026</v>
      </c>
      <c r="D68" s="0" t="s">
        <v>396</v>
      </c>
      <c r="E68" s="0" t="s">
        <v>400</v>
      </c>
      <c r="F68" s="0" t="str">
        <f aca="false">VLOOKUP(A68,'Main ROI Listing'!$A$1:$C$188,3,0)</f>
        <v>left rostral anterior cingulate grey matter</v>
      </c>
    </row>
    <row r="69" customFormat="false" ht="13.8" hidden="false" customHeight="false" outlineLevel="0" collapsed="false">
      <c r="A69" s="9" t="n">
        <v>1027</v>
      </c>
      <c r="B69" s="0" t="str">
        <f aca="false">VLOOKUP(A69,'Main ROI Listing'!$A$1:$C$188,2,0)</f>
        <v>ctx-lh-rostralmiddlefrontal</v>
      </c>
      <c r="C69" s="9" t="n">
        <f aca="false">VLOOKUP(A69,'ROI Pair Specification'!$D$3:$H$108,5,0)</f>
        <v>3027</v>
      </c>
      <c r="D69" s="0" t="s">
        <v>396</v>
      </c>
      <c r="E69" s="0" t="s">
        <v>400</v>
      </c>
      <c r="F69" s="0" t="str">
        <f aca="false">VLOOKUP(A69,'Main ROI Listing'!$A$1:$C$188,3,0)</f>
        <v>left rostral middle frontal grey matter</v>
      </c>
    </row>
    <row r="70" customFormat="false" ht="13.8" hidden="false" customHeight="false" outlineLevel="0" collapsed="false">
      <c r="A70" s="9" t="n">
        <v>1028</v>
      </c>
      <c r="B70" s="0" t="str">
        <f aca="false">VLOOKUP(A70,'Main ROI Listing'!$A$1:$C$188,2,0)</f>
        <v>ctx-lh-superiorfrontal</v>
      </c>
      <c r="C70" s="9" t="n">
        <f aca="false">VLOOKUP(A70,'ROI Pair Specification'!$D$3:$H$108,5,0)</f>
        <v>3028</v>
      </c>
      <c r="D70" s="0" t="s">
        <v>396</v>
      </c>
      <c r="E70" s="0" t="s">
        <v>400</v>
      </c>
      <c r="F70" s="0" t="str">
        <f aca="false">VLOOKUP(A70,'Main ROI Listing'!$A$1:$C$188,3,0)</f>
        <v>left superior frontal grey matter</v>
      </c>
    </row>
    <row r="71" customFormat="false" ht="13.8" hidden="false" customHeight="false" outlineLevel="0" collapsed="false">
      <c r="A71" s="9" t="n">
        <v>1029</v>
      </c>
      <c r="B71" s="0" t="str">
        <f aca="false">VLOOKUP(A71,'Main ROI Listing'!$A$1:$C$188,2,0)</f>
        <v>ctx-lh-superiorparietal</v>
      </c>
      <c r="C71" s="9" t="n">
        <f aca="false">VLOOKUP(A71,'ROI Pair Specification'!$D$3:$H$108,5,0)</f>
        <v>3029</v>
      </c>
      <c r="D71" s="0" t="s">
        <v>396</v>
      </c>
      <c r="E71" s="0" t="s">
        <v>400</v>
      </c>
      <c r="F71" s="0" t="str">
        <f aca="false">VLOOKUP(A71,'Main ROI Listing'!$A$1:$C$188,3,0)</f>
        <v>left superior parietal grey matter</v>
      </c>
    </row>
    <row r="72" customFormat="false" ht="13.8" hidden="false" customHeight="false" outlineLevel="0" collapsed="false">
      <c r="A72" s="9" t="n">
        <v>1030</v>
      </c>
      <c r="B72" s="0" t="str">
        <f aca="false">VLOOKUP(A72,'Main ROI Listing'!$A$1:$C$188,2,0)</f>
        <v>ctx-lh-superiortemporal</v>
      </c>
      <c r="C72" s="9" t="n">
        <f aca="false">VLOOKUP(A72,'ROI Pair Specification'!$D$3:$H$108,5,0)</f>
        <v>3030</v>
      </c>
      <c r="D72" s="0" t="s">
        <v>396</v>
      </c>
      <c r="E72" s="0" t="s">
        <v>400</v>
      </c>
      <c r="F72" s="0" t="str">
        <f aca="false">VLOOKUP(A72,'Main ROI Listing'!$A$1:$C$188,3,0)</f>
        <v>left superior temporal grey matter</v>
      </c>
    </row>
    <row r="73" customFormat="false" ht="13.8" hidden="false" customHeight="false" outlineLevel="0" collapsed="false">
      <c r="A73" s="9" t="n">
        <v>1031</v>
      </c>
      <c r="B73" s="0" t="str">
        <f aca="false">VLOOKUP(A73,'Main ROI Listing'!$A$1:$C$188,2,0)</f>
        <v>ctx-lh-supramarginal</v>
      </c>
      <c r="C73" s="9" t="n">
        <f aca="false">VLOOKUP(A73,'ROI Pair Specification'!$D$3:$H$108,5,0)</f>
        <v>3031</v>
      </c>
      <c r="D73" s="0" t="s">
        <v>396</v>
      </c>
      <c r="E73" s="0" t="s">
        <v>400</v>
      </c>
      <c r="F73" s="0" t="str">
        <f aca="false">VLOOKUP(A73,'Main ROI Listing'!$A$1:$C$188,3,0)</f>
        <v>left supramarginal grey matter</v>
      </c>
    </row>
    <row r="74" customFormat="false" ht="13.8" hidden="false" customHeight="false" outlineLevel="0" collapsed="false">
      <c r="A74" s="9" t="n">
        <v>1032</v>
      </c>
      <c r="B74" s="0" t="str">
        <f aca="false">VLOOKUP(A74,'Main ROI Listing'!$A$1:$C$188,2,0)</f>
        <v>ctx-lh-frontalpole</v>
      </c>
      <c r="C74" s="9" t="n">
        <f aca="false">VLOOKUP(A74,'ROI Pair Specification'!$D$3:$H$108,5,0)</f>
        <v>3032</v>
      </c>
      <c r="D74" s="0" t="s">
        <v>396</v>
      </c>
      <c r="E74" s="0" t="s">
        <v>400</v>
      </c>
      <c r="F74" s="0" t="str">
        <f aca="false">VLOOKUP(A74,'Main ROI Listing'!$A$1:$C$188,3,0)</f>
        <v>left frontal pole grey matter</v>
      </c>
    </row>
    <row r="75" customFormat="false" ht="13.8" hidden="false" customHeight="false" outlineLevel="0" collapsed="false">
      <c r="A75" s="9" t="n">
        <v>1033</v>
      </c>
      <c r="B75" s="0" t="str">
        <f aca="false">VLOOKUP(A75,'Main ROI Listing'!$A$1:$C$188,2,0)</f>
        <v>ctx-lh-temporalpole</v>
      </c>
      <c r="C75" s="9" t="n">
        <f aca="false">VLOOKUP(A75,'ROI Pair Specification'!$D$3:$H$108,5,0)</f>
        <v>3033</v>
      </c>
      <c r="D75" s="0" t="s">
        <v>396</v>
      </c>
      <c r="E75" s="0" t="s">
        <v>400</v>
      </c>
      <c r="F75" s="0" t="str">
        <f aca="false">VLOOKUP(A75,'Main ROI Listing'!$A$1:$C$188,3,0)</f>
        <v>left temporal pole grey matter</v>
      </c>
    </row>
    <row r="76" customFormat="false" ht="13.8" hidden="false" customHeight="false" outlineLevel="0" collapsed="false">
      <c r="A76" s="9" t="n">
        <v>1034</v>
      </c>
      <c r="B76" s="0" t="str">
        <f aca="false">VLOOKUP(A76,'Main ROI Listing'!$A$1:$C$188,2,0)</f>
        <v>ctx-lh-transversetemporal</v>
      </c>
      <c r="C76" s="9" t="n">
        <f aca="false">VLOOKUP(A76,'ROI Pair Specification'!$D$3:$H$108,5,0)</f>
        <v>3034</v>
      </c>
      <c r="D76" s="0" t="s">
        <v>396</v>
      </c>
      <c r="E76" s="0" t="s">
        <v>400</v>
      </c>
      <c r="F76" s="0" t="str">
        <f aca="false">VLOOKUP(A76,'Main ROI Listing'!$A$1:$C$188,3,0)</f>
        <v>left transverse temporal grey matter</v>
      </c>
    </row>
    <row r="77" customFormat="false" ht="13.8" hidden="false" customHeight="false" outlineLevel="0" collapsed="false">
      <c r="A77" s="9" t="n">
        <v>1035</v>
      </c>
      <c r="B77" s="0" t="str">
        <f aca="false">VLOOKUP(A77,'Main ROI Listing'!$A$1:$C$188,2,0)</f>
        <v>ctx-lh-insula</v>
      </c>
      <c r="C77" s="9" t="n">
        <f aca="false">VLOOKUP(A77,'ROI Pair Specification'!$D$3:$H$108,5,0)</f>
        <v>3035</v>
      </c>
      <c r="D77" s="0" t="s">
        <v>396</v>
      </c>
      <c r="E77" s="0" t="s">
        <v>400</v>
      </c>
      <c r="F77" s="0" t="str">
        <f aca="false">VLOOKUP(A77,'Main ROI Listing'!$A$1:$C$188,3,0)</f>
        <v>left insula grey matter</v>
      </c>
    </row>
    <row r="78" customFormat="false" ht="13.8" hidden="false" customHeight="false" outlineLevel="0" collapsed="false">
      <c r="A78" s="9" t="n">
        <v>2000</v>
      </c>
      <c r="B78" s="0" t="str">
        <f aca="false">VLOOKUP(A78,'Main ROI Listing'!$A$1:$C$188,2,0)</f>
        <v>ctx-rh-unknown</v>
      </c>
      <c r="C78" s="9"/>
      <c r="D78" s="0" t="s">
        <v>399</v>
      </c>
      <c r="E78" s="0" t="s">
        <v>400</v>
      </c>
      <c r="F78" s="0" t="str">
        <f aca="false">VLOOKUP(A78,'Main ROI Listing'!$A$1:$C$188,3,0)</f>
        <v>right hemisphere unknown grey matter</v>
      </c>
    </row>
    <row r="79" customFormat="false" ht="13.8" hidden="false" customHeight="false" outlineLevel="0" collapsed="false">
      <c r="A79" s="9" t="n">
        <v>2001</v>
      </c>
      <c r="B79" s="0" t="str">
        <f aca="false">VLOOKUP(A79,'Main ROI Listing'!$A$1:$C$188,2,0)</f>
        <v>ctx-rh-bankssts</v>
      </c>
      <c r="C79" s="9" t="n">
        <f aca="false">VLOOKUP(A79,'ROI Pair Specification'!$D$3:$H$108,5,0)</f>
        <v>4001</v>
      </c>
      <c r="D79" s="0" t="s">
        <v>399</v>
      </c>
      <c r="E79" s="0" t="s">
        <v>400</v>
      </c>
      <c r="F79" s="0" t="str">
        <f aca="false">VLOOKUP(A79,'Main ROI Listing'!$A$1:$C$188,3,0)</f>
        <v>right banks of superior temporal sulcus grey matter</v>
      </c>
    </row>
    <row r="80" customFormat="false" ht="13.8" hidden="false" customHeight="false" outlineLevel="0" collapsed="false">
      <c r="A80" s="9" t="n">
        <v>2002</v>
      </c>
      <c r="B80" s="0" t="str">
        <f aca="false">VLOOKUP(A80,'Main ROI Listing'!$A$1:$C$188,2,0)</f>
        <v>ctx-rh-caudalanteriorcingulate</v>
      </c>
      <c r="C80" s="9" t="n">
        <f aca="false">VLOOKUP(A80,'ROI Pair Specification'!$D$3:$H$108,5,0)</f>
        <v>4002</v>
      </c>
      <c r="D80" s="0" t="s">
        <v>399</v>
      </c>
      <c r="E80" s="0" t="s">
        <v>400</v>
      </c>
      <c r="F80" s="0" t="str">
        <f aca="false">VLOOKUP(A80,'Main ROI Listing'!$A$1:$C$188,3,0)</f>
        <v>right caudal anterior cingulate grey matter</v>
      </c>
    </row>
    <row r="81" customFormat="false" ht="13.8" hidden="false" customHeight="false" outlineLevel="0" collapsed="false">
      <c r="A81" s="9" t="n">
        <v>2003</v>
      </c>
      <c r="B81" s="0" t="str">
        <f aca="false">VLOOKUP(A81,'Main ROI Listing'!$A$1:$C$188,2,0)</f>
        <v>ctx-rh-caudalmiddlefrontal</v>
      </c>
      <c r="C81" s="9" t="n">
        <f aca="false">VLOOKUP(A81,'ROI Pair Specification'!$D$3:$H$108,5,0)</f>
        <v>4003</v>
      </c>
      <c r="D81" s="0" t="s">
        <v>399</v>
      </c>
      <c r="E81" s="0" t="s">
        <v>400</v>
      </c>
      <c r="F81" s="0" t="str">
        <f aca="false">VLOOKUP(A81,'Main ROI Listing'!$A$1:$C$188,3,0)</f>
        <v>right caudal middle frontal grey matter</v>
      </c>
    </row>
    <row r="82" customFormat="false" ht="13.8" hidden="false" customHeight="false" outlineLevel="0" collapsed="false">
      <c r="A82" s="9" t="n">
        <v>2005</v>
      </c>
      <c r="B82" s="0" t="str">
        <f aca="false">VLOOKUP(A82,'Main ROI Listing'!$A$1:$C$188,2,0)</f>
        <v>ctx-rh-cuneus</v>
      </c>
      <c r="C82" s="9" t="n">
        <f aca="false">VLOOKUP(A82,'ROI Pair Specification'!$D$3:$H$108,5,0)</f>
        <v>4005</v>
      </c>
      <c r="D82" s="0" t="s">
        <v>399</v>
      </c>
      <c r="E82" s="0" t="s">
        <v>400</v>
      </c>
      <c r="F82" s="0" t="str">
        <f aca="false">VLOOKUP(A82,'Main ROI Listing'!$A$1:$C$188,3,0)</f>
        <v>right cuneus grey matter</v>
      </c>
    </row>
    <row r="83" customFormat="false" ht="13.8" hidden="false" customHeight="false" outlineLevel="0" collapsed="false">
      <c r="A83" s="9" t="n">
        <v>2006</v>
      </c>
      <c r="B83" s="0" t="str">
        <f aca="false">VLOOKUP(A83,'Main ROI Listing'!$A$1:$C$188,2,0)</f>
        <v>ctx-rh-entorhinal</v>
      </c>
      <c r="C83" s="9" t="n">
        <f aca="false">VLOOKUP(A83,'ROI Pair Specification'!$D$3:$H$108,5,0)</f>
        <v>4006</v>
      </c>
      <c r="D83" s="0" t="s">
        <v>399</v>
      </c>
      <c r="E83" s="0" t="s">
        <v>400</v>
      </c>
      <c r="F83" s="0" t="str">
        <f aca="false">VLOOKUP(A83,'Main ROI Listing'!$A$1:$C$188,3,0)</f>
        <v>right entorhinal grey matter</v>
      </c>
    </row>
    <row r="84" customFormat="false" ht="13.8" hidden="false" customHeight="false" outlineLevel="0" collapsed="false">
      <c r="A84" s="9" t="n">
        <v>2007</v>
      </c>
      <c r="B84" s="0" t="str">
        <f aca="false">VLOOKUP(A84,'Main ROI Listing'!$A$1:$C$188,2,0)</f>
        <v>ctx-rh-fusiform</v>
      </c>
      <c r="C84" s="9" t="n">
        <f aca="false">VLOOKUP(A84,'ROI Pair Specification'!$D$3:$H$108,5,0)</f>
        <v>4007</v>
      </c>
      <c r="D84" s="0" t="s">
        <v>399</v>
      </c>
      <c r="E84" s="0" t="s">
        <v>400</v>
      </c>
      <c r="F84" s="0" t="str">
        <f aca="false">VLOOKUP(A84,'Main ROI Listing'!$A$1:$C$188,3,0)</f>
        <v>right fusiform grey matter</v>
      </c>
    </row>
    <row r="85" customFormat="false" ht="13.8" hidden="false" customHeight="false" outlineLevel="0" collapsed="false">
      <c r="A85" s="9" t="n">
        <v>2008</v>
      </c>
      <c r="B85" s="0" t="str">
        <f aca="false">VLOOKUP(A85,'Main ROI Listing'!$A$1:$C$188,2,0)</f>
        <v>ctx-rh-inferiorparietal</v>
      </c>
      <c r="C85" s="9" t="n">
        <f aca="false">VLOOKUP(A85,'ROI Pair Specification'!$D$3:$H$108,5,0)</f>
        <v>4008</v>
      </c>
      <c r="D85" s="0" t="s">
        <v>399</v>
      </c>
      <c r="E85" s="0" t="s">
        <v>400</v>
      </c>
      <c r="F85" s="0" t="str">
        <f aca="false">VLOOKUP(A85,'Main ROI Listing'!$A$1:$C$188,3,0)</f>
        <v>right inferior parietal grey matter</v>
      </c>
    </row>
    <row r="86" customFormat="false" ht="13.8" hidden="false" customHeight="false" outlineLevel="0" collapsed="false">
      <c r="A86" s="9" t="n">
        <v>2009</v>
      </c>
      <c r="B86" s="0" t="str">
        <f aca="false">VLOOKUP(A86,'Main ROI Listing'!$A$1:$C$188,2,0)</f>
        <v>ctx-rh-inferiortemporal</v>
      </c>
      <c r="C86" s="9" t="n">
        <f aca="false">VLOOKUP(A86,'ROI Pair Specification'!$D$3:$H$108,5,0)</f>
        <v>4009</v>
      </c>
      <c r="D86" s="0" t="s">
        <v>399</v>
      </c>
      <c r="E86" s="0" t="s">
        <v>400</v>
      </c>
      <c r="F86" s="0" t="str">
        <f aca="false">VLOOKUP(A86,'Main ROI Listing'!$A$1:$C$188,3,0)</f>
        <v>right inferior temporal grey matter</v>
      </c>
    </row>
    <row r="87" customFormat="false" ht="13.8" hidden="false" customHeight="false" outlineLevel="0" collapsed="false">
      <c r="A87" s="9" t="n">
        <v>2010</v>
      </c>
      <c r="B87" s="0" t="str">
        <f aca="false">VLOOKUP(A87,'Main ROI Listing'!$A$1:$C$188,2,0)</f>
        <v>ctx-rh-isthmuscingulate</v>
      </c>
      <c r="C87" s="9" t="n">
        <f aca="false">VLOOKUP(A87,'ROI Pair Specification'!$D$3:$H$108,5,0)</f>
        <v>4010</v>
      </c>
      <c r="D87" s="0" t="s">
        <v>399</v>
      </c>
      <c r="E87" s="0" t="s">
        <v>400</v>
      </c>
      <c r="F87" s="0" t="str">
        <f aca="false">VLOOKUP(A87,'Main ROI Listing'!$A$1:$C$188,3,0)</f>
        <v>right isthmus cingulate grey matter</v>
      </c>
    </row>
    <row r="88" customFormat="false" ht="13.8" hidden="false" customHeight="false" outlineLevel="0" collapsed="false">
      <c r="A88" s="9" t="n">
        <v>2011</v>
      </c>
      <c r="B88" s="0" t="str">
        <f aca="false">VLOOKUP(A88,'Main ROI Listing'!$A$1:$C$188,2,0)</f>
        <v>ctx-rh-lateraloccipital</v>
      </c>
      <c r="C88" s="9" t="n">
        <f aca="false">VLOOKUP(A88,'ROI Pair Specification'!$D$3:$H$108,5,0)</f>
        <v>4011</v>
      </c>
      <c r="D88" s="0" t="s">
        <v>399</v>
      </c>
      <c r="E88" s="0" t="s">
        <v>400</v>
      </c>
      <c r="F88" s="0" t="str">
        <f aca="false">VLOOKUP(A88,'Main ROI Listing'!$A$1:$C$188,3,0)</f>
        <v>right lateral occipital grey matter</v>
      </c>
    </row>
    <row r="89" customFormat="false" ht="13.8" hidden="false" customHeight="false" outlineLevel="0" collapsed="false">
      <c r="A89" s="9" t="n">
        <v>2012</v>
      </c>
      <c r="B89" s="0" t="str">
        <f aca="false">VLOOKUP(A89,'Main ROI Listing'!$A$1:$C$188,2,0)</f>
        <v>ctx-rh-lateralorbitofrontal</v>
      </c>
      <c r="C89" s="9" t="n">
        <f aca="false">VLOOKUP(A89,'ROI Pair Specification'!$D$3:$H$108,5,0)</f>
        <v>4012</v>
      </c>
      <c r="D89" s="0" t="s">
        <v>399</v>
      </c>
      <c r="E89" s="0" t="s">
        <v>400</v>
      </c>
      <c r="F89" s="0" t="str">
        <f aca="false">VLOOKUP(A89,'Main ROI Listing'!$A$1:$C$188,3,0)</f>
        <v>right lateral orbitofrontal grey matter</v>
      </c>
    </row>
    <row r="90" customFormat="false" ht="13.8" hidden="false" customHeight="false" outlineLevel="0" collapsed="false">
      <c r="A90" s="9" t="n">
        <v>2013</v>
      </c>
      <c r="B90" s="0" t="str">
        <f aca="false">VLOOKUP(A90,'Main ROI Listing'!$A$1:$C$188,2,0)</f>
        <v>ctx-rh-lingual</v>
      </c>
      <c r="C90" s="9" t="n">
        <f aca="false">VLOOKUP(A90,'ROI Pair Specification'!$D$3:$H$108,5,0)</f>
        <v>4013</v>
      </c>
      <c r="D90" s="0" t="s">
        <v>399</v>
      </c>
      <c r="E90" s="0" t="s">
        <v>400</v>
      </c>
      <c r="F90" s="0" t="str">
        <f aca="false">VLOOKUP(A90,'Main ROI Listing'!$A$1:$C$188,3,0)</f>
        <v>right lingual grey matter</v>
      </c>
    </row>
    <row r="91" customFormat="false" ht="13.8" hidden="false" customHeight="false" outlineLevel="0" collapsed="false">
      <c r="A91" s="9" t="n">
        <v>2014</v>
      </c>
      <c r="B91" s="0" t="str">
        <f aca="false">VLOOKUP(A91,'Main ROI Listing'!$A$1:$C$188,2,0)</f>
        <v>ctx-rh-medialorbitofrontal</v>
      </c>
      <c r="C91" s="9" t="n">
        <f aca="false">VLOOKUP(A91,'ROI Pair Specification'!$D$3:$H$108,5,0)</f>
        <v>4014</v>
      </c>
      <c r="D91" s="0" t="s">
        <v>399</v>
      </c>
      <c r="E91" s="0" t="s">
        <v>400</v>
      </c>
      <c r="F91" s="0" t="str">
        <f aca="false">VLOOKUP(A91,'Main ROI Listing'!$A$1:$C$188,3,0)</f>
        <v>right medial orbitofrontal grey matter</v>
      </c>
    </row>
    <row r="92" customFormat="false" ht="13.8" hidden="false" customHeight="false" outlineLevel="0" collapsed="false">
      <c r="A92" s="9" t="n">
        <v>2015</v>
      </c>
      <c r="B92" s="0" t="str">
        <f aca="false">VLOOKUP(A92,'Main ROI Listing'!$A$1:$C$188,2,0)</f>
        <v>ctx-rh-middletemporal</v>
      </c>
      <c r="C92" s="9" t="n">
        <f aca="false">VLOOKUP(A92,'ROI Pair Specification'!$D$3:$H$108,5,0)</f>
        <v>4015</v>
      </c>
      <c r="D92" s="0" t="s">
        <v>399</v>
      </c>
      <c r="E92" s="0" t="s">
        <v>400</v>
      </c>
      <c r="F92" s="0" t="str">
        <f aca="false">VLOOKUP(A92,'Main ROI Listing'!$A$1:$C$188,3,0)</f>
        <v>right middle temporal grey matter</v>
      </c>
    </row>
    <row r="93" customFormat="false" ht="13.8" hidden="false" customHeight="false" outlineLevel="0" collapsed="false">
      <c r="A93" s="9" t="n">
        <v>2016</v>
      </c>
      <c r="B93" s="0" t="str">
        <f aca="false">VLOOKUP(A93,'Main ROI Listing'!$A$1:$C$188,2,0)</f>
        <v>ctx-rh-parahippocampal</v>
      </c>
      <c r="C93" s="9" t="n">
        <f aca="false">VLOOKUP(A93,'ROI Pair Specification'!$D$3:$H$108,5,0)</f>
        <v>4016</v>
      </c>
      <c r="D93" s="0" t="s">
        <v>399</v>
      </c>
      <c r="E93" s="0" t="s">
        <v>400</v>
      </c>
      <c r="F93" s="0" t="str">
        <f aca="false">VLOOKUP(A93,'Main ROI Listing'!$A$1:$C$188,3,0)</f>
        <v>right parahippocampal grey matter</v>
      </c>
    </row>
    <row r="94" customFormat="false" ht="13.8" hidden="false" customHeight="false" outlineLevel="0" collapsed="false">
      <c r="A94" s="9" t="n">
        <v>2017</v>
      </c>
      <c r="B94" s="0" t="str">
        <f aca="false">VLOOKUP(A94,'Main ROI Listing'!$A$1:$C$188,2,0)</f>
        <v>ctx-rh-paracentral</v>
      </c>
      <c r="C94" s="9" t="n">
        <f aca="false">VLOOKUP(A94,'ROI Pair Specification'!$D$3:$H$108,5,0)</f>
        <v>4017</v>
      </c>
      <c r="D94" s="0" t="s">
        <v>399</v>
      </c>
      <c r="E94" s="0" t="s">
        <v>400</v>
      </c>
      <c r="F94" s="0" t="str">
        <f aca="false">VLOOKUP(A94,'Main ROI Listing'!$A$1:$C$188,3,0)</f>
        <v>right paracentral grey matter</v>
      </c>
    </row>
    <row r="95" customFormat="false" ht="13.8" hidden="false" customHeight="false" outlineLevel="0" collapsed="false">
      <c r="A95" s="9" t="n">
        <v>2018</v>
      </c>
      <c r="B95" s="0" t="str">
        <f aca="false">VLOOKUP(A95,'Main ROI Listing'!$A$1:$C$188,2,0)</f>
        <v>ctx-rh-parsopercularis</v>
      </c>
      <c r="C95" s="9" t="n">
        <f aca="false">VLOOKUP(A95,'ROI Pair Specification'!$D$3:$H$108,5,0)</f>
        <v>4018</v>
      </c>
      <c r="D95" s="0" t="s">
        <v>399</v>
      </c>
      <c r="E95" s="0" t="s">
        <v>400</v>
      </c>
      <c r="F95" s="0" t="str">
        <f aca="false">VLOOKUP(A95,'Main ROI Listing'!$A$1:$C$188,3,0)</f>
        <v>right pars opercularis grey matter</v>
      </c>
    </row>
    <row r="96" customFormat="false" ht="13.8" hidden="false" customHeight="false" outlineLevel="0" collapsed="false">
      <c r="A96" s="9" t="n">
        <v>2019</v>
      </c>
      <c r="B96" s="0" t="str">
        <f aca="false">VLOOKUP(A96,'Main ROI Listing'!$A$1:$C$188,2,0)</f>
        <v>ctx-rh-parsorbitalis</v>
      </c>
      <c r="C96" s="9" t="n">
        <f aca="false">VLOOKUP(A96,'ROI Pair Specification'!$D$3:$H$108,5,0)</f>
        <v>4019</v>
      </c>
      <c r="D96" s="0" t="s">
        <v>399</v>
      </c>
      <c r="E96" s="0" t="s">
        <v>400</v>
      </c>
      <c r="F96" s="0" t="str">
        <f aca="false">VLOOKUP(A96,'Main ROI Listing'!$A$1:$C$188,3,0)</f>
        <v>right pars orbitalis grey matter</v>
      </c>
    </row>
    <row r="97" customFormat="false" ht="13.8" hidden="false" customHeight="false" outlineLevel="0" collapsed="false">
      <c r="A97" s="9" t="n">
        <v>2020</v>
      </c>
      <c r="B97" s="0" t="str">
        <f aca="false">VLOOKUP(A97,'Main ROI Listing'!$A$1:$C$188,2,0)</f>
        <v>ctx-rh-parstriangularis</v>
      </c>
      <c r="C97" s="9" t="n">
        <f aca="false">VLOOKUP(A97,'ROI Pair Specification'!$D$3:$H$108,5,0)</f>
        <v>4020</v>
      </c>
      <c r="D97" s="0" t="s">
        <v>399</v>
      </c>
      <c r="E97" s="0" t="s">
        <v>400</v>
      </c>
      <c r="F97" s="0" t="str">
        <f aca="false">VLOOKUP(A97,'Main ROI Listing'!$A$1:$C$188,3,0)</f>
        <v>right pars triangularis grey matter</v>
      </c>
    </row>
    <row r="98" customFormat="false" ht="13.8" hidden="false" customHeight="false" outlineLevel="0" collapsed="false">
      <c r="A98" s="9" t="n">
        <v>2021</v>
      </c>
      <c r="B98" s="0" t="str">
        <f aca="false">VLOOKUP(A98,'Main ROI Listing'!$A$1:$C$188,2,0)</f>
        <v>ctx-rh-pericalcarine</v>
      </c>
      <c r="C98" s="9" t="n">
        <f aca="false">VLOOKUP(A98,'ROI Pair Specification'!$D$3:$H$108,5,0)</f>
        <v>4021</v>
      </c>
      <c r="D98" s="0" t="s">
        <v>399</v>
      </c>
      <c r="E98" s="0" t="s">
        <v>400</v>
      </c>
      <c r="F98" s="0" t="str">
        <f aca="false">VLOOKUP(A98,'Main ROI Listing'!$A$1:$C$188,3,0)</f>
        <v>right pericalcarine grey matter</v>
      </c>
    </row>
    <row r="99" customFormat="false" ht="13.8" hidden="false" customHeight="false" outlineLevel="0" collapsed="false">
      <c r="A99" s="9" t="n">
        <v>2022</v>
      </c>
      <c r="B99" s="0" t="str">
        <f aca="false">VLOOKUP(A99,'Main ROI Listing'!$A$1:$C$188,2,0)</f>
        <v>ctx-rh-postcentral</v>
      </c>
      <c r="C99" s="9" t="n">
        <f aca="false">VLOOKUP(A99,'ROI Pair Specification'!$D$3:$H$108,5,0)</f>
        <v>4022</v>
      </c>
      <c r="D99" s="0" t="s">
        <v>399</v>
      </c>
      <c r="E99" s="0" t="s">
        <v>400</v>
      </c>
      <c r="F99" s="0" t="str">
        <f aca="false">VLOOKUP(A99,'Main ROI Listing'!$A$1:$C$188,3,0)</f>
        <v>right postcentral grey matter</v>
      </c>
    </row>
    <row r="100" customFormat="false" ht="13.8" hidden="false" customHeight="false" outlineLevel="0" collapsed="false">
      <c r="A100" s="9" t="n">
        <v>2023</v>
      </c>
      <c r="B100" s="0" t="str">
        <f aca="false">VLOOKUP(A100,'Main ROI Listing'!$A$1:$C$188,2,0)</f>
        <v>ctx-rh-posteriorcingulate</v>
      </c>
      <c r="C100" s="9" t="n">
        <f aca="false">VLOOKUP(A100,'ROI Pair Specification'!$D$3:$H$108,5,0)</f>
        <v>4023</v>
      </c>
      <c r="D100" s="0" t="s">
        <v>399</v>
      </c>
      <c r="E100" s="0" t="s">
        <v>400</v>
      </c>
      <c r="F100" s="0" t="str">
        <f aca="false">VLOOKUP(A100,'Main ROI Listing'!$A$1:$C$188,3,0)</f>
        <v>right posterior cingulate grey matter</v>
      </c>
    </row>
    <row r="101" customFormat="false" ht="13.8" hidden="false" customHeight="false" outlineLevel="0" collapsed="false">
      <c r="A101" s="9" t="n">
        <v>2024</v>
      </c>
      <c r="B101" s="0" t="str">
        <f aca="false">VLOOKUP(A101,'Main ROI Listing'!$A$1:$C$188,2,0)</f>
        <v>ctx-rh-precentral</v>
      </c>
      <c r="C101" s="9" t="n">
        <f aca="false">VLOOKUP(A101,'ROI Pair Specification'!$D$3:$H$108,5,0)</f>
        <v>4024</v>
      </c>
      <c r="D101" s="0" t="s">
        <v>399</v>
      </c>
      <c r="E101" s="0" t="s">
        <v>400</v>
      </c>
      <c r="F101" s="0" t="str">
        <f aca="false">VLOOKUP(A101,'Main ROI Listing'!$A$1:$C$188,3,0)</f>
        <v>right precentral grey matter</v>
      </c>
    </row>
    <row r="102" customFormat="false" ht="13.8" hidden="false" customHeight="false" outlineLevel="0" collapsed="false">
      <c r="A102" s="9" t="n">
        <v>2025</v>
      </c>
      <c r="B102" s="0" t="str">
        <f aca="false">VLOOKUP(A102,'Main ROI Listing'!$A$1:$C$188,2,0)</f>
        <v>ctx-rh-precuneus</v>
      </c>
      <c r="C102" s="9" t="n">
        <f aca="false">VLOOKUP(A102,'ROI Pair Specification'!$D$3:$H$108,5,0)</f>
        <v>4025</v>
      </c>
      <c r="D102" s="0" t="s">
        <v>399</v>
      </c>
      <c r="E102" s="0" t="s">
        <v>400</v>
      </c>
      <c r="F102" s="0" t="str">
        <f aca="false">VLOOKUP(A102,'Main ROI Listing'!$A$1:$C$188,3,0)</f>
        <v>right precuneus grey matter</v>
      </c>
    </row>
    <row r="103" customFormat="false" ht="13.8" hidden="false" customHeight="false" outlineLevel="0" collapsed="false">
      <c r="A103" s="9" t="n">
        <v>2026</v>
      </c>
      <c r="B103" s="0" t="str">
        <f aca="false">VLOOKUP(A103,'Main ROI Listing'!$A$1:$C$188,2,0)</f>
        <v>ctx-rh-rostralanteriorcingulate</v>
      </c>
      <c r="C103" s="9" t="n">
        <f aca="false">VLOOKUP(A103,'ROI Pair Specification'!$D$3:$H$108,5,0)</f>
        <v>4026</v>
      </c>
      <c r="D103" s="0" t="s">
        <v>399</v>
      </c>
      <c r="E103" s="0" t="s">
        <v>400</v>
      </c>
      <c r="F103" s="0" t="str">
        <f aca="false">VLOOKUP(A103,'Main ROI Listing'!$A$1:$C$188,3,0)</f>
        <v>right rostral anterior cingulate grey matter</v>
      </c>
    </row>
    <row r="104" customFormat="false" ht="13.8" hidden="false" customHeight="false" outlineLevel="0" collapsed="false">
      <c r="A104" s="9" t="n">
        <v>2027</v>
      </c>
      <c r="B104" s="0" t="str">
        <f aca="false">VLOOKUP(A104,'Main ROI Listing'!$A$1:$C$188,2,0)</f>
        <v>ctx-rh-rostralmiddlefrontal</v>
      </c>
      <c r="C104" s="9" t="n">
        <f aca="false">VLOOKUP(A104,'ROI Pair Specification'!$D$3:$H$108,5,0)</f>
        <v>4027</v>
      </c>
      <c r="D104" s="0" t="s">
        <v>399</v>
      </c>
      <c r="E104" s="0" t="s">
        <v>400</v>
      </c>
      <c r="F104" s="0" t="str">
        <f aca="false">VLOOKUP(A104,'Main ROI Listing'!$A$1:$C$188,3,0)</f>
        <v>right rostral middle frontal grey matter</v>
      </c>
    </row>
    <row r="105" customFormat="false" ht="13.8" hidden="false" customHeight="false" outlineLevel="0" collapsed="false">
      <c r="A105" s="9" t="n">
        <v>2028</v>
      </c>
      <c r="B105" s="0" t="str">
        <f aca="false">VLOOKUP(A105,'Main ROI Listing'!$A$1:$C$188,2,0)</f>
        <v>ctx-rh-superiorfrontal</v>
      </c>
      <c r="C105" s="9" t="n">
        <f aca="false">VLOOKUP(A105,'ROI Pair Specification'!$D$3:$H$108,5,0)</f>
        <v>4028</v>
      </c>
      <c r="D105" s="0" t="s">
        <v>399</v>
      </c>
      <c r="E105" s="0" t="s">
        <v>400</v>
      </c>
      <c r="F105" s="0" t="str">
        <f aca="false">VLOOKUP(A105,'Main ROI Listing'!$A$1:$C$188,3,0)</f>
        <v>right superior frontal grey matter</v>
      </c>
    </row>
    <row r="106" customFormat="false" ht="13.8" hidden="false" customHeight="false" outlineLevel="0" collapsed="false">
      <c r="A106" s="9" t="n">
        <v>2029</v>
      </c>
      <c r="B106" s="0" t="str">
        <f aca="false">VLOOKUP(A106,'Main ROI Listing'!$A$1:$C$188,2,0)</f>
        <v>ctx-rh-superiorparietal</v>
      </c>
      <c r="C106" s="9" t="n">
        <f aca="false">VLOOKUP(A106,'ROI Pair Specification'!$D$3:$H$108,5,0)</f>
        <v>4029</v>
      </c>
      <c r="D106" s="0" t="s">
        <v>399</v>
      </c>
      <c r="E106" s="0" t="s">
        <v>400</v>
      </c>
      <c r="F106" s="0" t="str">
        <f aca="false">VLOOKUP(A106,'Main ROI Listing'!$A$1:$C$188,3,0)</f>
        <v>right superior parietal grey matter</v>
      </c>
    </row>
    <row r="107" customFormat="false" ht="13.8" hidden="false" customHeight="false" outlineLevel="0" collapsed="false">
      <c r="A107" s="9" t="n">
        <v>2030</v>
      </c>
      <c r="B107" s="0" t="str">
        <f aca="false">VLOOKUP(A107,'Main ROI Listing'!$A$1:$C$188,2,0)</f>
        <v>ctx-rh-superiortemporal</v>
      </c>
      <c r="C107" s="9" t="n">
        <f aca="false">VLOOKUP(A107,'ROI Pair Specification'!$D$3:$H$108,5,0)</f>
        <v>4030</v>
      </c>
      <c r="D107" s="0" t="s">
        <v>399</v>
      </c>
      <c r="E107" s="0" t="s">
        <v>400</v>
      </c>
      <c r="F107" s="0" t="str">
        <f aca="false">VLOOKUP(A107,'Main ROI Listing'!$A$1:$C$188,3,0)</f>
        <v>right superior temporal grey matter</v>
      </c>
    </row>
    <row r="108" customFormat="false" ht="13.8" hidden="false" customHeight="false" outlineLevel="0" collapsed="false">
      <c r="A108" s="9" t="n">
        <v>2031</v>
      </c>
      <c r="B108" s="0" t="str">
        <f aca="false">VLOOKUP(A108,'Main ROI Listing'!$A$1:$C$188,2,0)</f>
        <v>ctx-rh-supramarginal</v>
      </c>
      <c r="C108" s="9" t="n">
        <f aca="false">VLOOKUP(A108,'ROI Pair Specification'!$D$3:$H$108,5,0)</f>
        <v>4031</v>
      </c>
      <c r="D108" s="0" t="s">
        <v>399</v>
      </c>
      <c r="E108" s="0" t="s">
        <v>400</v>
      </c>
      <c r="F108" s="0" t="str">
        <f aca="false">VLOOKUP(A108,'Main ROI Listing'!$A$1:$C$188,3,0)</f>
        <v>right supramarginal grey matter</v>
      </c>
    </row>
    <row r="109" customFormat="false" ht="13.8" hidden="false" customHeight="false" outlineLevel="0" collapsed="false">
      <c r="A109" s="9" t="n">
        <v>2032</v>
      </c>
      <c r="B109" s="0" t="str">
        <f aca="false">VLOOKUP(A109,'Main ROI Listing'!$A$1:$C$188,2,0)</f>
        <v>ctx-rh-frontalpole</v>
      </c>
      <c r="C109" s="9" t="n">
        <f aca="false">VLOOKUP(A109,'ROI Pair Specification'!$D$3:$H$108,5,0)</f>
        <v>4032</v>
      </c>
      <c r="D109" s="0" t="s">
        <v>399</v>
      </c>
      <c r="E109" s="0" t="s">
        <v>400</v>
      </c>
      <c r="F109" s="0" t="str">
        <f aca="false">VLOOKUP(A109,'Main ROI Listing'!$A$1:$C$188,3,0)</f>
        <v>right frontal pole grey matter</v>
      </c>
    </row>
    <row r="110" customFormat="false" ht="13.8" hidden="false" customHeight="false" outlineLevel="0" collapsed="false">
      <c r="A110" s="9" t="n">
        <v>2033</v>
      </c>
      <c r="B110" s="0" t="str">
        <f aca="false">VLOOKUP(A110,'Main ROI Listing'!$A$1:$C$188,2,0)</f>
        <v>ctx-rh-temporalpole</v>
      </c>
      <c r="C110" s="9" t="n">
        <f aca="false">VLOOKUP(A110,'ROI Pair Specification'!$D$3:$H$108,5,0)</f>
        <v>4033</v>
      </c>
      <c r="D110" s="0" t="s">
        <v>399</v>
      </c>
      <c r="E110" s="0" t="s">
        <v>400</v>
      </c>
      <c r="F110" s="0" t="str">
        <f aca="false">VLOOKUP(A110,'Main ROI Listing'!$A$1:$C$188,3,0)</f>
        <v>right temporal pole grey matter</v>
      </c>
    </row>
    <row r="111" customFormat="false" ht="13.8" hidden="false" customHeight="false" outlineLevel="0" collapsed="false">
      <c r="A111" s="9" t="n">
        <v>2034</v>
      </c>
      <c r="B111" s="0" t="str">
        <f aca="false">VLOOKUP(A111,'Main ROI Listing'!$A$1:$C$188,2,0)</f>
        <v>ctx-rh-transversetemporal</v>
      </c>
      <c r="C111" s="9" t="n">
        <f aca="false">VLOOKUP(A111,'ROI Pair Specification'!$D$3:$H$108,5,0)</f>
        <v>4034</v>
      </c>
      <c r="D111" s="0" t="s">
        <v>399</v>
      </c>
      <c r="E111" s="0" t="s">
        <v>400</v>
      </c>
      <c r="F111" s="0" t="str">
        <f aca="false">VLOOKUP(A111,'Main ROI Listing'!$A$1:$C$188,3,0)</f>
        <v>right transverse temporal grey matter</v>
      </c>
    </row>
    <row r="112" customFormat="false" ht="13.8" hidden="false" customHeight="false" outlineLevel="0" collapsed="false">
      <c r="A112" s="9" t="n">
        <v>2035</v>
      </c>
      <c r="B112" s="0" t="str">
        <f aca="false">VLOOKUP(A112,'Main ROI Listing'!$A$1:$C$188,2,0)</f>
        <v>ctx-rh-insula</v>
      </c>
      <c r="C112" s="9" t="n">
        <f aca="false">VLOOKUP(A112,'ROI Pair Specification'!$D$3:$H$108,5,0)</f>
        <v>4035</v>
      </c>
      <c r="D112" s="0" t="s">
        <v>399</v>
      </c>
      <c r="E112" s="0" t="s">
        <v>400</v>
      </c>
      <c r="F112" s="0" t="str">
        <f aca="false">VLOOKUP(A112,'Main ROI Listing'!$A$1:$C$188,3,0)</f>
        <v>right insula grey matter</v>
      </c>
    </row>
    <row r="113" customFormat="false" ht="13.8" hidden="false" customHeight="false" outlineLevel="0" collapsed="false">
      <c r="A113" s="9" t="n">
        <v>3001</v>
      </c>
      <c r="B113" s="0" t="str">
        <f aca="false">VLOOKUP(A113,'Main ROI Listing'!$A$1:$C$188,2,0)</f>
        <v>wm-lh-bankssts</v>
      </c>
      <c r="C113" s="9" t="n">
        <f aca="false">VLOOKUP(A113,'ROI Pair Specification'!$A$3:$D$116,4,0)</f>
        <v>1001</v>
      </c>
      <c r="D113" s="0" t="s">
        <v>396</v>
      </c>
      <c r="E113" s="0" t="s">
        <v>397</v>
      </c>
      <c r="F113" s="0" t="str">
        <f aca="false">VLOOKUP(A113,'Main ROI Listing'!$A$1:$C$188,3,0)</f>
        <v>left banks of superior temporal sulcus white matter</v>
      </c>
    </row>
    <row r="114" customFormat="false" ht="13.8" hidden="false" customHeight="false" outlineLevel="0" collapsed="false">
      <c r="A114" s="9" t="n">
        <v>3002</v>
      </c>
      <c r="B114" s="0" t="str">
        <f aca="false">VLOOKUP(A114,'Main ROI Listing'!$A$1:$C$188,2,0)</f>
        <v>wm-lh-caudalanteriorcingulate</v>
      </c>
      <c r="C114" s="9" t="n">
        <f aca="false">VLOOKUP(A114,'ROI Pair Specification'!$A$3:$D$116,4,0)</f>
        <v>1002</v>
      </c>
      <c r="D114" s="0" t="s">
        <v>396</v>
      </c>
      <c r="E114" s="0" t="s">
        <v>397</v>
      </c>
      <c r="F114" s="0" t="str">
        <f aca="false">VLOOKUP(A114,'Main ROI Listing'!$A$1:$C$188,3,0)</f>
        <v>left caudal anterior cingulate white matter</v>
      </c>
    </row>
    <row r="115" customFormat="false" ht="13.8" hidden="false" customHeight="false" outlineLevel="0" collapsed="false">
      <c r="A115" s="9" t="n">
        <v>3003</v>
      </c>
      <c r="B115" s="0" t="str">
        <f aca="false">VLOOKUP(A115,'Main ROI Listing'!$A$1:$C$188,2,0)</f>
        <v>wm-lh-caudalmiddlefrontal</v>
      </c>
      <c r="C115" s="9" t="n">
        <f aca="false">VLOOKUP(A115,'ROI Pair Specification'!$A$3:$D$116,4,0)</f>
        <v>1003</v>
      </c>
      <c r="D115" s="0" t="s">
        <v>396</v>
      </c>
      <c r="E115" s="0" t="s">
        <v>397</v>
      </c>
      <c r="F115" s="0" t="str">
        <f aca="false">VLOOKUP(A115,'Main ROI Listing'!$A$1:$C$188,3,0)</f>
        <v>left caudal middle frontal white matter</v>
      </c>
    </row>
    <row r="116" customFormat="false" ht="13.8" hidden="false" customHeight="false" outlineLevel="0" collapsed="false">
      <c r="A116" s="9" t="n">
        <v>3005</v>
      </c>
      <c r="B116" s="0" t="str">
        <f aca="false">VLOOKUP(A116,'Main ROI Listing'!$A$1:$C$188,2,0)</f>
        <v>wm-lh-cuneus</v>
      </c>
      <c r="C116" s="9" t="n">
        <f aca="false">VLOOKUP(A116,'ROI Pair Specification'!$A$3:$D$116,4,0)</f>
        <v>1005</v>
      </c>
      <c r="D116" s="0" t="s">
        <v>396</v>
      </c>
      <c r="E116" s="0" t="s">
        <v>397</v>
      </c>
      <c r="F116" s="0" t="str">
        <f aca="false">VLOOKUP(A116,'Main ROI Listing'!$A$1:$C$188,3,0)</f>
        <v>left cuneus white matter</v>
      </c>
    </row>
    <row r="117" customFormat="false" ht="13.8" hidden="false" customHeight="false" outlineLevel="0" collapsed="false">
      <c r="A117" s="9" t="n">
        <v>3006</v>
      </c>
      <c r="B117" s="0" t="str">
        <f aca="false">VLOOKUP(A117,'Main ROI Listing'!$A$1:$C$188,2,0)</f>
        <v>wm-lh-entorhinal</v>
      </c>
      <c r="C117" s="9" t="n">
        <f aca="false">VLOOKUP(A117,'ROI Pair Specification'!$A$3:$D$116,4,0)</f>
        <v>1006</v>
      </c>
      <c r="D117" s="0" t="s">
        <v>396</v>
      </c>
      <c r="E117" s="0" t="s">
        <v>397</v>
      </c>
      <c r="F117" s="0" t="str">
        <f aca="false">VLOOKUP(A117,'Main ROI Listing'!$A$1:$C$188,3,0)</f>
        <v>left entorhinal white matter</v>
      </c>
    </row>
    <row r="118" customFormat="false" ht="13.8" hidden="false" customHeight="false" outlineLevel="0" collapsed="false">
      <c r="A118" s="9" t="n">
        <v>3007</v>
      </c>
      <c r="B118" s="0" t="str">
        <f aca="false">VLOOKUP(A118,'Main ROI Listing'!$A$1:$C$188,2,0)</f>
        <v>wm-lh-fusiform</v>
      </c>
      <c r="C118" s="9" t="n">
        <f aca="false">VLOOKUP(A118,'ROI Pair Specification'!$A$3:$D$116,4,0)</f>
        <v>1007</v>
      </c>
      <c r="D118" s="0" t="s">
        <v>396</v>
      </c>
      <c r="E118" s="0" t="s">
        <v>397</v>
      </c>
      <c r="F118" s="0" t="str">
        <f aca="false">VLOOKUP(A118,'Main ROI Listing'!$A$1:$C$188,3,0)</f>
        <v>left fusiform white matter</v>
      </c>
    </row>
    <row r="119" customFormat="false" ht="13.8" hidden="false" customHeight="false" outlineLevel="0" collapsed="false">
      <c r="A119" s="9" t="n">
        <v>3008</v>
      </c>
      <c r="B119" s="0" t="str">
        <f aca="false">VLOOKUP(A119,'Main ROI Listing'!$A$1:$C$188,2,0)</f>
        <v>wm-lh-inferiorparietal</v>
      </c>
      <c r="C119" s="9" t="n">
        <f aca="false">VLOOKUP(A119,'ROI Pair Specification'!$A$3:$D$116,4,0)</f>
        <v>1008</v>
      </c>
      <c r="D119" s="0" t="s">
        <v>396</v>
      </c>
      <c r="E119" s="0" t="s">
        <v>397</v>
      </c>
      <c r="F119" s="0" t="str">
        <f aca="false">VLOOKUP(A119,'Main ROI Listing'!$A$1:$C$188,3,0)</f>
        <v>left inferior parietal white matter</v>
      </c>
    </row>
    <row r="120" customFormat="false" ht="13.8" hidden="false" customHeight="false" outlineLevel="0" collapsed="false">
      <c r="A120" s="9" t="n">
        <v>3009</v>
      </c>
      <c r="B120" s="0" t="str">
        <f aca="false">VLOOKUP(A120,'Main ROI Listing'!$A$1:$C$188,2,0)</f>
        <v>wm-lh-inferiortemporal</v>
      </c>
      <c r="C120" s="9" t="n">
        <f aca="false">VLOOKUP(A120,'ROI Pair Specification'!$A$3:$D$116,4,0)</f>
        <v>1009</v>
      </c>
      <c r="D120" s="0" t="s">
        <v>396</v>
      </c>
      <c r="E120" s="0" t="s">
        <v>397</v>
      </c>
      <c r="F120" s="0" t="str">
        <f aca="false">VLOOKUP(A120,'Main ROI Listing'!$A$1:$C$188,3,0)</f>
        <v>left inferior temporal white matter</v>
      </c>
    </row>
    <row r="121" customFormat="false" ht="13.8" hidden="false" customHeight="false" outlineLevel="0" collapsed="false">
      <c r="A121" s="9" t="n">
        <v>3010</v>
      </c>
      <c r="B121" s="0" t="str">
        <f aca="false">VLOOKUP(A121,'Main ROI Listing'!$A$1:$C$188,2,0)</f>
        <v>wm-lh-isthmuscingulate</v>
      </c>
      <c r="C121" s="9" t="n">
        <f aca="false">VLOOKUP(A121,'ROI Pair Specification'!$A$3:$D$116,4,0)</f>
        <v>1010</v>
      </c>
      <c r="D121" s="0" t="s">
        <v>396</v>
      </c>
      <c r="E121" s="0" t="s">
        <v>397</v>
      </c>
      <c r="F121" s="0" t="str">
        <f aca="false">VLOOKUP(A121,'Main ROI Listing'!$A$1:$C$188,3,0)</f>
        <v>left isthmus cingulate white matter</v>
      </c>
    </row>
    <row r="122" customFormat="false" ht="13.8" hidden="false" customHeight="false" outlineLevel="0" collapsed="false">
      <c r="A122" s="9" t="n">
        <v>3011</v>
      </c>
      <c r="B122" s="0" t="str">
        <f aca="false">VLOOKUP(A122,'Main ROI Listing'!$A$1:$C$188,2,0)</f>
        <v>wm-lh-lateraloccipital</v>
      </c>
      <c r="C122" s="9" t="n">
        <f aca="false">VLOOKUP(A122,'ROI Pair Specification'!$A$3:$D$116,4,0)</f>
        <v>1011</v>
      </c>
      <c r="D122" s="0" t="s">
        <v>396</v>
      </c>
      <c r="E122" s="0" t="s">
        <v>397</v>
      </c>
      <c r="F122" s="0" t="str">
        <f aca="false">VLOOKUP(A122,'Main ROI Listing'!$A$1:$C$188,3,0)</f>
        <v>left lateral occipital white matter</v>
      </c>
    </row>
    <row r="123" customFormat="false" ht="13.8" hidden="false" customHeight="false" outlineLevel="0" collapsed="false">
      <c r="A123" s="9" t="n">
        <v>3012</v>
      </c>
      <c r="B123" s="0" t="str">
        <f aca="false">VLOOKUP(A123,'Main ROI Listing'!$A$1:$C$188,2,0)</f>
        <v>wm-lh-lateralorbitofrontal</v>
      </c>
      <c r="C123" s="9" t="n">
        <f aca="false">VLOOKUP(A123,'ROI Pair Specification'!$A$3:$D$116,4,0)</f>
        <v>1012</v>
      </c>
      <c r="D123" s="0" t="s">
        <v>396</v>
      </c>
      <c r="E123" s="0" t="s">
        <v>397</v>
      </c>
      <c r="F123" s="0" t="str">
        <f aca="false">VLOOKUP(A123,'Main ROI Listing'!$A$1:$C$188,3,0)</f>
        <v>left lateral orbitofrontal white matter</v>
      </c>
    </row>
    <row r="124" customFormat="false" ht="13.8" hidden="false" customHeight="false" outlineLevel="0" collapsed="false">
      <c r="A124" s="9" t="n">
        <v>3013</v>
      </c>
      <c r="B124" s="0" t="str">
        <f aca="false">VLOOKUP(A124,'Main ROI Listing'!$A$1:$C$188,2,0)</f>
        <v>wm-lh-lingual</v>
      </c>
      <c r="C124" s="9" t="n">
        <f aca="false">VLOOKUP(A124,'ROI Pair Specification'!$A$3:$D$116,4,0)</f>
        <v>1013</v>
      </c>
      <c r="D124" s="0" t="s">
        <v>396</v>
      </c>
      <c r="E124" s="0" t="s">
        <v>397</v>
      </c>
      <c r="F124" s="0" t="str">
        <f aca="false">VLOOKUP(A124,'Main ROI Listing'!$A$1:$C$188,3,0)</f>
        <v>left lingual white matter</v>
      </c>
    </row>
    <row r="125" customFormat="false" ht="13.8" hidden="false" customHeight="false" outlineLevel="0" collapsed="false">
      <c r="A125" s="9" t="n">
        <v>3014</v>
      </c>
      <c r="B125" s="0" t="str">
        <f aca="false">VLOOKUP(A125,'Main ROI Listing'!$A$1:$C$188,2,0)</f>
        <v>wm-lh-medialorbitofrontal</v>
      </c>
      <c r="C125" s="9" t="n">
        <f aca="false">VLOOKUP(A125,'ROI Pair Specification'!$A$3:$D$116,4,0)</f>
        <v>1014</v>
      </c>
      <c r="D125" s="0" t="s">
        <v>396</v>
      </c>
      <c r="E125" s="0" t="s">
        <v>397</v>
      </c>
      <c r="F125" s="0" t="str">
        <f aca="false">VLOOKUP(A125,'Main ROI Listing'!$A$1:$C$188,3,0)</f>
        <v>left medial orbitofrontal white matter</v>
      </c>
    </row>
    <row r="126" customFormat="false" ht="13.8" hidden="false" customHeight="false" outlineLevel="0" collapsed="false">
      <c r="A126" s="9" t="n">
        <v>3015</v>
      </c>
      <c r="B126" s="0" t="str">
        <f aca="false">VLOOKUP(A126,'Main ROI Listing'!$A$1:$C$188,2,0)</f>
        <v>wm-lh-middletemporal</v>
      </c>
      <c r="C126" s="9" t="n">
        <f aca="false">VLOOKUP(A126,'ROI Pair Specification'!$A$3:$D$116,4,0)</f>
        <v>1015</v>
      </c>
      <c r="D126" s="0" t="s">
        <v>396</v>
      </c>
      <c r="E126" s="0" t="s">
        <v>397</v>
      </c>
      <c r="F126" s="0" t="str">
        <f aca="false">VLOOKUP(A126,'Main ROI Listing'!$A$1:$C$188,3,0)</f>
        <v>left middle temporal white matter</v>
      </c>
    </row>
    <row r="127" customFormat="false" ht="13.8" hidden="false" customHeight="false" outlineLevel="0" collapsed="false">
      <c r="A127" s="9" t="n">
        <v>3016</v>
      </c>
      <c r="B127" s="0" t="str">
        <f aca="false">VLOOKUP(A127,'Main ROI Listing'!$A$1:$C$188,2,0)</f>
        <v>wm-lh-parahippocampal</v>
      </c>
      <c r="C127" s="9" t="n">
        <f aca="false">VLOOKUP(A127,'ROI Pair Specification'!$A$3:$D$116,4,0)</f>
        <v>1016</v>
      </c>
      <c r="D127" s="0" t="s">
        <v>396</v>
      </c>
      <c r="E127" s="0" t="s">
        <v>397</v>
      </c>
      <c r="F127" s="0" t="str">
        <f aca="false">VLOOKUP(A127,'Main ROI Listing'!$A$1:$C$188,3,0)</f>
        <v>left parahippocampal white matter</v>
      </c>
    </row>
    <row r="128" customFormat="false" ht="13.8" hidden="false" customHeight="false" outlineLevel="0" collapsed="false">
      <c r="A128" s="9" t="n">
        <v>3017</v>
      </c>
      <c r="B128" s="0" t="str">
        <f aca="false">VLOOKUP(A128,'Main ROI Listing'!$A$1:$C$188,2,0)</f>
        <v>wm-lh-paracentral</v>
      </c>
      <c r="C128" s="9" t="n">
        <f aca="false">VLOOKUP(A128,'ROI Pair Specification'!$A$3:$D$116,4,0)</f>
        <v>1017</v>
      </c>
      <c r="D128" s="0" t="s">
        <v>396</v>
      </c>
      <c r="E128" s="0" t="s">
        <v>397</v>
      </c>
      <c r="F128" s="0" t="str">
        <f aca="false">VLOOKUP(A128,'Main ROI Listing'!$A$1:$C$188,3,0)</f>
        <v>left paracentral white matter</v>
      </c>
    </row>
    <row r="129" customFormat="false" ht="13.8" hidden="false" customHeight="false" outlineLevel="0" collapsed="false">
      <c r="A129" s="9" t="n">
        <v>3018</v>
      </c>
      <c r="B129" s="0" t="str">
        <f aca="false">VLOOKUP(A129,'Main ROI Listing'!$A$1:$C$188,2,0)</f>
        <v>wm-lh-parsopercularis</v>
      </c>
      <c r="C129" s="9" t="n">
        <f aca="false">VLOOKUP(A129,'ROI Pair Specification'!$A$3:$D$116,4,0)</f>
        <v>1018</v>
      </c>
      <c r="D129" s="0" t="s">
        <v>396</v>
      </c>
      <c r="E129" s="0" t="s">
        <v>397</v>
      </c>
      <c r="F129" s="0" t="str">
        <f aca="false">VLOOKUP(A129,'Main ROI Listing'!$A$1:$C$188,3,0)</f>
        <v>left pars opercularis white matter</v>
      </c>
    </row>
    <row r="130" customFormat="false" ht="13.8" hidden="false" customHeight="false" outlineLevel="0" collapsed="false">
      <c r="A130" s="9" t="n">
        <v>3019</v>
      </c>
      <c r="B130" s="0" t="str">
        <f aca="false">VLOOKUP(A130,'Main ROI Listing'!$A$1:$C$188,2,0)</f>
        <v>wm-lh-parsorbitalis</v>
      </c>
      <c r="C130" s="9" t="n">
        <f aca="false">VLOOKUP(A130,'ROI Pair Specification'!$A$3:$D$116,4,0)</f>
        <v>1019</v>
      </c>
      <c r="D130" s="0" t="s">
        <v>396</v>
      </c>
      <c r="E130" s="0" t="s">
        <v>397</v>
      </c>
      <c r="F130" s="0" t="str">
        <f aca="false">VLOOKUP(A130,'Main ROI Listing'!$A$1:$C$188,3,0)</f>
        <v>left pars orbitalis white matter</v>
      </c>
    </row>
    <row r="131" customFormat="false" ht="13.8" hidden="false" customHeight="false" outlineLevel="0" collapsed="false">
      <c r="A131" s="9" t="n">
        <v>3020</v>
      </c>
      <c r="B131" s="0" t="str">
        <f aca="false">VLOOKUP(A131,'Main ROI Listing'!$A$1:$C$188,2,0)</f>
        <v>wm-lh-parstriangularis</v>
      </c>
      <c r="C131" s="9" t="n">
        <f aca="false">VLOOKUP(A131,'ROI Pair Specification'!$A$3:$D$116,4,0)</f>
        <v>1020</v>
      </c>
      <c r="D131" s="0" t="s">
        <v>396</v>
      </c>
      <c r="E131" s="0" t="s">
        <v>397</v>
      </c>
      <c r="F131" s="0" t="str">
        <f aca="false">VLOOKUP(A131,'Main ROI Listing'!$A$1:$C$188,3,0)</f>
        <v>left pars triangularis white matter</v>
      </c>
    </row>
    <row r="132" customFormat="false" ht="13.8" hidden="false" customHeight="false" outlineLevel="0" collapsed="false">
      <c r="A132" s="9" t="n">
        <v>3021</v>
      </c>
      <c r="B132" s="0" t="str">
        <f aca="false">VLOOKUP(A132,'Main ROI Listing'!$A$1:$C$188,2,0)</f>
        <v>wm-lh-pericalcarine</v>
      </c>
      <c r="C132" s="9" t="n">
        <f aca="false">VLOOKUP(A132,'ROI Pair Specification'!$A$3:$D$116,4,0)</f>
        <v>1021</v>
      </c>
      <c r="D132" s="0" t="s">
        <v>396</v>
      </c>
      <c r="E132" s="0" t="s">
        <v>397</v>
      </c>
      <c r="F132" s="0" t="str">
        <f aca="false">VLOOKUP(A132,'Main ROI Listing'!$A$1:$C$188,3,0)</f>
        <v>left pericalcarine white matter</v>
      </c>
    </row>
    <row r="133" customFormat="false" ht="13.8" hidden="false" customHeight="false" outlineLevel="0" collapsed="false">
      <c r="A133" s="9" t="n">
        <v>3022</v>
      </c>
      <c r="B133" s="0" t="str">
        <f aca="false">VLOOKUP(A133,'Main ROI Listing'!$A$1:$C$188,2,0)</f>
        <v>wm-lh-postcentral</v>
      </c>
      <c r="C133" s="9" t="n">
        <f aca="false">VLOOKUP(A133,'ROI Pair Specification'!$A$3:$D$116,4,0)</f>
        <v>1022</v>
      </c>
      <c r="D133" s="0" t="s">
        <v>396</v>
      </c>
      <c r="E133" s="0" t="s">
        <v>397</v>
      </c>
      <c r="F133" s="0" t="str">
        <f aca="false">VLOOKUP(A133,'Main ROI Listing'!$A$1:$C$188,3,0)</f>
        <v>left postcentral white matter</v>
      </c>
    </row>
    <row r="134" customFormat="false" ht="13.8" hidden="false" customHeight="false" outlineLevel="0" collapsed="false">
      <c r="A134" s="9" t="n">
        <v>3023</v>
      </c>
      <c r="B134" s="0" t="str">
        <f aca="false">VLOOKUP(A134,'Main ROI Listing'!$A$1:$C$188,2,0)</f>
        <v>wm-lh-posteriorcingulate</v>
      </c>
      <c r="C134" s="9" t="n">
        <f aca="false">VLOOKUP(A134,'ROI Pair Specification'!$A$3:$D$116,4,0)</f>
        <v>1023</v>
      </c>
      <c r="D134" s="0" t="s">
        <v>396</v>
      </c>
      <c r="E134" s="0" t="s">
        <v>397</v>
      </c>
      <c r="F134" s="0" t="str">
        <f aca="false">VLOOKUP(A134,'Main ROI Listing'!$A$1:$C$188,3,0)</f>
        <v>left posterior cingulate white matter</v>
      </c>
    </row>
    <row r="135" customFormat="false" ht="13.8" hidden="false" customHeight="false" outlineLevel="0" collapsed="false">
      <c r="A135" s="9" t="n">
        <v>3024</v>
      </c>
      <c r="B135" s="0" t="str">
        <f aca="false">VLOOKUP(A135,'Main ROI Listing'!$A$1:$C$188,2,0)</f>
        <v>wm-lh-precentral</v>
      </c>
      <c r="C135" s="9" t="n">
        <f aca="false">VLOOKUP(A135,'ROI Pair Specification'!$A$3:$D$116,4,0)</f>
        <v>1024</v>
      </c>
      <c r="D135" s="0" t="s">
        <v>396</v>
      </c>
      <c r="E135" s="0" t="s">
        <v>397</v>
      </c>
      <c r="F135" s="0" t="str">
        <f aca="false">VLOOKUP(A135,'Main ROI Listing'!$A$1:$C$188,3,0)</f>
        <v>left precentral white matter</v>
      </c>
    </row>
    <row r="136" customFormat="false" ht="13.8" hidden="false" customHeight="false" outlineLevel="0" collapsed="false">
      <c r="A136" s="9" t="n">
        <v>3025</v>
      </c>
      <c r="B136" s="0" t="str">
        <f aca="false">VLOOKUP(A136,'Main ROI Listing'!$A$1:$C$188,2,0)</f>
        <v>wm-lh-precuneus</v>
      </c>
      <c r="C136" s="9" t="n">
        <f aca="false">VLOOKUP(A136,'ROI Pair Specification'!$A$3:$D$116,4,0)</f>
        <v>1025</v>
      </c>
      <c r="D136" s="0" t="s">
        <v>396</v>
      </c>
      <c r="E136" s="0" t="s">
        <v>397</v>
      </c>
      <c r="F136" s="0" t="str">
        <f aca="false">VLOOKUP(A136,'Main ROI Listing'!$A$1:$C$188,3,0)</f>
        <v>left precuneus white matter</v>
      </c>
    </row>
    <row r="137" customFormat="false" ht="13.8" hidden="false" customHeight="false" outlineLevel="0" collapsed="false">
      <c r="A137" s="9" t="n">
        <v>3026</v>
      </c>
      <c r="B137" s="0" t="str">
        <f aca="false">VLOOKUP(A137,'Main ROI Listing'!$A$1:$C$188,2,0)</f>
        <v>wm-lh-rostralanteriorcingulate</v>
      </c>
      <c r="C137" s="9" t="n">
        <f aca="false">VLOOKUP(A137,'ROI Pair Specification'!$A$3:$D$116,4,0)</f>
        <v>1026</v>
      </c>
      <c r="D137" s="0" t="s">
        <v>396</v>
      </c>
      <c r="E137" s="0" t="s">
        <v>397</v>
      </c>
      <c r="F137" s="0" t="str">
        <f aca="false">VLOOKUP(A137,'Main ROI Listing'!$A$1:$C$188,3,0)</f>
        <v>left rostral anterior cingulate white matter</v>
      </c>
    </row>
    <row r="138" customFormat="false" ht="13.8" hidden="false" customHeight="false" outlineLevel="0" collapsed="false">
      <c r="A138" s="9" t="n">
        <v>3027</v>
      </c>
      <c r="B138" s="0" t="str">
        <f aca="false">VLOOKUP(A138,'Main ROI Listing'!$A$1:$C$188,2,0)</f>
        <v>wm-lh-rostralmiddlefrontal</v>
      </c>
      <c r="C138" s="9" t="n">
        <f aca="false">VLOOKUP(A138,'ROI Pair Specification'!$A$3:$D$116,4,0)</f>
        <v>1027</v>
      </c>
      <c r="D138" s="0" t="s">
        <v>396</v>
      </c>
      <c r="E138" s="0" t="s">
        <v>397</v>
      </c>
      <c r="F138" s="0" t="str">
        <f aca="false">VLOOKUP(A138,'Main ROI Listing'!$A$1:$C$188,3,0)</f>
        <v>left rostral middle frontal white matter</v>
      </c>
    </row>
    <row r="139" customFormat="false" ht="13.8" hidden="false" customHeight="false" outlineLevel="0" collapsed="false">
      <c r="A139" s="9" t="n">
        <v>3028</v>
      </c>
      <c r="B139" s="0" t="str">
        <f aca="false">VLOOKUP(A139,'Main ROI Listing'!$A$1:$C$188,2,0)</f>
        <v>wm-lh-superiorfrontal</v>
      </c>
      <c r="C139" s="9" t="n">
        <f aca="false">VLOOKUP(A139,'ROI Pair Specification'!$A$3:$D$116,4,0)</f>
        <v>1028</v>
      </c>
      <c r="D139" s="0" t="s">
        <v>396</v>
      </c>
      <c r="E139" s="0" t="s">
        <v>397</v>
      </c>
      <c r="F139" s="0" t="str">
        <f aca="false">VLOOKUP(A139,'Main ROI Listing'!$A$1:$C$188,3,0)</f>
        <v>left superior frontal white matter</v>
      </c>
    </row>
    <row r="140" customFormat="false" ht="13.8" hidden="false" customHeight="false" outlineLevel="0" collapsed="false">
      <c r="A140" s="9" t="n">
        <v>3029</v>
      </c>
      <c r="B140" s="0" t="str">
        <f aca="false">VLOOKUP(A140,'Main ROI Listing'!$A$1:$C$188,2,0)</f>
        <v>wm-lh-superiorparietal</v>
      </c>
      <c r="C140" s="9" t="n">
        <f aca="false">VLOOKUP(A140,'ROI Pair Specification'!$A$3:$D$116,4,0)</f>
        <v>1029</v>
      </c>
      <c r="D140" s="0" t="s">
        <v>396</v>
      </c>
      <c r="E140" s="0" t="s">
        <v>397</v>
      </c>
      <c r="F140" s="0" t="str">
        <f aca="false">VLOOKUP(A140,'Main ROI Listing'!$A$1:$C$188,3,0)</f>
        <v>left superior parietal white matter</v>
      </c>
    </row>
    <row r="141" customFormat="false" ht="13.8" hidden="false" customHeight="false" outlineLevel="0" collapsed="false">
      <c r="A141" s="9" t="n">
        <v>3030</v>
      </c>
      <c r="B141" s="0" t="str">
        <f aca="false">VLOOKUP(A141,'Main ROI Listing'!$A$1:$C$188,2,0)</f>
        <v>wm-lh-superiortemporal</v>
      </c>
      <c r="C141" s="9" t="n">
        <f aca="false">VLOOKUP(A141,'ROI Pair Specification'!$A$3:$D$116,4,0)</f>
        <v>1030</v>
      </c>
      <c r="D141" s="0" t="s">
        <v>396</v>
      </c>
      <c r="E141" s="0" t="s">
        <v>397</v>
      </c>
      <c r="F141" s="0" t="str">
        <f aca="false">VLOOKUP(A141,'Main ROI Listing'!$A$1:$C$188,3,0)</f>
        <v>left suprior temporal white matter</v>
      </c>
    </row>
    <row r="142" customFormat="false" ht="13.8" hidden="false" customHeight="false" outlineLevel="0" collapsed="false">
      <c r="A142" s="9" t="n">
        <v>3031</v>
      </c>
      <c r="B142" s="0" t="str">
        <f aca="false">VLOOKUP(A142,'Main ROI Listing'!$A$1:$C$188,2,0)</f>
        <v>wm-lh-supramarginal</v>
      </c>
      <c r="C142" s="9" t="n">
        <f aca="false">VLOOKUP(A142,'ROI Pair Specification'!$A$3:$D$116,4,0)</f>
        <v>1031</v>
      </c>
      <c r="D142" s="0" t="s">
        <v>396</v>
      </c>
      <c r="E142" s="0" t="s">
        <v>397</v>
      </c>
      <c r="F142" s="0" t="str">
        <f aca="false">VLOOKUP(A142,'Main ROI Listing'!$A$1:$C$188,3,0)</f>
        <v>left supramarginal white matter</v>
      </c>
    </row>
    <row r="143" customFormat="false" ht="13.8" hidden="false" customHeight="false" outlineLevel="0" collapsed="false">
      <c r="A143" s="9" t="n">
        <v>3032</v>
      </c>
      <c r="B143" s="0" t="str">
        <f aca="false">VLOOKUP(A143,'Main ROI Listing'!$A$1:$C$188,2,0)</f>
        <v>wm-lh-frontalpole</v>
      </c>
      <c r="C143" s="9" t="n">
        <f aca="false">VLOOKUP(A143,'ROI Pair Specification'!$A$3:$D$116,4,0)</f>
        <v>1032</v>
      </c>
      <c r="D143" s="0" t="s">
        <v>396</v>
      </c>
      <c r="E143" s="0" t="s">
        <v>397</v>
      </c>
      <c r="F143" s="0" t="str">
        <f aca="false">VLOOKUP(A143,'Main ROI Listing'!$A$1:$C$188,3,0)</f>
        <v>left frontal pole white matter</v>
      </c>
    </row>
    <row r="144" customFormat="false" ht="13.8" hidden="false" customHeight="false" outlineLevel="0" collapsed="false">
      <c r="A144" s="9" t="n">
        <v>3033</v>
      </c>
      <c r="B144" s="0" t="str">
        <f aca="false">VLOOKUP(A144,'Main ROI Listing'!$A$1:$C$188,2,0)</f>
        <v>wm-lh-temporalpole</v>
      </c>
      <c r="C144" s="9" t="n">
        <f aca="false">VLOOKUP(A144,'ROI Pair Specification'!$A$3:$D$116,4,0)</f>
        <v>1033</v>
      </c>
      <c r="D144" s="0" t="s">
        <v>396</v>
      </c>
      <c r="E144" s="0" t="s">
        <v>397</v>
      </c>
      <c r="F144" s="0" t="str">
        <f aca="false">VLOOKUP(A144,'Main ROI Listing'!$A$1:$C$188,3,0)</f>
        <v>left temporal pole white matter</v>
      </c>
    </row>
    <row r="145" customFormat="false" ht="13.8" hidden="false" customHeight="false" outlineLevel="0" collapsed="false">
      <c r="A145" s="9" t="n">
        <v>3034</v>
      </c>
      <c r="B145" s="0" t="str">
        <f aca="false">VLOOKUP(A145,'Main ROI Listing'!$A$1:$C$188,2,0)</f>
        <v>wm-lh-transversetemporal</v>
      </c>
      <c r="C145" s="9" t="n">
        <f aca="false">VLOOKUP(A145,'ROI Pair Specification'!$A$3:$D$116,4,0)</f>
        <v>1034</v>
      </c>
      <c r="D145" s="0" t="s">
        <v>396</v>
      </c>
      <c r="E145" s="0" t="s">
        <v>397</v>
      </c>
      <c r="F145" s="0" t="str">
        <f aca="false">VLOOKUP(A145,'Main ROI Listing'!$A$1:$C$188,3,0)</f>
        <v>left transverse temporal white matter</v>
      </c>
    </row>
    <row r="146" customFormat="false" ht="13.8" hidden="false" customHeight="false" outlineLevel="0" collapsed="false">
      <c r="A146" s="9" t="n">
        <v>3035</v>
      </c>
      <c r="B146" s="0" t="str">
        <f aca="false">VLOOKUP(A146,'Main ROI Listing'!$A$1:$C$188,2,0)</f>
        <v>wm-lh-insula</v>
      </c>
      <c r="C146" s="9" t="n">
        <f aca="false">VLOOKUP(A146,'ROI Pair Specification'!$A$3:$D$116,4,0)</f>
        <v>1035</v>
      </c>
      <c r="D146" s="0" t="s">
        <v>396</v>
      </c>
      <c r="E146" s="0" t="s">
        <v>397</v>
      </c>
      <c r="F146" s="0" t="str">
        <f aca="false">VLOOKUP(A146,'Main ROI Listing'!$A$1:$C$188,3,0)</f>
        <v>left insula white matter</v>
      </c>
    </row>
    <row r="147" customFormat="false" ht="13.8" hidden="false" customHeight="false" outlineLevel="0" collapsed="false">
      <c r="A147" s="9" t="n">
        <v>4001</v>
      </c>
      <c r="B147" s="0" t="str">
        <f aca="false">VLOOKUP(A147,'Main ROI Listing'!$A$1:$C$188,2,0)</f>
        <v>wm-rh-bankssts</v>
      </c>
      <c r="C147" s="9" t="n">
        <f aca="false">VLOOKUP(A147,'ROI Pair Specification'!$A$3:$D$116,4,0)</f>
        <v>2001</v>
      </c>
      <c r="D147" s="0" t="s">
        <v>399</v>
      </c>
      <c r="E147" s="0" t="s">
        <v>397</v>
      </c>
      <c r="F147" s="0" t="str">
        <f aca="false">VLOOKUP(A147,'Main ROI Listing'!$A$1:$C$188,3,0)</f>
        <v>right banks of superior temporal sulcus white matter</v>
      </c>
    </row>
    <row r="148" customFormat="false" ht="13.8" hidden="false" customHeight="false" outlineLevel="0" collapsed="false">
      <c r="A148" s="9" t="n">
        <v>4002</v>
      </c>
      <c r="B148" s="0" t="str">
        <f aca="false">VLOOKUP(A148,'Main ROI Listing'!$A$1:$C$188,2,0)</f>
        <v>wm-rh-caudalanteriorcingulate</v>
      </c>
      <c r="C148" s="9" t="n">
        <f aca="false">VLOOKUP(A148,'ROI Pair Specification'!$A$3:$D$116,4,0)</f>
        <v>2002</v>
      </c>
      <c r="D148" s="0" t="s">
        <v>399</v>
      </c>
      <c r="E148" s="0" t="s">
        <v>397</v>
      </c>
      <c r="F148" s="0" t="str">
        <f aca="false">VLOOKUP(A148,'Main ROI Listing'!$A$1:$C$188,3,0)</f>
        <v>right caudal anterior cingulate white matter</v>
      </c>
    </row>
    <row r="149" customFormat="false" ht="13.8" hidden="false" customHeight="false" outlineLevel="0" collapsed="false">
      <c r="A149" s="9" t="n">
        <v>4003</v>
      </c>
      <c r="B149" s="0" t="str">
        <f aca="false">VLOOKUP(A149,'Main ROI Listing'!$A$1:$C$188,2,0)</f>
        <v>wm-rh-caudalmiddlefrontal</v>
      </c>
      <c r="C149" s="9" t="n">
        <f aca="false">VLOOKUP(A149,'ROI Pair Specification'!$A$3:$D$116,4,0)</f>
        <v>2003</v>
      </c>
      <c r="D149" s="0" t="s">
        <v>399</v>
      </c>
      <c r="E149" s="0" t="s">
        <v>397</v>
      </c>
      <c r="F149" s="0" t="str">
        <f aca="false">VLOOKUP(A149,'Main ROI Listing'!$A$1:$C$188,3,0)</f>
        <v>right caudal middle frontal white matter</v>
      </c>
    </row>
    <row r="150" customFormat="false" ht="13.8" hidden="false" customHeight="false" outlineLevel="0" collapsed="false">
      <c r="A150" s="9" t="n">
        <v>4005</v>
      </c>
      <c r="B150" s="0" t="str">
        <f aca="false">VLOOKUP(A150,'Main ROI Listing'!$A$1:$C$188,2,0)</f>
        <v>wm-rh-cuneus</v>
      </c>
      <c r="C150" s="9" t="n">
        <f aca="false">VLOOKUP(A150,'ROI Pair Specification'!$A$3:$D$116,4,0)</f>
        <v>2005</v>
      </c>
      <c r="D150" s="0" t="s">
        <v>399</v>
      </c>
      <c r="E150" s="0" t="s">
        <v>397</v>
      </c>
      <c r="F150" s="0" t="str">
        <f aca="false">VLOOKUP(A150,'Main ROI Listing'!$A$1:$C$188,3,0)</f>
        <v>right cuneus white matter</v>
      </c>
    </row>
    <row r="151" customFormat="false" ht="13.8" hidden="false" customHeight="false" outlineLevel="0" collapsed="false">
      <c r="A151" s="9" t="n">
        <v>4006</v>
      </c>
      <c r="B151" s="0" t="str">
        <f aca="false">VLOOKUP(A151,'Main ROI Listing'!$A$1:$C$188,2,0)</f>
        <v>wm-rh-entorhinal</v>
      </c>
      <c r="C151" s="9" t="n">
        <f aca="false">VLOOKUP(A151,'ROI Pair Specification'!$A$3:$D$116,4,0)</f>
        <v>2006</v>
      </c>
      <c r="D151" s="0" t="s">
        <v>399</v>
      </c>
      <c r="E151" s="0" t="s">
        <v>397</v>
      </c>
      <c r="F151" s="0" t="str">
        <f aca="false">VLOOKUP(A151,'Main ROI Listing'!$A$1:$C$188,3,0)</f>
        <v>right entorhinal white matter</v>
      </c>
    </row>
    <row r="152" customFormat="false" ht="13.8" hidden="false" customHeight="false" outlineLevel="0" collapsed="false">
      <c r="A152" s="9" t="n">
        <v>4007</v>
      </c>
      <c r="B152" s="0" t="str">
        <f aca="false">VLOOKUP(A152,'Main ROI Listing'!$A$1:$C$188,2,0)</f>
        <v>wm-rh-fusiform</v>
      </c>
      <c r="C152" s="9" t="n">
        <f aca="false">VLOOKUP(A152,'ROI Pair Specification'!$A$3:$D$116,4,0)</f>
        <v>2007</v>
      </c>
      <c r="D152" s="0" t="s">
        <v>399</v>
      </c>
      <c r="E152" s="0" t="s">
        <v>397</v>
      </c>
      <c r="F152" s="0" t="str">
        <f aca="false">VLOOKUP(A152,'Main ROI Listing'!$A$1:$C$188,3,0)</f>
        <v>right fusiform white matter</v>
      </c>
    </row>
    <row r="153" customFormat="false" ht="13.8" hidden="false" customHeight="false" outlineLevel="0" collapsed="false">
      <c r="A153" s="9" t="n">
        <v>4008</v>
      </c>
      <c r="B153" s="0" t="str">
        <f aca="false">VLOOKUP(A153,'Main ROI Listing'!$A$1:$C$188,2,0)</f>
        <v>wm-rh-inferiorparietal</v>
      </c>
      <c r="C153" s="9" t="n">
        <f aca="false">VLOOKUP(A153,'ROI Pair Specification'!$A$3:$D$116,4,0)</f>
        <v>2008</v>
      </c>
      <c r="D153" s="0" t="s">
        <v>399</v>
      </c>
      <c r="E153" s="0" t="s">
        <v>397</v>
      </c>
      <c r="F153" s="0" t="str">
        <f aca="false">VLOOKUP(A153,'Main ROI Listing'!$A$1:$C$188,3,0)</f>
        <v>right inferior parietal white matter</v>
      </c>
    </row>
    <row r="154" customFormat="false" ht="13.8" hidden="false" customHeight="false" outlineLevel="0" collapsed="false">
      <c r="A154" s="9" t="n">
        <v>4009</v>
      </c>
      <c r="B154" s="0" t="str">
        <f aca="false">VLOOKUP(A154,'Main ROI Listing'!$A$1:$C$188,2,0)</f>
        <v>wm-rh-inferiortemporal</v>
      </c>
      <c r="C154" s="9" t="n">
        <f aca="false">VLOOKUP(A154,'ROI Pair Specification'!$A$3:$D$116,4,0)</f>
        <v>2009</v>
      </c>
      <c r="D154" s="0" t="s">
        <v>399</v>
      </c>
      <c r="E154" s="0" t="s">
        <v>397</v>
      </c>
      <c r="F154" s="0" t="str">
        <f aca="false">VLOOKUP(A154,'Main ROI Listing'!$A$1:$C$188,3,0)</f>
        <v>right inferior temporal white matter</v>
      </c>
    </row>
    <row r="155" customFormat="false" ht="13.8" hidden="false" customHeight="false" outlineLevel="0" collapsed="false">
      <c r="A155" s="9" t="n">
        <v>4010</v>
      </c>
      <c r="B155" s="0" t="str">
        <f aca="false">VLOOKUP(A155,'Main ROI Listing'!$A$1:$C$188,2,0)</f>
        <v>wm-rh-isthmuscingulate</v>
      </c>
      <c r="C155" s="9" t="n">
        <f aca="false">VLOOKUP(A155,'ROI Pair Specification'!$A$3:$D$116,4,0)</f>
        <v>2010</v>
      </c>
      <c r="D155" s="0" t="s">
        <v>399</v>
      </c>
      <c r="E155" s="0" t="s">
        <v>397</v>
      </c>
      <c r="F155" s="0" t="str">
        <f aca="false">VLOOKUP(A155,'Main ROI Listing'!$A$1:$C$188,3,0)</f>
        <v>right isthmus cingulate white matter</v>
      </c>
    </row>
    <row r="156" customFormat="false" ht="13.8" hidden="false" customHeight="false" outlineLevel="0" collapsed="false">
      <c r="A156" s="9" t="n">
        <v>4011</v>
      </c>
      <c r="B156" s="0" t="str">
        <f aca="false">VLOOKUP(A156,'Main ROI Listing'!$A$1:$C$188,2,0)</f>
        <v>wm-rh-lateraloccipital</v>
      </c>
      <c r="C156" s="9" t="n">
        <f aca="false">VLOOKUP(A156,'ROI Pair Specification'!$A$3:$D$116,4,0)</f>
        <v>2011</v>
      </c>
      <c r="D156" s="0" t="s">
        <v>399</v>
      </c>
      <c r="E156" s="0" t="s">
        <v>397</v>
      </c>
      <c r="F156" s="0" t="str">
        <f aca="false">VLOOKUP(A156,'Main ROI Listing'!$A$1:$C$188,3,0)</f>
        <v>right lateral occipital white matter</v>
      </c>
    </row>
    <row r="157" customFormat="false" ht="13.8" hidden="false" customHeight="false" outlineLevel="0" collapsed="false">
      <c r="A157" s="9" t="n">
        <v>4012</v>
      </c>
      <c r="B157" s="0" t="str">
        <f aca="false">VLOOKUP(A157,'Main ROI Listing'!$A$1:$C$188,2,0)</f>
        <v>wm-rh-lateralorbitofrontal</v>
      </c>
      <c r="C157" s="9" t="n">
        <f aca="false">VLOOKUP(A157,'ROI Pair Specification'!$A$3:$D$116,4,0)</f>
        <v>2012</v>
      </c>
      <c r="D157" s="0" t="s">
        <v>399</v>
      </c>
      <c r="E157" s="0" t="s">
        <v>397</v>
      </c>
      <c r="F157" s="0" t="str">
        <f aca="false">VLOOKUP(A157,'Main ROI Listing'!$A$1:$C$188,3,0)</f>
        <v>right lateral orbitofrontal white matter</v>
      </c>
    </row>
    <row r="158" customFormat="false" ht="13.8" hidden="false" customHeight="false" outlineLevel="0" collapsed="false">
      <c r="A158" s="9" t="n">
        <v>4013</v>
      </c>
      <c r="B158" s="0" t="str">
        <f aca="false">VLOOKUP(A158,'Main ROI Listing'!$A$1:$C$188,2,0)</f>
        <v>wm-rh-lingual</v>
      </c>
      <c r="C158" s="9" t="n">
        <f aca="false">VLOOKUP(A158,'ROI Pair Specification'!$A$3:$D$116,4,0)</f>
        <v>2013</v>
      </c>
      <c r="D158" s="0" t="s">
        <v>399</v>
      </c>
      <c r="E158" s="0" t="s">
        <v>397</v>
      </c>
      <c r="F158" s="0" t="str">
        <f aca="false">VLOOKUP(A158,'Main ROI Listing'!$A$1:$C$188,3,0)</f>
        <v>right lingual white matter</v>
      </c>
    </row>
    <row r="159" customFormat="false" ht="13.8" hidden="false" customHeight="false" outlineLevel="0" collapsed="false">
      <c r="A159" s="9" t="n">
        <v>4014</v>
      </c>
      <c r="B159" s="0" t="str">
        <f aca="false">VLOOKUP(A159,'Main ROI Listing'!$A$1:$C$188,2,0)</f>
        <v>wm-rh-medialorbitofrontal</v>
      </c>
      <c r="C159" s="9" t="n">
        <f aca="false">VLOOKUP(A159,'ROI Pair Specification'!$A$3:$D$116,4,0)</f>
        <v>2014</v>
      </c>
      <c r="D159" s="0" t="s">
        <v>399</v>
      </c>
      <c r="E159" s="0" t="s">
        <v>397</v>
      </c>
      <c r="F159" s="0" t="str">
        <f aca="false">VLOOKUP(A159,'Main ROI Listing'!$A$1:$C$188,3,0)</f>
        <v>right meidal orbitofrontal white matter</v>
      </c>
    </row>
    <row r="160" customFormat="false" ht="13.8" hidden="false" customHeight="false" outlineLevel="0" collapsed="false">
      <c r="A160" s="9" t="n">
        <v>4015</v>
      </c>
      <c r="B160" s="0" t="str">
        <f aca="false">VLOOKUP(A160,'Main ROI Listing'!$A$1:$C$188,2,0)</f>
        <v>wm-rh-middletemporal</v>
      </c>
      <c r="C160" s="9" t="n">
        <f aca="false">VLOOKUP(A160,'ROI Pair Specification'!$A$3:$D$116,4,0)</f>
        <v>2015</v>
      </c>
      <c r="D160" s="0" t="s">
        <v>399</v>
      </c>
      <c r="E160" s="0" t="s">
        <v>397</v>
      </c>
      <c r="F160" s="0" t="str">
        <f aca="false">VLOOKUP(A160,'Main ROI Listing'!$A$1:$C$188,3,0)</f>
        <v>right middle temporal white matter</v>
      </c>
    </row>
    <row r="161" customFormat="false" ht="13.8" hidden="false" customHeight="false" outlineLevel="0" collapsed="false">
      <c r="A161" s="9" t="n">
        <v>4016</v>
      </c>
      <c r="B161" s="0" t="str">
        <f aca="false">VLOOKUP(A161,'Main ROI Listing'!$A$1:$C$188,2,0)</f>
        <v>wm-rh-parahippocampal</v>
      </c>
      <c r="C161" s="9" t="n">
        <f aca="false">VLOOKUP(A161,'ROI Pair Specification'!$A$3:$D$116,4,0)</f>
        <v>2016</v>
      </c>
      <c r="D161" s="0" t="s">
        <v>399</v>
      </c>
      <c r="E161" s="0" t="s">
        <v>397</v>
      </c>
      <c r="F161" s="0" t="str">
        <f aca="false">VLOOKUP(A161,'Main ROI Listing'!$A$1:$C$188,3,0)</f>
        <v>right parahippocampal white matter</v>
      </c>
    </row>
    <row r="162" customFormat="false" ht="13.8" hidden="false" customHeight="false" outlineLevel="0" collapsed="false">
      <c r="A162" s="9" t="n">
        <v>4017</v>
      </c>
      <c r="B162" s="0" t="str">
        <f aca="false">VLOOKUP(A162,'Main ROI Listing'!$A$1:$C$188,2,0)</f>
        <v>wm-rh-paracentral</v>
      </c>
      <c r="C162" s="9" t="n">
        <f aca="false">VLOOKUP(A162,'ROI Pair Specification'!$A$3:$D$116,4,0)</f>
        <v>2017</v>
      </c>
      <c r="D162" s="0" t="s">
        <v>399</v>
      </c>
      <c r="E162" s="0" t="s">
        <v>397</v>
      </c>
      <c r="F162" s="0" t="str">
        <f aca="false">VLOOKUP(A162,'Main ROI Listing'!$A$1:$C$188,3,0)</f>
        <v>right paracentral white matter</v>
      </c>
    </row>
    <row r="163" customFormat="false" ht="13.8" hidden="false" customHeight="false" outlineLevel="0" collapsed="false">
      <c r="A163" s="9" t="n">
        <v>4018</v>
      </c>
      <c r="B163" s="0" t="str">
        <f aca="false">VLOOKUP(A163,'Main ROI Listing'!$A$1:$C$188,2,0)</f>
        <v>wm-rh-parsopercularis</v>
      </c>
      <c r="C163" s="9" t="n">
        <f aca="false">VLOOKUP(A163,'ROI Pair Specification'!$A$3:$D$116,4,0)</f>
        <v>2018</v>
      </c>
      <c r="D163" s="0" t="s">
        <v>399</v>
      </c>
      <c r="E163" s="0" t="s">
        <v>397</v>
      </c>
      <c r="F163" s="0" t="str">
        <f aca="false">VLOOKUP(A163,'Main ROI Listing'!$A$1:$C$188,3,0)</f>
        <v>right pars opercularis white matter</v>
      </c>
    </row>
    <row r="164" customFormat="false" ht="13.8" hidden="false" customHeight="false" outlineLevel="0" collapsed="false">
      <c r="A164" s="9" t="n">
        <v>4019</v>
      </c>
      <c r="B164" s="0" t="str">
        <f aca="false">VLOOKUP(A164,'Main ROI Listing'!$A$1:$C$188,2,0)</f>
        <v>wm-rh-parsorbitalis</v>
      </c>
      <c r="C164" s="9" t="n">
        <f aca="false">VLOOKUP(A164,'ROI Pair Specification'!$A$3:$D$116,4,0)</f>
        <v>2019</v>
      </c>
      <c r="D164" s="0" t="s">
        <v>399</v>
      </c>
      <c r="E164" s="0" t="s">
        <v>397</v>
      </c>
      <c r="F164" s="0" t="str">
        <f aca="false">VLOOKUP(A164,'Main ROI Listing'!$A$1:$C$188,3,0)</f>
        <v>right pars orbitalis white matter</v>
      </c>
    </row>
    <row r="165" customFormat="false" ht="13.8" hidden="false" customHeight="false" outlineLevel="0" collapsed="false">
      <c r="A165" s="9" t="n">
        <v>4020</v>
      </c>
      <c r="B165" s="0" t="str">
        <f aca="false">VLOOKUP(A165,'Main ROI Listing'!$A$1:$C$188,2,0)</f>
        <v>wm-rh-parstriangularis</v>
      </c>
      <c r="C165" s="9" t="n">
        <f aca="false">VLOOKUP(A165,'ROI Pair Specification'!$A$3:$D$116,4,0)</f>
        <v>2020</v>
      </c>
      <c r="D165" s="0" t="s">
        <v>399</v>
      </c>
      <c r="E165" s="0" t="s">
        <v>397</v>
      </c>
      <c r="F165" s="0" t="str">
        <f aca="false">VLOOKUP(A165,'Main ROI Listing'!$A$1:$C$188,3,0)</f>
        <v>right pars triangularis white matter</v>
      </c>
    </row>
    <row r="166" customFormat="false" ht="13.8" hidden="false" customHeight="false" outlineLevel="0" collapsed="false">
      <c r="A166" s="9" t="n">
        <v>4021</v>
      </c>
      <c r="B166" s="0" t="str">
        <f aca="false">VLOOKUP(A166,'Main ROI Listing'!$A$1:$C$188,2,0)</f>
        <v>wm-rh-pericalcarine</v>
      </c>
      <c r="C166" s="9" t="n">
        <f aca="false">VLOOKUP(A166,'ROI Pair Specification'!$A$3:$D$116,4,0)</f>
        <v>2021</v>
      </c>
      <c r="D166" s="0" t="s">
        <v>399</v>
      </c>
      <c r="E166" s="0" t="s">
        <v>397</v>
      </c>
      <c r="F166" s="0" t="str">
        <f aca="false">VLOOKUP(A166,'Main ROI Listing'!$A$1:$C$188,3,0)</f>
        <v>right pericalcarine white matter</v>
      </c>
    </row>
    <row r="167" customFormat="false" ht="13.8" hidden="false" customHeight="false" outlineLevel="0" collapsed="false">
      <c r="A167" s="9" t="n">
        <v>4022</v>
      </c>
      <c r="B167" s="0" t="str">
        <f aca="false">VLOOKUP(A167,'Main ROI Listing'!$A$1:$C$188,2,0)</f>
        <v>wm-rh-postcentral</v>
      </c>
      <c r="C167" s="9" t="n">
        <f aca="false">VLOOKUP(A167,'ROI Pair Specification'!$A$3:$D$116,4,0)</f>
        <v>2022</v>
      </c>
      <c r="D167" s="0" t="s">
        <v>399</v>
      </c>
      <c r="E167" s="0" t="s">
        <v>397</v>
      </c>
      <c r="F167" s="0" t="str">
        <f aca="false">VLOOKUP(A167,'Main ROI Listing'!$A$1:$C$188,3,0)</f>
        <v>right postcentral white matter</v>
      </c>
    </row>
    <row r="168" customFormat="false" ht="13.8" hidden="false" customHeight="false" outlineLevel="0" collapsed="false">
      <c r="A168" s="9" t="n">
        <v>4023</v>
      </c>
      <c r="B168" s="0" t="str">
        <f aca="false">VLOOKUP(A168,'Main ROI Listing'!$A$1:$C$188,2,0)</f>
        <v>wm-rh-posteriorcingulate</v>
      </c>
      <c r="C168" s="9" t="n">
        <f aca="false">VLOOKUP(A168,'ROI Pair Specification'!$A$3:$D$116,4,0)</f>
        <v>2023</v>
      </c>
      <c r="D168" s="0" t="s">
        <v>399</v>
      </c>
      <c r="E168" s="0" t="s">
        <v>397</v>
      </c>
      <c r="F168" s="0" t="str">
        <f aca="false">VLOOKUP(A168,'Main ROI Listing'!$A$1:$C$188,3,0)</f>
        <v>right posterior cingulate white matter</v>
      </c>
    </row>
    <row r="169" customFormat="false" ht="13.8" hidden="false" customHeight="false" outlineLevel="0" collapsed="false">
      <c r="A169" s="9" t="n">
        <v>4024</v>
      </c>
      <c r="B169" s="0" t="str">
        <f aca="false">VLOOKUP(A169,'Main ROI Listing'!$A$1:$C$188,2,0)</f>
        <v>wm-rh-precentral</v>
      </c>
      <c r="C169" s="9" t="n">
        <f aca="false">VLOOKUP(A169,'ROI Pair Specification'!$A$3:$D$116,4,0)</f>
        <v>2024</v>
      </c>
      <c r="D169" s="0" t="s">
        <v>399</v>
      </c>
      <c r="E169" s="0" t="s">
        <v>397</v>
      </c>
      <c r="F169" s="0" t="str">
        <f aca="false">VLOOKUP(A169,'Main ROI Listing'!$A$1:$C$188,3,0)</f>
        <v>right precentral white matter</v>
      </c>
    </row>
    <row r="170" customFormat="false" ht="13.8" hidden="false" customHeight="false" outlineLevel="0" collapsed="false">
      <c r="A170" s="9" t="n">
        <v>4025</v>
      </c>
      <c r="B170" s="0" t="str">
        <f aca="false">VLOOKUP(A170,'Main ROI Listing'!$A$1:$C$188,2,0)</f>
        <v>wm-rh-precuneus</v>
      </c>
      <c r="C170" s="9" t="n">
        <f aca="false">VLOOKUP(A170,'ROI Pair Specification'!$A$3:$D$116,4,0)</f>
        <v>2025</v>
      </c>
      <c r="D170" s="0" t="s">
        <v>399</v>
      </c>
      <c r="E170" s="0" t="s">
        <v>397</v>
      </c>
      <c r="F170" s="0" t="str">
        <f aca="false">VLOOKUP(A170,'Main ROI Listing'!$A$1:$C$188,3,0)</f>
        <v>right precuneus white matter</v>
      </c>
    </row>
    <row r="171" customFormat="false" ht="13.8" hidden="false" customHeight="false" outlineLevel="0" collapsed="false">
      <c r="A171" s="9" t="n">
        <v>4026</v>
      </c>
      <c r="B171" s="0" t="str">
        <f aca="false">VLOOKUP(A171,'Main ROI Listing'!$A$1:$C$188,2,0)</f>
        <v>wm-rh-rostralanteriorcingulate</v>
      </c>
      <c r="C171" s="9" t="n">
        <f aca="false">VLOOKUP(A171,'ROI Pair Specification'!$A$3:$D$116,4,0)</f>
        <v>2026</v>
      </c>
      <c r="D171" s="0" t="s">
        <v>399</v>
      </c>
      <c r="E171" s="0" t="s">
        <v>397</v>
      </c>
      <c r="F171" s="0" t="str">
        <f aca="false">VLOOKUP(A171,'Main ROI Listing'!$A$1:$C$188,3,0)</f>
        <v>right rostral anterior cingulate white matter</v>
      </c>
    </row>
    <row r="172" customFormat="false" ht="13.8" hidden="false" customHeight="false" outlineLevel="0" collapsed="false">
      <c r="A172" s="9" t="n">
        <v>4027</v>
      </c>
      <c r="B172" s="0" t="str">
        <f aca="false">VLOOKUP(A172,'Main ROI Listing'!$A$1:$C$188,2,0)</f>
        <v>wm-rh-rostralmiddlefrontal</v>
      </c>
      <c r="C172" s="9" t="n">
        <f aca="false">VLOOKUP(A172,'ROI Pair Specification'!$A$3:$D$116,4,0)</f>
        <v>2027</v>
      </c>
      <c r="D172" s="0" t="s">
        <v>399</v>
      </c>
      <c r="E172" s="0" t="s">
        <v>397</v>
      </c>
      <c r="F172" s="0" t="str">
        <f aca="false">VLOOKUP(A172,'Main ROI Listing'!$A$1:$C$188,3,0)</f>
        <v>right rostral middle frontal white matter</v>
      </c>
    </row>
    <row r="173" customFormat="false" ht="13.8" hidden="false" customHeight="false" outlineLevel="0" collapsed="false">
      <c r="A173" s="9" t="n">
        <v>4028</v>
      </c>
      <c r="B173" s="0" t="str">
        <f aca="false">VLOOKUP(A173,'Main ROI Listing'!$A$1:$C$188,2,0)</f>
        <v>wm-rh-superiorfrontal</v>
      </c>
      <c r="C173" s="9" t="n">
        <f aca="false">VLOOKUP(A173,'ROI Pair Specification'!$A$3:$D$116,4,0)</f>
        <v>2028</v>
      </c>
      <c r="D173" s="0" t="s">
        <v>399</v>
      </c>
      <c r="E173" s="0" t="s">
        <v>397</v>
      </c>
      <c r="F173" s="0" t="str">
        <f aca="false">VLOOKUP(A173,'Main ROI Listing'!$A$1:$C$188,3,0)</f>
        <v>right superior frontal white matter</v>
      </c>
    </row>
    <row r="174" customFormat="false" ht="13.8" hidden="false" customHeight="false" outlineLevel="0" collapsed="false">
      <c r="A174" s="9" t="n">
        <v>4029</v>
      </c>
      <c r="B174" s="0" t="str">
        <f aca="false">VLOOKUP(A174,'Main ROI Listing'!$A$1:$C$188,2,0)</f>
        <v>wm-rh-superiorparietal</v>
      </c>
      <c r="C174" s="9" t="n">
        <f aca="false">VLOOKUP(A174,'ROI Pair Specification'!$A$3:$D$116,4,0)</f>
        <v>2029</v>
      </c>
      <c r="D174" s="0" t="s">
        <v>399</v>
      </c>
      <c r="E174" s="0" t="s">
        <v>397</v>
      </c>
      <c r="F174" s="0" t="str">
        <f aca="false">VLOOKUP(A174,'Main ROI Listing'!$A$1:$C$188,3,0)</f>
        <v>right superior parietal white matter</v>
      </c>
    </row>
    <row r="175" customFormat="false" ht="13.8" hidden="false" customHeight="false" outlineLevel="0" collapsed="false">
      <c r="A175" s="9" t="n">
        <v>4030</v>
      </c>
      <c r="B175" s="0" t="str">
        <f aca="false">VLOOKUP(A175,'Main ROI Listing'!$A$1:$C$188,2,0)</f>
        <v>wm-rh-superiortemporal</v>
      </c>
      <c r="C175" s="9" t="n">
        <f aca="false">VLOOKUP(A175,'ROI Pair Specification'!$A$3:$D$116,4,0)</f>
        <v>2030</v>
      </c>
      <c r="D175" s="0" t="s">
        <v>399</v>
      </c>
      <c r="E175" s="0" t="s">
        <v>397</v>
      </c>
      <c r="F175" s="0" t="str">
        <f aca="false">VLOOKUP(A175,'Main ROI Listing'!$A$1:$C$188,3,0)</f>
        <v>right suprior temporal white matter</v>
      </c>
    </row>
    <row r="176" customFormat="false" ht="13.8" hidden="false" customHeight="false" outlineLevel="0" collapsed="false">
      <c r="A176" s="9" t="n">
        <v>4031</v>
      </c>
      <c r="B176" s="0" t="str">
        <f aca="false">VLOOKUP(A176,'Main ROI Listing'!$A$1:$C$188,2,0)</f>
        <v>wm-rh-supramarginal</v>
      </c>
      <c r="C176" s="9" t="n">
        <f aca="false">VLOOKUP(A176,'ROI Pair Specification'!$A$3:$D$116,4,0)</f>
        <v>2031</v>
      </c>
      <c r="D176" s="0" t="s">
        <v>399</v>
      </c>
      <c r="E176" s="0" t="s">
        <v>397</v>
      </c>
      <c r="F176" s="0" t="str">
        <f aca="false">VLOOKUP(A176,'Main ROI Listing'!$A$1:$C$188,3,0)</f>
        <v>right supramarginal white matter</v>
      </c>
    </row>
    <row r="177" customFormat="false" ht="13.8" hidden="false" customHeight="false" outlineLevel="0" collapsed="false">
      <c r="A177" s="9" t="n">
        <v>4032</v>
      </c>
      <c r="B177" s="0" t="str">
        <f aca="false">VLOOKUP(A177,'Main ROI Listing'!$A$1:$C$188,2,0)</f>
        <v>wm-rh-frontalpole</v>
      </c>
      <c r="C177" s="9" t="n">
        <f aca="false">VLOOKUP(A177,'ROI Pair Specification'!$A$3:$D$116,4,0)</f>
        <v>2032</v>
      </c>
      <c r="D177" s="0" t="s">
        <v>399</v>
      </c>
      <c r="E177" s="0" t="s">
        <v>397</v>
      </c>
      <c r="F177" s="0" t="str">
        <f aca="false">VLOOKUP(A177,'Main ROI Listing'!$A$1:$C$188,3,0)</f>
        <v>right frontal pole white matter</v>
      </c>
    </row>
    <row r="178" customFormat="false" ht="13.8" hidden="false" customHeight="false" outlineLevel="0" collapsed="false">
      <c r="A178" s="9" t="n">
        <v>4033</v>
      </c>
      <c r="B178" s="0" t="str">
        <f aca="false">VLOOKUP(A178,'Main ROI Listing'!$A$1:$C$188,2,0)</f>
        <v>wm-rh-temporalpole</v>
      </c>
      <c r="C178" s="9" t="n">
        <f aca="false">VLOOKUP(A178,'ROI Pair Specification'!$A$3:$D$116,4,0)</f>
        <v>2033</v>
      </c>
      <c r="D178" s="0" t="s">
        <v>399</v>
      </c>
      <c r="E178" s="0" t="s">
        <v>397</v>
      </c>
      <c r="F178" s="0" t="str">
        <f aca="false">VLOOKUP(A178,'Main ROI Listing'!$A$1:$C$188,3,0)</f>
        <v>right temporal pole white matter</v>
      </c>
    </row>
    <row r="179" customFormat="false" ht="13.8" hidden="false" customHeight="false" outlineLevel="0" collapsed="false">
      <c r="A179" s="9" t="n">
        <v>4034</v>
      </c>
      <c r="B179" s="0" t="str">
        <f aca="false">VLOOKUP(A179,'Main ROI Listing'!$A$1:$C$188,2,0)</f>
        <v>wm-rh-transversetemporal</v>
      </c>
      <c r="C179" s="9" t="n">
        <f aca="false">VLOOKUP(A179,'ROI Pair Specification'!$A$3:$D$116,4,0)</f>
        <v>2034</v>
      </c>
      <c r="D179" s="0" t="s">
        <v>399</v>
      </c>
      <c r="E179" s="0" t="s">
        <v>397</v>
      </c>
      <c r="F179" s="0" t="str">
        <f aca="false">VLOOKUP(A179,'Main ROI Listing'!$A$1:$C$188,3,0)</f>
        <v>right transverse temporal white matter</v>
      </c>
    </row>
    <row r="180" customFormat="false" ht="13.8" hidden="false" customHeight="false" outlineLevel="0" collapsed="false">
      <c r="A180" s="9" t="n">
        <v>4035</v>
      </c>
      <c r="B180" s="0" t="str">
        <f aca="false">VLOOKUP(A180,'Main ROI Listing'!$A$1:$C$188,2,0)</f>
        <v>wm-rh-insula</v>
      </c>
      <c r="C180" s="9" t="n">
        <f aca="false">VLOOKUP(A180,'ROI Pair Specification'!$A$3:$D$116,4,0)</f>
        <v>2035</v>
      </c>
      <c r="D180" s="0" t="s">
        <v>399</v>
      </c>
      <c r="E180" s="0" t="s">
        <v>397</v>
      </c>
      <c r="F180" s="0" t="str">
        <f aca="false">VLOOKUP(A180,'Main ROI Listing'!$A$1:$C$188,3,0)</f>
        <v>right insula white matter</v>
      </c>
    </row>
    <row r="181" customFormat="false" ht="13.8" hidden="false" customHeight="false" outlineLevel="0" collapsed="false">
      <c r="A181" s="9" t="n">
        <v>5001</v>
      </c>
      <c r="B181" s="0" t="str">
        <f aca="false">VLOOKUP(A181,'Main ROI Listing'!$A$1:$C$188,2,0)</f>
        <v>Left-UnsegmentedWhiteMatter</v>
      </c>
      <c r="C181" s="9"/>
      <c r="D181" s="0" t="s">
        <v>396</v>
      </c>
      <c r="E181" s="0" t="s">
        <v>397</v>
      </c>
      <c r="F181" s="0" t="str">
        <f aca="false">VLOOKUP(A181,'Main ROI Listing'!$A$1:$C$188,3,0)</f>
        <v>left unsegmented white matter</v>
      </c>
    </row>
    <row r="182" customFormat="false" ht="13.8" hidden="false" customHeight="false" outlineLevel="0" collapsed="false">
      <c r="A182" s="9" t="n">
        <v>5002</v>
      </c>
      <c r="B182" s="0" t="str">
        <f aca="false">VLOOKUP(A182,'Main ROI Listing'!$A$1:$C$188,2,0)</f>
        <v>Right-UnsegmentedWhiteMatter</v>
      </c>
      <c r="C182" s="9"/>
      <c r="D182" s="0" t="s">
        <v>399</v>
      </c>
      <c r="E182" s="0" t="s">
        <v>397</v>
      </c>
      <c r="F182" s="0" t="str">
        <f aca="false">VLOOKUP(A182,'Main ROI Listing'!$A$1:$C$188,3,0)</f>
        <v>right unsegmented white matter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2017-02-27T20:37:36Z</dcterms:created>
  <dc:creator>Fang, Zihang</dc:creator>
  <dc:description/>
  <dc:language>en-CA</dc:language>
  <cp:lastModifiedBy/>
  <dcterms:modified xsi:type="dcterms:W3CDTF">2019-02-08T13:47:50Z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