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5C5B60CA-3AD9-4A62-8F0A-58BB092B3807}" xr6:coauthVersionLast="45" xr6:coauthVersionMax="45" xr10:uidLastSave="{00000000-0000-0000-0000-000000000000}"/>
  <bookViews>
    <workbookView xWindow="28680" yWindow="-1545" windowWidth="25440" windowHeight="15390" xr2:uid="{00000000-000D-0000-FFFF-FFFF00000000}"/>
  </bookViews>
  <sheets>
    <sheet name="ita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2" l="1"/>
  <c r="L79" i="2"/>
  <c r="K79" i="2"/>
  <c r="J79" i="2"/>
  <c r="I79" i="2"/>
  <c r="M47" i="2"/>
  <c r="M36" i="2"/>
  <c r="M35" i="2"/>
  <c r="M25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4" i="2"/>
  <c r="M26" i="2"/>
  <c r="M27" i="2"/>
  <c r="M28" i="2"/>
  <c r="M29" i="2"/>
  <c r="M30" i="2"/>
  <c r="M31" i="2"/>
  <c r="M32" i="2"/>
  <c r="M33" i="2"/>
  <c r="M34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 l="1"/>
</calcChain>
</file>

<file path=xl/sharedStrings.xml><?xml version="1.0" encoding="utf-8"?>
<sst xmlns="http://schemas.openxmlformats.org/spreadsheetml/2006/main" count="297" uniqueCount="164">
  <si>
    <t>Cognome e nome bambino</t>
  </si>
  <si>
    <t>Codice fiscale</t>
  </si>
  <si>
    <t>Data di nascita</t>
  </si>
  <si>
    <t>Ente gestore:</t>
  </si>
  <si>
    <t>Assistente domiciliare all'infanzia</t>
  </si>
  <si>
    <t>Comune di residenza assistente domiciliare all'infanzia</t>
  </si>
  <si>
    <t>Firma del/della legale rappresentante e timbro dell'ente gestore</t>
  </si>
  <si>
    <t>Comune di residenza o di stabile dimora dei bambini assistiti:</t>
  </si>
  <si>
    <t>Il presente report annuale è conforme a quello inviato al Comune</t>
  </si>
  <si>
    <r>
      <t xml:space="preserve">Data inizio contratto </t>
    </r>
    <r>
      <rPr>
        <b/>
        <sz val="10"/>
        <color theme="1"/>
        <rFont val="Arial"/>
        <family val="2"/>
      </rPr>
      <t>(o data inizio assistenza se diversa)</t>
    </r>
  </si>
  <si>
    <t>Numero 
progressivo</t>
  </si>
  <si>
    <t>Rendiconto per il servizio di assistenza domiciliare all'infanzia - anno 2020</t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</si>
  <si>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543_1025/2020</t>
    </r>
  </si>
  <si>
    <r>
      <t xml:space="preserve">Ore di assistenza 
 </t>
    </r>
    <r>
      <rPr>
        <b/>
        <sz val="10"/>
        <color theme="1"/>
        <rFont val="Arial"/>
        <family val="2"/>
      </rPr>
      <t xml:space="preserve">ai sensi della delibera
</t>
    </r>
    <r>
      <rPr>
        <b/>
        <sz val="10"/>
        <rFont val="Arial"/>
        <family val="2"/>
      </rPr>
      <t>n. 666/2019</t>
    </r>
  </si>
  <si>
    <r>
      <t xml:space="preserve">Ore contrattualizzate non erogate
</t>
    </r>
    <r>
      <rPr>
        <b/>
        <sz val="10"/>
        <color theme="1"/>
        <rFont val="Arial"/>
        <family val="2"/>
      </rPr>
      <t>ai sensi della delibera
n. 733/2020</t>
    </r>
  </si>
  <si>
    <t>Ore totali rendicontate per il 2020</t>
  </si>
  <si>
    <r>
      <t xml:space="preserve">Ore contrattualizzate non erogate
</t>
    </r>
    <r>
      <rPr>
        <b/>
        <sz val="10"/>
        <color theme="1"/>
        <rFont val="Arial"/>
        <family val="2"/>
      </rPr>
      <t>nella fase 2 (finanziamento compensativo)</t>
    </r>
  </si>
  <si>
    <r>
      <t xml:space="preserve">Data fine contratto
</t>
    </r>
    <r>
      <rPr>
        <b/>
        <sz val="10"/>
        <color theme="1"/>
        <rFont val="Arial"/>
        <family val="2"/>
      </rPr>
      <t>(o data fine assistenza se diversa) *</t>
    </r>
  </si>
  <si>
    <r>
      <t xml:space="preserve">* </t>
    </r>
    <r>
      <rPr>
        <i/>
        <sz val="11"/>
        <color theme="1"/>
        <rFont val="Arial"/>
        <family val="2"/>
      </rPr>
      <t>per eventuali contratti disdetti nella fase 1 e nella fase 2 inserire la data di efficacia della risoluzione; 
  tali contratti non sono più considerati validi dalla data da cui ha effetto la risoluzione - le ore teoriche del periodo non più coperto da contratto non sono dunque finanziabili e non possono essere rendicontate</t>
    </r>
  </si>
  <si>
    <t>Soc. Coop. Casa Bimbo Tagesmutter Onlus</t>
  </si>
  <si>
    <t>Bolzano</t>
  </si>
  <si>
    <t>AZZALI LIAM</t>
  </si>
  <si>
    <t>BARAGONA LUCA</t>
  </si>
  <si>
    <t xml:space="preserve"> BAH MAMADOU ADAMA</t>
  </si>
  <si>
    <t>TUCCIO GABRIEL</t>
  </si>
  <si>
    <t>GAMBINO AMBRA</t>
  </si>
  <si>
    <t>BISULTANOV MANSUR</t>
  </si>
  <si>
    <t>DELVAI MATTEO</t>
  </si>
  <si>
    <t>TOSI SOFIA</t>
  </si>
  <si>
    <t>BUCCELLA LORENZO</t>
  </si>
  <si>
    <t>CHIHI LISA</t>
  </si>
  <si>
    <t>SMITH LIAM</t>
  </si>
  <si>
    <t>BOUHLAL ALAA</t>
  </si>
  <si>
    <t>CORNESCU DANIELE</t>
  </si>
  <si>
    <t>BOVA SOPHIE</t>
  </si>
  <si>
    <t>SCARATTI FRANCESCA</t>
  </si>
  <si>
    <t>BARDINI MARCO</t>
  </si>
  <si>
    <t>DALL'ARMELLINA PIETRO</t>
  </si>
  <si>
    <t>LABONIA SIMONE</t>
  </si>
  <si>
    <t>DE LUCIA MARTINA</t>
  </si>
  <si>
    <t>DE PALMA ALESSANDRO</t>
  </si>
  <si>
    <t>PEREZZANI NOELLE</t>
  </si>
  <si>
    <t>DI PIERRO ALICE</t>
  </si>
  <si>
    <t>GASHI AMRA</t>
  </si>
  <si>
    <t>CASULA KEVIN</t>
  </si>
  <si>
    <t>SICOLO FRANCESCO</t>
  </si>
  <si>
    <t>DI MARCO ANITA</t>
  </si>
  <si>
    <t>DI MARCO MATILDE</t>
  </si>
  <si>
    <t>GRASSAGLIATA DANIEL</t>
  </si>
  <si>
    <t>VETTORI ALOYSIA</t>
  </si>
  <si>
    <t>GABRIELLI MIA</t>
  </si>
  <si>
    <t>HORVATH BENJAMIN</t>
  </si>
  <si>
    <t>HYSENAJ ESLI</t>
  </si>
  <si>
    <t>BILAL SHAMIR</t>
  </si>
  <si>
    <t>LITOVCHENKO ARTUR</t>
  </si>
  <si>
    <t>LORENZINI MARINA</t>
  </si>
  <si>
    <t>LOTIERZO SOPHIE</t>
  </si>
  <si>
    <t>MIRA TEO</t>
  </si>
  <si>
    <t>SCHILLACI ANTONINO</t>
  </si>
  <si>
    <t>MION GINEVRA</t>
  </si>
  <si>
    <t>MOHAMMADI ASIA</t>
  </si>
  <si>
    <t>LARCHER EMILY</t>
  </si>
  <si>
    <t>NEZA REAN</t>
  </si>
  <si>
    <t>PISON TIANA MORENA</t>
  </si>
  <si>
    <t>ZANELLA EMMA</t>
  </si>
  <si>
    <t>DONOLA MATILDE</t>
  </si>
  <si>
    <t>PATRICELLI NICHOLAS</t>
  </si>
  <si>
    <t>PEDINI LILIANA</t>
  </si>
  <si>
    <t>PERSONA SEBASTIAN</t>
  </si>
  <si>
    <t>CUEL ELLA</t>
  </si>
  <si>
    <t>POPESCU MATEI</t>
  </si>
  <si>
    <t>POPOVICI SIMONE MATEI</t>
  </si>
  <si>
    <t>CAMPARETTO ROCCA EDOARDO</t>
  </si>
  <si>
    <t>RABENSTEINER LENI</t>
  </si>
  <si>
    <t>LUPERTO SCHMID VITTORIA</t>
  </si>
  <si>
    <t>FIORE LEONARDO</t>
  </si>
  <si>
    <t>DE COL BEATRICE</t>
  </si>
  <si>
    <t>SOTA PAOLA</t>
  </si>
  <si>
    <t>TRINCO ANITA</t>
  </si>
  <si>
    <t>WEGLEITER ENEAS</t>
  </si>
  <si>
    <t>VAFADAR DARIO</t>
  </si>
  <si>
    <t>MANGIALAIO OLIVER</t>
  </si>
  <si>
    <t>RINDONE FILIPPO TOMMASO</t>
  </si>
  <si>
    <t>CARUSO MARIA</t>
  </si>
  <si>
    <t>BOLZANO</t>
  </si>
  <si>
    <t>MILITARU ROXANA</t>
  </si>
  <si>
    <t>LOVATO DEBORAH</t>
  </si>
  <si>
    <t>MARTINELLO SILVIA</t>
  </si>
  <si>
    <t>MATTEOTTI GIACOMO</t>
  </si>
  <si>
    <t>IVANOVIC JASNA</t>
  </si>
  <si>
    <t>KOTI ALMA</t>
  </si>
  <si>
    <t>PRAZARU OLENA</t>
  </si>
  <si>
    <t>MOSSA DANIELA</t>
  </si>
  <si>
    <t>CAROTTA SILVIA</t>
  </si>
  <si>
    <t>ZZLLMI18C28A952J</t>
  </si>
  <si>
    <t>BRGLCU17M21A952W</t>
  </si>
  <si>
    <t>GMBMBR18E45A952R</t>
  </si>
  <si>
    <t>DLVMTT18D18A952J</t>
  </si>
  <si>
    <t>CHHLSI18B60A952C</t>
  </si>
  <si>
    <t>BHLLAA17C68A048G</t>
  </si>
  <si>
    <t>DLLPTR19E07A952E</t>
  </si>
  <si>
    <t>LBNSMN17S27A952N</t>
  </si>
  <si>
    <t>DPRLCA18M64A952O</t>
  </si>
  <si>
    <t>GSHMRA18E44A952B</t>
  </si>
  <si>
    <t>CSLKVN17M19A952I</t>
  </si>
  <si>
    <t>DMRMLD17R45G224W</t>
  </si>
  <si>
    <t>GRSDNL19A02F257V</t>
  </si>
  <si>
    <t>VTTLSM18L71A952Y</t>
  </si>
  <si>
    <t>GBRMIA16S63A952N</t>
  </si>
  <si>
    <t>HRVBJM17M21A952G</t>
  </si>
  <si>
    <t>LTVRTR16T20A952F</t>
  </si>
  <si>
    <t>LTRSPH17M58A952J</t>
  </si>
  <si>
    <t>SCHNN17A23A952V</t>
  </si>
  <si>
    <t>MNIGVR18M67A952H</t>
  </si>
  <si>
    <t>LRCMLY17L59A952E</t>
  </si>
  <si>
    <t>PSNTMR17A53A952Q</t>
  </si>
  <si>
    <t>ZNLMME17R68A952P</t>
  </si>
  <si>
    <t>PTRNHL17E13B429Y</t>
  </si>
  <si>
    <t>PDNLLN19C66A952Q</t>
  </si>
  <si>
    <t>PRSSST17L26A952K</t>
  </si>
  <si>
    <t>CLULLE17B64A952A</t>
  </si>
  <si>
    <t>PPVSNM17E11A952W</t>
  </si>
  <si>
    <t>DHIAN MANUEL</t>
  </si>
  <si>
    <t>DHIMLN17R20A952B</t>
  </si>
  <si>
    <t>RBNLNE19C43A952Q</t>
  </si>
  <si>
    <t>STOPLA18L69A952B</t>
  </si>
  <si>
    <t>VFDDRA17H01A952K</t>
  </si>
  <si>
    <t>MNGLVR17T02B220P</t>
  </si>
  <si>
    <t>BHTRSM18T04F132C</t>
  </si>
  <si>
    <t>BHMDMA19C62A952Y</t>
  </si>
  <si>
    <t>TCCGRL19C23A952W</t>
  </si>
  <si>
    <t>TSOSFO19H42A952Y</t>
  </si>
  <si>
    <t>BCCLNZ19R22F132W</t>
  </si>
  <si>
    <t>LNRRNN18S60A952D</t>
  </si>
  <si>
    <t>SMTLMI19C22A952X</t>
  </si>
  <si>
    <t>CRNDNL18S19A952T</t>
  </si>
  <si>
    <t>BVOSPH19D55A952V</t>
  </si>
  <si>
    <t>SCRFNC19M50A952J</t>
  </si>
  <si>
    <t>BRDMRC19S28A952P</t>
  </si>
  <si>
    <t>BSLMSR19M20A952U</t>
  </si>
  <si>
    <t>LANARI ARIANNA</t>
  </si>
  <si>
    <t>BAHTIJAR RASIM</t>
  </si>
  <si>
    <t>DLCMTN18B67A952U</t>
  </si>
  <si>
    <t>DPLLSN18T12B455O</t>
  </si>
  <si>
    <t>PRZNLL19R64A952E</t>
  </si>
  <si>
    <t>SCLFNC19T06A952K</t>
  </si>
  <si>
    <t>DMRNTA20C51A952W</t>
  </si>
  <si>
    <t>HYSSLE18R24A952H</t>
  </si>
  <si>
    <t>BLLSMR18E11A952N</t>
  </si>
  <si>
    <t>SRGNSS16M63A952Z</t>
  </si>
  <si>
    <t>LRNMRN18S45F132U</t>
  </si>
  <si>
    <t>MRITEO19E20F132A</t>
  </si>
  <si>
    <t>MHMSAI17H48A952S</t>
  </si>
  <si>
    <t>NZERNE19D14F257X</t>
  </si>
  <si>
    <t>DNLMLD19B55A952X</t>
  </si>
  <si>
    <t>PPSMTA19B21A952U</t>
  </si>
  <si>
    <t>CMPDRD20B19A952O</t>
  </si>
  <si>
    <t>LPRVTR18P50F132F</t>
  </si>
  <si>
    <t>FRILRD19T31F132G</t>
  </si>
  <si>
    <t>DCLBRC18P47A952J</t>
  </si>
  <si>
    <t>TRNNTA20E70A952B</t>
  </si>
  <si>
    <t>WGLNSE18R22B160O</t>
  </si>
  <si>
    <t>RNDFPP19R31A952Y</t>
  </si>
  <si>
    <t>JAMAL 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</si>
</sst>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0" xfId="0" applyFont="1"/>
    <xf numFmtId="0" fontId="2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/>
    <xf numFmtId="0" fontId="6" fillId="0" borderId="8" xfId="0" applyFont="1" applyBorder="1"/>
    <xf numFmtId="14" fontId="6" fillId="0" borderId="9" xfId="0" applyNumberFormat="1" applyFont="1" applyBorder="1"/>
    <xf numFmtId="14" fontId="6" fillId="0" borderId="8" xfId="0" applyNumberFormat="1" applyFont="1" applyBorder="1"/>
    <xf numFmtId="0" fontId="6" fillId="0" borderId="9" xfId="0" applyFont="1" applyBorder="1"/>
    <xf numFmtId="14" fontId="6" fillId="0" borderId="10" xfId="0" applyNumberFormat="1" applyFont="1" applyBorder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" fontId="7" fillId="0" borderId="5" xfId="0" applyNumberFormat="1" applyFont="1" applyBorder="1" applyAlignment="1">
      <alignment horizontal="right"/>
    </xf>
    <xf numFmtId="2" fontId="7" fillId="0" borderId="4" xfId="0" applyNumberFormat="1" applyFont="1" applyBorder="1" applyAlignment="1">
      <alignment horizontal="center"/>
    </xf>
    <xf numFmtId="4" fontId="8" fillId="0" borderId="4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Border="1"/>
    <xf numFmtId="14" fontId="7" fillId="0" borderId="8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14" fontId="7" fillId="3" borderId="3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5" borderId="4" xfId="0" applyFont="1" applyFill="1" applyBorder="1"/>
    <xf numFmtId="0" fontId="6" fillId="5" borderId="8" xfId="0" applyFont="1" applyFill="1" applyBorder="1"/>
    <xf numFmtId="14" fontId="6" fillId="5" borderId="9" xfId="0" applyNumberFormat="1" applyFont="1" applyFill="1" applyBorder="1"/>
    <xf numFmtId="0" fontId="7" fillId="5" borderId="5" xfId="0" applyFont="1" applyFill="1" applyBorder="1" applyAlignment="1">
      <alignment horizontal="center"/>
    </xf>
    <xf numFmtId="0" fontId="6" fillId="5" borderId="9" xfId="0" applyFont="1" applyFill="1" applyBorder="1"/>
    <xf numFmtId="14" fontId="7" fillId="5" borderId="8" xfId="0" applyNumberFormat="1" applyFont="1" applyFill="1" applyBorder="1"/>
    <xf numFmtId="4" fontId="7" fillId="5" borderId="5" xfId="0" applyNumberFormat="1" applyFont="1" applyFill="1" applyBorder="1" applyAlignment="1">
      <alignment horizontal="right"/>
    </xf>
    <xf numFmtId="2" fontId="7" fillId="5" borderId="4" xfId="0" applyNumberFormat="1" applyFont="1" applyFill="1" applyBorder="1" applyAlignment="1">
      <alignment horizontal="center"/>
    </xf>
    <xf numFmtId="4" fontId="8" fillId="5" borderId="4" xfId="0" applyNumberFormat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B00F-D3E2-40FC-99DA-EB13363013DC}">
  <dimension ref="A1:M91"/>
  <sheetViews>
    <sheetView tabSelected="1" topLeftCell="A4" zoomScale="130" zoomScaleNormal="130" workbookViewId="0">
      <selection activeCell="A17" sqref="A17"/>
    </sheetView>
  </sheetViews>
  <sheetFormatPr baseColWidth="10" defaultColWidth="9.140625" defaultRowHeight="14.25" x14ac:dyDescent="0.2"/>
  <cols>
    <col min="1" max="1" width="13.5703125" style="1" customWidth="1"/>
    <col min="2" max="2" width="36.28515625" style="1" customWidth="1"/>
    <col min="3" max="3" width="16.7109375" style="1" customWidth="1"/>
    <col min="4" max="4" width="22.7109375" style="1" customWidth="1"/>
    <col min="5" max="5" width="34.7109375" style="1" customWidth="1"/>
    <col min="6" max="6" width="25.42578125" style="1" customWidth="1"/>
    <col min="7" max="7" width="21.85546875" style="1" customWidth="1"/>
    <col min="8" max="8" width="20.85546875" style="1" customWidth="1"/>
    <col min="9" max="12" width="18.42578125" style="1" customWidth="1"/>
    <col min="13" max="13" width="14.85546875" style="1" customWidth="1"/>
    <col min="14" max="16384" width="9.140625" style="1"/>
  </cols>
  <sheetData>
    <row r="1" spans="1:13" ht="23.25" customHeight="1" x14ac:dyDescent="0.2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23.25" customHeight="1" x14ac:dyDescent="0.25">
      <c r="B2" s="9"/>
      <c r="C2" s="9"/>
      <c r="D2" s="9"/>
      <c r="E2" s="9"/>
      <c r="F2" s="9"/>
      <c r="G2" s="9"/>
      <c r="H2" s="9"/>
      <c r="I2" s="9"/>
    </row>
    <row r="3" spans="1:13" ht="23.25" customHeight="1" x14ac:dyDescent="0.25">
      <c r="B3" s="9"/>
      <c r="C3" s="9"/>
      <c r="D3" s="9"/>
      <c r="E3" s="9"/>
      <c r="F3" s="9"/>
      <c r="G3" s="9"/>
      <c r="H3" s="9"/>
      <c r="I3" s="9"/>
    </row>
    <row r="4" spans="1:13" ht="23.25" customHeight="1" x14ac:dyDescent="0.25">
      <c r="A4" s="34" t="s">
        <v>3</v>
      </c>
      <c r="B4" s="34"/>
      <c r="C4" s="4"/>
      <c r="D4" s="37" t="s">
        <v>19</v>
      </c>
      <c r="E4" s="37"/>
      <c r="F4" s="37"/>
      <c r="G4" s="37"/>
      <c r="H4" s="37"/>
      <c r="I4" s="37"/>
    </row>
    <row r="5" spans="1:13" ht="23.25" customHeight="1" x14ac:dyDescent="0.25">
      <c r="A5" s="34" t="s">
        <v>7</v>
      </c>
      <c r="B5" s="34"/>
      <c r="C5" s="34"/>
      <c r="D5" s="38" t="s">
        <v>20</v>
      </c>
      <c r="E5" s="38"/>
      <c r="F5" s="38"/>
      <c r="G5" s="38"/>
      <c r="H5" s="38"/>
      <c r="I5" s="38"/>
    </row>
    <row r="6" spans="1:13" ht="23.25" customHeight="1" x14ac:dyDescent="0.25">
      <c r="B6" s="10"/>
      <c r="C6" s="10"/>
      <c r="D6" s="7"/>
      <c r="E6" s="7"/>
      <c r="F6" s="7"/>
      <c r="G6" s="7"/>
      <c r="H6" s="7"/>
      <c r="I6" s="7"/>
    </row>
    <row r="9" spans="1:13" s="3" customFormat="1" ht="83.25" x14ac:dyDescent="0.25">
      <c r="A9" s="5" t="s">
        <v>10</v>
      </c>
      <c r="B9" s="6" t="s">
        <v>0</v>
      </c>
      <c r="C9" s="6" t="s">
        <v>2</v>
      </c>
      <c r="D9" s="6" t="s">
        <v>1</v>
      </c>
      <c r="E9" s="6" t="s">
        <v>4</v>
      </c>
      <c r="F9" s="5" t="s">
        <v>5</v>
      </c>
      <c r="G9" s="5" t="s">
        <v>9</v>
      </c>
      <c r="H9" s="5" t="s">
        <v>17</v>
      </c>
      <c r="I9" s="5" t="s">
        <v>13</v>
      </c>
      <c r="J9" s="5" t="s">
        <v>12</v>
      </c>
      <c r="K9" s="5" t="s">
        <v>14</v>
      </c>
      <c r="L9" s="5" t="s">
        <v>16</v>
      </c>
      <c r="M9" s="5" t="s">
        <v>15</v>
      </c>
    </row>
    <row r="10" spans="1:13" ht="15.75" customHeight="1" x14ac:dyDescent="0.2">
      <c r="A10" s="2">
        <v>1</v>
      </c>
      <c r="B10" s="12" t="s">
        <v>21</v>
      </c>
      <c r="C10" s="13">
        <v>43187</v>
      </c>
      <c r="D10" s="17" t="s">
        <v>94</v>
      </c>
      <c r="E10" s="15" t="s">
        <v>83</v>
      </c>
      <c r="F10" s="15" t="s">
        <v>84</v>
      </c>
      <c r="G10" s="14">
        <v>43514</v>
      </c>
      <c r="H10" s="14">
        <v>43951</v>
      </c>
      <c r="I10" s="19">
        <v>319</v>
      </c>
      <c r="J10" s="20">
        <v>398.75</v>
      </c>
      <c r="K10" s="20"/>
      <c r="L10" s="20">
        <v>464</v>
      </c>
      <c r="M10" s="21">
        <f t="shared" ref="M10" si="0">I10+J10+K10+L10</f>
        <v>1181.75</v>
      </c>
    </row>
    <row r="11" spans="1:13" ht="15.75" customHeight="1" x14ac:dyDescent="0.2">
      <c r="A11" s="2">
        <v>2</v>
      </c>
      <c r="B11" s="12" t="s">
        <v>141</v>
      </c>
      <c r="C11" s="13">
        <v>43438</v>
      </c>
      <c r="D11" s="17" t="s">
        <v>128</v>
      </c>
      <c r="E11" s="15" t="s">
        <v>85</v>
      </c>
      <c r="F11" s="15" t="s">
        <v>84</v>
      </c>
      <c r="G11" s="14">
        <v>43871</v>
      </c>
      <c r="H11" s="14">
        <v>44064</v>
      </c>
      <c r="I11" s="19">
        <v>108.5</v>
      </c>
      <c r="J11" s="20">
        <v>132</v>
      </c>
      <c r="K11" s="20"/>
      <c r="L11" s="20">
        <v>96</v>
      </c>
      <c r="M11" s="21">
        <f t="shared" ref="M11:M77" si="1">I11+J11+K11+L11</f>
        <v>336.5</v>
      </c>
    </row>
    <row r="12" spans="1:13" ht="15.75" customHeight="1" x14ac:dyDescent="0.2">
      <c r="A12" s="2">
        <v>3</v>
      </c>
      <c r="B12" s="12" t="s">
        <v>22</v>
      </c>
      <c r="C12" s="13">
        <v>42968</v>
      </c>
      <c r="D12" s="17" t="s">
        <v>95</v>
      </c>
      <c r="E12" s="15" t="s">
        <v>86</v>
      </c>
      <c r="F12" s="15" t="s">
        <v>84</v>
      </c>
      <c r="G12" s="14">
        <v>43724</v>
      </c>
      <c r="H12" s="14">
        <v>43951</v>
      </c>
      <c r="I12" s="19">
        <v>97.75</v>
      </c>
      <c r="J12" s="20">
        <v>140.25</v>
      </c>
      <c r="K12" s="20"/>
      <c r="L12" s="20"/>
      <c r="M12" s="21">
        <f t="shared" si="1"/>
        <v>238</v>
      </c>
    </row>
    <row r="13" spans="1:13" ht="15.75" customHeight="1" x14ac:dyDescent="0.2">
      <c r="A13" s="2">
        <v>4</v>
      </c>
      <c r="B13" s="12" t="s">
        <v>23</v>
      </c>
      <c r="C13" s="14">
        <v>43546</v>
      </c>
      <c r="D13" s="17" t="s">
        <v>129</v>
      </c>
      <c r="E13" s="12" t="s">
        <v>86</v>
      </c>
      <c r="F13" s="12" t="s">
        <v>84</v>
      </c>
      <c r="G13" s="14">
        <v>44123</v>
      </c>
      <c r="H13" s="14">
        <v>44196</v>
      </c>
      <c r="I13" s="19">
        <v>144</v>
      </c>
      <c r="J13" s="20">
        <v>32</v>
      </c>
      <c r="K13" s="20"/>
      <c r="L13" s="20"/>
      <c r="M13" s="21">
        <f t="shared" si="1"/>
        <v>176</v>
      </c>
    </row>
    <row r="14" spans="1:13" ht="15.75" customHeight="1" x14ac:dyDescent="0.2">
      <c r="A14" s="2">
        <v>5</v>
      </c>
      <c r="B14" s="12" t="s">
        <v>24</v>
      </c>
      <c r="C14" s="13">
        <v>43547</v>
      </c>
      <c r="D14" s="17" t="s">
        <v>130</v>
      </c>
      <c r="E14" s="15" t="s">
        <v>87</v>
      </c>
      <c r="F14" s="15" t="s">
        <v>84</v>
      </c>
      <c r="G14" s="14">
        <v>43990</v>
      </c>
      <c r="H14" s="14">
        <v>44435</v>
      </c>
      <c r="I14" s="19">
        <v>559.75</v>
      </c>
      <c r="J14" s="20">
        <v>34</v>
      </c>
      <c r="K14" s="20"/>
      <c r="L14" s="20"/>
      <c r="M14" s="21">
        <f t="shared" si="1"/>
        <v>593.75</v>
      </c>
    </row>
    <row r="15" spans="1:13" ht="15.75" customHeight="1" x14ac:dyDescent="0.2">
      <c r="A15" s="2">
        <v>6</v>
      </c>
      <c r="B15" s="12" t="s">
        <v>25</v>
      </c>
      <c r="C15" s="13">
        <v>43225</v>
      </c>
      <c r="D15" s="17" t="s">
        <v>96</v>
      </c>
      <c r="E15" s="15" t="s">
        <v>88</v>
      </c>
      <c r="F15" s="15" t="s">
        <v>84</v>
      </c>
      <c r="G15" s="14">
        <v>43710</v>
      </c>
      <c r="H15" s="14">
        <v>44378</v>
      </c>
      <c r="I15" s="19">
        <v>603</v>
      </c>
      <c r="J15" s="20">
        <v>305</v>
      </c>
      <c r="K15" s="20"/>
      <c r="L15" s="20">
        <v>108</v>
      </c>
      <c r="M15" s="21">
        <f t="shared" si="1"/>
        <v>1016</v>
      </c>
    </row>
    <row r="16" spans="1:13" ht="15.75" customHeight="1" x14ac:dyDescent="0.2">
      <c r="A16" s="2">
        <v>7</v>
      </c>
      <c r="B16" s="12" t="s">
        <v>26</v>
      </c>
      <c r="C16" s="13">
        <v>43697</v>
      </c>
      <c r="D16" s="18" t="s">
        <v>139</v>
      </c>
      <c r="E16" s="15" t="s">
        <v>89</v>
      </c>
      <c r="F16" s="15" t="s">
        <v>84</v>
      </c>
      <c r="G16" s="14">
        <v>44012</v>
      </c>
      <c r="H16" s="14">
        <v>44804</v>
      </c>
      <c r="I16" s="19">
        <v>561.5</v>
      </c>
      <c r="J16" s="20">
        <v>48</v>
      </c>
      <c r="K16" s="20"/>
      <c r="L16" s="20"/>
      <c r="M16" s="21">
        <f t="shared" si="1"/>
        <v>609.5</v>
      </c>
    </row>
    <row r="17" spans="1:13" ht="15.75" customHeight="1" x14ac:dyDescent="0.2">
      <c r="A17" s="39">
        <v>8</v>
      </c>
      <c r="B17" s="40" t="s">
        <v>27</v>
      </c>
      <c r="C17" s="41">
        <v>43208</v>
      </c>
      <c r="D17" s="42" t="s">
        <v>97</v>
      </c>
      <c r="E17" s="43" t="s">
        <v>88</v>
      </c>
      <c r="F17" s="43" t="s">
        <v>84</v>
      </c>
      <c r="G17" s="44">
        <v>43696</v>
      </c>
      <c r="H17" s="44">
        <v>43892</v>
      </c>
      <c r="I17" s="45">
        <v>662</v>
      </c>
      <c r="J17" s="46">
        <v>395.5</v>
      </c>
      <c r="K17" s="46"/>
      <c r="L17" s="46">
        <v>403</v>
      </c>
      <c r="M17" s="47">
        <f t="shared" si="1"/>
        <v>1460.5</v>
      </c>
    </row>
    <row r="18" spans="1:13" ht="15.75" customHeight="1" x14ac:dyDescent="0.2">
      <c r="A18" s="2">
        <v>9</v>
      </c>
      <c r="B18" s="12" t="s">
        <v>28</v>
      </c>
      <c r="C18" s="13">
        <v>43618</v>
      </c>
      <c r="D18" s="17" t="s">
        <v>131</v>
      </c>
      <c r="E18" s="15" t="s">
        <v>87</v>
      </c>
      <c r="F18" s="15" t="s">
        <v>84</v>
      </c>
      <c r="G18" s="22">
        <v>43990</v>
      </c>
      <c r="H18" s="22">
        <v>44806</v>
      </c>
      <c r="I18" s="19">
        <v>667</v>
      </c>
      <c r="J18" s="20">
        <v>45</v>
      </c>
      <c r="K18" s="20"/>
      <c r="L18" s="20"/>
      <c r="M18" s="21">
        <f t="shared" si="1"/>
        <v>712</v>
      </c>
    </row>
    <row r="19" spans="1:13" ht="15.75" customHeight="1" x14ac:dyDescent="0.2">
      <c r="A19" s="2">
        <v>10</v>
      </c>
      <c r="B19" s="12" t="s">
        <v>29</v>
      </c>
      <c r="C19" s="13">
        <v>43760</v>
      </c>
      <c r="D19" s="17" t="s">
        <v>132</v>
      </c>
      <c r="E19" s="15" t="s">
        <v>88</v>
      </c>
      <c r="F19" s="15" t="s">
        <v>84</v>
      </c>
      <c r="G19" s="22">
        <v>44011</v>
      </c>
      <c r="H19" s="22">
        <v>44804</v>
      </c>
      <c r="I19" s="19">
        <v>620</v>
      </c>
      <c r="J19" s="20">
        <v>10.5</v>
      </c>
      <c r="K19" s="20"/>
      <c r="L19" s="20"/>
      <c r="M19" s="21">
        <f t="shared" si="1"/>
        <v>630.5</v>
      </c>
    </row>
    <row r="20" spans="1:13" ht="15.75" customHeight="1" x14ac:dyDescent="0.2">
      <c r="A20" s="2">
        <v>11</v>
      </c>
      <c r="B20" s="12" t="s">
        <v>30</v>
      </c>
      <c r="C20" s="13">
        <v>43151</v>
      </c>
      <c r="D20" s="17" t="s">
        <v>98</v>
      </c>
      <c r="E20" s="15" t="s">
        <v>83</v>
      </c>
      <c r="F20" s="15" t="s">
        <v>84</v>
      </c>
      <c r="G20" s="22">
        <v>43703</v>
      </c>
      <c r="H20" s="22">
        <v>44439</v>
      </c>
      <c r="I20" s="19">
        <v>618</v>
      </c>
      <c r="J20" s="20">
        <v>273</v>
      </c>
      <c r="K20" s="20">
        <v>72</v>
      </c>
      <c r="L20" s="20"/>
      <c r="M20" s="21">
        <f t="shared" si="1"/>
        <v>963</v>
      </c>
    </row>
    <row r="21" spans="1:13" ht="15.75" customHeight="1" x14ac:dyDescent="0.2">
      <c r="A21" s="2">
        <v>12</v>
      </c>
      <c r="B21" s="12" t="s">
        <v>140</v>
      </c>
      <c r="C21" s="13">
        <v>43424</v>
      </c>
      <c r="D21" s="17" t="s">
        <v>133</v>
      </c>
      <c r="E21" s="15" t="s">
        <v>88</v>
      </c>
      <c r="F21" s="15" t="s">
        <v>84</v>
      </c>
      <c r="G21" s="22">
        <v>44060</v>
      </c>
      <c r="H21" s="22">
        <v>44806</v>
      </c>
      <c r="I21" s="19">
        <v>560</v>
      </c>
      <c r="J21" s="20">
        <v>35.5</v>
      </c>
      <c r="K21" s="20"/>
      <c r="L21" s="20"/>
      <c r="M21" s="21">
        <f t="shared" si="1"/>
        <v>595.5</v>
      </c>
    </row>
    <row r="22" spans="1:13" ht="15.75" customHeight="1" x14ac:dyDescent="0.2">
      <c r="A22" s="2">
        <v>13</v>
      </c>
      <c r="B22" s="12" t="s">
        <v>31</v>
      </c>
      <c r="C22" s="13">
        <v>43546</v>
      </c>
      <c r="D22" s="17" t="s">
        <v>134</v>
      </c>
      <c r="E22" s="15" t="s">
        <v>90</v>
      </c>
      <c r="F22" s="15" t="s">
        <v>84</v>
      </c>
      <c r="G22" s="22">
        <v>44068</v>
      </c>
      <c r="H22" s="22">
        <v>44394</v>
      </c>
      <c r="I22" s="19">
        <v>242</v>
      </c>
      <c r="J22" s="20">
        <v>31</v>
      </c>
      <c r="K22" s="20">
        <v>57</v>
      </c>
      <c r="L22" s="20"/>
      <c r="M22" s="21">
        <f t="shared" si="1"/>
        <v>330</v>
      </c>
    </row>
    <row r="23" spans="1:13" ht="15.75" customHeight="1" x14ac:dyDescent="0.2">
      <c r="A23" s="2">
        <v>14</v>
      </c>
      <c r="B23" s="12" t="s">
        <v>32</v>
      </c>
      <c r="C23" s="13">
        <v>42822</v>
      </c>
      <c r="D23" s="17" t="s">
        <v>99</v>
      </c>
      <c r="E23" s="15" t="s">
        <v>91</v>
      </c>
      <c r="F23" s="15" t="s">
        <v>84</v>
      </c>
      <c r="G23" s="22">
        <v>43770</v>
      </c>
      <c r="H23" s="22">
        <v>43998</v>
      </c>
      <c r="I23" s="19">
        <v>171.5</v>
      </c>
      <c r="J23" s="20">
        <v>280.5</v>
      </c>
      <c r="K23" s="20"/>
      <c r="L23" s="20">
        <v>51</v>
      </c>
      <c r="M23" s="21">
        <f t="shared" si="1"/>
        <v>503</v>
      </c>
    </row>
    <row r="24" spans="1:13" ht="15.75" customHeight="1" x14ac:dyDescent="0.2">
      <c r="A24" s="2">
        <v>15</v>
      </c>
      <c r="B24" s="12" t="s">
        <v>33</v>
      </c>
      <c r="C24" s="13">
        <v>43423</v>
      </c>
      <c r="D24" s="17" t="s">
        <v>135</v>
      </c>
      <c r="E24" s="15" t="s">
        <v>90</v>
      </c>
      <c r="F24" s="15" t="s">
        <v>84</v>
      </c>
      <c r="G24" s="22">
        <v>44102</v>
      </c>
      <c r="H24" s="22">
        <v>44372</v>
      </c>
      <c r="I24" s="19">
        <v>264</v>
      </c>
      <c r="J24" s="20">
        <v>48</v>
      </c>
      <c r="K24" s="20">
        <v>72</v>
      </c>
      <c r="L24" s="20"/>
      <c r="M24" s="21">
        <f t="shared" si="1"/>
        <v>384</v>
      </c>
    </row>
    <row r="25" spans="1:13" ht="15.75" customHeight="1" x14ac:dyDescent="0.2">
      <c r="A25" s="2">
        <v>16</v>
      </c>
      <c r="B25" s="12" t="s">
        <v>34</v>
      </c>
      <c r="C25" s="13">
        <v>43570</v>
      </c>
      <c r="D25" s="17" t="s">
        <v>136</v>
      </c>
      <c r="E25" s="15" t="s">
        <v>83</v>
      </c>
      <c r="F25" s="15" t="s">
        <v>84</v>
      </c>
      <c r="G25" s="22">
        <v>44074</v>
      </c>
      <c r="H25" s="22">
        <v>44134</v>
      </c>
      <c r="I25" s="19">
        <v>245.25</v>
      </c>
      <c r="J25" s="20">
        <v>0</v>
      </c>
      <c r="K25" s="20"/>
      <c r="L25" s="20"/>
      <c r="M25" s="21">
        <f t="shared" si="1"/>
        <v>245.25</v>
      </c>
    </row>
    <row r="26" spans="1:13" ht="15.75" customHeight="1" x14ac:dyDescent="0.2">
      <c r="A26" s="2">
        <v>17</v>
      </c>
      <c r="B26" s="12" t="s">
        <v>35</v>
      </c>
      <c r="C26" s="13">
        <v>43687</v>
      </c>
      <c r="D26" s="17" t="s">
        <v>137</v>
      </c>
      <c r="E26" s="15" t="s">
        <v>92</v>
      </c>
      <c r="F26" s="15" t="s">
        <v>84</v>
      </c>
      <c r="G26" s="22">
        <v>44074</v>
      </c>
      <c r="H26" s="22">
        <v>44771</v>
      </c>
      <c r="I26" s="19">
        <v>266</v>
      </c>
      <c r="J26" s="20">
        <v>38</v>
      </c>
      <c r="K26" s="20">
        <v>85.5</v>
      </c>
      <c r="L26" s="20"/>
      <c r="M26" s="21">
        <f t="shared" si="1"/>
        <v>389.5</v>
      </c>
    </row>
    <row r="27" spans="1:13" ht="15.75" customHeight="1" x14ac:dyDescent="0.2">
      <c r="A27" s="2">
        <v>18</v>
      </c>
      <c r="B27" s="12" t="s">
        <v>36</v>
      </c>
      <c r="C27" s="13">
        <v>43797</v>
      </c>
      <c r="D27" s="17" t="s">
        <v>138</v>
      </c>
      <c r="E27" s="15" t="s">
        <v>91</v>
      </c>
      <c r="F27" s="15" t="s">
        <v>84</v>
      </c>
      <c r="G27" s="22">
        <v>44060</v>
      </c>
      <c r="H27" s="22">
        <v>44361</v>
      </c>
      <c r="I27" s="19">
        <v>415</v>
      </c>
      <c r="J27" s="20">
        <v>40</v>
      </c>
      <c r="K27" s="20"/>
      <c r="L27" s="20"/>
      <c r="M27" s="21">
        <f t="shared" si="1"/>
        <v>455</v>
      </c>
    </row>
    <row r="28" spans="1:13" ht="15.75" customHeight="1" x14ac:dyDescent="0.2">
      <c r="A28" s="2">
        <v>19</v>
      </c>
      <c r="B28" s="12" t="s">
        <v>37</v>
      </c>
      <c r="C28" s="13">
        <v>43601</v>
      </c>
      <c r="D28" s="17" t="s">
        <v>100</v>
      </c>
      <c r="E28" s="15" t="s">
        <v>88</v>
      </c>
      <c r="F28" s="15" t="s">
        <v>84</v>
      </c>
      <c r="G28" s="22">
        <v>43731</v>
      </c>
      <c r="H28" s="22">
        <v>44806</v>
      </c>
      <c r="I28" s="19">
        <v>932.5</v>
      </c>
      <c r="J28" s="20">
        <v>215.5</v>
      </c>
      <c r="K28" s="20"/>
      <c r="L28" s="20"/>
      <c r="M28" s="21">
        <f t="shared" si="1"/>
        <v>1148</v>
      </c>
    </row>
    <row r="29" spans="1:13" ht="15.75" customHeight="1" x14ac:dyDescent="0.2">
      <c r="A29" s="2">
        <v>20</v>
      </c>
      <c r="B29" s="12" t="s">
        <v>38</v>
      </c>
      <c r="C29" s="13">
        <v>43066</v>
      </c>
      <c r="D29" s="17" t="s">
        <v>101</v>
      </c>
      <c r="E29" s="15" t="s">
        <v>83</v>
      </c>
      <c r="F29" s="15" t="s">
        <v>84</v>
      </c>
      <c r="G29" s="22">
        <v>43178</v>
      </c>
      <c r="H29" s="22">
        <v>44074</v>
      </c>
      <c r="I29" s="19">
        <v>334.25</v>
      </c>
      <c r="J29" s="20">
        <v>129</v>
      </c>
      <c r="K29" s="20"/>
      <c r="L29" s="20">
        <v>27</v>
      </c>
      <c r="M29" s="21">
        <f t="shared" si="1"/>
        <v>490.25</v>
      </c>
    </row>
    <row r="30" spans="1:13" ht="15.75" customHeight="1" x14ac:dyDescent="0.2">
      <c r="A30" s="2">
        <v>21</v>
      </c>
      <c r="B30" s="12" t="s">
        <v>39</v>
      </c>
      <c r="C30" s="13">
        <v>43158</v>
      </c>
      <c r="D30" s="17" t="s">
        <v>142</v>
      </c>
      <c r="E30" s="15" t="s">
        <v>86</v>
      </c>
      <c r="F30" s="15" t="s">
        <v>84</v>
      </c>
      <c r="G30" s="22">
        <v>44102</v>
      </c>
      <c r="H30" s="22">
        <v>44377</v>
      </c>
      <c r="I30" s="19">
        <v>185</v>
      </c>
      <c r="J30" s="20">
        <v>32</v>
      </c>
      <c r="K30" s="20"/>
      <c r="L30" s="20"/>
      <c r="M30" s="21">
        <f t="shared" si="1"/>
        <v>217</v>
      </c>
    </row>
    <row r="31" spans="1:13" ht="15.75" customHeight="1" x14ac:dyDescent="0.2">
      <c r="A31" s="2">
        <v>22</v>
      </c>
      <c r="B31" s="12" t="s">
        <v>40</v>
      </c>
      <c r="C31" s="13">
        <v>43446</v>
      </c>
      <c r="D31" s="17" t="s">
        <v>143</v>
      </c>
      <c r="E31" s="15" t="s">
        <v>89</v>
      </c>
      <c r="F31" s="15" t="s">
        <v>84</v>
      </c>
      <c r="G31" s="22">
        <v>43859</v>
      </c>
      <c r="H31" s="22">
        <v>44379</v>
      </c>
      <c r="I31" s="19">
        <v>485.75</v>
      </c>
      <c r="J31" s="20">
        <v>143</v>
      </c>
      <c r="K31" s="20"/>
      <c r="L31" s="20">
        <v>4.5</v>
      </c>
      <c r="M31" s="21">
        <f t="shared" si="1"/>
        <v>633.25</v>
      </c>
    </row>
    <row r="32" spans="1:13" ht="15.75" customHeight="1" x14ac:dyDescent="0.2">
      <c r="A32" s="2">
        <v>23</v>
      </c>
      <c r="B32" s="12" t="s">
        <v>41</v>
      </c>
      <c r="C32" s="13">
        <v>43762</v>
      </c>
      <c r="D32" s="17" t="s">
        <v>144</v>
      </c>
      <c r="E32" s="15" t="s">
        <v>91</v>
      </c>
      <c r="F32" s="15" t="s">
        <v>84</v>
      </c>
      <c r="G32" s="22">
        <v>44069</v>
      </c>
      <c r="H32" s="22">
        <v>44432</v>
      </c>
      <c r="I32" s="19">
        <v>366</v>
      </c>
      <c r="J32" s="20">
        <v>40</v>
      </c>
      <c r="K32" s="20"/>
      <c r="L32" s="20"/>
      <c r="M32" s="21">
        <f t="shared" si="1"/>
        <v>406</v>
      </c>
    </row>
    <row r="33" spans="1:13" ht="15.75" customHeight="1" x14ac:dyDescent="0.2">
      <c r="A33" s="2">
        <v>24</v>
      </c>
      <c r="B33" s="12" t="s">
        <v>42</v>
      </c>
      <c r="C33" s="13">
        <v>43336</v>
      </c>
      <c r="D33" s="17" t="s">
        <v>102</v>
      </c>
      <c r="E33" s="15" t="s">
        <v>92</v>
      </c>
      <c r="F33" s="15" t="s">
        <v>84</v>
      </c>
      <c r="G33" s="22">
        <v>43514</v>
      </c>
      <c r="H33" s="22">
        <v>44196</v>
      </c>
      <c r="I33" s="19">
        <v>579.5</v>
      </c>
      <c r="J33" s="20">
        <v>279</v>
      </c>
      <c r="K33" s="20">
        <v>99</v>
      </c>
      <c r="L33" s="20">
        <v>240</v>
      </c>
      <c r="M33" s="21">
        <f t="shared" si="1"/>
        <v>1197.5</v>
      </c>
    </row>
    <row r="34" spans="1:13" ht="15.75" customHeight="1" x14ac:dyDescent="0.2">
      <c r="A34" s="2">
        <v>25</v>
      </c>
      <c r="B34" s="12" t="s">
        <v>43</v>
      </c>
      <c r="C34" s="13">
        <v>43224</v>
      </c>
      <c r="D34" s="17" t="s">
        <v>103</v>
      </c>
      <c r="E34" s="15" t="s">
        <v>90</v>
      </c>
      <c r="F34" s="15" t="s">
        <v>84</v>
      </c>
      <c r="G34" s="22">
        <v>43710</v>
      </c>
      <c r="H34" s="22">
        <v>43982</v>
      </c>
      <c r="I34" s="19">
        <v>198</v>
      </c>
      <c r="J34" s="20">
        <v>247.5</v>
      </c>
      <c r="K34" s="20"/>
      <c r="L34" s="20"/>
      <c r="M34" s="21">
        <f t="shared" si="1"/>
        <v>445.5</v>
      </c>
    </row>
    <row r="35" spans="1:13" ht="15.75" customHeight="1" x14ac:dyDescent="0.2">
      <c r="A35" s="2">
        <v>25</v>
      </c>
      <c r="B35" s="12" t="s">
        <v>43</v>
      </c>
      <c r="C35" s="13">
        <v>43224</v>
      </c>
      <c r="D35" s="17" t="s">
        <v>103</v>
      </c>
      <c r="E35" s="15" t="s">
        <v>92</v>
      </c>
      <c r="F35" s="15" t="s">
        <v>84</v>
      </c>
      <c r="G35" s="22">
        <v>43985</v>
      </c>
      <c r="H35" s="22">
        <v>44043</v>
      </c>
      <c r="I35" s="19">
        <v>194</v>
      </c>
      <c r="J35" s="20">
        <v>0</v>
      </c>
      <c r="K35" s="20"/>
      <c r="L35" s="20"/>
      <c r="M35" s="21">
        <f t="shared" si="1"/>
        <v>194</v>
      </c>
    </row>
    <row r="36" spans="1:13" ht="15.75" customHeight="1" x14ac:dyDescent="0.2">
      <c r="A36" s="2">
        <v>25</v>
      </c>
      <c r="B36" s="12" t="s">
        <v>43</v>
      </c>
      <c r="C36" s="13">
        <v>43224</v>
      </c>
      <c r="D36" s="17" t="s">
        <v>103</v>
      </c>
      <c r="E36" s="15" t="s">
        <v>90</v>
      </c>
      <c r="F36" s="15" t="s">
        <v>84</v>
      </c>
      <c r="G36" s="22">
        <v>44081</v>
      </c>
      <c r="H36" s="22">
        <v>44408</v>
      </c>
      <c r="I36" s="19">
        <v>280.5</v>
      </c>
      <c r="J36" s="20">
        <v>36</v>
      </c>
      <c r="K36" s="20">
        <v>54</v>
      </c>
      <c r="L36" s="20"/>
      <c r="M36" s="21">
        <f t="shared" si="1"/>
        <v>370.5</v>
      </c>
    </row>
    <row r="37" spans="1:13" ht="15.75" customHeight="1" x14ac:dyDescent="0.2">
      <c r="A37" s="2">
        <v>26</v>
      </c>
      <c r="B37" s="12" t="s">
        <v>44</v>
      </c>
      <c r="C37" s="13">
        <v>42966</v>
      </c>
      <c r="D37" s="17" t="s">
        <v>104</v>
      </c>
      <c r="E37" s="15" t="s">
        <v>93</v>
      </c>
      <c r="F37" s="15" t="s">
        <v>84</v>
      </c>
      <c r="G37" s="22">
        <v>43731</v>
      </c>
      <c r="H37" s="22">
        <v>43980</v>
      </c>
      <c r="I37" s="19">
        <v>162.5</v>
      </c>
      <c r="J37" s="20">
        <v>200</v>
      </c>
      <c r="K37" s="20"/>
      <c r="L37" s="20"/>
      <c r="M37" s="21">
        <f t="shared" si="1"/>
        <v>362.5</v>
      </c>
    </row>
    <row r="38" spans="1:13" ht="15.75" customHeight="1" x14ac:dyDescent="0.2">
      <c r="A38" s="2">
        <v>27</v>
      </c>
      <c r="B38" s="12" t="s">
        <v>45</v>
      </c>
      <c r="C38" s="13">
        <v>43805</v>
      </c>
      <c r="D38" s="17" t="s">
        <v>145</v>
      </c>
      <c r="E38" s="15" t="s">
        <v>83</v>
      </c>
      <c r="F38" s="15" t="s">
        <v>84</v>
      </c>
      <c r="G38" s="22">
        <v>44074</v>
      </c>
      <c r="H38" s="22">
        <v>44771</v>
      </c>
      <c r="I38" s="19">
        <v>248</v>
      </c>
      <c r="J38" s="20">
        <v>32</v>
      </c>
      <c r="K38" s="20">
        <v>72</v>
      </c>
      <c r="L38" s="20"/>
      <c r="M38" s="21">
        <f t="shared" si="1"/>
        <v>352</v>
      </c>
    </row>
    <row r="39" spans="1:13" ht="15.75" customHeight="1" x14ac:dyDescent="0.2">
      <c r="A39" s="2">
        <v>28</v>
      </c>
      <c r="B39" s="12" t="s">
        <v>46</v>
      </c>
      <c r="C39" s="13">
        <v>43901</v>
      </c>
      <c r="D39" s="17" t="s">
        <v>146</v>
      </c>
      <c r="E39" s="15" t="s">
        <v>90</v>
      </c>
      <c r="F39" s="15" t="s">
        <v>84</v>
      </c>
      <c r="G39" s="22">
        <v>44074</v>
      </c>
      <c r="H39" s="22">
        <v>45135</v>
      </c>
      <c r="I39" s="19">
        <v>344.25</v>
      </c>
      <c r="J39" s="20">
        <v>45.5</v>
      </c>
      <c r="K39" s="20">
        <v>66.5</v>
      </c>
      <c r="L39" s="20"/>
      <c r="M39" s="21">
        <f t="shared" si="1"/>
        <v>456.25</v>
      </c>
    </row>
    <row r="40" spans="1:13" ht="15.75" customHeight="1" x14ac:dyDescent="0.2">
      <c r="A40" s="2">
        <v>29</v>
      </c>
      <c r="B40" s="12" t="s">
        <v>47</v>
      </c>
      <c r="C40" s="13">
        <v>43013</v>
      </c>
      <c r="D40" s="17" t="s">
        <v>105</v>
      </c>
      <c r="E40" s="15" t="s">
        <v>90</v>
      </c>
      <c r="F40" s="15" t="s">
        <v>84</v>
      </c>
      <c r="G40" s="23">
        <v>43332</v>
      </c>
      <c r="H40" s="22">
        <v>44012</v>
      </c>
      <c r="I40" s="19">
        <v>252</v>
      </c>
      <c r="J40" s="20">
        <v>377</v>
      </c>
      <c r="K40" s="20"/>
      <c r="L40" s="20">
        <v>130</v>
      </c>
      <c r="M40" s="21">
        <f t="shared" si="1"/>
        <v>759</v>
      </c>
    </row>
    <row r="41" spans="1:13" ht="15.75" customHeight="1" x14ac:dyDescent="0.2">
      <c r="A41" s="2">
        <v>30</v>
      </c>
      <c r="B41" s="12" t="s">
        <v>48</v>
      </c>
      <c r="C41" s="13">
        <v>43467</v>
      </c>
      <c r="D41" s="17" t="s">
        <v>106</v>
      </c>
      <c r="E41" s="15" t="s">
        <v>92</v>
      </c>
      <c r="F41" s="15" t="s">
        <v>84</v>
      </c>
      <c r="G41" s="23">
        <v>43717</v>
      </c>
      <c r="H41" s="22">
        <v>43861</v>
      </c>
      <c r="I41" s="19">
        <v>147</v>
      </c>
      <c r="J41" s="20">
        <v>0</v>
      </c>
      <c r="K41" s="20"/>
      <c r="L41" s="20"/>
      <c r="M41" s="21">
        <f t="shared" si="1"/>
        <v>147</v>
      </c>
    </row>
    <row r="42" spans="1:13" ht="15.75" customHeight="1" x14ac:dyDescent="0.2">
      <c r="A42" s="2">
        <v>31</v>
      </c>
      <c r="B42" s="12" t="s">
        <v>49</v>
      </c>
      <c r="C42" s="13">
        <v>43312</v>
      </c>
      <c r="D42" s="17" t="s">
        <v>107</v>
      </c>
      <c r="E42" s="15" t="s">
        <v>89</v>
      </c>
      <c r="F42" s="15" t="s">
        <v>84</v>
      </c>
      <c r="G42" s="23">
        <v>43710</v>
      </c>
      <c r="H42" s="22">
        <v>44012</v>
      </c>
      <c r="I42" s="19">
        <v>253</v>
      </c>
      <c r="J42" s="20">
        <v>235.75</v>
      </c>
      <c r="K42" s="20"/>
      <c r="L42" s="20">
        <v>172.5</v>
      </c>
      <c r="M42" s="21">
        <f t="shared" si="1"/>
        <v>661.25</v>
      </c>
    </row>
    <row r="43" spans="1:13" ht="15.75" customHeight="1" x14ac:dyDescent="0.2">
      <c r="A43" s="2">
        <v>32</v>
      </c>
      <c r="B43" s="12" t="s">
        <v>50</v>
      </c>
      <c r="C43" s="13">
        <v>42710</v>
      </c>
      <c r="D43" s="17" t="s">
        <v>108</v>
      </c>
      <c r="E43" s="15" t="s">
        <v>92</v>
      </c>
      <c r="F43" s="15" t="s">
        <v>84</v>
      </c>
      <c r="G43" s="23">
        <v>43731</v>
      </c>
      <c r="H43" s="22">
        <v>44008</v>
      </c>
      <c r="I43" s="19">
        <v>148.5</v>
      </c>
      <c r="J43" s="20">
        <v>168</v>
      </c>
      <c r="K43" s="20"/>
      <c r="L43" s="20">
        <v>54</v>
      </c>
      <c r="M43" s="21">
        <f t="shared" si="1"/>
        <v>370.5</v>
      </c>
    </row>
    <row r="44" spans="1:13" ht="15.75" customHeight="1" x14ac:dyDescent="0.2">
      <c r="A44" s="2">
        <v>33</v>
      </c>
      <c r="B44" s="12" t="s">
        <v>51</v>
      </c>
      <c r="C44" s="13">
        <v>42968</v>
      </c>
      <c r="D44" s="17" t="s">
        <v>109</v>
      </c>
      <c r="E44" s="15" t="s">
        <v>86</v>
      </c>
      <c r="F44" s="15" t="s">
        <v>84</v>
      </c>
      <c r="G44" s="22">
        <v>43061</v>
      </c>
      <c r="H44" s="22">
        <v>44078</v>
      </c>
      <c r="I44" s="19">
        <v>594.25</v>
      </c>
      <c r="J44" s="20">
        <v>423.25</v>
      </c>
      <c r="K44" s="20"/>
      <c r="L44" s="20">
        <v>53</v>
      </c>
      <c r="M44" s="21">
        <f t="shared" si="1"/>
        <v>1070.5</v>
      </c>
    </row>
    <row r="45" spans="1:13" ht="15.75" customHeight="1" x14ac:dyDescent="0.2">
      <c r="A45" s="2">
        <v>34</v>
      </c>
      <c r="B45" s="12" t="s">
        <v>52</v>
      </c>
      <c r="C45" s="13">
        <v>43397</v>
      </c>
      <c r="D45" s="17" t="s">
        <v>147</v>
      </c>
      <c r="E45" s="15" t="s">
        <v>89</v>
      </c>
      <c r="F45" s="15" t="s">
        <v>84</v>
      </c>
      <c r="G45" s="22">
        <v>44081</v>
      </c>
      <c r="H45" s="22">
        <v>44407</v>
      </c>
      <c r="I45" s="19">
        <v>357</v>
      </c>
      <c r="J45" s="20">
        <v>40</v>
      </c>
      <c r="K45" s="20"/>
      <c r="L45" s="20"/>
      <c r="M45" s="21">
        <f t="shared" si="1"/>
        <v>397</v>
      </c>
    </row>
    <row r="46" spans="1:13" ht="15.75" customHeight="1" x14ac:dyDescent="0.2">
      <c r="A46" s="2">
        <v>35</v>
      </c>
      <c r="B46" s="12" t="s">
        <v>53</v>
      </c>
      <c r="C46" s="13">
        <v>43231</v>
      </c>
      <c r="D46" s="17" t="s">
        <v>148</v>
      </c>
      <c r="E46" s="15" t="s">
        <v>85</v>
      </c>
      <c r="F46" s="15" t="s">
        <v>84</v>
      </c>
      <c r="G46" s="22">
        <v>44046</v>
      </c>
      <c r="H46" s="22">
        <v>44076</v>
      </c>
      <c r="I46" s="19">
        <v>64</v>
      </c>
      <c r="J46" s="20">
        <v>0</v>
      </c>
      <c r="K46" s="20"/>
      <c r="L46" s="20"/>
      <c r="M46" s="21">
        <f t="shared" si="1"/>
        <v>64</v>
      </c>
    </row>
    <row r="47" spans="1:13" ht="15.75" customHeight="1" x14ac:dyDescent="0.2">
      <c r="A47" s="2">
        <v>35</v>
      </c>
      <c r="B47" s="12" t="s">
        <v>53</v>
      </c>
      <c r="C47" s="13">
        <v>43231</v>
      </c>
      <c r="D47" s="17" t="s">
        <v>148</v>
      </c>
      <c r="E47" s="15" t="s">
        <v>83</v>
      </c>
      <c r="F47" s="15" t="s">
        <v>84</v>
      </c>
      <c r="G47" s="22">
        <v>44077</v>
      </c>
      <c r="H47" s="22">
        <v>44435</v>
      </c>
      <c r="I47" s="19">
        <v>213</v>
      </c>
      <c r="J47" s="20">
        <v>16</v>
      </c>
      <c r="K47" s="20">
        <v>16</v>
      </c>
      <c r="L47" s="20"/>
      <c r="M47" s="21">
        <f t="shared" si="1"/>
        <v>245</v>
      </c>
    </row>
    <row r="48" spans="1:13" ht="15.75" customHeight="1" x14ac:dyDescent="0.2">
      <c r="A48" s="2">
        <v>36</v>
      </c>
      <c r="B48" s="12" t="s">
        <v>163</v>
      </c>
      <c r="C48" s="13">
        <v>42605</v>
      </c>
      <c r="D48" s="17" t="s">
        <v>149</v>
      </c>
      <c r="E48" s="15" t="s">
        <v>87</v>
      </c>
      <c r="F48" s="15" t="s">
        <v>84</v>
      </c>
      <c r="G48" s="22">
        <v>43731</v>
      </c>
      <c r="H48" s="22">
        <v>43994</v>
      </c>
      <c r="I48" s="19">
        <v>251</v>
      </c>
      <c r="J48" s="20">
        <v>313.5</v>
      </c>
      <c r="K48" s="20"/>
      <c r="L48" s="20">
        <v>57</v>
      </c>
      <c r="M48" s="21">
        <f t="shared" si="1"/>
        <v>621.5</v>
      </c>
    </row>
    <row r="49" spans="1:13" ht="15.75" customHeight="1" x14ac:dyDescent="0.2">
      <c r="A49" s="2">
        <v>37</v>
      </c>
      <c r="B49" s="12" t="s">
        <v>54</v>
      </c>
      <c r="C49" s="13">
        <v>42724</v>
      </c>
      <c r="D49" s="17" t="s">
        <v>110</v>
      </c>
      <c r="E49" s="15" t="s">
        <v>90</v>
      </c>
      <c r="F49" s="15" t="s">
        <v>84</v>
      </c>
      <c r="G49" s="22">
        <v>43206</v>
      </c>
      <c r="H49" s="22">
        <v>44073</v>
      </c>
      <c r="I49" s="19">
        <v>264</v>
      </c>
      <c r="J49" s="20">
        <v>330</v>
      </c>
      <c r="K49" s="20"/>
      <c r="L49" s="20">
        <v>384</v>
      </c>
      <c r="M49" s="21">
        <f t="shared" si="1"/>
        <v>978</v>
      </c>
    </row>
    <row r="50" spans="1:13" ht="15.75" customHeight="1" x14ac:dyDescent="0.2">
      <c r="A50" s="2">
        <v>38</v>
      </c>
      <c r="B50" s="12" t="s">
        <v>55</v>
      </c>
      <c r="C50" s="13">
        <v>43409</v>
      </c>
      <c r="D50" s="17" t="s">
        <v>150</v>
      </c>
      <c r="E50" s="15" t="s">
        <v>86</v>
      </c>
      <c r="F50" s="15" t="s">
        <v>84</v>
      </c>
      <c r="G50" s="22">
        <v>43843</v>
      </c>
      <c r="H50" s="22">
        <v>44439</v>
      </c>
      <c r="I50" s="19">
        <v>782.25</v>
      </c>
      <c r="J50" s="20">
        <v>298.5</v>
      </c>
      <c r="K50" s="20"/>
      <c r="L50" s="20"/>
      <c r="M50" s="21">
        <f t="shared" si="1"/>
        <v>1080.75</v>
      </c>
    </row>
    <row r="51" spans="1:13" ht="15.75" customHeight="1" x14ac:dyDescent="0.2">
      <c r="A51" s="2">
        <v>39</v>
      </c>
      <c r="B51" s="12" t="s">
        <v>56</v>
      </c>
      <c r="C51" s="13">
        <v>42965</v>
      </c>
      <c r="D51" s="17" t="s">
        <v>111</v>
      </c>
      <c r="E51" s="15" t="s">
        <v>86</v>
      </c>
      <c r="F51" s="15" t="s">
        <v>84</v>
      </c>
      <c r="G51" s="22">
        <v>43353</v>
      </c>
      <c r="H51" s="22">
        <v>44071</v>
      </c>
      <c r="I51" s="19">
        <v>161</v>
      </c>
      <c r="J51" s="20">
        <v>210</v>
      </c>
      <c r="K51" s="20"/>
      <c r="L51" s="20">
        <v>228</v>
      </c>
      <c r="M51" s="21">
        <f t="shared" si="1"/>
        <v>599</v>
      </c>
    </row>
    <row r="52" spans="1:13" ht="15.75" customHeight="1" x14ac:dyDescent="0.2">
      <c r="A52" s="2">
        <v>40</v>
      </c>
      <c r="B52" s="12" t="s">
        <v>57</v>
      </c>
      <c r="C52" s="13">
        <v>43605</v>
      </c>
      <c r="D52" s="17" t="s">
        <v>151</v>
      </c>
      <c r="E52" s="15" t="s">
        <v>92</v>
      </c>
      <c r="F52" s="15" t="s">
        <v>84</v>
      </c>
      <c r="G52" s="22">
        <v>44067</v>
      </c>
      <c r="H52" s="22">
        <v>44432</v>
      </c>
      <c r="I52" s="19">
        <v>263.75</v>
      </c>
      <c r="J52" s="20">
        <v>36</v>
      </c>
      <c r="K52" s="20">
        <v>81</v>
      </c>
      <c r="L52" s="20"/>
      <c r="M52" s="21">
        <f t="shared" si="1"/>
        <v>380.75</v>
      </c>
    </row>
    <row r="53" spans="1:13" ht="15.75" customHeight="1" x14ac:dyDescent="0.2">
      <c r="A53" s="2">
        <v>41</v>
      </c>
      <c r="B53" s="12" t="s">
        <v>58</v>
      </c>
      <c r="C53" s="13">
        <v>42758</v>
      </c>
      <c r="D53" s="17" t="s">
        <v>112</v>
      </c>
      <c r="E53" s="15" t="s">
        <v>83</v>
      </c>
      <c r="F53" s="15" t="s">
        <v>84</v>
      </c>
      <c r="G53" s="22">
        <v>43339</v>
      </c>
      <c r="H53" s="22">
        <v>44074</v>
      </c>
      <c r="I53" s="19">
        <v>532.5</v>
      </c>
      <c r="J53" s="20">
        <v>315</v>
      </c>
      <c r="K53" s="20"/>
      <c r="L53" s="20"/>
      <c r="M53" s="21">
        <f t="shared" si="1"/>
        <v>847.5</v>
      </c>
    </row>
    <row r="54" spans="1:13" ht="15.75" customHeight="1" x14ac:dyDescent="0.2">
      <c r="A54" s="2">
        <v>42</v>
      </c>
      <c r="B54" s="12" t="s">
        <v>59</v>
      </c>
      <c r="C54" s="13">
        <v>43339</v>
      </c>
      <c r="D54" s="17" t="s">
        <v>113</v>
      </c>
      <c r="E54" s="15" t="s">
        <v>87</v>
      </c>
      <c r="F54" s="15" t="s">
        <v>84</v>
      </c>
      <c r="G54" s="22">
        <v>43556</v>
      </c>
      <c r="H54" s="22">
        <v>44435</v>
      </c>
      <c r="I54" s="19">
        <v>860.25</v>
      </c>
      <c r="J54" s="20">
        <v>416.75</v>
      </c>
      <c r="K54" s="20"/>
      <c r="L54" s="20">
        <v>120.25</v>
      </c>
      <c r="M54" s="21">
        <f t="shared" si="1"/>
        <v>1397.25</v>
      </c>
    </row>
    <row r="55" spans="1:13" ht="15.75" customHeight="1" x14ac:dyDescent="0.2">
      <c r="A55" s="2">
        <v>43</v>
      </c>
      <c r="B55" s="12" t="s">
        <v>60</v>
      </c>
      <c r="C55" s="13">
        <v>42894</v>
      </c>
      <c r="D55" s="17" t="s">
        <v>152</v>
      </c>
      <c r="E55" s="15" t="s">
        <v>92</v>
      </c>
      <c r="F55" s="15" t="s">
        <v>84</v>
      </c>
      <c r="G55" s="22">
        <v>43864</v>
      </c>
      <c r="H55" s="22">
        <v>44050</v>
      </c>
      <c r="I55" s="19">
        <v>110</v>
      </c>
      <c r="J55" s="20">
        <v>305</v>
      </c>
      <c r="K55" s="20"/>
      <c r="L55" s="20">
        <v>240</v>
      </c>
      <c r="M55" s="21">
        <f t="shared" si="1"/>
        <v>655</v>
      </c>
    </row>
    <row r="56" spans="1:13" ht="15.75" customHeight="1" x14ac:dyDescent="0.2">
      <c r="A56" s="2">
        <v>44</v>
      </c>
      <c r="B56" s="12" t="s">
        <v>61</v>
      </c>
      <c r="C56" s="13">
        <v>42935</v>
      </c>
      <c r="D56" s="17" t="s">
        <v>114</v>
      </c>
      <c r="E56" s="15" t="s">
        <v>90</v>
      </c>
      <c r="F56" s="15" t="s">
        <v>84</v>
      </c>
      <c r="G56" s="22">
        <v>43633</v>
      </c>
      <c r="H56" s="22">
        <v>44074</v>
      </c>
      <c r="I56" s="19">
        <v>283.5</v>
      </c>
      <c r="J56" s="20">
        <v>398.75</v>
      </c>
      <c r="K56" s="20"/>
      <c r="L56" s="20">
        <v>464</v>
      </c>
      <c r="M56" s="21">
        <f t="shared" si="1"/>
        <v>1146.25</v>
      </c>
    </row>
    <row r="57" spans="1:13" ht="15.75" customHeight="1" x14ac:dyDescent="0.2">
      <c r="A57" s="2">
        <v>45</v>
      </c>
      <c r="B57" s="12" t="s">
        <v>62</v>
      </c>
      <c r="C57" s="14">
        <v>43569</v>
      </c>
      <c r="D57" s="17" t="s">
        <v>153</v>
      </c>
      <c r="E57" s="12" t="s">
        <v>90</v>
      </c>
      <c r="F57" s="12" t="s">
        <v>84</v>
      </c>
      <c r="G57" s="14">
        <v>44117</v>
      </c>
      <c r="H57" s="16">
        <v>44408</v>
      </c>
      <c r="I57" s="19">
        <v>231</v>
      </c>
      <c r="J57" s="20">
        <v>56</v>
      </c>
      <c r="K57" s="20">
        <v>84</v>
      </c>
      <c r="L57" s="20"/>
      <c r="M57" s="21">
        <f t="shared" si="1"/>
        <v>371</v>
      </c>
    </row>
    <row r="58" spans="1:13" ht="15.75" customHeight="1" x14ac:dyDescent="0.2">
      <c r="A58" s="2">
        <v>46</v>
      </c>
      <c r="B58" s="12" t="s">
        <v>63</v>
      </c>
      <c r="C58" s="13">
        <v>42748</v>
      </c>
      <c r="D58" s="17" t="s">
        <v>115</v>
      </c>
      <c r="E58" s="15" t="s">
        <v>87</v>
      </c>
      <c r="F58" s="15" t="s">
        <v>84</v>
      </c>
      <c r="G58" s="22">
        <v>43374</v>
      </c>
      <c r="H58" s="22">
        <v>44071</v>
      </c>
      <c r="I58" s="19">
        <v>201.25</v>
      </c>
      <c r="J58" s="20">
        <v>247.5</v>
      </c>
      <c r="K58" s="20"/>
      <c r="L58" s="20"/>
      <c r="M58" s="21">
        <f t="shared" si="1"/>
        <v>448.75</v>
      </c>
    </row>
    <row r="59" spans="1:13" ht="15.75" customHeight="1" x14ac:dyDescent="0.2">
      <c r="A59" s="2">
        <v>47</v>
      </c>
      <c r="B59" s="12" t="s">
        <v>64</v>
      </c>
      <c r="C59" s="13">
        <v>43036</v>
      </c>
      <c r="D59" s="17" t="s">
        <v>116</v>
      </c>
      <c r="E59" s="15" t="s">
        <v>92</v>
      </c>
      <c r="F59" s="15" t="s">
        <v>84</v>
      </c>
      <c r="G59" s="22">
        <v>43255</v>
      </c>
      <c r="H59" s="22">
        <v>44074</v>
      </c>
      <c r="I59" s="19">
        <v>540.25</v>
      </c>
      <c r="J59" s="20">
        <v>330</v>
      </c>
      <c r="K59" s="20"/>
      <c r="L59" s="20"/>
      <c r="M59" s="21">
        <f t="shared" si="1"/>
        <v>870.25</v>
      </c>
    </row>
    <row r="60" spans="1:13" ht="15.75" customHeight="1" x14ac:dyDescent="0.2">
      <c r="A60" s="2">
        <v>48</v>
      </c>
      <c r="B60" s="12" t="s">
        <v>65</v>
      </c>
      <c r="C60" s="13">
        <v>43511</v>
      </c>
      <c r="D60" s="17" t="s">
        <v>154</v>
      </c>
      <c r="E60" s="15" t="s">
        <v>93</v>
      </c>
      <c r="F60" s="15" t="s">
        <v>84</v>
      </c>
      <c r="G60" s="22">
        <v>44102</v>
      </c>
      <c r="H60" s="22">
        <v>44804</v>
      </c>
      <c r="I60" s="19">
        <v>267.5</v>
      </c>
      <c r="J60" s="20">
        <v>40</v>
      </c>
      <c r="K60" s="20">
        <v>25</v>
      </c>
      <c r="L60" s="20"/>
      <c r="M60" s="21">
        <f t="shared" si="1"/>
        <v>332.5</v>
      </c>
    </row>
    <row r="61" spans="1:13" ht="15.75" customHeight="1" x14ac:dyDescent="0.2">
      <c r="A61" s="2">
        <v>49</v>
      </c>
      <c r="B61" s="12" t="s">
        <v>66</v>
      </c>
      <c r="C61" s="13">
        <v>42868</v>
      </c>
      <c r="D61" s="17" t="s">
        <v>117</v>
      </c>
      <c r="E61" s="15" t="s">
        <v>89</v>
      </c>
      <c r="F61" s="15" t="s">
        <v>84</v>
      </c>
      <c r="G61" s="22">
        <v>43493</v>
      </c>
      <c r="H61" s="22">
        <v>44078</v>
      </c>
      <c r="I61" s="19">
        <v>421</v>
      </c>
      <c r="J61" s="20">
        <v>144</v>
      </c>
      <c r="K61" s="20"/>
      <c r="L61" s="20"/>
      <c r="M61" s="21">
        <f t="shared" si="1"/>
        <v>565</v>
      </c>
    </row>
    <row r="62" spans="1:13" ht="15.75" customHeight="1" x14ac:dyDescent="0.2">
      <c r="A62" s="2">
        <v>50</v>
      </c>
      <c r="B62" s="12" t="s">
        <v>67</v>
      </c>
      <c r="C62" s="13">
        <v>43550</v>
      </c>
      <c r="D62" s="17" t="s">
        <v>118</v>
      </c>
      <c r="E62" s="15" t="s">
        <v>92</v>
      </c>
      <c r="F62" s="15" t="s">
        <v>84</v>
      </c>
      <c r="G62" s="22">
        <v>43710</v>
      </c>
      <c r="H62" s="22">
        <v>44439</v>
      </c>
      <c r="I62" s="19">
        <v>576.75</v>
      </c>
      <c r="J62" s="20">
        <v>170</v>
      </c>
      <c r="K62" s="20">
        <v>32</v>
      </c>
      <c r="L62" s="20"/>
      <c r="M62" s="21">
        <f t="shared" si="1"/>
        <v>778.75</v>
      </c>
    </row>
    <row r="63" spans="1:13" ht="15.75" customHeight="1" x14ac:dyDescent="0.2">
      <c r="A63" s="2">
        <v>51</v>
      </c>
      <c r="B63" s="12" t="s">
        <v>68</v>
      </c>
      <c r="C63" s="13">
        <v>42942</v>
      </c>
      <c r="D63" s="17" t="s">
        <v>119</v>
      </c>
      <c r="E63" s="15" t="s">
        <v>93</v>
      </c>
      <c r="F63" s="15" t="s">
        <v>84</v>
      </c>
      <c r="G63" s="22">
        <v>43717</v>
      </c>
      <c r="H63" s="22">
        <v>44071</v>
      </c>
      <c r="I63" s="19">
        <v>356.25</v>
      </c>
      <c r="J63" s="20">
        <v>261</v>
      </c>
      <c r="K63" s="20"/>
      <c r="L63" s="20">
        <v>38</v>
      </c>
      <c r="M63" s="21">
        <f t="shared" si="1"/>
        <v>655.25</v>
      </c>
    </row>
    <row r="64" spans="1:13" ht="15.75" customHeight="1" x14ac:dyDescent="0.2">
      <c r="A64" s="2">
        <v>52</v>
      </c>
      <c r="B64" s="12" t="s">
        <v>69</v>
      </c>
      <c r="C64" s="14">
        <v>42790</v>
      </c>
      <c r="D64" s="17" t="s">
        <v>120</v>
      </c>
      <c r="E64" s="12" t="s">
        <v>88</v>
      </c>
      <c r="F64" s="12" t="s">
        <v>84</v>
      </c>
      <c r="G64" s="14">
        <v>42947</v>
      </c>
      <c r="H64" s="14">
        <v>44071</v>
      </c>
      <c r="I64" s="19">
        <v>574.5</v>
      </c>
      <c r="J64" s="20">
        <v>347.5</v>
      </c>
      <c r="K64" s="20"/>
      <c r="L64" s="20">
        <v>42</v>
      </c>
      <c r="M64" s="21">
        <f t="shared" si="1"/>
        <v>964</v>
      </c>
    </row>
    <row r="65" spans="1:13" ht="15.75" customHeight="1" x14ac:dyDescent="0.2">
      <c r="A65" s="2">
        <v>53</v>
      </c>
      <c r="B65" s="12" t="s">
        <v>70</v>
      </c>
      <c r="C65" s="13">
        <v>43517</v>
      </c>
      <c r="D65" s="17" t="s">
        <v>155</v>
      </c>
      <c r="E65" s="15" t="s">
        <v>89</v>
      </c>
      <c r="F65" s="15" t="s">
        <v>84</v>
      </c>
      <c r="G65" s="14">
        <v>43983</v>
      </c>
      <c r="H65" s="14">
        <v>44799</v>
      </c>
      <c r="I65" s="19">
        <v>540</v>
      </c>
      <c r="J65" s="20">
        <v>32</v>
      </c>
      <c r="K65" s="20"/>
      <c r="L65" s="20"/>
      <c r="M65" s="21">
        <f t="shared" si="1"/>
        <v>572</v>
      </c>
    </row>
    <row r="66" spans="1:13" ht="15.75" customHeight="1" x14ac:dyDescent="0.2">
      <c r="A66" s="2">
        <v>54</v>
      </c>
      <c r="B66" s="12" t="s">
        <v>71</v>
      </c>
      <c r="C66" s="13">
        <v>42866</v>
      </c>
      <c r="D66" s="17" t="s">
        <v>121</v>
      </c>
      <c r="E66" s="15" t="s">
        <v>89</v>
      </c>
      <c r="F66" s="15" t="s">
        <v>84</v>
      </c>
      <c r="G66" s="14">
        <v>43374</v>
      </c>
      <c r="H66" s="14">
        <v>44043</v>
      </c>
      <c r="I66" s="19">
        <v>439</v>
      </c>
      <c r="J66" s="20">
        <v>208</v>
      </c>
      <c r="K66" s="20"/>
      <c r="L66" s="20">
        <v>40</v>
      </c>
      <c r="M66" s="21">
        <f t="shared" si="1"/>
        <v>687</v>
      </c>
    </row>
    <row r="67" spans="1:13" ht="15.75" customHeight="1" x14ac:dyDescent="0.2">
      <c r="A67" s="2">
        <v>55</v>
      </c>
      <c r="B67" s="12" t="s">
        <v>122</v>
      </c>
      <c r="C67" s="13">
        <v>43028</v>
      </c>
      <c r="D67" s="17" t="s">
        <v>123</v>
      </c>
      <c r="E67" s="15" t="s">
        <v>87</v>
      </c>
      <c r="F67" s="15" t="s">
        <v>84</v>
      </c>
      <c r="G67" s="14">
        <v>43770</v>
      </c>
      <c r="H67" s="14">
        <v>44015</v>
      </c>
      <c r="I67" s="19">
        <v>193.75</v>
      </c>
      <c r="J67" s="20">
        <v>211</v>
      </c>
      <c r="K67" s="20"/>
      <c r="L67" s="20">
        <v>172</v>
      </c>
      <c r="M67" s="21">
        <f t="shared" si="1"/>
        <v>576.75</v>
      </c>
    </row>
    <row r="68" spans="1:13" ht="15.75" customHeight="1" x14ac:dyDescent="0.2">
      <c r="A68" s="2">
        <v>56</v>
      </c>
      <c r="B68" s="12" t="s">
        <v>72</v>
      </c>
      <c r="C68" s="13">
        <v>43880</v>
      </c>
      <c r="D68" s="17" t="s">
        <v>156</v>
      </c>
      <c r="E68" s="15" t="s">
        <v>87</v>
      </c>
      <c r="F68" s="15" t="s">
        <v>84</v>
      </c>
      <c r="G68" s="14">
        <v>44074</v>
      </c>
      <c r="H68" s="14">
        <v>45170</v>
      </c>
      <c r="I68" s="19">
        <v>321</v>
      </c>
      <c r="J68" s="20">
        <v>36</v>
      </c>
      <c r="K68" s="20"/>
      <c r="L68" s="20"/>
      <c r="M68" s="21">
        <f t="shared" si="1"/>
        <v>357</v>
      </c>
    </row>
    <row r="69" spans="1:13" ht="15.75" customHeight="1" x14ac:dyDescent="0.2">
      <c r="A69" s="2">
        <v>57</v>
      </c>
      <c r="B69" s="12" t="s">
        <v>73</v>
      </c>
      <c r="C69" s="13">
        <v>43527</v>
      </c>
      <c r="D69" s="17" t="s">
        <v>124</v>
      </c>
      <c r="E69" s="15" t="s">
        <v>89</v>
      </c>
      <c r="F69" s="15" t="s">
        <v>84</v>
      </c>
      <c r="G69" s="14">
        <v>43770</v>
      </c>
      <c r="H69" s="14">
        <v>43893</v>
      </c>
      <c r="I69" s="19">
        <v>222</v>
      </c>
      <c r="J69" s="20">
        <v>0</v>
      </c>
      <c r="K69" s="20"/>
      <c r="L69" s="20"/>
      <c r="M69" s="21">
        <f t="shared" si="1"/>
        <v>222</v>
      </c>
    </row>
    <row r="70" spans="1:13" ht="15.75" customHeight="1" x14ac:dyDescent="0.2">
      <c r="A70" s="2">
        <v>58</v>
      </c>
      <c r="B70" s="12" t="s">
        <v>74</v>
      </c>
      <c r="C70" s="14">
        <v>43353</v>
      </c>
      <c r="D70" s="17" t="s">
        <v>157</v>
      </c>
      <c r="E70" s="12" t="s">
        <v>83</v>
      </c>
      <c r="F70" s="12" t="s">
        <v>84</v>
      </c>
      <c r="G70" s="14">
        <v>44109</v>
      </c>
      <c r="H70" s="16">
        <v>44155</v>
      </c>
      <c r="I70" s="19">
        <v>176</v>
      </c>
      <c r="J70" s="20">
        <v>48</v>
      </c>
      <c r="K70" s="20">
        <v>32</v>
      </c>
      <c r="L70" s="20"/>
      <c r="M70" s="21">
        <f t="shared" si="1"/>
        <v>256</v>
      </c>
    </row>
    <row r="71" spans="1:13" ht="15.75" customHeight="1" x14ac:dyDescent="0.2">
      <c r="A71" s="2">
        <v>59</v>
      </c>
      <c r="B71" s="12" t="s">
        <v>75</v>
      </c>
      <c r="C71" s="14">
        <v>43830</v>
      </c>
      <c r="D71" s="17" t="s">
        <v>158</v>
      </c>
      <c r="E71" s="12" t="s">
        <v>91</v>
      </c>
      <c r="F71" s="12" t="s">
        <v>84</v>
      </c>
      <c r="G71" s="14">
        <v>44109</v>
      </c>
      <c r="H71" s="14">
        <v>44926</v>
      </c>
      <c r="I71" s="19">
        <v>255</v>
      </c>
      <c r="J71" s="20">
        <v>40</v>
      </c>
      <c r="K71" s="20"/>
      <c r="L71" s="20"/>
      <c r="M71" s="21">
        <f t="shared" si="1"/>
        <v>295</v>
      </c>
    </row>
    <row r="72" spans="1:13" ht="15.75" customHeight="1" x14ac:dyDescent="0.2">
      <c r="A72" s="2">
        <v>60</v>
      </c>
      <c r="B72" s="12" t="s">
        <v>76</v>
      </c>
      <c r="C72" s="13">
        <v>43350</v>
      </c>
      <c r="D72" s="17" t="s">
        <v>159</v>
      </c>
      <c r="E72" s="15" t="s">
        <v>93</v>
      </c>
      <c r="F72" s="15" t="s">
        <v>84</v>
      </c>
      <c r="G72" s="14">
        <v>43892</v>
      </c>
      <c r="H72" s="14">
        <v>44442</v>
      </c>
      <c r="I72" s="19">
        <v>519</v>
      </c>
      <c r="J72" s="20">
        <v>10.5</v>
      </c>
      <c r="K72" s="20">
        <v>26.25</v>
      </c>
      <c r="L72" s="20"/>
      <c r="M72" s="21">
        <f t="shared" si="1"/>
        <v>555.75</v>
      </c>
    </row>
    <row r="73" spans="1:13" ht="15.75" customHeight="1" x14ac:dyDescent="0.2">
      <c r="A73" s="2">
        <v>61</v>
      </c>
      <c r="B73" s="12" t="s">
        <v>77</v>
      </c>
      <c r="C73" s="13">
        <v>43341</v>
      </c>
      <c r="D73" s="17" t="s">
        <v>125</v>
      </c>
      <c r="E73" s="15" t="s">
        <v>87</v>
      </c>
      <c r="F73" s="15" t="s">
        <v>84</v>
      </c>
      <c r="G73" s="22">
        <v>43731</v>
      </c>
      <c r="H73" s="22">
        <v>44435</v>
      </c>
      <c r="I73" s="19">
        <v>667.25</v>
      </c>
      <c r="J73" s="20">
        <v>267.75</v>
      </c>
      <c r="K73" s="20"/>
      <c r="L73" s="20">
        <v>12.75</v>
      </c>
      <c r="M73" s="21">
        <f t="shared" si="1"/>
        <v>947.75</v>
      </c>
    </row>
    <row r="74" spans="1:13" ht="15.75" customHeight="1" x14ac:dyDescent="0.2">
      <c r="A74" s="2">
        <v>62</v>
      </c>
      <c r="B74" s="12" t="s">
        <v>78</v>
      </c>
      <c r="C74" s="13">
        <v>43981</v>
      </c>
      <c r="D74" s="17" t="s">
        <v>160</v>
      </c>
      <c r="E74" s="15" t="s">
        <v>83</v>
      </c>
      <c r="F74" s="15" t="s">
        <v>84</v>
      </c>
      <c r="G74" s="22">
        <v>44193</v>
      </c>
      <c r="H74" s="22">
        <v>45169</v>
      </c>
      <c r="I74" s="19">
        <v>20</v>
      </c>
      <c r="J74" s="20">
        <v>0</v>
      </c>
      <c r="K74" s="20"/>
      <c r="L74" s="20"/>
      <c r="M74" s="21">
        <f t="shared" si="1"/>
        <v>20</v>
      </c>
    </row>
    <row r="75" spans="1:13" ht="15.75" customHeight="1" x14ac:dyDescent="0.2">
      <c r="A75" s="2">
        <v>63</v>
      </c>
      <c r="B75" s="12" t="s">
        <v>79</v>
      </c>
      <c r="C75" s="13">
        <v>43395</v>
      </c>
      <c r="D75" s="17" t="s">
        <v>161</v>
      </c>
      <c r="E75" s="15" t="s">
        <v>92</v>
      </c>
      <c r="F75" s="15" t="s">
        <v>84</v>
      </c>
      <c r="G75" s="22">
        <v>44025</v>
      </c>
      <c r="H75" s="22">
        <v>44439</v>
      </c>
      <c r="I75" s="19">
        <v>559.25</v>
      </c>
      <c r="J75" s="20">
        <v>57.75</v>
      </c>
      <c r="K75" s="20">
        <v>132.25</v>
      </c>
      <c r="L75" s="20"/>
      <c r="M75" s="21">
        <f t="shared" si="1"/>
        <v>749.25</v>
      </c>
    </row>
    <row r="76" spans="1:13" ht="15.75" customHeight="1" x14ac:dyDescent="0.2">
      <c r="A76" s="2">
        <v>64</v>
      </c>
      <c r="B76" s="12" t="s">
        <v>80</v>
      </c>
      <c r="C76" s="13">
        <v>42887</v>
      </c>
      <c r="D76" s="17" t="s">
        <v>126</v>
      </c>
      <c r="E76" s="15" t="s">
        <v>92</v>
      </c>
      <c r="F76" s="15" t="s">
        <v>84</v>
      </c>
      <c r="G76" s="22">
        <v>43780</v>
      </c>
      <c r="H76" s="22">
        <v>43876</v>
      </c>
      <c r="I76" s="19">
        <v>111.5</v>
      </c>
      <c r="J76" s="20">
        <v>0</v>
      </c>
      <c r="K76" s="20"/>
      <c r="L76" s="20"/>
      <c r="M76" s="21">
        <f t="shared" si="1"/>
        <v>111.5</v>
      </c>
    </row>
    <row r="77" spans="1:13" ht="15.75" customHeight="1" x14ac:dyDescent="0.2">
      <c r="A77" s="2">
        <v>65</v>
      </c>
      <c r="B77" s="12" t="s">
        <v>81</v>
      </c>
      <c r="C77" s="13">
        <v>43071</v>
      </c>
      <c r="D77" s="17" t="s">
        <v>127</v>
      </c>
      <c r="E77" s="15" t="s">
        <v>88</v>
      </c>
      <c r="F77" s="15" t="s">
        <v>84</v>
      </c>
      <c r="G77" s="22">
        <v>43318</v>
      </c>
      <c r="H77" s="22">
        <v>44078</v>
      </c>
      <c r="I77" s="19">
        <v>543</v>
      </c>
      <c r="J77" s="20">
        <v>370.5</v>
      </c>
      <c r="K77" s="20"/>
      <c r="L77" s="20">
        <v>34</v>
      </c>
      <c r="M77" s="21">
        <f t="shared" si="1"/>
        <v>947.5</v>
      </c>
    </row>
    <row r="78" spans="1:13" ht="15.75" customHeight="1" x14ac:dyDescent="0.2">
      <c r="A78" s="2">
        <v>66</v>
      </c>
      <c r="B78" s="12" t="s">
        <v>82</v>
      </c>
      <c r="C78" s="13">
        <v>43769</v>
      </c>
      <c r="D78" s="17" t="s">
        <v>162</v>
      </c>
      <c r="E78" s="15" t="s">
        <v>93</v>
      </c>
      <c r="F78" s="15" t="s">
        <v>84</v>
      </c>
      <c r="G78" s="22">
        <v>44074</v>
      </c>
      <c r="H78" s="22">
        <v>44799</v>
      </c>
      <c r="I78" s="19">
        <v>432</v>
      </c>
      <c r="J78" s="20">
        <v>44</v>
      </c>
      <c r="K78" s="20">
        <v>27.5</v>
      </c>
      <c r="L78" s="20"/>
      <c r="M78" s="21">
        <f t="shared" ref="M78" si="2">I78+J78+K78+L78</f>
        <v>503.5</v>
      </c>
    </row>
    <row r="79" spans="1:13" ht="15.75" customHeight="1" x14ac:dyDescent="0.2">
      <c r="A79" s="8"/>
      <c r="B79" s="24"/>
      <c r="C79" s="25"/>
      <c r="D79" s="26"/>
      <c r="E79" s="27"/>
      <c r="F79" s="28"/>
      <c r="G79" s="29"/>
      <c r="H79" s="29"/>
      <c r="I79" s="30">
        <f>SUM(I10:I78)</f>
        <v>25138.75</v>
      </c>
      <c r="J79" s="30">
        <f>SUM(J10:J78)</f>
        <v>10491.5</v>
      </c>
      <c r="K79" s="30">
        <f>SUM(K10:K78)</f>
        <v>1034</v>
      </c>
      <c r="L79" s="30">
        <f>SUM(L10:L78)</f>
        <v>3635</v>
      </c>
      <c r="M79" s="30">
        <f>SUM(M10:M78)</f>
        <v>40299.25</v>
      </c>
    </row>
    <row r="80" spans="1:13" ht="27" customHeight="1" x14ac:dyDescent="0.2"/>
    <row r="81" spans="1:13" ht="33" customHeight="1" x14ac:dyDescent="0.2">
      <c r="A81" s="36" t="s">
        <v>18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</row>
    <row r="84" spans="1:13" ht="15" customHeight="1" x14ac:dyDescent="0.2">
      <c r="A84" s="32" t="s">
        <v>8</v>
      </c>
      <c r="B84" s="32"/>
      <c r="C84" s="32"/>
      <c r="D84" s="11"/>
    </row>
    <row r="85" spans="1:13" x14ac:dyDescent="0.2">
      <c r="A85" s="35"/>
      <c r="B85" s="35"/>
      <c r="C85" s="35"/>
      <c r="D85" s="11"/>
    </row>
    <row r="86" spans="1:13" ht="15" customHeight="1" x14ac:dyDescent="0.2">
      <c r="A86" s="32" t="s">
        <v>6</v>
      </c>
      <c r="B86" s="32"/>
      <c r="C86" s="32"/>
      <c r="D86" s="11"/>
    </row>
    <row r="87" spans="1:13" ht="15" customHeight="1" x14ac:dyDescent="0.2">
      <c r="A87" s="33"/>
      <c r="B87" s="33"/>
      <c r="C87" s="33"/>
      <c r="D87" s="11"/>
    </row>
    <row r="88" spans="1:13" x14ac:dyDescent="0.2">
      <c r="A88" s="33"/>
      <c r="B88" s="33"/>
      <c r="C88" s="33"/>
      <c r="D88" s="11"/>
    </row>
    <row r="89" spans="1:13" x14ac:dyDescent="0.2">
      <c r="D89" s="11"/>
    </row>
    <row r="90" spans="1:13" x14ac:dyDescent="0.2">
      <c r="D90" s="11"/>
    </row>
    <row r="91" spans="1:13" x14ac:dyDescent="0.2">
      <c r="D91" s="11"/>
    </row>
  </sheetData>
  <mergeCells count="10">
    <mergeCell ref="A1:M1"/>
    <mergeCell ref="A86:C86"/>
    <mergeCell ref="A87:C88"/>
    <mergeCell ref="A4:B4"/>
    <mergeCell ref="A5:C5"/>
    <mergeCell ref="A85:C85"/>
    <mergeCell ref="A84:C84"/>
    <mergeCell ref="A81:M81"/>
    <mergeCell ref="D4:I4"/>
    <mergeCell ref="D5:I5"/>
  </mergeCells>
  <pageMargins left="0.70866141732283472" right="0.70866141732283472" top="0.74803149606299213" bottom="0.74803149606299213" header="0.31496062992125984" footer="0.31496062992125984"/>
  <pageSetup paperSize="8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38ED0E9F39844B43BBCEFED420940" ma:contentTypeVersion="" ma:contentTypeDescription="Create a new document." ma:contentTypeScope="" ma:versionID="d7a1c1dd34431539fe3f606df8a029cc">
  <xsd:schema xmlns:xsd="http://www.w3.org/2001/XMLSchema" xmlns:xs="http://www.w3.org/2001/XMLSchema" xmlns:p="http://schemas.microsoft.com/office/2006/metadata/properties" xmlns:ns2="1181e2c4-586e-4f83-81c2-6360a8d2f779" xmlns:ns3="a099d40c-af8f-4c61-a446-c95352781695" targetNamespace="http://schemas.microsoft.com/office/2006/metadata/properties" ma:root="true" ma:fieldsID="7713b2a7ce9e3772a3ef981ba64af446" ns2:_="" ns3:_="">
    <xsd:import namespace="1181e2c4-586e-4f83-81c2-6360a8d2f779"/>
    <xsd:import namespace="a099d40c-af8f-4c61-a446-c95352781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1e2c4-586e-4f83-81c2-6360a8d2f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9d40c-af8f-4c61-a446-c95352781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870B1A-ED92-4919-ACCD-D124CB0763CD}"/>
</file>

<file path=customXml/itemProps2.xml><?xml version="1.0" encoding="utf-8"?>
<ds:datastoreItem xmlns:ds="http://schemas.openxmlformats.org/officeDocument/2006/customXml" ds:itemID="{A7872C44-2F96-4D6C-9BF6-E47C9F6473C4}"/>
</file>

<file path=customXml/itemProps3.xml><?xml version="1.0" encoding="utf-8"?>
<ds:datastoreItem xmlns:ds="http://schemas.openxmlformats.org/officeDocument/2006/customXml" ds:itemID="{EFBD83C8-FE22-49F8-9FC6-1860154FB50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2022-04-29T10:25:10Z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0x0101008D238ED0E9F39844B43BBCEFED420940</vt:lpwstr>
  </property>
</Properties>
</file>