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cision Solutions\Batch Input Reader\Using i-frames\html\"/>
    </mc:Choice>
  </mc:AlternateContent>
  <bookViews>
    <workbookView xWindow="0" yWindow="0" windowWidth="19170" windowHeight="6900" activeTab="3"/>
  </bookViews>
  <sheets>
    <sheet name="1995R" sheetId="7" r:id="rId1"/>
    <sheet name="2003R" sheetId="6" r:id="rId2"/>
    <sheet name="2007R" sheetId="3" r:id="rId3"/>
    <sheet name="2009R" sheetId="1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7" l="1"/>
  <c r="E55" i="7" s="1"/>
  <c r="G55" i="7" s="1"/>
  <c r="C54" i="7"/>
  <c r="E54" i="7" s="1"/>
  <c r="G54" i="7" s="1"/>
  <c r="C53" i="7"/>
  <c r="E53" i="7" s="1"/>
  <c r="G53" i="7" s="1"/>
  <c r="C52" i="7"/>
  <c r="E52" i="7" s="1"/>
  <c r="G52" i="7" s="1"/>
  <c r="C51" i="7"/>
  <c r="E51" i="7" s="1"/>
  <c r="G51" i="7" s="1"/>
  <c r="C50" i="7"/>
  <c r="E50" i="7" s="1"/>
  <c r="G50" i="7" s="1"/>
  <c r="C49" i="7"/>
  <c r="E49" i="7" s="1"/>
  <c r="G49" i="7" s="1"/>
  <c r="C48" i="7"/>
  <c r="E48" i="7" s="1"/>
  <c r="G48" i="7" s="1"/>
  <c r="C47" i="7"/>
  <c r="E47" i="7" s="1"/>
  <c r="G47" i="7" s="1"/>
  <c r="C46" i="7"/>
  <c r="E46" i="7" s="1"/>
  <c r="G46" i="7" s="1"/>
  <c r="C45" i="7"/>
  <c r="E45" i="7" s="1"/>
  <c r="G45" i="7" s="1"/>
  <c r="C44" i="7"/>
  <c r="E44" i="7" s="1"/>
  <c r="G44" i="7" s="1"/>
  <c r="C43" i="7"/>
  <c r="E43" i="7" s="1"/>
  <c r="G43" i="7" s="1"/>
  <c r="C42" i="7"/>
  <c r="E42" i="7" s="1"/>
  <c r="G42" i="7" s="1"/>
  <c r="C41" i="7"/>
  <c r="E41" i="7" s="1"/>
  <c r="G41" i="7" s="1"/>
  <c r="C40" i="7"/>
  <c r="E40" i="7" s="1"/>
  <c r="G40" i="7" s="1"/>
  <c r="C39" i="7"/>
  <c r="E39" i="7" s="1"/>
  <c r="G39" i="7" s="1"/>
  <c r="C38" i="7"/>
  <c r="E38" i="7" s="1"/>
  <c r="G38" i="7" s="1"/>
  <c r="C37" i="7"/>
  <c r="E37" i="7" s="1"/>
  <c r="G37" i="7" s="1"/>
  <c r="C36" i="7"/>
  <c r="E36" i="7" s="1"/>
  <c r="G36" i="7" s="1"/>
  <c r="C35" i="7"/>
  <c r="E35" i="7" s="1"/>
  <c r="G35" i="7" s="1"/>
  <c r="C34" i="7"/>
  <c r="E34" i="7" s="1"/>
  <c r="G34" i="7" s="1"/>
  <c r="C33" i="7"/>
  <c r="E33" i="7" s="1"/>
  <c r="G33" i="7" s="1"/>
  <c r="C32" i="7"/>
  <c r="E32" i="7" s="1"/>
  <c r="G32" i="7" s="1"/>
  <c r="C31" i="7"/>
  <c r="E31" i="7" s="1"/>
  <c r="G31" i="7" s="1"/>
  <c r="C30" i="7"/>
  <c r="E30" i="7" s="1"/>
  <c r="G30" i="7" s="1"/>
  <c r="C29" i="7"/>
  <c r="E29" i="7" s="1"/>
  <c r="G29" i="7" s="1"/>
  <c r="C28" i="7"/>
  <c r="E28" i="7" s="1"/>
  <c r="G28" i="7" s="1"/>
  <c r="C27" i="7"/>
  <c r="E27" i="7" s="1"/>
  <c r="G27" i="7" s="1"/>
  <c r="C26" i="7"/>
  <c r="E26" i="7" s="1"/>
  <c r="G26" i="7" s="1"/>
  <c r="C25" i="7"/>
  <c r="E25" i="7" s="1"/>
  <c r="G25" i="7" s="1"/>
  <c r="C24" i="7"/>
  <c r="E24" i="7" s="1"/>
  <c r="G24" i="7" s="1"/>
  <c r="C23" i="7"/>
  <c r="E23" i="7" s="1"/>
  <c r="G23" i="7" s="1"/>
  <c r="C22" i="7"/>
  <c r="E22" i="7" s="1"/>
  <c r="G22" i="7" s="1"/>
  <c r="C21" i="7"/>
  <c r="E21" i="7" s="1"/>
  <c r="G21" i="7" s="1"/>
  <c r="C20" i="7"/>
  <c r="E20" i="7" s="1"/>
  <c r="G20" i="7" s="1"/>
  <c r="C19" i="7"/>
  <c r="E19" i="7" s="1"/>
  <c r="G19" i="7" s="1"/>
  <c r="C18" i="7"/>
  <c r="E18" i="7" s="1"/>
  <c r="G18" i="7" s="1"/>
  <c r="C17" i="7"/>
  <c r="E17" i="7" s="1"/>
  <c r="G17" i="7" s="1"/>
  <c r="C16" i="7"/>
  <c r="E16" i="7" s="1"/>
  <c r="G16" i="7" s="1"/>
  <c r="C15" i="7"/>
  <c r="E15" i="7" s="1"/>
  <c r="G15" i="7" s="1"/>
  <c r="C14" i="7"/>
  <c r="E14" i="7" s="1"/>
  <c r="G14" i="7" s="1"/>
  <c r="C13" i="7"/>
  <c r="E13" i="7" s="1"/>
  <c r="G13" i="7" s="1"/>
  <c r="C12" i="7"/>
  <c r="E12" i="7" s="1"/>
  <c r="G12" i="7" s="1"/>
  <c r="C11" i="7"/>
  <c r="E11" i="7" s="1"/>
  <c r="G11" i="7" s="1"/>
  <c r="C10" i="7"/>
  <c r="E10" i="7" s="1"/>
  <c r="G10" i="7" s="1"/>
  <c r="C9" i="7"/>
  <c r="E9" i="7" s="1"/>
  <c r="G9" i="7" s="1"/>
  <c r="C8" i="7"/>
  <c r="E8" i="7" s="1"/>
  <c r="G8" i="7" s="1"/>
  <c r="C7" i="7"/>
  <c r="E7" i="7" s="1"/>
  <c r="G7" i="7" s="1"/>
  <c r="C6" i="7"/>
  <c r="E6" i="7" s="1"/>
  <c r="G6" i="7" s="1"/>
  <c r="C5" i="7"/>
  <c r="E5" i="7" s="1"/>
  <c r="G5" i="7" s="1"/>
  <c r="C4" i="7"/>
  <c r="E4" i="7" s="1"/>
  <c r="G4" i="7" s="1"/>
  <c r="C3" i="7"/>
  <c r="E3" i="7" s="1"/>
  <c r="G3" i="7" s="1"/>
  <c r="E2" i="7"/>
  <c r="C59" i="6"/>
  <c r="E59" i="6" s="1"/>
  <c r="G59" i="6" s="1"/>
  <c r="C58" i="6"/>
  <c r="F58" i="6" s="1"/>
  <c r="C57" i="6"/>
  <c r="E57" i="6" s="1"/>
  <c r="G57" i="6" s="1"/>
  <c r="C56" i="6"/>
  <c r="F56" i="6" s="1"/>
  <c r="C55" i="6"/>
  <c r="E55" i="6" s="1"/>
  <c r="G55" i="6" s="1"/>
  <c r="C54" i="6"/>
  <c r="F54" i="6" s="1"/>
  <c r="C53" i="6"/>
  <c r="E53" i="6" s="1"/>
  <c r="G53" i="6" s="1"/>
  <c r="C52" i="6"/>
  <c r="F52" i="6" s="1"/>
  <c r="C51" i="6"/>
  <c r="E51" i="6" s="1"/>
  <c r="G51" i="6" s="1"/>
  <c r="C50" i="6"/>
  <c r="F50" i="6" s="1"/>
  <c r="C49" i="6"/>
  <c r="E49" i="6" s="1"/>
  <c r="G49" i="6" s="1"/>
  <c r="C48" i="6"/>
  <c r="F48" i="6" s="1"/>
  <c r="C47" i="6"/>
  <c r="E47" i="6" s="1"/>
  <c r="G47" i="6" s="1"/>
  <c r="C46" i="6"/>
  <c r="F46" i="6" s="1"/>
  <c r="C45" i="6"/>
  <c r="E45" i="6" s="1"/>
  <c r="G45" i="6" s="1"/>
  <c r="C44" i="6"/>
  <c r="F44" i="6" s="1"/>
  <c r="C43" i="6"/>
  <c r="E43" i="6" s="1"/>
  <c r="G43" i="6" s="1"/>
  <c r="C42" i="6"/>
  <c r="F42" i="6" s="1"/>
  <c r="C41" i="6"/>
  <c r="E41" i="6" s="1"/>
  <c r="G41" i="6" s="1"/>
  <c r="C40" i="6"/>
  <c r="F40" i="6" s="1"/>
  <c r="C39" i="6"/>
  <c r="E39" i="6" s="1"/>
  <c r="G39" i="6" s="1"/>
  <c r="C38" i="6"/>
  <c r="F38" i="6" s="1"/>
  <c r="C37" i="6"/>
  <c r="E37" i="6" s="1"/>
  <c r="G37" i="6" s="1"/>
  <c r="C36" i="6"/>
  <c r="F36" i="6" s="1"/>
  <c r="C35" i="6"/>
  <c r="E35" i="6" s="1"/>
  <c r="G35" i="6" s="1"/>
  <c r="C34" i="6"/>
  <c r="F34" i="6" s="1"/>
  <c r="C33" i="6"/>
  <c r="E33" i="6" s="1"/>
  <c r="G33" i="6" s="1"/>
  <c r="C32" i="6"/>
  <c r="F32" i="6" s="1"/>
  <c r="C31" i="6"/>
  <c r="E31" i="6" s="1"/>
  <c r="G31" i="6" s="1"/>
  <c r="C30" i="6"/>
  <c r="F30" i="6" s="1"/>
  <c r="C29" i="6"/>
  <c r="E29" i="6" s="1"/>
  <c r="G29" i="6" s="1"/>
  <c r="C28" i="6"/>
  <c r="F28" i="6" s="1"/>
  <c r="C27" i="6"/>
  <c r="E27" i="6" s="1"/>
  <c r="G27" i="6" s="1"/>
  <c r="C26" i="6"/>
  <c r="F26" i="6" s="1"/>
  <c r="C25" i="6"/>
  <c r="E25" i="6" s="1"/>
  <c r="G25" i="6" s="1"/>
  <c r="C24" i="6"/>
  <c r="F24" i="6" s="1"/>
  <c r="C23" i="6"/>
  <c r="E23" i="6" s="1"/>
  <c r="G23" i="6" s="1"/>
  <c r="C22" i="6"/>
  <c r="F22" i="6" s="1"/>
  <c r="C21" i="6"/>
  <c r="E21" i="6" s="1"/>
  <c r="G21" i="6" s="1"/>
  <c r="C20" i="6"/>
  <c r="F20" i="6" s="1"/>
  <c r="C19" i="6"/>
  <c r="E19" i="6" s="1"/>
  <c r="G19" i="6" s="1"/>
  <c r="C18" i="6"/>
  <c r="F18" i="6" s="1"/>
  <c r="C17" i="6"/>
  <c r="E17" i="6" s="1"/>
  <c r="G17" i="6" s="1"/>
  <c r="C16" i="6"/>
  <c r="F16" i="6" s="1"/>
  <c r="C15" i="6"/>
  <c r="E15" i="6" s="1"/>
  <c r="G15" i="6" s="1"/>
  <c r="C14" i="6"/>
  <c r="F14" i="6" s="1"/>
  <c r="C13" i="6"/>
  <c r="E13" i="6" s="1"/>
  <c r="G13" i="6" s="1"/>
  <c r="C12" i="6"/>
  <c r="F12" i="6" s="1"/>
  <c r="C11" i="6"/>
  <c r="E11" i="6" s="1"/>
  <c r="G11" i="6" s="1"/>
  <c r="C10" i="6"/>
  <c r="F10" i="6" s="1"/>
  <c r="C9" i="6"/>
  <c r="E9" i="6" s="1"/>
  <c r="G9" i="6" s="1"/>
  <c r="C8" i="6"/>
  <c r="F8" i="6" s="1"/>
  <c r="C7" i="6"/>
  <c r="E7" i="6" s="1"/>
  <c r="G7" i="6" s="1"/>
  <c r="C6" i="6"/>
  <c r="F6" i="6" s="1"/>
  <c r="C5" i="6"/>
  <c r="E5" i="6" s="1"/>
  <c r="G5" i="6" s="1"/>
  <c r="C4" i="6"/>
  <c r="F4" i="6" s="1"/>
  <c r="C3" i="6"/>
  <c r="E3" i="6" s="1"/>
  <c r="G3" i="6" s="1"/>
  <c r="E2" i="6"/>
  <c r="C84" i="3"/>
  <c r="E84" i="3" s="1"/>
  <c r="G84" i="3" s="1"/>
  <c r="C83" i="3"/>
  <c r="E83" i="3" s="1"/>
  <c r="G83" i="3" s="1"/>
  <c r="C82" i="3"/>
  <c r="E82" i="3" s="1"/>
  <c r="G82" i="3" s="1"/>
  <c r="C81" i="3"/>
  <c r="E81" i="3" s="1"/>
  <c r="G81" i="3" s="1"/>
  <c r="C80" i="3"/>
  <c r="E80" i="3" s="1"/>
  <c r="G80" i="3" s="1"/>
  <c r="C79" i="3"/>
  <c r="E79" i="3" s="1"/>
  <c r="G79" i="3" s="1"/>
  <c r="C78" i="3"/>
  <c r="E78" i="3" s="1"/>
  <c r="G78" i="3" s="1"/>
  <c r="C77" i="3"/>
  <c r="E77" i="3" s="1"/>
  <c r="G77" i="3" s="1"/>
  <c r="C76" i="3"/>
  <c r="E76" i="3" s="1"/>
  <c r="G76" i="3" s="1"/>
  <c r="C75" i="3"/>
  <c r="E75" i="3" s="1"/>
  <c r="G75" i="3" s="1"/>
  <c r="C74" i="3"/>
  <c r="E74" i="3" s="1"/>
  <c r="G74" i="3" s="1"/>
  <c r="C73" i="3"/>
  <c r="E73" i="3" s="1"/>
  <c r="G73" i="3" s="1"/>
  <c r="C72" i="3"/>
  <c r="E72" i="3" s="1"/>
  <c r="G72" i="3" s="1"/>
  <c r="C71" i="3"/>
  <c r="E71" i="3" s="1"/>
  <c r="G71" i="3" s="1"/>
  <c r="C70" i="3"/>
  <c r="E70" i="3" s="1"/>
  <c r="G70" i="3" s="1"/>
  <c r="C69" i="3"/>
  <c r="E69" i="3" s="1"/>
  <c r="C68" i="3"/>
  <c r="E68" i="3" s="1"/>
  <c r="C67" i="3"/>
  <c r="E67" i="3" s="1"/>
  <c r="C66" i="3"/>
  <c r="E66" i="3" s="1"/>
  <c r="C65" i="3"/>
  <c r="E65" i="3" s="1"/>
  <c r="C64" i="3"/>
  <c r="E64" i="3" s="1"/>
  <c r="C63" i="3"/>
  <c r="E63" i="3" s="1"/>
  <c r="C62" i="3"/>
  <c r="E62" i="3" s="1"/>
  <c r="C61" i="3"/>
  <c r="E61" i="3" s="1"/>
  <c r="C60" i="3"/>
  <c r="E60" i="3" s="1"/>
  <c r="C59" i="3"/>
  <c r="E59" i="3" s="1"/>
  <c r="C58" i="3"/>
  <c r="E58" i="3" s="1"/>
  <c r="C57" i="3"/>
  <c r="E57" i="3" s="1"/>
  <c r="C56" i="3"/>
  <c r="E56" i="3" s="1"/>
  <c r="C55" i="3"/>
  <c r="E55" i="3" s="1"/>
  <c r="C54" i="3"/>
  <c r="E54" i="3" s="1"/>
  <c r="C53" i="3"/>
  <c r="F53" i="3" s="1"/>
  <c r="C52" i="3"/>
  <c r="E52" i="3" s="1"/>
  <c r="G52" i="3" s="1"/>
  <c r="C51" i="3"/>
  <c r="E51" i="3" s="1"/>
  <c r="G51" i="3" s="1"/>
  <c r="C50" i="3"/>
  <c r="E50" i="3" s="1"/>
  <c r="G50" i="3" s="1"/>
  <c r="C49" i="3"/>
  <c r="E49" i="3" s="1"/>
  <c r="G49" i="3" s="1"/>
  <c r="C48" i="3"/>
  <c r="E48" i="3" s="1"/>
  <c r="G48" i="3" s="1"/>
  <c r="C47" i="3"/>
  <c r="E47" i="3" s="1"/>
  <c r="G47" i="3" s="1"/>
  <c r="C46" i="3"/>
  <c r="E46" i="3" s="1"/>
  <c r="G46" i="3" s="1"/>
  <c r="C45" i="3"/>
  <c r="F45" i="3" s="1"/>
  <c r="C44" i="3"/>
  <c r="E44" i="3" s="1"/>
  <c r="G44" i="3" s="1"/>
  <c r="C43" i="3"/>
  <c r="F43" i="3" s="1"/>
  <c r="C42" i="3"/>
  <c r="E42" i="3" s="1"/>
  <c r="G42" i="3" s="1"/>
  <c r="C41" i="3"/>
  <c r="F41" i="3" s="1"/>
  <c r="C40" i="3"/>
  <c r="E40" i="3" s="1"/>
  <c r="G40" i="3" s="1"/>
  <c r="C39" i="3"/>
  <c r="F39" i="3" s="1"/>
  <c r="C38" i="3"/>
  <c r="E38" i="3" s="1"/>
  <c r="G38" i="3" s="1"/>
  <c r="C37" i="3"/>
  <c r="F37" i="3" s="1"/>
  <c r="C36" i="3"/>
  <c r="E36" i="3" s="1"/>
  <c r="G36" i="3" s="1"/>
  <c r="C35" i="3"/>
  <c r="F35" i="3" s="1"/>
  <c r="C34" i="3"/>
  <c r="E34" i="3" s="1"/>
  <c r="C33" i="3"/>
  <c r="E33" i="3" s="1"/>
  <c r="C32" i="3"/>
  <c r="E32" i="3" s="1"/>
  <c r="C31" i="3"/>
  <c r="F31" i="3" s="1"/>
  <c r="C30" i="3"/>
  <c r="E30" i="3" s="1"/>
  <c r="C29" i="3"/>
  <c r="E29" i="3" s="1"/>
  <c r="C28" i="3"/>
  <c r="E28" i="3" s="1"/>
  <c r="C27" i="3"/>
  <c r="F27" i="3" s="1"/>
  <c r="C26" i="3"/>
  <c r="E26" i="3" s="1"/>
  <c r="C25" i="3"/>
  <c r="E25" i="3" s="1"/>
  <c r="C24" i="3"/>
  <c r="E24" i="3" s="1"/>
  <c r="C23" i="3"/>
  <c r="F23" i="3" s="1"/>
  <c r="C22" i="3"/>
  <c r="E22" i="3" s="1"/>
  <c r="C21" i="3"/>
  <c r="E21" i="3" s="1"/>
  <c r="C20" i="3"/>
  <c r="E20" i="3" s="1"/>
  <c r="C19" i="3"/>
  <c r="F19" i="3" s="1"/>
  <c r="C18" i="3"/>
  <c r="E18" i="3" s="1"/>
  <c r="C17" i="3"/>
  <c r="E17" i="3" s="1"/>
  <c r="C16" i="3"/>
  <c r="E16" i="3" s="1"/>
  <c r="C15" i="3"/>
  <c r="F15" i="3" s="1"/>
  <c r="C14" i="3"/>
  <c r="E14" i="3" s="1"/>
  <c r="C13" i="3"/>
  <c r="E13" i="3" s="1"/>
  <c r="C12" i="3"/>
  <c r="E12" i="3" s="1"/>
  <c r="C11" i="3"/>
  <c r="F11" i="3" s="1"/>
  <c r="C10" i="3"/>
  <c r="E10" i="3" s="1"/>
  <c r="C9" i="3"/>
  <c r="E9" i="3" s="1"/>
  <c r="C8" i="3"/>
  <c r="E8" i="3" s="1"/>
  <c r="C7" i="3"/>
  <c r="F7" i="3" s="1"/>
  <c r="C6" i="3"/>
  <c r="E6" i="3" s="1"/>
  <c r="C5" i="3"/>
  <c r="E5" i="3" s="1"/>
  <c r="C4" i="3"/>
  <c r="E4" i="3" s="1"/>
  <c r="C3" i="3"/>
  <c r="F3" i="3" s="1"/>
  <c r="E2" i="3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G2" i="7"/>
  <c r="F2" i="7"/>
  <c r="F59" i="6"/>
  <c r="F57" i="6"/>
  <c r="F55" i="6"/>
  <c r="F53" i="6"/>
  <c r="F51" i="6"/>
  <c r="F49" i="6"/>
  <c r="F47" i="6"/>
  <c r="F45" i="6"/>
  <c r="F43" i="6"/>
  <c r="F41" i="6"/>
  <c r="F39" i="6"/>
  <c r="F37" i="6"/>
  <c r="F35" i="6"/>
  <c r="F33" i="6"/>
  <c r="F31" i="6"/>
  <c r="F29" i="6"/>
  <c r="F27" i="6"/>
  <c r="F25" i="6"/>
  <c r="F23" i="6"/>
  <c r="F21" i="6"/>
  <c r="F17" i="6"/>
  <c r="F15" i="6"/>
  <c r="F13" i="6"/>
  <c r="F9" i="6"/>
  <c r="F7" i="6"/>
  <c r="F5" i="6"/>
  <c r="G2" i="6"/>
  <c r="F2" i="6"/>
  <c r="F84" i="3"/>
  <c r="F82" i="3"/>
  <c r="F80" i="3"/>
  <c r="F78" i="3"/>
  <c r="F76" i="3"/>
  <c r="F74" i="3"/>
  <c r="F72" i="3"/>
  <c r="F70" i="3"/>
  <c r="F52" i="3"/>
  <c r="F50" i="3"/>
  <c r="F44" i="3"/>
  <c r="F42" i="3"/>
  <c r="F40" i="3"/>
  <c r="F38" i="3"/>
  <c r="F36" i="3"/>
  <c r="F34" i="3"/>
  <c r="F32" i="3"/>
  <c r="F30" i="3"/>
  <c r="F28" i="3"/>
  <c r="F26" i="3"/>
  <c r="F24" i="3"/>
  <c r="F22" i="3"/>
  <c r="F20" i="3"/>
  <c r="F18" i="3"/>
  <c r="F17" i="3"/>
  <c r="F16" i="3"/>
  <c r="F14" i="3"/>
  <c r="F12" i="3"/>
  <c r="F10" i="3"/>
  <c r="F8" i="3"/>
  <c r="F6" i="3"/>
  <c r="F4" i="3"/>
  <c r="F2" i="3"/>
  <c r="G2" i="3"/>
  <c r="F3" i="6" l="1"/>
  <c r="F11" i="6"/>
  <c r="F19" i="6"/>
  <c r="E4" i="6"/>
  <c r="G4" i="6" s="1"/>
  <c r="E6" i="6"/>
  <c r="G6" i="6" s="1"/>
  <c r="E8" i="6"/>
  <c r="G8" i="6" s="1"/>
  <c r="E10" i="6"/>
  <c r="G10" i="6" s="1"/>
  <c r="E12" i="6"/>
  <c r="G12" i="6" s="1"/>
  <c r="E14" i="6"/>
  <c r="G14" i="6" s="1"/>
  <c r="E16" i="6"/>
  <c r="G16" i="6" s="1"/>
  <c r="E18" i="6"/>
  <c r="G18" i="6" s="1"/>
  <c r="E20" i="6"/>
  <c r="G20" i="6" s="1"/>
  <c r="E22" i="6"/>
  <c r="G22" i="6" s="1"/>
  <c r="E24" i="6"/>
  <c r="G24" i="6" s="1"/>
  <c r="E26" i="6"/>
  <c r="G26" i="6" s="1"/>
  <c r="E28" i="6"/>
  <c r="G28" i="6" s="1"/>
  <c r="E30" i="6"/>
  <c r="G30" i="6" s="1"/>
  <c r="E32" i="6"/>
  <c r="G32" i="6" s="1"/>
  <c r="E34" i="6"/>
  <c r="G34" i="6" s="1"/>
  <c r="E36" i="6"/>
  <c r="G36" i="6" s="1"/>
  <c r="E38" i="6"/>
  <c r="G38" i="6" s="1"/>
  <c r="E40" i="6"/>
  <c r="G40" i="6" s="1"/>
  <c r="E42" i="6"/>
  <c r="G42" i="6" s="1"/>
  <c r="E44" i="6"/>
  <c r="G44" i="6" s="1"/>
  <c r="E46" i="6"/>
  <c r="G46" i="6" s="1"/>
  <c r="E48" i="6"/>
  <c r="G48" i="6" s="1"/>
  <c r="E50" i="6"/>
  <c r="G50" i="6" s="1"/>
  <c r="E52" i="6"/>
  <c r="G52" i="6" s="1"/>
  <c r="E54" i="6"/>
  <c r="G54" i="6" s="1"/>
  <c r="E56" i="6"/>
  <c r="G56" i="6" s="1"/>
  <c r="E58" i="6"/>
  <c r="G58" i="6" s="1"/>
  <c r="F13" i="3"/>
  <c r="F9" i="3"/>
  <c r="F5" i="3"/>
  <c r="F21" i="3"/>
  <c r="F25" i="3"/>
  <c r="F29" i="3"/>
  <c r="F33" i="3"/>
  <c r="F71" i="3"/>
  <c r="F73" i="3"/>
  <c r="F75" i="3"/>
  <c r="F77" i="3"/>
  <c r="F79" i="3"/>
  <c r="F81" i="3"/>
  <c r="F83" i="3"/>
  <c r="E3" i="3"/>
  <c r="G3" i="3" s="1"/>
  <c r="E7" i="3"/>
  <c r="G7" i="3" s="1"/>
  <c r="E11" i="3"/>
  <c r="G11" i="3" s="1"/>
  <c r="E15" i="3"/>
  <c r="E19" i="3"/>
  <c r="G19" i="3" s="1"/>
  <c r="E23" i="3"/>
  <c r="E27" i="3"/>
  <c r="E31" i="3"/>
  <c r="E35" i="3"/>
  <c r="G35" i="3" s="1"/>
  <c r="E37" i="3"/>
  <c r="G37" i="3" s="1"/>
  <c r="E39" i="3"/>
  <c r="G39" i="3" s="1"/>
  <c r="E41" i="3"/>
  <c r="G41" i="3" s="1"/>
  <c r="E43" i="3"/>
  <c r="G43" i="3" s="1"/>
  <c r="E45" i="3"/>
  <c r="G45" i="3" s="1"/>
  <c r="E53" i="3"/>
  <c r="G53" i="3" s="1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F46" i="3"/>
  <c r="F48" i="3"/>
  <c r="F54" i="3"/>
  <c r="G54" i="3"/>
  <c r="F56" i="3"/>
  <c r="G56" i="3"/>
  <c r="F58" i="3"/>
  <c r="G58" i="3"/>
  <c r="F60" i="3"/>
  <c r="G60" i="3"/>
  <c r="F62" i="3"/>
  <c r="G62" i="3"/>
  <c r="F64" i="3"/>
  <c r="G64" i="3"/>
  <c r="F66" i="3"/>
  <c r="G66" i="3"/>
  <c r="F68" i="3"/>
  <c r="G68" i="3"/>
  <c r="G4" i="3"/>
  <c r="G5" i="3"/>
  <c r="G6" i="3"/>
  <c r="G8" i="3"/>
  <c r="G9" i="3"/>
  <c r="G10" i="3"/>
  <c r="G12" i="3"/>
  <c r="G13" i="3"/>
  <c r="G14" i="3"/>
  <c r="G15" i="3"/>
  <c r="G16" i="3"/>
  <c r="G17" i="3"/>
  <c r="G18" i="3"/>
  <c r="F47" i="3"/>
  <c r="F49" i="3"/>
  <c r="F51" i="3"/>
  <c r="F55" i="3"/>
  <c r="G55" i="3"/>
  <c r="F57" i="3"/>
  <c r="G57" i="3"/>
  <c r="F59" i="3"/>
  <c r="G59" i="3"/>
  <c r="F61" i="3"/>
  <c r="G61" i="3"/>
  <c r="F63" i="3"/>
  <c r="G63" i="3"/>
  <c r="F65" i="3"/>
  <c r="G65" i="3"/>
  <c r="F67" i="3"/>
  <c r="G67" i="3"/>
  <c r="F69" i="3"/>
  <c r="G69" i="3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2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3" i="1"/>
  <c r="F2" i="1"/>
  <c r="D151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D37" i="1" s="1"/>
  <c r="E38" i="1"/>
  <c r="D38" i="1" s="1"/>
  <c r="E39" i="1"/>
  <c r="E40" i="1"/>
  <c r="E41" i="1"/>
  <c r="D41" i="1" s="1"/>
  <c r="E42" i="1"/>
  <c r="D42" i="1" s="1"/>
  <c r="E43" i="1"/>
  <c r="E44" i="1"/>
  <c r="E45" i="1"/>
  <c r="D45" i="1" s="1"/>
  <c r="E46" i="1"/>
  <c r="D46" i="1" s="1"/>
  <c r="E47" i="1"/>
  <c r="E48" i="1"/>
  <c r="E49" i="1"/>
  <c r="D49" i="1" s="1"/>
  <c r="E50" i="1"/>
  <c r="D50" i="1" s="1"/>
  <c r="E51" i="1"/>
  <c r="D51" i="1" s="1"/>
  <c r="E52" i="1"/>
  <c r="D52" i="1" s="1"/>
  <c r="E53" i="1"/>
  <c r="E54" i="1"/>
  <c r="D54" i="1" s="1"/>
  <c r="E55" i="1"/>
  <c r="D55" i="1" s="1"/>
  <c r="E56" i="1"/>
  <c r="D56" i="1" s="1"/>
  <c r="E57" i="1"/>
  <c r="D57" i="1" s="1"/>
  <c r="E58" i="1"/>
  <c r="D58" i="1" s="1"/>
  <c r="E59" i="1"/>
  <c r="D59" i="1" s="1"/>
  <c r="E60" i="1"/>
  <c r="D60" i="1" s="1"/>
  <c r="E61" i="1"/>
  <c r="D61" i="1" s="1"/>
  <c r="E62" i="1"/>
  <c r="D62" i="1" s="1"/>
  <c r="E63" i="1"/>
  <c r="D63" i="1" s="1"/>
  <c r="E64" i="1"/>
  <c r="D64" i="1" s="1"/>
  <c r="E65" i="1"/>
  <c r="D65" i="1" s="1"/>
  <c r="E66" i="1"/>
  <c r="D66" i="1" s="1"/>
  <c r="E67" i="1"/>
  <c r="D67" i="1" s="1"/>
  <c r="E68" i="1"/>
  <c r="E69" i="1"/>
  <c r="D69" i="1" s="1"/>
  <c r="E70" i="1"/>
  <c r="E71" i="1"/>
  <c r="E72" i="1"/>
  <c r="E73" i="1"/>
  <c r="E74" i="1"/>
  <c r="D74" i="1" s="1"/>
  <c r="E75" i="1"/>
  <c r="D75" i="1" s="1"/>
  <c r="E76" i="1"/>
  <c r="D76" i="1" s="1"/>
  <c r="E77" i="1"/>
  <c r="D77" i="1" s="1"/>
  <c r="E78" i="1"/>
  <c r="D78" i="1" s="1"/>
  <c r="E79" i="1"/>
  <c r="D79" i="1" s="1"/>
  <c r="E80" i="1"/>
  <c r="D80" i="1" s="1"/>
  <c r="E81" i="1"/>
  <c r="D81" i="1" s="1"/>
  <c r="E82" i="1"/>
  <c r="D82" i="1" s="1"/>
  <c r="E83" i="1"/>
  <c r="D83" i="1" s="1"/>
  <c r="E84" i="1"/>
  <c r="D84" i="1" s="1"/>
  <c r="E85" i="1"/>
  <c r="D85" i="1" s="1"/>
  <c r="E86" i="1"/>
  <c r="D86" i="1" s="1"/>
  <c r="E87" i="1"/>
  <c r="E88" i="1"/>
  <c r="D88" i="1" s="1"/>
  <c r="E89" i="1"/>
  <c r="D89" i="1" s="1"/>
  <c r="E90" i="1"/>
  <c r="E91" i="1"/>
  <c r="E92" i="1"/>
  <c r="E93" i="1"/>
  <c r="E94" i="1"/>
  <c r="E95" i="1"/>
  <c r="E96" i="1"/>
  <c r="E97" i="1"/>
  <c r="D97" i="1" s="1"/>
  <c r="E98" i="1"/>
  <c r="E99" i="1"/>
  <c r="D99" i="1" s="1"/>
  <c r="E100" i="1"/>
  <c r="D100" i="1" s="1"/>
  <c r="E101" i="1"/>
  <c r="D101" i="1" s="1"/>
  <c r="E102" i="1"/>
  <c r="E103" i="1"/>
  <c r="E104" i="1"/>
  <c r="E105" i="1"/>
  <c r="D105" i="1" s="1"/>
  <c r="E106" i="1"/>
  <c r="D106" i="1" s="1"/>
  <c r="E107" i="1"/>
  <c r="E108" i="1"/>
  <c r="E109" i="1"/>
  <c r="D109" i="1" s="1"/>
  <c r="E110" i="1"/>
  <c r="D110" i="1" s="1"/>
  <c r="E111" i="1"/>
  <c r="D111" i="1" s="1"/>
  <c r="E112" i="1"/>
  <c r="D112" i="1" s="1"/>
  <c r="E113" i="1"/>
  <c r="D113" i="1" s="1"/>
  <c r="E114" i="1"/>
  <c r="D114" i="1" s="1"/>
  <c r="E115" i="1"/>
  <c r="D115" i="1" s="1"/>
  <c r="E116" i="1"/>
  <c r="D116" i="1" s="1"/>
  <c r="E117" i="1"/>
  <c r="D117" i="1" s="1"/>
  <c r="E118" i="1"/>
  <c r="D118" i="1" s="1"/>
  <c r="E119" i="1"/>
  <c r="D119" i="1" s="1"/>
  <c r="E120" i="1"/>
  <c r="D120" i="1" s="1"/>
  <c r="E121" i="1"/>
  <c r="E122" i="1"/>
  <c r="D122" i="1" s="1"/>
  <c r="E123" i="1"/>
  <c r="D123" i="1" s="1"/>
  <c r="E124" i="1"/>
  <c r="D124" i="1" s="1"/>
  <c r="E125" i="1"/>
  <c r="D125" i="1" s="1"/>
  <c r="E126" i="1"/>
  <c r="D126" i="1" s="1"/>
  <c r="E127" i="1"/>
  <c r="D127" i="1" s="1"/>
  <c r="E128" i="1"/>
  <c r="D128" i="1" s="1"/>
  <c r="E129" i="1"/>
  <c r="D129" i="1" s="1"/>
  <c r="E130" i="1"/>
  <c r="D130" i="1" s="1"/>
  <c r="E131" i="1"/>
  <c r="D131" i="1" s="1"/>
  <c r="E132" i="1"/>
  <c r="D132" i="1" s="1"/>
  <c r="E133" i="1"/>
  <c r="D133" i="1" s="1"/>
  <c r="E134" i="1"/>
  <c r="D134" i="1" s="1"/>
  <c r="E135" i="1"/>
  <c r="D135" i="1" s="1"/>
  <c r="E136" i="1"/>
  <c r="D136" i="1" s="1"/>
  <c r="E137" i="1"/>
  <c r="D137" i="1" s="1"/>
  <c r="E138" i="1"/>
  <c r="E139" i="1"/>
  <c r="D139" i="1" s="1"/>
  <c r="E140" i="1"/>
  <c r="D140" i="1" s="1"/>
  <c r="E141" i="1"/>
  <c r="D141" i="1" s="1"/>
  <c r="E142" i="1"/>
  <c r="D142" i="1" s="1"/>
  <c r="E143" i="1"/>
  <c r="D143" i="1" s="1"/>
  <c r="E144" i="1"/>
  <c r="D144" i="1" s="1"/>
  <c r="E145" i="1"/>
  <c r="D145" i="1" s="1"/>
  <c r="E146" i="1"/>
  <c r="D146" i="1" s="1"/>
  <c r="E147" i="1"/>
  <c r="D147" i="1" s="1"/>
  <c r="E148" i="1"/>
  <c r="D148" i="1" s="1"/>
  <c r="E149" i="1"/>
  <c r="D149" i="1" s="1"/>
  <c r="E150" i="1"/>
  <c r="D150" i="1" s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9" i="1"/>
  <c r="D40" i="1"/>
  <c r="D43" i="1"/>
  <c r="D44" i="1"/>
  <c r="D47" i="1"/>
  <c r="D48" i="1"/>
  <c r="D68" i="1"/>
  <c r="D71" i="1"/>
  <c r="D72" i="1"/>
  <c r="D73" i="1"/>
  <c r="D90" i="1"/>
  <c r="D91" i="1"/>
  <c r="D92" i="1"/>
  <c r="D93" i="1"/>
  <c r="D94" i="1"/>
  <c r="D95" i="1"/>
  <c r="D96" i="1"/>
  <c r="D98" i="1"/>
  <c r="D102" i="1"/>
  <c r="D103" i="1"/>
  <c r="D107" i="1"/>
  <c r="D108" i="1"/>
  <c r="E4" i="1"/>
  <c r="D4" i="1" s="1"/>
  <c r="E5" i="1"/>
  <c r="D5" i="1" s="1"/>
  <c r="E6" i="1"/>
  <c r="E7" i="1"/>
  <c r="D7" i="1" s="1"/>
  <c r="E8" i="1"/>
  <c r="D8" i="1" s="1"/>
  <c r="E9" i="1"/>
  <c r="D9" i="1" s="1"/>
  <c r="E10" i="1"/>
  <c r="D10" i="1" s="1"/>
  <c r="E11" i="1"/>
  <c r="D11" i="1" s="1"/>
  <c r="E12" i="1"/>
  <c r="D12" i="1" s="1"/>
  <c r="E13" i="1"/>
  <c r="D13" i="1" s="1"/>
  <c r="E14" i="1"/>
  <c r="E15" i="1"/>
  <c r="E16" i="1"/>
  <c r="D16" i="1" s="1"/>
  <c r="E17" i="1"/>
  <c r="D17" i="1" s="1"/>
  <c r="E18" i="1"/>
  <c r="D18" i="1" s="1"/>
  <c r="D6" i="1"/>
  <c r="D14" i="1"/>
  <c r="D15" i="1"/>
  <c r="E3" i="1"/>
  <c r="D3" i="1" s="1"/>
  <c r="E2" i="1"/>
</calcChain>
</file>

<file path=xl/sharedStrings.xml><?xml version="1.0" encoding="utf-8"?>
<sst xmlns="http://schemas.openxmlformats.org/spreadsheetml/2006/main" count="373" uniqueCount="201">
  <si>
    <t>Record Type</t>
  </si>
  <si>
    <t>Security Code</t>
  </si>
  <si>
    <t>Account Number</t>
  </si>
  <si>
    <t>Primary/Joint Signer</t>
  </si>
  <si>
    <t>Action Code</t>
  </si>
  <si>
    <t>Signer Type Code</t>
  </si>
  <si>
    <t>Account Opened Date</t>
  </si>
  <si>
    <t>Account Holder’s Last Name</t>
  </si>
  <si>
    <t>Account Holder’s First Name</t>
  </si>
  <si>
    <t>Account Holder’s Middle Name</t>
  </si>
  <si>
    <t>Suffix - Name Suffix</t>
  </si>
  <si>
    <t>Social Security Number</t>
  </si>
  <si>
    <t>Driver's License Number</t>
  </si>
  <si>
    <t>Driver's License State</t>
  </si>
  <si>
    <t>Date of Birth</t>
  </si>
  <si>
    <t>Street Address</t>
  </si>
  <si>
    <t>Unit Description</t>
  </si>
  <si>
    <t>City</t>
  </si>
  <si>
    <t>State</t>
  </si>
  <si>
    <t>ZIP Code</t>
  </si>
  <si>
    <t>ZIP + 4</t>
  </si>
  <si>
    <t>Country</t>
  </si>
  <si>
    <t>Filler</t>
  </si>
  <si>
    <t>Business Name</t>
  </si>
  <si>
    <t>Routing Transit Number</t>
  </si>
  <si>
    <t>Federal Tax ID Number</t>
  </si>
  <si>
    <t>Date of Closure</t>
  </si>
  <si>
    <t>Reason for Closure/Status 1</t>
  </si>
  <si>
    <t>Reason for Closure/Status 2</t>
  </si>
  <si>
    <t>Reason for Closure/Status 3</t>
  </si>
  <si>
    <t>Phone Residence Number</t>
  </si>
  <si>
    <t>Phone Number Type</t>
  </si>
  <si>
    <t>Phone Work Number</t>
  </si>
  <si>
    <t>Phone Other Number</t>
  </si>
  <si>
    <t>Collect Debt</t>
  </si>
  <si>
    <t>Total Collection Amount</t>
  </si>
  <si>
    <t>Payment Amount</t>
  </si>
  <si>
    <t>Date Payment was made</t>
  </si>
  <si>
    <t>Comments 1</t>
  </si>
  <si>
    <t>Comments 2</t>
  </si>
  <si>
    <t>Generation Text / Name Generation</t>
  </si>
  <si>
    <t>S.No</t>
  </si>
  <si>
    <t>Authorized by Dept</t>
  </si>
  <si>
    <t>Phone Number of Authorizing Dept</t>
  </si>
  <si>
    <t>Principle Charge-Off Amount</t>
  </si>
  <si>
    <t>Account Fees Charge-Off Amount</t>
  </si>
  <si>
    <t>Alternative Identification ID Number</t>
  </si>
  <si>
    <t>Alternative Identification ID Type</t>
  </si>
  <si>
    <t>Alternative Identification ID Date of Issue</t>
  </si>
  <si>
    <t>Alternative Identification ID Expiration Date</t>
  </si>
  <si>
    <t>Alternative Identification ID State or Providence</t>
  </si>
  <si>
    <t>Alternative Identification ID Country of Issue</t>
  </si>
  <si>
    <t>Alternative Identification ID Comment Text</t>
  </si>
  <si>
    <t>Debt Incurred Date</t>
  </si>
  <si>
    <t>Consumer Dispute</t>
  </si>
  <si>
    <t>Total Charge-Off Amount</t>
  </si>
  <si>
    <t>Previous Street Address Line 1 Text</t>
  </si>
  <si>
    <t>Previous Street Address Line 2 Text</t>
  </si>
  <si>
    <t>Previous City Name</t>
  </si>
  <si>
    <t>Previous State Code</t>
  </si>
  <si>
    <t>Previous Postal Code</t>
  </si>
  <si>
    <t>Previous Postal Code Plus Four</t>
  </si>
  <si>
    <t>Previous Country Code</t>
  </si>
  <si>
    <t>Employer Name</t>
  </si>
  <si>
    <t>Employer City Name</t>
  </si>
  <si>
    <t>Employer Street Address Line 1 Text</t>
  </si>
  <si>
    <t>Employer State Code</t>
  </si>
  <si>
    <t>Employer Postal Code</t>
  </si>
  <si>
    <t>Employer Postal Code Plus Four</t>
  </si>
  <si>
    <t>Employer Country Code</t>
  </si>
  <si>
    <t>Prefix - Name Prefix</t>
  </si>
  <si>
    <t>Closure Status Code</t>
  </si>
  <si>
    <t>Closure Status Date</t>
  </si>
  <si>
    <t>Settled In Full Amount</t>
  </si>
  <si>
    <t>Reason for Change Code</t>
  </si>
  <si>
    <t>Reason for Delete Code</t>
  </si>
  <si>
    <t>Account Type Code</t>
  </si>
  <si>
    <t>Acquirer Identifier</t>
  </si>
  <si>
    <t>Date Account Sold</t>
  </si>
  <si>
    <t>Sold to Entity Name</t>
  </si>
  <si>
    <t>Date Account Purchased</t>
  </si>
  <si>
    <t>Purchased From Entity Name</t>
  </si>
  <si>
    <t>Servicer Account Number</t>
  </si>
  <si>
    <t>Business Type Classification Code</t>
  </si>
  <si>
    <t>Total Remaining Balance Amount</t>
  </si>
  <si>
    <t>Principal Debt Amount</t>
  </si>
  <si>
    <t>Service Charges</t>
  </si>
  <si>
    <t>Interest Charges</t>
  </si>
  <si>
    <t>Other Charges</t>
  </si>
  <si>
    <t>Account Status Code</t>
  </si>
  <si>
    <t>Account Status Date</t>
  </si>
  <si>
    <t>Average Annual Account Balance</t>
  </si>
  <si>
    <t>Account Frozen Comment Text</t>
  </si>
  <si>
    <t>Current/Ledger Account Balance</t>
  </si>
  <si>
    <t>Average Monthly Account Balance</t>
  </si>
  <si>
    <t>Loan Overdraft Protection Balance</t>
  </si>
  <si>
    <t>Available Account Balance</t>
  </si>
  <si>
    <t>Un-available Account Balance</t>
  </si>
  <si>
    <t>Overdrafts Number Past 30 days</t>
  </si>
  <si>
    <t>Overdrafts Number Past 60 days</t>
  </si>
  <si>
    <t>Overdrafts Number Past 90 days</t>
  </si>
  <si>
    <t>Overdrafts Number Past 180 days</t>
  </si>
  <si>
    <t>Overdraft Amount Past 30 days</t>
  </si>
  <si>
    <t>Overdraft Amount Past 60 days</t>
  </si>
  <si>
    <t>Overdraft Amount Past 90 days</t>
  </si>
  <si>
    <t>Overdraft Amount Past 180 days</t>
  </si>
  <si>
    <t>Returns Number Past 30 days</t>
  </si>
  <si>
    <t>Returns Number Past 60 days</t>
  </si>
  <si>
    <t xml:space="preserve">Returns Number Past 90 days </t>
  </si>
  <si>
    <t>Returns Number Past 180 days</t>
  </si>
  <si>
    <t>Return Amount Past 30 days</t>
  </si>
  <si>
    <t>Return Amount Past 60 days</t>
  </si>
  <si>
    <t>Return Amount Past 90 days</t>
  </si>
  <si>
    <t>Return Amount Past 180 days</t>
  </si>
  <si>
    <t>Float Amount 1</t>
  </si>
  <si>
    <t>Float Amount 2</t>
  </si>
  <si>
    <t>Float Amount 3</t>
  </si>
  <si>
    <t>Float Amount 4</t>
  </si>
  <si>
    <t>Float Amount 5</t>
  </si>
  <si>
    <t>Hold on Account</t>
  </si>
  <si>
    <t>Header HTML</t>
  </si>
  <si>
    <t>Record HTML</t>
  </si>
  <si>
    <t>Field  Description</t>
  </si>
  <si>
    <t>Starting Position</t>
  </si>
  <si>
    <t>Ending Position</t>
  </si>
  <si>
    <t>MaxLength</t>
  </si>
  <si>
    <t>Name Suffix</t>
  </si>
  <si>
    <t>Driver's LicenseNumber</t>
  </si>
  <si>
    <t>Corporation Flag</t>
  </si>
  <si>
    <t>Closure ReasonCode/Status Code 1</t>
  </si>
  <si>
    <t>Closure ReasonCode/Status Code 2</t>
  </si>
  <si>
    <t>Closure ReasonCode/Status Code 3</t>
  </si>
  <si>
    <t>Residence PhoneNumber</t>
  </si>
  <si>
    <t>Phone Number Type 1</t>
  </si>
  <si>
    <t>Work Phone Number</t>
  </si>
  <si>
    <t>Phone Number Type 2</t>
  </si>
  <si>
    <t>Other Phone Number</t>
  </si>
  <si>
    <t>Phone Number Type 3</t>
  </si>
  <si>
    <t>Date Payment was Made</t>
  </si>
  <si>
    <t>Generation Text</t>
  </si>
  <si>
    <t>Principal Charge-Off
Amount</t>
  </si>
  <si>
    <t>Alternative ID Number</t>
  </si>
  <si>
    <t>Alternative ID Type</t>
  </si>
  <si>
    <t>Alternative ID Date of Issue</t>
  </si>
  <si>
    <t>Alternative ID Expiration Date</t>
  </si>
  <si>
    <t>Alternative ID State or Providence</t>
  </si>
  <si>
    <t>Alternative ID Country of Issue</t>
  </si>
  <si>
    <t>Alternative ID Comment Text</t>
  </si>
  <si>
    <t>Delinquency Date</t>
  </si>
  <si>
    <t>Consumer DisputesDebt</t>
  </si>
  <si>
    <t>Total Charge-OffAmount</t>
  </si>
  <si>
    <t>Paid-in-Full/Settled-in-Full Date</t>
  </si>
  <si>
    <t>Previous Street AddressLine 1 Text</t>
  </si>
  <si>
    <t>Previous Street AddressLine 2 Text</t>
  </si>
  <si>
    <t>Previous ZIP Code</t>
  </si>
  <si>
    <t>Previous ZIP Code + 4</t>
  </si>
  <si>
    <t>Employer StreetAddress Line 1 Text</t>
  </si>
  <si>
    <t>Employer ZIP Code</t>
  </si>
  <si>
    <t>Employer ZIP Code + 4</t>
  </si>
  <si>
    <t>Date of Closure or Action</t>
  </si>
  <si>
    <t>Reason forClosure/Action Code 1</t>
  </si>
  <si>
    <t>Reason forClosure/Action Code 2</t>
  </si>
  <si>
    <t>Reason forClosure/Action Code 3</t>
  </si>
  <si>
    <t>Home Phone</t>
  </si>
  <si>
    <t>Work Phone</t>
  </si>
  <si>
    <t>Collect</t>
  </si>
  <si>
    <t>Voluntary Closure</t>
  </si>
  <si>
    <t>Bankruptcy Date</t>
  </si>
  <si>
    <t>Routing TransitNumber</t>
  </si>
  <si>
    <t>AccountNumber</t>
  </si>
  <si>
    <t>Primary/Joint
Signer</t>
  </si>
  <si>
    <t>Date Account
Opened</t>
  </si>
  <si>
    <t>AKA/DBA</t>
  </si>
  <si>
    <t>Account
holder's Last
Name</t>
  </si>
  <si>
    <t>Account
holder's First
Name</t>
  </si>
  <si>
    <t>Account
holder's Middle
Name or initial</t>
  </si>
  <si>
    <t>Social Security
Number</t>
  </si>
  <si>
    <t>Driver's License
Number</t>
  </si>
  <si>
    <t>Driver's License
State</t>
  </si>
  <si>
    <t>Unit
Description</t>
  </si>
  <si>
    <t>Corporation</t>
  </si>
  <si>
    <t>Federal Tax ID</t>
  </si>
  <si>
    <t>Date of Closure
or Action</t>
  </si>
  <si>
    <t>Reason for
Closure/Action
Code 1</t>
  </si>
  <si>
    <t>Reason for
Closure/Action
Code 2</t>
  </si>
  <si>
    <t>Reason for
Closure/Action
Code 3</t>
  </si>
  <si>
    <t>Total Collection
Amount</t>
  </si>
  <si>
    <t>Payment
Received by
Financial
Institution</t>
  </si>
  <si>
    <t>Collection
Balance</t>
  </si>
  <si>
    <t>Date Payment
was made</t>
  </si>
  <si>
    <t>Authorized by
Dept.</t>
  </si>
  <si>
    <t>Phone Number
of Authorizing
Dept</t>
  </si>
  <si>
    <t>Free Format</t>
  </si>
  <si>
    <t>Name 1</t>
  </si>
  <si>
    <t>Address 1</t>
  </si>
  <si>
    <t>Address 2</t>
  </si>
  <si>
    <t>Address 3</t>
  </si>
  <si>
    <t>Address 4</t>
  </si>
  <si>
    <t>Delinquency
Date</t>
  </si>
  <si>
    <t>Consumer
Disputes Debt</t>
  </si>
  <si>
    <t>Voluntary
Closure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</si>
</sst>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A2" sqref="A2"/>
    </sheetView>
  </sheetViews>
  <sheetFormatPr defaultRowHeight="15" x14ac:dyDescent="0.25"/>
  <cols>
    <col min="1" max="1" width="5.140625" bestFit="1" customWidth="1"/>
    <col min="2" max="2" width="41.140625" bestFit="1" customWidth="1"/>
    <col min="3" max="3" width="15.7109375" customWidth="1"/>
    <col min="4" max="4" width="14.85546875" customWidth="1"/>
    <col min="5" max="5" width="10.7109375" customWidth="1"/>
    <col min="6" max="6" width="64.28515625" bestFit="1" customWidth="1"/>
    <col min="7" max="7" width="77" customWidth="1"/>
  </cols>
  <sheetData>
    <row r="1" spans="1:7" s="1" customFormat="1" x14ac:dyDescent="0.25">
      <c r="A1" s="2" t="s">
        <v>41</v>
      </c>
      <c r="B1" s="2" t="s">
        <v>122</v>
      </c>
      <c r="C1" s="2" t="s">
        <v>123</v>
      </c>
      <c r="D1" s="2" t="s">
        <v>124</v>
      </c>
      <c r="E1" s="2" t="s">
        <v>125</v>
      </c>
      <c r="F1" s="2" t="s">
        <v>120</v>
      </c>
      <c r="G1" s="2" t="s">
        <v>121</v>
      </c>
    </row>
    <row r="2" spans="1:7" x14ac:dyDescent="0.25">
      <c r="A2" s="3">
        <v>1</v>
      </c>
      <c r="B2" s="3" t="s">
        <v>0</v>
      </c>
      <c r="C2" s="3">
        <v>1</v>
      </c>
      <c r="D2" s="3">
        <v>2</v>
      </c>
      <c r="E2" s="3">
        <f>(D2-C2)+1</f>
        <v>2</v>
      </c>
      <c r="F2" s="3" t="str">
        <f>"&lt;th&gt;"&amp;B2&amp;" &lt;br&gt; ("&amp;C2&amp;" - "&amp;D2&amp;")"&amp;"&lt;/th&gt;"</f>
        <v>&lt;th&gt;Record Type &lt;br&gt; (1 - 2)&lt;/th&gt;</v>
      </c>
      <c r="G2" s="3" t="str">
        <f>"&lt;td&gt;&lt;input type="&amp;CHAR(34)&amp;"text"&amp;CHAR(34)&amp;" maxlength="&amp;CHAR(34)&amp;E2&amp;CHAR(34)&amp;" id="&amp;CHAR(34)&amp;"c"&amp;A2&amp;CHAR(34)&amp;" onkeyup="&amp;CHAR(34)&amp;"auto_tab(this)"&amp;CHAR(34)&amp;"&gt;&lt;/td&gt;"</f>
        <v>&lt;td&gt;&lt;input type="text" maxlength="2" id="c1" onkeyup="auto_tab(this)"&gt;&lt;/td&gt;</v>
      </c>
    </row>
    <row r="3" spans="1:7" x14ac:dyDescent="0.25">
      <c r="A3" s="3">
        <v>2</v>
      </c>
      <c r="B3" s="3" t="s">
        <v>1</v>
      </c>
      <c r="C3" s="3">
        <f>D2+1</f>
        <v>3</v>
      </c>
      <c r="D3" s="3">
        <v>10</v>
      </c>
      <c r="E3" s="3">
        <f t="shared" ref="E3:E55" si="0">(D3-C3)+1</f>
        <v>8</v>
      </c>
      <c r="F3" s="3" t="str">
        <f>"&lt;th&gt;"&amp;B3&amp;" &lt;br&gt; ("&amp;C3&amp;" - "&amp;D3&amp;")"&amp;"&lt;/th&gt;"</f>
        <v>&lt;th&gt;Security Code &lt;br&gt; (3 - 10)&lt;/th&gt;</v>
      </c>
      <c r="G3" s="3" t="str">
        <f t="shared" ref="G3:G55" si="1">"&lt;td&gt;&lt;input type="&amp;CHAR(34)&amp;"text"&amp;CHAR(34)&amp;" maxlength="&amp;CHAR(34)&amp;E3&amp;CHAR(34)&amp;" id="&amp;CHAR(34)&amp;"c"&amp;A3&amp;CHAR(34)&amp;" onkeyup="&amp;CHAR(34)&amp;"auto_tab(this)"&amp;CHAR(34)&amp;"&gt;&lt;/td&gt;"</f>
        <v>&lt;td&gt;&lt;input type="text" maxlength="8" id="c2" onkeyup="auto_tab(this)"&gt;&lt;/td&gt;</v>
      </c>
    </row>
    <row r="4" spans="1:7" x14ac:dyDescent="0.25">
      <c r="A4" s="3">
        <v>3</v>
      </c>
      <c r="B4" s="3" t="s">
        <v>168</v>
      </c>
      <c r="C4" s="3">
        <f t="shared" ref="C4:C55" si="2">D3+1</f>
        <v>11</v>
      </c>
      <c r="D4" s="3">
        <v>19</v>
      </c>
      <c r="E4" s="3">
        <f t="shared" si="0"/>
        <v>9</v>
      </c>
      <c r="F4" s="3" t="str">
        <f t="shared" ref="F4:F55" si="3">"&lt;th&gt;"&amp;B4&amp;" &lt;br&gt; ("&amp;C4&amp;" - "&amp;D4&amp;")"&amp;"&lt;/th&gt;"</f>
        <v>&lt;th&gt;Routing TransitNumber &lt;br&gt; (11 - 19)&lt;/th&gt;</v>
      </c>
      <c r="G4" s="3" t="str">
        <f t="shared" si="1"/>
        <v>&lt;td&gt;&lt;input type="text" maxlength="9" id="c3" onkeyup="auto_tab(this)"&gt;&lt;/td&gt;</v>
      </c>
    </row>
    <row r="5" spans="1:7" x14ac:dyDescent="0.25">
      <c r="A5" s="3">
        <v>4</v>
      </c>
      <c r="B5" s="3" t="s">
        <v>169</v>
      </c>
      <c r="C5" s="3">
        <f t="shared" si="2"/>
        <v>20</v>
      </c>
      <c r="D5" s="3">
        <v>39</v>
      </c>
      <c r="E5" s="3">
        <f t="shared" si="0"/>
        <v>20</v>
      </c>
      <c r="F5" s="3" t="str">
        <f t="shared" si="3"/>
        <v>&lt;th&gt;AccountNumber &lt;br&gt; (20 - 39)&lt;/th&gt;</v>
      </c>
      <c r="G5" s="3" t="str">
        <f t="shared" si="1"/>
        <v>&lt;td&gt;&lt;input type="text" maxlength="20" id="c4" onkeyup="auto_tab(this)"&gt;&lt;/td&gt;</v>
      </c>
    </row>
    <row r="6" spans="1:7" x14ac:dyDescent="0.25">
      <c r="A6" s="3">
        <v>5</v>
      </c>
      <c r="B6" s="3" t="s">
        <v>170</v>
      </c>
      <c r="C6" s="3">
        <f t="shared" si="2"/>
        <v>40</v>
      </c>
      <c r="D6" s="3">
        <v>40</v>
      </c>
      <c r="E6" s="3">
        <f t="shared" si="0"/>
        <v>1</v>
      </c>
      <c r="F6" s="3" t="str">
        <f t="shared" si="3"/>
        <v>&lt;th&gt;Primary/Joint
Signer &lt;br&gt; (40 - 40)&lt;/th&gt;</v>
      </c>
      <c r="G6" s="3" t="str">
        <f t="shared" si="1"/>
        <v>&lt;td&gt;&lt;input type="text" maxlength="1" id="c5" onkeyup="auto_tab(this)"&gt;&lt;/td&gt;</v>
      </c>
    </row>
    <row r="7" spans="1:7" x14ac:dyDescent="0.25">
      <c r="A7" s="3">
        <v>6</v>
      </c>
      <c r="B7" s="3" t="s">
        <v>4</v>
      </c>
      <c r="C7" s="3">
        <f t="shared" si="2"/>
        <v>41</v>
      </c>
      <c r="D7" s="3">
        <v>41</v>
      </c>
      <c r="E7" s="3">
        <f t="shared" si="0"/>
        <v>1</v>
      </c>
      <c r="F7" s="3" t="str">
        <f t="shared" si="3"/>
        <v>&lt;th&gt;Action Code &lt;br&gt; (41 - 41)&lt;/th&gt;</v>
      </c>
      <c r="G7" s="3" t="str">
        <f t="shared" si="1"/>
        <v>&lt;td&gt;&lt;input type="text" maxlength="1" id="c6" onkeyup="auto_tab(this)"&gt;&lt;/td&gt;</v>
      </c>
    </row>
    <row r="8" spans="1:7" x14ac:dyDescent="0.25">
      <c r="A8" s="3">
        <v>7</v>
      </c>
      <c r="B8" s="3" t="s">
        <v>171</v>
      </c>
      <c r="C8" s="3">
        <f t="shared" si="2"/>
        <v>42</v>
      </c>
      <c r="D8" s="3">
        <v>49</v>
      </c>
      <c r="E8" s="3">
        <f t="shared" si="0"/>
        <v>8</v>
      </c>
      <c r="F8" s="3" t="str">
        <f t="shared" si="3"/>
        <v>&lt;th&gt;Date Account
Opened &lt;br&gt; (42 - 49)&lt;/th&gt;</v>
      </c>
      <c r="G8" s="3" t="str">
        <f t="shared" si="1"/>
        <v>&lt;td&gt;&lt;input type="text" maxlength="8" id="c7" onkeyup="auto_tab(this)"&gt;&lt;/td&gt;</v>
      </c>
    </row>
    <row r="9" spans="1:7" x14ac:dyDescent="0.25">
      <c r="A9" s="3">
        <v>8</v>
      </c>
      <c r="B9" s="3" t="s">
        <v>172</v>
      </c>
      <c r="C9" s="3">
        <f t="shared" si="2"/>
        <v>50</v>
      </c>
      <c r="D9" s="3">
        <v>50</v>
      </c>
      <c r="E9" s="3">
        <f t="shared" si="0"/>
        <v>1</v>
      </c>
      <c r="F9" s="3" t="str">
        <f t="shared" si="3"/>
        <v>&lt;th&gt;AKA/DBA &lt;br&gt; (50 - 50)&lt;/th&gt;</v>
      </c>
      <c r="G9" s="3" t="str">
        <f t="shared" si="1"/>
        <v>&lt;td&gt;&lt;input type="text" maxlength="1" id="c8" onkeyup="auto_tab(this)"&gt;&lt;/td&gt;</v>
      </c>
    </row>
    <row r="10" spans="1:7" x14ac:dyDescent="0.25">
      <c r="A10" s="3">
        <v>9</v>
      </c>
      <c r="B10" s="3" t="s">
        <v>173</v>
      </c>
      <c r="C10" s="3">
        <f t="shared" si="2"/>
        <v>51</v>
      </c>
      <c r="D10" s="3">
        <v>70</v>
      </c>
      <c r="E10" s="3">
        <f t="shared" si="0"/>
        <v>20</v>
      </c>
      <c r="F10" s="3" t="str">
        <f t="shared" si="3"/>
        <v>&lt;th&gt;Account
holder's Last
Name &lt;br&gt; (51 - 70)&lt;/th&gt;</v>
      </c>
      <c r="G10" s="3" t="str">
        <f t="shared" si="1"/>
        <v>&lt;td&gt;&lt;input type="text" maxlength="20" id="c9" onkeyup="auto_tab(this)"&gt;&lt;/td&gt;</v>
      </c>
    </row>
    <row r="11" spans="1:7" x14ac:dyDescent="0.25">
      <c r="A11" s="3">
        <v>10</v>
      </c>
      <c r="B11" s="3" t="s">
        <v>174</v>
      </c>
      <c r="C11" s="3">
        <f t="shared" si="2"/>
        <v>71</v>
      </c>
      <c r="D11" s="3">
        <v>82</v>
      </c>
      <c r="E11" s="3">
        <f t="shared" si="0"/>
        <v>12</v>
      </c>
      <c r="F11" s="3" t="str">
        <f t="shared" si="3"/>
        <v>&lt;th&gt;Account
holder's First
Name &lt;br&gt; (71 - 82)&lt;/th&gt;</v>
      </c>
      <c r="G11" s="3" t="str">
        <f t="shared" si="1"/>
        <v>&lt;td&gt;&lt;input type="text" maxlength="12" id="c10" onkeyup="auto_tab(this)"&gt;&lt;/td&gt;</v>
      </c>
    </row>
    <row r="12" spans="1:7" x14ac:dyDescent="0.25">
      <c r="A12" s="3">
        <v>11</v>
      </c>
      <c r="B12" s="3" t="s">
        <v>175</v>
      </c>
      <c r="C12" s="3">
        <f t="shared" si="2"/>
        <v>83</v>
      </c>
      <c r="D12" s="3">
        <v>90</v>
      </c>
      <c r="E12" s="3">
        <f t="shared" si="0"/>
        <v>8</v>
      </c>
      <c r="F12" s="3" t="str">
        <f t="shared" si="3"/>
        <v>&lt;th&gt;Account
holder's Middle
Name or initial &lt;br&gt; (83 - 90)&lt;/th&gt;</v>
      </c>
      <c r="G12" s="3" t="str">
        <f t="shared" si="1"/>
        <v>&lt;td&gt;&lt;input type="text" maxlength="8" id="c11" onkeyup="auto_tab(this)"&gt;&lt;/td&gt;</v>
      </c>
    </row>
    <row r="13" spans="1:7" x14ac:dyDescent="0.25">
      <c r="A13" s="3">
        <v>12</v>
      </c>
      <c r="B13" s="3" t="s">
        <v>126</v>
      </c>
      <c r="C13" s="3">
        <f t="shared" si="2"/>
        <v>91</v>
      </c>
      <c r="D13" s="3">
        <v>93</v>
      </c>
      <c r="E13" s="3">
        <f t="shared" si="0"/>
        <v>3</v>
      </c>
      <c r="F13" s="3" t="str">
        <f t="shared" si="3"/>
        <v>&lt;th&gt;Name Suffix &lt;br&gt; (91 - 93)&lt;/th&gt;</v>
      </c>
      <c r="G13" s="3" t="str">
        <f t="shared" si="1"/>
        <v>&lt;td&gt;&lt;input type="text" maxlength="3" id="c12" onkeyup="auto_tab(this)"&gt;&lt;/td&gt;</v>
      </c>
    </row>
    <row r="14" spans="1:7" x14ac:dyDescent="0.25">
      <c r="A14" s="3">
        <v>13</v>
      </c>
      <c r="B14" s="3" t="s">
        <v>176</v>
      </c>
      <c r="C14" s="3">
        <f t="shared" si="2"/>
        <v>94</v>
      </c>
      <c r="D14" s="3">
        <v>102</v>
      </c>
      <c r="E14" s="3">
        <f t="shared" si="0"/>
        <v>9</v>
      </c>
      <c r="F14" s="3" t="str">
        <f t="shared" si="3"/>
        <v>&lt;th&gt;Social Security
Number &lt;br&gt; (94 - 102)&lt;/th&gt;</v>
      </c>
      <c r="G14" s="3" t="str">
        <f t="shared" si="1"/>
        <v>&lt;td&gt;&lt;input type="text" maxlength="9" id="c13" onkeyup="auto_tab(this)"&gt;&lt;/td&gt;</v>
      </c>
    </row>
    <row r="15" spans="1:7" x14ac:dyDescent="0.25">
      <c r="A15" s="3">
        <v>14</v>
      </c>
      <c r="B15" s="3" t="s">
        <v>177</v>
      </c>
      <c r="C15" s="3">
        <f t="shared" si="2"/>
        <v>103</v>
      </c>
      <c r="D15" s="3">
        <v>127</v>
      </c>
      <c r="E15" s="3">
        <f t="shared" si="0"/>
        <v>25</v>
      </c>
      <c r="F15" s="3" t="str">
        <f t="shared" si="3"/>
        <v>&lt;th&gt;Driver's License
Number &lt;br&gt; (103 - 127)&lt;/th&gt;</v>
      </c>
      <c r="G15" s="3" t="str">
        <f t="shared" si="1"/>
        <v>&lt;td&gt;&lt;input type="text" maxlength="25" id="c14" onkeyup="auto_tab(this)"&gt;&lt;/td&gt;</v>
      </c>
    </row>
    <row r="16" spans="1:7" x14ac:dyDescent="0.25">
      <c r="A16" s="3">
        <v>15</v>
      </c>
      <c r="B16" s="3" t="s">
        <v>178</v>
      </c>
      <c r="C16" s="3">
        <f t="shared" si="2"/>
        <v>128</v>
      </c>
      <c r="D16" s="3">
        <v>129</v>
      </c>
      <c r="E16" s="3">
        <f t="shared" si="0"/>
        <v>2</v>
      </c>
      <c r="F16" s="3" t="str">
        <f t="shared" si="3"/>
        <v>&lt;th&gt;Driver's License
State &lt;br&gt; (128 - 129)&lt;/th&gt;</v>
      </c>
      <c r="G16" s="3" t="str">
        <f t="shared" si="1"/>
        <v>&lt;td&gt;&lt;input type="text" maxlength="2" id="c15" onkeyup="auto_tab(this)"&gt;&lt;/td&gt;</v>
      </c>
    </row>
    <row r="17" spans="1:7" x14ac:dyDescent="0.25">
      <c r="A17" s="3">
        <v>16</v>
      </c>
      <c r="B17" s="3" t="s">
        <v>14</v>
      </c>
      <c r="C17" s="3">
        <f t="shared" si="2"/>
        <v>130</v>
      </c>
      <c r="D17" s="3">
        <v>137</v>
      </c>
      <c r="E17" s="3">
        <f t="shared" si="0"/>
        <v>8</v>
      </c>
      <c r="F17" s="3" t="str">
        <f t="shared" si="3"/>
        <v>&lt;th&gt;Date of Birth &lt;br&gt; (130 - 137)&lt;/th&gt;</v>
      </c>
      <c r="G17" s="3" t="str">
        <f t="shared" si="1"/>
        <v>&lt;td&gt;&lt;input type="text" maxlength="8" id="c16" onkeyup="auto_tab(this)"&gt;&lt;/td&gt;</v>
      </c>
    </row>
    <row r="18" spans="1:7" x14ac:dyDescent="0.25">
      <c r="A18" s="3">
        <v>17</v>
      </c>
      <c r="B18" s="3" t="s">
        <v>15</v>
      </c>
      <c r="C18" s="3">
        <f t="shared" si="2"/>
        <v>138</v>
      </c>
      <c r="D18" s="3">
        <v>162</v>
      </c>
      <c r="E18" s="3">
        <f t="shared" si="0"/>
        <v>25</v>
      </c>
      <c r="F18" s="3" t="str">
        <f t="shared" si="3"/>
        <v>&lt;th&gt;Street Address &lt;br&gt; (138 - 162)&lt;/th&gt;</v>
      </c>
      <c r="G18" s="3" t="str">
        <f t="shared" si="1"/>
        <v>&lt;td&gt;&lt;input type="text" maxlength="25" id="c17" onkeyup="auto_tab(this)"&gt;&lt;/td&gt;</v>
      </c>
    </row>
    <row r="19" spans="1:7" x14ac:dyDescent="0.25">
      <c r="A19" s="3">
        <v>18</v>
      </c>
      <c r="B19" s="3" t="s">
        <v>179</v>
      </c>
      <c r="C19" s="3">
        <f t="shared" si="2"/>
        <v>163</v>
      </c>
      <c r="D19" s="3">
        <v>172</v>
      </c>
      <c r="E19" s="3">
        <f t="shared" si="0"/>
        <v>10</v>
      </c>
      <c r="F19" s="3" t="str">
        <f t="shared" si="3"/>
        <v>&lt;th&gt;Unit
Description &lt;br&gt; (163 - 172)&lt;/th&gt;</v>
      </c>
      <c r="G19" s="3" t="str">
        <f t="shared" si="1"/>
        <v>&lt;td&gt;&lt;input type="text" maxlength="10" id="c18" onkeyup="auto_tab(this)"&gt;&lt;/td&gt;</v>
      </c>
    </row>
    <row r="20" spans="1:7" x14ac:dyDescent="0.25">
      <c r="A20" s="3">
        <v>19</v>
      </c>
      <c r="B20" s="3" t="s">
        <v>17</v>
      </c>
      <c r="C20" s="3">
        <f t="shared" si="2"/>
        <v>173</v>
      </c>
      <c r="D20" s="3">
        <v>192</v>
      </c>
      <c r="E20" s="3">
        <f t="shared" si="0"/>
        <v>20</v>
      </c>
      <c r="F20" s="3" t="str">
        <f t="shared" si="3"/>
        <v>&lt;th&gt;City &lt;br&gt; (173 - 192)&lt;/th&gt;</v>
      </c>
      <c r="G20" s="3" t="str">
        <f t="shared" si="1"/>
        <v>&lt;td&gt;&lt;input type="text" maxlength="20" id="c19" onkeyup="auto_tab(this)"&gt;&lt;/td&gt;</v>
      </c>
    </row>
    <row r="21" spans="1:7" x14ac:dyDescent="0.25">
      <c r="A21" s="3">
        <v>20</v>
      </c>
      <c r="B21" s="3" t="s">
        <v>18</v>
      </c>
      <c r="C21" s="3">
        <f t="shared" si="2"/>
        <v>193</v>
      </c>
      <c r="D21" s="3">
        <v>194</v>
      </c>
      <c r="E21" s="3">
        <f t="shared" si="0"/>
        <v>2</v>
      </c>
      <c r="F21" s="3" t="str">
        <f t="shared" si="3"/>
        <v>&lt;th&gt;State &lt;br&gt; (193 - 194)&lt;/th&gt;</v>
      </c>
      <c r="G21" s="3" t="str">
        <f t="shared" si="1"/>
        <v>&lt;td&gt;&lt;input type="text" maxlength="2" id="c20" onkeyup="auto_tab(this)"&gt;&lt;/td&gt;</v>
      </c>
    </row>
    <row r="22" spans="1:7" x14ac:dyDescent="0.25">
      <c r="A22" s="3">
        <v>21</v>
      </c>
      <c r="B22" s="3" t="s">
        <v>19</v>
      </c>
      <c r="C22" s="3">
        <f t="shared" si="2"/>
        <v>195</v>
      </c>
      <c r="D22" s="3">
        <v>199</v>
      </c>
      <c r="E22" s="3">
        <f t="shared" si="0"/>
        <v>5</v>
      </c>
      <c r="F22" s="3" t="str">
        <f t="shared" si="3"/>
        <v>&lt;th&gt;ZIP Code &lt;br&gt; (195 - 199)&lt;/th&gt;</v>
      </c>
      <c r="G22" s="3" t="str">
        <f t="shared" si="1"/>
        <v>&lt;td&gt;&lt;input type="text" maxlength="5" id="c21" onkeyup="auto_tab(this)"&gt;&lt;/td&gt;</v>
      </c>
    </row>
    <row r="23" spans="1:7" x14ac:dyDescent="0.25">
      <c r="A23" s="3">
        <v>22</v>
      </c>
      <c r="B23" s="3" t="s">
        <v>20</v>
      </c>
      <c r="C23" s="3">
        <f t="shared" si="2"/>
        <v>200</v>
      </c>
      <c r="D23" s="3">
        <v>203</v>
      </c>
      <c r="E23" s="3">
        <f t="shared" si="0"/>
        <v>4</v>
      </c>
      <c r="F23" s="3" t="str">
        <f t="shared" si="3"/>
        <v>&lt;th&gt;ZIP + 4 &lt;br&gt; (200 - 203)&lt;/th&gt;</v>
      </c>
      <c r="G23" s="3" t="str">
        <f t="shared" si="1"/>
        <v>&lt;td&gt;&lt;input type="text" maxlength="4" id="c22" onkeyup="auto_tab(this)"&gt;&lt;/td&gt;</v>
      </c>
    </row>
    <row r="24" spans="1:7" x14ac:dyDescent="0.25">
      <c r="A24" s="3">
        <v>23</v>
      </c>
      <c r="B24" s="3" t="s">
        <v>21</v>
      </c>
      <c r="C24" s="3">
        <f t="shared" si="2"/>
        <v>204</v>
      </c>
      <c r="D24" s="3">
        <v>209</v>
      </c>
      <c r="E24" s="3">
        <f t="shared" si="0"/>
        <v>6</v>
      </c>
      <c r="F24" s="3" t="str">
        <f t="shared" si="3"/>
        <v>&lt;th&gt;Country &lt;br&gt; (204 - 209)&lt;/th&gt;</v>
      </c>
      <c r="G24" s="3" t="str">
        <f t="shared" si="1"/>
        <v>&lt;td&gt;&lt;input type="text" maxlength="6" id="c23" onkeyup="auto_tab(this)"&gt;&lt;/td&gt;</v>
      </c>
    </row>
    <row r="25" spans="1:7" x14ac:dyDescent="0.25">
      <c r="A25" s="3">
        <v>24</v>
      </c>
      <c r="B25" s="3" t="s">
        <v>23</v>
      </c>
      <c r="C25" s="3">
        <f t="shared" si="2"/>
        <v>210</v>
      </c>
      <c r="D25" s="3">
        <v>249</v>
      </c>
      <c r="E25" s="3">
        <f t="shared" si="0"/>
        <v>40</v>
      </c>
      <c r="F25" s="3" t="str">
        <f t="shared" si="3"/>
        <v>&lt;th&gt;Business Name &lt;br&gt; (210 - 249)&lt;/th&gt;</v>
      </c>
      <c r="G25" s="3" t="str">
        <f t="shared" si="1"/>
        <v>&lt;td&gt;&lt;input type="text" maxlength="40" id="c24" onkeyup="auto_tab(this)"&gt;&lt;/td&gt;</v>
      </c>
    </row>
    <row r="26" spans="1:7" x14ac:dyDescent="0.25">
      <c r="A26" s="3">
        <v>25</v>
      </c>
      <c r="B26" s="3" t="s">
        <v>180</v>
      </c>
      <c r="C26" s="3">
        <f t="shared" si="2"/>
        <v>250</v>
      </c>
      <c r="D26" s="3">
        <v>250</v>
      </c>
      <c r="E26" s="3">
        <f t="shared" si="0"/>
        <v>1</v>
      </c>
      <c r="F26" s="3" t="str">
        <f t="shared" si="3"/>
        <v>&lt;th&gt;Corporation &lt;br&gt; (250 - 250)&lt;/th&gt;</v>
      </c>
      <c r="G26" s="3" t="str">
        <f t="shared" si="1"/>
        <v>&lt;td&gt;&lt;input type="text" maxlength="1" id="c25" onkeyup="auto_tab(this)"&gt;&lt;/td&gt;</v>
      </c>
    </row>
    <row r="27" spans="1:7" x14ac:dyDescent="0.25">
      <c r="A27" s="3">
        <v>26</v>
      </c>
      <c r="B27" s="3" t="s">
        <v>181</v>
      </c>
      <c r="C27" s="3">
        <f t="shared" si="2"/>
        <v>251</v>
      </c>
      <c r="D27" s="3">
        <v>259</v>
      </c>
      <c r="E27" s="3">
        <f t="shared" si="0"/>
        <v>9</v>
      </c>
      <c r="F27" s="3" t="str">
        <f t="shared" si="3"/>
        <v>&lt;th&gt;Federal Tax ID &lt;br&gt; (251 - 259)&lt;/th&gt;</v>
      </c>
      <c r="G27" s="3" t="str">
        <f t="shared" si="1"/>
        <v>&lt;td&gt;&lt;input type="text" maxlength="9" id="c26" onkeyup="auto_tab(this)"&gt;&lt;/td&gt;</v>
      </c>
    </row>
    <row r="28" spans="1:7" x14ac:dyDescent="0.25">
      <c r="A28" s="3">
        <v>27</v>
      </c>
      <c r="B28" s="3" t="s">
        <v>182</v>
      </c>
      <c r="C28" s="3">
        <f t="shared" si="2"/>
        <v>260</v>
      </c>
      <c r="D28" s="3">
        <v>267</v>
      </c>
      <c r="E28" s="3">
        <f t="shared" si="0"/>
        <v>8</v>
      </c>
      <c r="F28" s="3" t="str">
        <f t="shared" si="3"/>
        <v>&lt;th&gt;Date of Closure
or Action &lt;br&gt; (260 - 267)&lt;/th&gt;</v>
      </c>
      <c r="G28" s="3" t="str">
        <f t="shared" si="1"/>
        <v>&lt;td&gt;&lt;input type="text" maxlength="8" id="c27" onkeyup="auto_tab(this)"&gt;&lt;/td&gt;</v>
      </c>
    </row>
    <row r="29" spans="1:7" x14ac:dyDescent="0.25">
      <c r="A29" s="3">
        <v>28</v>
      </c>
      <c r="B29" s="3" t="s">
        <v>22</v>
      </c>
      <c r="C29" s="3">
        <f t="shared" si="2"/>
        <v>268</v>
      </c>
      <c r="D29" s="3">
        <v>268</v>
      </c>
      <c r="E29" s="3">
        <f t="shared" si="0"/>
        <v>1</v>
      </c>
      <c r="F29" s="3" t="str">
        <f t="shared" si="3"/>
        <v>&lt;th&gt;Filler &lt;br&gt; (268 - 268)&lt;/th&gt;</v>
      </c>
      <c r="G29" s="3" t="str">
        <f t="shared" si="1"/>
        <v>&lt;td&gt;&lt;input type="text" maxlength="1" id="c28" onkeyup="auto_tab(this)"&gt;&lt;/td&gt;</v>
      </c>
    </row>
    <row r="30" spans="1:7" x14ac:dyDescent="0.25">
      <c r="A30" s="3">
        <v>29</v>
      </c>
      <c r="B30" s="3" t="s">
        <v>183</v>
      </c>
      <c r="C30" s="3">
        <f t="shared" si="2"/>
        <v>269</v>
      </c>
      <c r="D30" s="3">
        <v>269</v>
      </c>
      <c r="E30" s="3">
        <f t="shared" si="0"/>
        <v>1</v>
      </c>
      <c r="F30" s="3" t="str">
        <f t="shared" si="3"/>
        <v>&lt;th&gt;Reason for
Closure/Action
Code 1 &lt;br&gt; (269 - 269)&lt;/th&gt;</v>
      </c>
      <c r="G30" s="3" t="str">
        <f t="shared" si="1"/>
        <v>&lt;td&gt;&lt;input type="text" maxlength="1" id="c29" onkeyup="auto_tab(this)"&gt;&lt;/td&gt;</v>
      </c>
    </row>
    <row r="31" spans="1:7" x14ac:dyDescent="0.25">
      <c r="A31" s="3">
        <v>30</v>
      </c>
      <c r="B31" s="3" t="s">
        <v>184</v>
      </c>
      <c r="C31" s="3">
        <f t="shared" si="2"/>
        <v>270</v>
      </c>
      <c r="D31" s="3">
        <v>270</v>
      </c>
      <c r="E31" s="3">
        <f t="shared" si="0"/>
        <v>1</v>
      </c>
      <c r="F31" s="3" t="str">
        <f t="shared" si="3"/>
        <v>&lt;th&gt;Reason for
Closure/Action
Code 2 &lt;br&gt; (270 - 270)&lt;/th&gt;</v>
      </c>
      <c r="G31" s="3" t="str">
        <f t="shared" si="1"/>
        <v>&lt;td&gt;&lt;input type="text" maxlength="1" id="c30" onkeyup="auto_tab(this)"&gt;&lt;/td&gt;</v>
      </c>
    </row>
    <row r="32" spans="1:7" x14ac:dyDescent="0.25">
      <c r="A32" s="3">
        <v>31</v>
      </c>
      <c r="B32" s="3" t="s">
        <v>185</v>
      </c>
      <c r="C32" s="3">
        <f t="shared" si="2"/>
        <v>271</v>
      </c>
      <c r="D32" s="3">
        <v>271</v>
      </c>
      <c r="E32" s="3">
        <f t="shared" si="0"/>
        <v>1</v>
      </c>
      <c r="F32" s="3" t="str">
        <f t="shared" si="3"/>
        <v>&lt;th&gt;Reason for
Closure/Action
Code 3 &lt;br&gt; (271 - 271)&lt;/th&gt;</v>
      </c>
      <c r="G32" s="3" t="str">
        <f t="shared" si="1"/>
        <v>&lt;td&gt;&lt;input type="text" maxlength="1" id="c31" onkeyup="auto_tab(this)"&gt;&lt;/td&gt;</v>
      </c>
    </row>
    <row r="33" spans="1:7" x14ac:dyDescent="0.25">
      <c r="A33" s="3">
        <v>32</v>
      </c>
      <c r="B33" s="3" t="s">
        <v>163</v>
      </c>
      <c r="C33" s="3">
        <f t="shared" si="2"/>
        <v>272</v>
      </c>
      <c r="D33" s="3">
        <v>281</v>
      </c>
      <c r="E33" s="3">
        <f t="shared" si="0"/>
        <v>10</v>
      </c>
      <c r="F33" s="3" t="str">
        <f t="shared" si="3"/>
        <v>&lt;th&gt;Home Phone &lt;br&gt; (272 - 281)&lt;/th&gt;</v>
      </c>
      <c r="G33" s="3" t="str">
        <f t="shared" si="1"/>
        <v>&lt;td&gt;&lt;input type="text" maxlength="10" id="c32" onkeyup="auto_tab(this)"&gt;&lt;/td&gt;</v>
      </c>
    </row>
    <row r="34" spans="1:7" x14ac:dyDescent="0.25">
      <c r="A34" s="3">
        <v>33</v>
      </c>
      <c r="B34" s="3" t="s">
        <v>164</v>
      </c>
      <c r="C34" s="3">
        <f t="shared" si="2"/>
        <v>282</v>
      </c>
      <c r="D34" s="3">
        <v>291</v>
      </c>
      <c r="E34" s="3">
        <f t="shared" si="0"/>
        <v>10</v>
      </c>
      <c r="F34" s="3" t="str">
        <f t="shared" si="3"/>
        <v>&lt;th&gt;Work Phone &lt;br&gt; (282 - 291)&lt;/th&gt;</v>
      </c>
      <c r="G34" s="3" t="str">
        <f t="shared" si="1"/>
        <v>&lt;td&gt;&lt;input type="text" maxlength="10" id="c33" onkeyup="auto_tab(this)"&gt;&lt;/td&gt;</v>
      </c>
    </row>
    <row r="35" spans="1:7" x14ac:dyDescent="0.25">
      <c r="A35" s="3">
        <v>34</v>
      </c>
      <c r="B35" s="3" t="s">
        <v>165</v>
      </c>
      <c r="C35" s="3">
        <f t="shared" si="2"/>
        <v>292</v>
      </c>
      <c r="D35" s="3">
        <v>292</v>
      </c>
      <c r="E35" s="3">
        <f t="shared" si="0"/>
        <v>1</v>
      </c>
      <c r="F35" s="3" t="str">
        <f t="shared" si="3"/>
        <v>&lt;th&gt;Collect &lt;br&gt; (292 - 292)&lt;/th&gt;</v>
      </c>
      <c r="G35" s="3" t="str">
        <f t="shared" si="1"/>
        <v>&lt;td&gt;&lt;input type="text" maxlength="1" id="c34" onkeyup="auto_tab(this)"&gt;&lt;/td&gt;</v>
      </c>
    </row>
    <row r="36" spans="1:7" x14ac:dyDescent="0.25">
      <c r="A36" s="3">
        <v>35</v>
      </c>
      <c r="B36" s="3" t="s">
        <v>186</v>
      </c>
      <c r="C36" s="3">
        <f t="shared" si="2"/>
        <v>293</v>
      </c>
      <c r="D36" s="3">
        <v>301</v>
      </c>
      <c r="E36" s="3">
        <f t="shared" si="0"/>
        <v>9</v>
      </c>
      <c r="F36" s="3" t="str">
        <f t="shared" si="3"/>
        <v>&lt;th&gt;Total Collection
Amount &lt;br&gt; (293 - 301)&lt;/th&gt;</v>
      </c>
      <c r="G36" s="3" t="str">
        <f t="shared" si="1"/>
        <v>&lt;td&gt;&lt;input type="text" maxlength="9" id="c35" onkeyup="auto_tab(this)"&gt;&lt;/td&gt;</v>
      </c>
    </row>
    <row r="37" spans="1:7" x14ac:dyDescent="0.25">
      <c r="A37" s="3">
        <v>36</v>
      </c>
      <c r="B37" s="3" t="s">
        <v>187</v>
      </c>
      <c r="C37" s="3">
        <f t="shared" si="2"/>
        <v>302</v>
      </c>
      <c r="D37" s="3">
        <v>310</v>
      </c>
      <c r="E37" s="3">
        <f t="shared" si="0"/>
        <v>9</v>
      </c>
      <c r="F37" s="3" t="str">
        <f t="shared" si="3"/>
        <v>&lt;th&gt;Payment
Received by
Financial
Institution &lt;br&gt; (302 - 310)&lt;/th&gt;</v>
      </c>
      <c r="G37" s="3" t="str">
        <f t="shared" si="1"/>
        <v>&lt;td&gt;&lt;input type="text" maxlength="9" id="c36" onkeyup="auto_tab(this)"&gt;&lt;/td&gt;</v>
      </c>
    </row>
    <row r="38" spans="1:7" x14ac:dyDescent="0.25">
      <c r="A38" s="3">
        <v>37</v>
      </c>
      <c r="B38" s="3" t="s">
        <v>188</v>
      </c>
      <c r="C38" s="3">
        <f t="shared" si="2"/>
        <v>311</v>
      </c>
      <c r="D38" s="3">
        <v>319</v>
      </c>
      <c r="E38" s="3">
        <f t="shared" si="0"/>
        <v>9</v>
      </c>
      <c r="F38" s="3" t="str">
        <f t="shared" si="3"/>
        <v>&lt;th&gt;Collection
Balance &lt;br&gt; (311 - 319)&lt;/th&gt;</v>
      </c>
      <c r="G38" s="3" t="str">
        <f t="shared" si="1"/>
        <v>&lt;td&gt;&lt;input type="text" maxlength="9" id="c37" onkeyup="auto_tab(this)"&gt;&lt;/td&gt;</v>
      </c>
    </row>
    <row r="39" spans="1:7" x14ac:dyDescent="0.25">
      <c r="A39" s="3">
        <v>38</v>
      </c>
      <c r="B39" s="3" t="s">
        <v>189</v>
      </c>
      <c r="C39" s="3">
        <f t="shared" si="2"/>
        <v>320</v>
      </c>
      <c r="D39" s="3">
        <v>327</v>
      </c>
      <c r="E39" s="3">
        <f t="shared" si="0"/>
        <v>8</v>
      </c>
      <c r="F39" s="3" t="str">
        <f t="shared" si="3"/>
        <v>&lt;th&gt;Date Payment
was made &lt;br&gt; (320 - 327)&lt;/th&gt;</v>
      </c>
      <c r="G39" s="3" t="str">
        <f t="shared" si="1"/>
        <v>&lt;td&gt;&lt;input type="text" maxlength="8" id="c38" onkeyup="auto_tab(this)"&gt;&lt;/td&gt;</v>
      </c>
    </row>
    <row r="40" spans="1:7" x14ac:dyDescent="0.25">
      <c r="A40" s="3">
        <v>39</v>
      </c>
      <c r="B40" s="3" t="s">
        <v>38</v>
      </c>
      <c r="C40" s="3">
        <f t="shared" si="2"/>
        <v>328</v>
      </c>
      <c r="D40" s="3">
        <v>367</v>
      </c>
      <c r="E40" s="3">
        <f t="shared" si="0"/>
        <v>40</v>
      </c>
      <c r="F40" s="3" t="str">
        <f t="shared" si="3"/>
        <v>&lt;th&gt;Comments 1 &lt;br&gt; (328 - 367)&lt;/th&gt;</v>
      </c>
      <c r="G40" s="3" t="str">
        <f t="shared" si="1"/>
        <v>&lt;td&gt;&lt;input type="text" maxlength="40" id="c39" onkeyup="auto_tab(this)"&gt;&lt;/td&gt;</v>
      </c>
    </row>
    <row r="41" spans="1:7" x14ac:dyDescent="0.25">
      <c r="A41" s="3">
        <v>40</v>
      </c>
      <c r="B41" s="3" t="s">
        <v>39</v>
      </c>
      <c r="C41" s="3">
        <f t="shared" si="2"/>
        <v>368</v>
      </c>
      <c r="D41" s="3">
        <v>407</v>
      </c>
      <c r="E41" s="3">
        <f t="shared" si="0"/>
        <v>40</v>
      </c>
      <c r="F41" s="3" t="str">
        <f t="shared" si="3"/>
        <v>&lt;th&gt;Comments 2 &lt;br&gt; (368 - 407)&lt;/th&gt;</v>
      </c>
      <c r="G41" s="3" t="str">
        <f t="shared" si="1"/>
        <v>&lt;td&gt;&lt;input type="text" maxlength="40" id="c40" onkeyup="auto_tab(this)"&gt;&lt;/td&gt;</v>
      </c>
    </row>
    <row r="42" spans="1:7" x14ac:dyDescent="0.25">
      <c r="A42" s="3">
        <v>41</v>
      </c>
      <c r="B42" s="3" t="s">
        <v>22</v>
      </c>
      <c r="C42" s="3">
        <f t="shared" si="2"/>
        <v>408</v>
      </c>
      <c r="D42" s="3">
        <v>429</v>
      </c>
      <c r="E42" s="3">
        <f t="shared" si="0"/>
        <v>22</v>
      </c>
      <c r="F42" s="3" t="str">
        <f t="shared" si="3"/>
        <v>&lt;th&gt;Filler &lt;br&gt; (408 - 429)&lt;/th&gt;</v>
      </c>
      <c r="G42" s="3" t="str">
        <f t="shared" si="1"/>
        <v>&lt;td&gt;&lt;input type="text" maxlength="22" id="c41" onkeyup="auto_tab(this)"&gt;&lt;/td&gt;</v>
      </c>
    </row>
    <row r="43" spans="1:7" x14ac:dyDescent="0.25">
      <c r="A43" s="3">
        <v>42</v>
      </c>
      <c r="B43" s="3" t="s">
        <v>190</v>
      </c>
      <c r="C43" s="3">
        <f t="shared" si="2"/>
        <v>430</v>
      </c>
      <c r="D43" s="3">
        <v>449</v>
      </c>
      <c r="E43" s="3">
        <f t="shared" si="0"/>
        <v>20</v>
      </c>
      <c r="F43" s="3" t="str">
        <f t="shared" si="3"/>
        <v>&lt;th&gt;Authorized by
Dept. &lt;br&gt; (430 - 449)&lt;/th&gt;</v>
      </c>
      <c r="G43" s="3" t="str">
        <f t="shared" si="1"/>
        <v>&lt;td&gt;&lt;input type="text" maxlength="20" id="c42" onkeyup="auto_tab(this)"&gt;&lt;/td&gt;</v>
      </c>
    </row>
    <row r="44" spans="1:7" x14ac:dyDescent="0.25">
      <c r="A44" s="3">
        <v>43</v>
      </c>
      <c r="B44" s="3" t="s">
        <v>191</v>
      </c>
      <c r="C44" s="3">
        <f t="shared" si="2"/>
        <v>450</v>
      </c>
      <c r="D44" s="3">
        <v>459</v>
      </c>
      <c r="E44" s="3">
        <f t="shared" si="0"/>
        <v>10</v>
      </c>
      <c r="F44" s="3" t="str">
        <f t="shared" si="3"/>
        <v>&lt;th&gt;Phone Number
of Authorizing
Dept &lt;br&gt; (450 - 459)&lt;/th&gt;</v>
      </c>
      <c r="G44" s="3" t="str">
        <f t="shared" si="1"/>
        <v>&lt;td&gt;&lt;input type="text" maxlength="10" id="c43" onkeyup="auto_tab(this)"&gt;&lt;/td&gt;</v>
      </c>
    </row>
    <row r="45" spans="1:7" x14ac:dyDescent="0.25">
      <c r="A45" s="3">
        <v>44</v>
      </c>
      <c r="B45" s="3" t="s">
        <v>192</v>
      </c>
      <c r="C45" s="3">
        <f t="shared" si="2"/>
        <v>460</v>
      </c>
      <c r="D45" s="3">
        <v>460</v>
      </c>
      <c r="E45" s="3">
        <f t="shared" si="0"/>
        <v>1</v>
      </c>
      <c r="F45" s="3" t="str">
        <f t="shared" si="3"/>
        <v>&lt;th&gt;Free Format &lt;br&gt; (460 - 460)&lt;/th&gt;</v>
      </c>
      <c r="G45" s="3" t="str">
        <f t="shared" si="1"/>
        <v>&lt;td&gt;&lt;input type="text" maxlength="1" id="c44" onkeyup="auto_tab(this)"&gt;&lt;/td&gt;</v>
      </c>
    </row>
    <row r="46" spans="1:7" x14ac:dyDescent="0.25">
      <c r="A46" s="3">
        <v>45</v>
      </c>
      <c r="B46" s="3" t="s">
        <v>22</v>
      </c>
      <c r="C46" s="3">
        <f t="shared" si="2"/>
        <v>461</v>
      </c>
      <c r="D46" s="3">
        <v>490</v>
      </c>
      <c r="E46" s="3">
        <f t="shared" si="0"/>
        <v>30</v>
      </c>
      <c r="F46" s="3" t="str">
        <f t="shared" si="3"/>
        <v>&lt;th&gt;Filler &lt;br&gt; (461 - 490)&lt;/th&gt;</v>
      </c>
      <c r="G46" s="3" t="str">
        <f t="shared" si="1"/>
        <v>&lt;td&gt;&lt;input type="text" maxlength="30" id="c45" onkeyup="auto_tab(this)"&gt;&lt;/td&gt;</v>
      </c>
    </row>
    <row r="47" spans="1:7" x14ac:dyDescent="0.25">
      <c r="A47" s="3">
        <v>46</v>
      </c>
      <c r="B47" s="3" t="s">
        <v>193</v>
      </c>
      <c r="C47" s="3">
        <f t="shared" si="2"/>
        <v>491</v>
      </c>
      <c r="D47" s="3">
        <v>550</v>
      </c>
      <c r="E47" s="3">
        <f t="shared" si="0"/>
        <v>60</v>
      </c>
      <c r="F47" s="3" t="str">
        <f t="shared" si="3"/>
        <v>&lt;th&gt;Name 1 &lt;br&gt; (491 - 550)&lt;/th&gt;</v>
      </c>
      <c r="G47" s="3" t="str">
        <f t="shared" si="1"/>
        <v>&lt;td&gt;&lt;input type="text" maxlength="60" id="c46" onkeyup="auto_tab(this)"&gt;&lt;/td&gt;</v>
      </c>
    </row>
    <row r="48" spans="1:7" x14ac:dyDescent="0.25">
      <c r="A48" s="3">
        <v>47</v>
      </c>
      <c r="B48" s="3" t="s">
        <v>194</v>
      </c>
      <c r="C48" s="3">
        <f t="shared" si="2"/>
        <v>551</v>
      </c>
      <c r="D48" s="3">
        <v>590</v>
      </c>
      <c r="E48" s="3">
        <f t="shared" si="0"/>
        <v>40</v>
      </c>
      <c r="F48" s="3" t="str">
        <f t="shared" si="3"/>
        <v>&lt;th&gt;Address 1 &lt;br&gt; (551 - 590)&lt;/th&gt;</v>
      </c>
      <c r="G48" s="3" t="str">
        <f t="shared" si="1"/>
        <v>&lt;td&gt;&lt;input type="text" maxlength="40" id="c47" onkeyup="auto_tab(this)"&gt;&lt;/td&gt;</v>
      </c>
    </row>
    <row r="49" spans="1:7" x14ac:dyDescent="0.25">
      <c r="A49" s="3">
        <v>48</v>
      </c>
      <c r="B49" s="3" t="s">
        <v>195</v>
      </c>
      <c r="C49" s="3">
        <f t="shared" si="2"/>
        <v>591</v>
      </c>
      <c r="D49" s="3">
        <v>630</v>
      </c>
      <c r="E49" s="3">
        <f t="shared" si="0"/>
        <v>40</v>
      </c>
      <c r="F49" s="3" t="str">
        <f t="shared" si="3"/>
        <v>&lt;th&gt;Address 2 &lt;br&gt; (591 - 630)&lt;/th&gt;</v>
      </c>
      <c r="G49" s="3" t="str">
        <f t="shared" si="1"/>
        <v>&lt;td&gt;&lt;input type="text" maxlength="40" id="c48" onkeyup="auto_tab(this)"&gt;&lt;/td&gt;</v>
      </c>
    </row>
    <row r="50" spans="1:7" x14ac:dyDescent="0.25">
      <c r="A50" s="3">
        <v>49</v>
      </c>
      <c r="B50" s="3" t="s">
        <v>196</v>
      </c>
      <c r="C50" s="3">
        <f t="shared" si="2"/>
        <v>631</v>
      </c>
      <c r="D50" s="3">
        <v>670</v>
      </c>
      <c r="E50" s="3">
        <f t="shared" si="0"/>
        <v>40</v>
      </c>
      <c r="F50" s="3" t="str">
        <f t="shared" si="3"/>
        <v>&lt;th&gt;Address 3 &lt;br&gt; (631 - 670)&lt;/th&gt;</v>
      </c>
      <c r="G50" s="3" t="str">
        <f t="shared" si="1"/>
        <v>&lt;td&gt;&lt;input type="text" maxlength="40" id="c49" onkeyup="auto_tab(this)"&gt;&lt;/td&gt;</v>
      </c>
    </row>
    <row r="51" spans="1:7" x14ac:dyDescent="0.25">
      <c r="A51" s="3">
        <v>50</v>
      </c>
      <c r="B51" s="3" t="s">
        <v>197</v>
      </c>
      <c r="C51" s="3">
        <f t="shared" si="2"/>
        <v>671</v>
      </c>
      <c r="D51" s="3">
        <v>710</v>
      </c>
      <c r="E51" s="3">
        <f t="shared" si="0"/>
        <v>40</v>
      </c>
      <c r="F51" s="3" t="str">
        <f t="shared" si="3"/>
        <v>&lt;th&gt;Address 4 &lt;br&gt; (671 - 710)&lt;/th&gt;</v>
      </c>
      <c r="G51" s="3" t="str">
        <f t="shared" si="1"/>
        <v>&lt;td&gt;&lt;input type="text" maxlength="40" id="c50" onkeyup="auto_tab(this)"&gt;&lt;/td&gt;</v>
      </c>
    </row>
    <row r="52" spans="1:7" x14ac:dyDescent="0.25">
      <c r="A52" s="3">
        <v>51</v>
      </c>
      <c r="B52" s="3" t="s">
        <v>22</v>
      </c>
      <c r="C52" s="3">
        <f t="shared" si="2"/>
        <v>711</v>
      </c>
      <c r="D52" s="3">
        <v>718</v>
      </c>
      <c r="E52" s="3">
        <f t="shared" si="0"/>
        <v>8</v>
      </c>
      <c r="F52" s="3" t="str">
        <f t="shared" si="3"/>
        <v>&lt;th&gt;Filler &lt;br&gt; (711 - 718)&lt;/th&gt;</v>
      </c>
      <c r="G52" s="3" t="str">
        <f t="shared" si="1"/>
        <v>&lt;td&gt;&lt;input type="text" maxlength="8" id="c51" onkeyup="auto_tab(this)"&gt;&lt;/td&gt;</v>
      </c>
    </row>
    <row r="53" spans="1:7" x14ac:dyDescent="0.25">
      <c r="A53" s="3">
        <v>52</v>
      </c>
      <c r="B53" s="3" t="s">
        <v>198</v>
      </c>
      <c r="C53" s="3">
        <f t="shared" si="2"/>
        <v>719</v>
      </c>
      <c r="D53" s="3">
        <v>726</v>
      </c>
      <c r="E53" s="3">
        <f t="shared" si="0"/>
        <v>8</v>
      </c>
      <c r="F53" s="3" t="str">
        <f t="shared" si="3"/>
        <v>&lt;th&gt;Delinquency
Date &lt;br&gt; (719 - 726)&lt;/th&gt;</v>
      </c>
      <c r="G53" s="3" t="str">
        <f t="shared" si="1"/>
        <v>&lt;td&gt;&lt;input type="text" maxlength="8" id="c52" onkeyup="auto_tab(this)"&gt;&lt;/td&gt;</v>
      </c>
    </row>
    <row r="54" spans="1:7" x14ac:dyDescent="0.25">
      <c r="A54" s="3">
        <v>53</v>
      </c>
      <c r="B54" s="3" t="s">
        <v>199</v>
      </c>
      <c r="C54" s="3">
        <f t="shared" si="2"/>
        <v>727</v>
      </c>
      <c r="D54" s="3">
        <v>727</v>
      </c>
      <c r="E54" s="3">
        <f t="shared" si="0"/>
        <v>1</v>
      </c>
      <c r="F54" s="3" t="str">
        <f t="shared" si="3"/>
        <v>&lt;th&gt;Consumer
Disputes Debt &lt;br&gt; (727 - 727)&lt;/th&gt;</v>
      </c>
      <c r="G54" s="3" t="str">
        <f t="shared" si="1"/>
        <v>&lt;td&gt;&lt;input type="text" maxlength="1" id="c53" onkeyup="auto_tab(this)"&gt;&lt;/td&gt;</v>
      </c>
    </row>
    <row r="55" spans="1:7" x14ac:dyDescent="0.25">
      <c r="A55" s="3">
        <v>54</v>
      </c>
      <c r="B55" s="3" t="s">
        <v>200</v>
      </c>
      <c r="C55" s="3">
        <f t="shared" si="2"/>
        <v>728</v>
      </c>
      <c r="D55" s="3">
        <v>728</v>
      </c>
      <c r="E55" s="3">
        <f t="shared" si="0"/>
        <v>1</v>
      </c>
      <c r="F55" s="3" t="str">
        <f t="shared" si="3"/>
        <v>&lt;th&gt;Voluntary
Closure &lt;br&gt; (728 - 728)&lt;/th&gt;</v>
      </c>
      <c r="G55" s="3" t="str">
        <f t="shared" si="1"/>
        <v>&lt;td&gt;&lt;input type="text" maxlength="1" id="c54" onkeyup="auto_tab(this)"&gt;&lt;/td&gt;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workbookViewId="0">
      <selection activeCell="B2" sqref="B2"/>
    </sheetView>
  </sheetViews>
  <sheetFormatPr defaultRowHeight="15" x14ac:dyDescent="0.25"/>
  <cols>
    <col min="1" max="1" width="5.140625" bestFit="1" customWidth="1"/>
    <col min="2" max="2" width="32.85546875" bestFit="1" customWidth="1"/>
    <col min="3" max="3" width="15.7109375" customWidth="1"/>
    <col min="4" max="4" width="14.85546875" customWidth="1"/>
    <col min="5" max="5" width="10.7109375" customWidth="1"/>
    <col min="6" max="6" width="56" bestFit="1" customWidth="1"/>
    <col min="7" max="7" width="77" customWidth="1"/>
  </cols>
  <sheetData>
    <row r="1" spans="1:7" s="1" customFormat="1" x14ac:dyDescent="0.25">
      <c r="A1" s="2" t="s">
        <v>41</v>
      </c>
      <c r="B1" s="2" t="s">
        <v>122</v>
      </c>
      <c r="C1" s="2" t="s">
        <v>123</v>
      </c>
      <c r="D1" s="2" t="s">
        <v>124</v>
      </c>
      <c r="E1" s="2" t="s">
        <v>125</v>
      </c>
      <c r="F1" s="2" t="s">
        <v>120</v>
      </c>
      <c r="G1" s="2" t="s">
        <v>121</v>
      </c>
    </row>
    <row r="2" spans="1:7" x14ac:dyDescent="0.25">
      <c r="A2" s="3">
        <v>1</v>
      </c>
      <c r="B2" s="3" t="s">
        <v>0</v>
      </c>
      <c r="C2" s="3">
        <v>1</v>
      </c>
      <c r="D2" s="3">
        <v>2</v>
      </c>
      <c r="E2" s="3">
        <f>(D2-C2)+1</f>
        <v>2</v>
      </c>
      <c r="F2" s="3" t="str">
        <f>"&lt;th&gt;"&amp;B2&amp;" &lt;br&gt; ("&amp;C2&amp;" - "&amp;D2&amp;")"&amp;"&lt;/th&gt;"</f>
        <v>&lt;th&gt;Record Type &lt;br&gt; (1 - 2)&lt;/th&gt;</v>
      </c>
      <c r="G2" s="3" t="str">
        <f>"&lt;td&gt;&lt;input type="&amp;CHAR(34)&amp;"text"&amp;CHAR(34)&amp;" maxlength="&amp;CHAR(34)&amp;E2&amp;CHAR(34)&amp;" id="&amp;CHAR(34)&amp;"c"&amp;A2&amp;CHAR(34)&amp;" onkeyup="&amp;CHAR(34)&amp;"auto_tab(this)"&amp;CHAR(34)&amp;"&gt;&lt;/td&gt;"</f>
        <v>&lt;td&gt;&lt;input type="text" maxlength="2" id="c1" onkeyup="auto_tab(this)"&gt;&lt;/td&gt;</v>
      </c>
    </row>
    <row r="3" spans="1:7" x14ac:dyDescent="0.25">
      <c r="A3" s="3">
        <v>2</v>
      </c>
      <c r="B3" s="3" t="s">
        <v>1</v>
      </c>
      <c r="C3" s="3">
        <f>D2+1</f>
        <v>3</v>
      </c>
      <c r="D3" s="3">
        <v>10</v>
      </c>
      <c r="E3" s="3">
        <f t="shared" ref="E3:E59" si="0">(D3-C3)+1</f>
        <v>8</v>
      </c>
      <c r="F3" s="3" t="str">
        <f>"&lt;th&gt;"&amp;B3&amp;" &lt;br&gt; ("&amp;C3&amp;" - "&amp;D3&amp;")"&amp;"&lt;/th&gt;"</f>
        <v>&lt;th&gt;Security Code &lt;br&gt; (3 - 10)&lt;/th&gt;</v>
      </c>
      <c r="G3" s="3" t="str">
        <f t="shared" ref="G3:G59" si="1">"&lt;td&gt;&lt;input type="&amp;CHAR(34)&amp;"text"&amp;CHAR(34)&amp;" maxlength="&amp;CHAR(34)&amp;E3&amp;CHAR(34)&amp;" id="&amp;CHAR(34)&amp;"c"&amp;A3&amp;CHAR(34)&amp;" onkeyup="&amp;CHAR(34)&amp;"auto_tab(this)"&amp;CHAR(34)&amp;"&gt;&lt;/td&gt;"</f>
        <v>&lt;td&gt;&lt;input type="text" maxlength="8" id="c2" onkeyup="auto_tab(this)"&gt;&lt;/td&gt;</v>
      </c>
    </row>
    <row r="4" spans="1:7" x14ac:dyDescent="0.25">
      <c r="A4" s="3">
        <v>3</v>
      </c>
      <c r="B4" s="3" t="s">
        <v>24</v>
      </c>
      <c r="C4" s="3">
        <f t="shared" ref="C4:C59" si="2">D3+1</f>
        <v>11</v>
      </c>
      <c r="D4" s="3">
        <v>19</v>
      </c>
      <c r="E4" s="3">
        <f t="shared" si="0"/>
        <v>9</v>
      </c>
      <c r="F4" s="3" t="str">
        <f t="shared" ref="F4:F59" si="3">"&lt;th&gt;"&amp;B4&amp;" &lt;br&gt; ("&amp;C4&amp;" - "&amp;D4&amp;")"&amp;"&lt;/th&gt;"</f>
        <v>&lt;th&gt;Routing Transit Number &lt;br&gt; (11 - 19)&lt;/th&gt;</v>
      </c>
      <c r="G4" s="3" t="str">
        <f t="shared" si="1"/>
        <v>&lt;td&gt;&lt;input type="text" maxlength="9" id="c3" onkeyup="auto_tab(this)"&gt;&lt;/td&gt;</v>
      </c>
    </row>
    <row r="5" spans="1:7" x14ac:dyDescent="0.25">
      <c r="A5" s="3">
        <v>4</v>
      </c>
      <c r="B5" s="3" t="s">
        <v>2</v>
      </c>
      <c r="C5" s="3">
        <f t="shared" si="2"/>
        <v>20</v>
      </c>
      <c r="D5" s="3">
        <v>39</v>
      </c>
      <c r="E5" s="3">
        <f t="shared" si="0"/>
        <v>20</v>
      </c>
      <c r="F5" s="3" t="str">
        <f t="shared" si="3"/>
        <v>&lt;th&gt;Account Number &lt;br&gt; (20 - 39)&lt;/th&gt;</v>
      </c>
      <c r="G5" s="3" t="str">
        <f t="shared" si="1"/>
        <v>&lt;td&gt;&lt;input type="text" maxlength="20" id="c4" onkeyup="auto_tab(this)"&gt;&lt;/td&gt;</v>
      </c>
    </row>
    <row r="6" spans="1:7" x14ac:dyDescent="0.25">
      <c r="A6" s="3">
        <v>5</v>
      </c>
      <c r="B6" s="3" t="s">
        <v>3</v>
      </c>
      <c r="C6" s="3">
        <f t="shared" si="2"/>
        <v>40</v>
      </c>
      <c r="D6" s="3">
        <v>40</v>
      </c>
      <c r="E6" s="3">
        <f t="shared" si="0"/>
        <v>1</v>
      </c>
      <c r="F6" s="3" t="str">
        <f t="shared" si="3"/>
        <v>&lt;th&gt;Primary/Joint Signer &lt;br&gt; (40 - 40)&lt;/th&gt;</v>
      </c>
      <c r="G6" s="3" t="str">
        <f t="shared" si="1"/>
        <v>&lt;td&gt;&lt;input type="text" maxlength="1" id="c5" onkeyup="auto_tab(this)"&gt;&lt;/td&gt;</v>
      </c>
    </row>
    <row r="7" spans="1:7" x14ac:dyDescent="0.25">
      <c r="A7" s="3">
        <v>6</v>
      </c>
      <c r="B7" s="3" t="s">
        <v>4</v>
      </c>
      <c r="C7" s="3">
        <f t="shared" si="2"/>
        <v>41</v>
      </c>
      <c r="D7" s="3">
        <v>41</v>
      </c>
      <c r="E7" s="3">
        <f t="shared" si="0"/>
        <v>1</v>
      </c>
      <c r="F7" s="3" t="str">
        <f t="shared" si="3"/>
        <v>&lt;th&gt;Action Code &lt;br&gt; (41 - 41)&lt;/th&gt;</v>
      </c>
      <c r="G7" s="3" t="str">
        <f t="shared" si="1"/>
        <v>&lt;td&gt;&lt;input type="text" maxlength="1" id="c6" onkeyup="auto_tab(this)"&gt;&lt;/td&gt;</v>
      </c>
    </row>
    <row r="8" spans="1:7" x14ac:dyDescent="0.25">
      <c r="A8" s="3">
        <v>7</v>
      </c>
      <c r="B8" s="3" t="s">
        <v>6</v>
      </c>
      <c r="C8" s="3">
        <f t="shared" si="2"/>
        <v>42</v>
      </c>
      <c r="D8" s="3">
        <v>49</v>
      </c>
      <c r="E8" s="3">
        <f t="shared" si="0"/>
        <v>8</v>
      </c>
      <c r="F8" s="3" t="str">
        <f t="shared" si="3"/>
        <v>&lt;th&gt;Account Opened Date &lt;br&gt; (42 - 49)&lt;/th&gt;</v>
      </c>
      <c r="G8" s="3" t="str">
        <f t="shared" si="1"/>
        <v>&lt;td&gt;&lt;input type="text" maxlength="8" id="c7" onkeyup="auto_tab(this)"&gt;&lt;/td&gt;</v>
      </c>
    </row>
    <row r="9" spans="1:7" x14ac:dyDescent="0.25">
      <c r="A9" s="3">
        <v>8</v>
      </c>
      <c r="B9" s="3" t="s">
        <v>22</v>
      </c>
      <c r="C9" s="3">
        <f t="shared" si="2"/>
        <v>50</v>
      </c>
      <c r="D9" s="3">
        <v>50</v>
      </c>
      <c r="E9" s="3">
        <f t="shared" si="0"/>
        <v>1</v>
      </c>
      <c r="F9" s="3" t="str">
        <f t="shared" si="3"/>
        <v>&lt;th&gt;Filler &lt;br&gt; (50 - 50)&lt;/th&gt;</v>
      </c>
      <c r="G9" s="3" t="str">
        <f t="shared" si="1"/>
        <v>&lt;td&gt;&lt;input type="text" maxlength="1" id="c8" onkeyup="auto_tab(this)"&gt;&lt;/td&gt;</v>
      </c>
    </row>
    <row r="10" spans="1:7" x14ac:dyDescent="0.25">
      <c r="A10" s="3">
        <v>9</v>
      </c>
      <c r="B10" s="3" t="s">
        <v>7</v>
      </c>
      <c r="C10" s="3">
        <f t="shared" si="2"/>
        <v>51</v>
      </c>
      <c r="D10" s="3">
        <v>70</v>
      </c>
      <c r="E10" s="3">
        <f t="shared" si="0"/>
        <v>20</v>
      </c>
      <c r="F10" s="3" t="str">
        <f t="shared" si="3"/>
        <v>&lt;th&gt;Account Holder’s Last Name &lt;br&gt; (51 - 70)&lt;/th&gt;</v>
      </c>
      <c r="G10" s="3" t="str">
        <f t="shared" si="1"/>
        <v>&lt;td&gt;&lt;input type="text" maxlength="20" id="c9" onkeyup="auto_tab(this)"&gt;&lt;/td&gt;</v>
      </c>
    </row>
    <row r="11" spans="1:7" x14ac:dyDescent="0.25">
      <c r="A11" s="3">
        <v>10</v>
      </c>
      <c r="B11" s="3" t="s">
        <v>8</v>
      </c>
      <c r="C11" s="3">
        <f t="shared" si="2"/>
        <v>71</v>
      </c>
      <c r="D11" s="3">
        <v>82</v>
      </c>
      <c r="E11" s="3">
        <f t="shared" si="0"/>
        <v>12</v>
      </c>
      <c r="F11" s="3" t="str">
        <f t="shared" si="3"/>
        <v>&lt;th&gt;Account Holder’s First Name &lt;br&gt; (71 - 82)&lt;/th&gt;</v>
      </c>
      <c r="G11" s="3" t="str">
        <f t="shared" si="1"/>
        <v>&lt;td&gt;&lt;input type="text" maxlength="12" id="c10" onkeyup="auto_tab(this)"&gt;&lt;/td&gt;</v>
      </c>
    </row>
    <row r="12" spans="1:7" x14ac:dyDescent="0.25">
      <c r="A12" s="3">
        <v>11</v>
      </c>
      <c r="B12" s="3" t="s">
        <v>9</v>
      </c>
      <c r="C12" s="3">
        <f t="shared" si="2"/>
        <v>83</v>
      </c>
      <c r="D12" s="3">
        <v>90</v>
      </c>
      <c r="E12" s="3">
        <f t="shared" si="0"/>
        <v>8</v>
      </c>
      <c r="F12" s="3" t="str">
        <f t="shared" si="3"/>
        <v>&lt;th&gt;Account Holder’s Middle Name &lt;br&gt; (83 - 90)&lt;/th&gt;</v>
      </c>
      <c r="G12" s="3" t="str">
        <f t="shared" si="1"/>
        <v>&lt;td&gt;&lt;input type="text" maxlength="8" id="c11" onkeyup="auto_tab(this)"&gt;&lt;/td&gt;</v>
      </c>
    </row>
    <row r="13" spans="1:7" x14ac:dyDescent="0.25">
      <c r="A13" s="3">
        <v>12</v>
      </c>
      <c r="B13" s="3" t="s">
        <v>126</v>
      </c>
      <c r="C13" s="3">
        <f t="shared" si="2"/>
        <v>91</v>
      </c>
      <c r="D13" s="3">
        <v>93</v>
      </c>
      <c r="E13" s="3">
        <f t="shared" si="0"/>
        <v>3</v>
      </c>
      <c r="F13" s="3" t="str">
        <f t="shared" si="3"/>
        <v>&lt;th&gt;Name Suffix &lt;br&gt; (91 - 93)&lt;/th&gt;</v>
      </c>
      <c r="G13" s="3" t="str">
        <f t="shared" si="1"/>
        <v>&lt;td&gt;&lt;input type="text" maxlength="3" id="c12" onkeyup="auto_tab(this)"&gt;&lt;/td&gt;</v>
      </c>
    </row>
    <row r="14" spans="1:7" x14ac:dyDescent="0.25">
      <c r="A14" s="3">
        <v>13</v>
      </c>
      <c r="B14" s="3" t="s">
        <v>11</v>
      </c>
      <c r="C14" s="3">
        <f t="shared" si="2"/>
        <v>94</v>
      </c>
      <c r="D14" s="3">
        <v>102</v>
      </c>
      <c r="E14" s="3">
        <f t="shared" si="0"/>
        <v>9</v>
      </c>
      <c r="F14" s="3" t="str">
        <f t="shared" si="3"/>
        <v>&lt;th&gt;Social Security Number &lt;br&gt; (94 - 102)&lt;/th&gt;</v>
      </c>
      <c r="G14" s="3" t="str">
        <f t="shared" si="1"/>
        <v>&lt;td&gt;&lt;input type="text" maxlength="9" id="c13" onkeyup="auto_tab(this)"&gt;&lt;/td&gt;</v>
      </c>
    </row>
    <row r="15" spans="1:7" x14ac:dyDescent="0.25">
      <c r="A15" s="3">
        <v>14</v>
      </c>
      <c r="B15" s="3" t="s">
        <v>127</v>
      </c>
      <c r="C15" s="3">
        <f t="shared" si="2"/>
        <v>103</v>
      </c>
      <c r="D15" s="3">
        <v>127</v>
      </c>
      <c r="E15" s="3">
        <f t="shared" si="0"/>
        <v>25</v>
      </c>
      <c r="F15" s="3" t="str">
        <f t="shared" si="3"/>
        <v>&lt;th&gt;Driver's LicenseNumber &lt;br&gt; (103 - 127)&lt;/th&gt;</v>
      </c>
      <c r="G15" s="3" t="str">
        <f t="shared" si="1"/>
        <v>&lt;td&gt;&lt;input type="text" maxlength="25" id="c14" onkeyup="auto_tab(this)"&gt;&lt;/td&gt;</v>
      </c>
    </row>
    <row r="16" spans="1:7" x14ac:dyDescent="0.25">
      <c r="A16" s="3">
        <v>15</v>
      </c>
      <c r="B16" s="3" t="s">
        <v>13</v>
      </c>
      <c r="C16" s="3">
        <f t="shared" si="2"/>
        <v>128</v>
      </c>
      <c r="D16" s="3">
        <v>129</v>
      </c>
      <c r="E16" s="3">
        <f t="shared" si="0"/>
        <v>2</v>
      </c>
      <c r="F16" s="3" t="str">
        <f t="shared" si="3"/>
        <v>&lt;th&gt;Driver's License State &lt;br&gt; (128 - 129)&lt;/th&gt;</v>
      </c>
      <c r="G16" s="3" t="str">
        <f t="shared" si="1"/>
        <v>&lt;td&gt;&lt;input type="text" maxlength="2" id="c15" onkeyup="auto_tab(this)"&gt;&lt;/td&gt;</v>
      </c>
    </row>
    <row r="17" spans="1:7" x14ac:dyDescent="0.25">
      <c r="A17" s="3">
        <v>16</v>
      </c>
      <c r="B17" s="3" t="s">
        <v>14</v>
      </c>
      <c r="C17" s="3">
        <f t="shared" si="2"/>
        <v>130</v>
      </c>
      <c r="D17" s="3">
        <v>137</v>
      </c>
      <c r="E17" s="3">
        <f t="shared" si="0"/>
        <v>8</v>
      </c>
      <c r="F17" s="3" t="str">
        <f t="shared" si="3"/>
        <v>&lt;th&gt;Date of Birth &lt;br&gt; (130 - 137)&lt;/th&gt;</v>
      </c>
      <c r="G17" s="3" t="str">
        <f t="shared" si="1"/>
        <v>&lt;td&gt;&lt;input type="text" maxlength="8" id="c16" onkeyup="auto_tab(this)"&gt;&lt;/td&gt;</v>
      </c>
    </row>
    <row r="18" spans="1:7" x14ac:dyDescent="0.25">
      <c r="A18" s="3">
        <v>17</v>
      </c>
      <c r="B18" s="3" t="s">
        <v>15</v>
      </c>
      <c r="C18" s="3">
        <f t="shared" si="2"/>
        <v>138</v>
      </c>
      <c r="D18" s="3">
        <v>162</v>
      </c>
      <c r="E18" s="3">
        <f t="shared" si="0"/>
        <v>25</v>
      </c>
      <c r="F18" s="3" t="str">
        <f t="shared" si="3"/>
        <v>&lt;th&gt;Street Address &lt;br&gt; (138 - 162)&lt;/th&gt;</v>
      </c>
      <c r="G18" s="3" t="str">
        <f t="shared" si="1"/>
        <v>&lt;td&gt;&lt;input type="text" maxlength="25" id="c17" onkeyup="auto_tab(this)"&gt;&lt;/td&gt;</v>
      </c>
    </row>
    <row r="19" spans="1:7" x14ac:dyDescent="0.25">
      <c r="A19" s="3">
        <v>18</v>
      </c>
      <c r="B19" s="3" t="s">
        <v>16</v>
      </c>
      <c r="C19" s="3">
        <f t="shared" si="2"/>
        <v>163</v>
      </c>
      <c r="D19" s="3">
        <v>172</v>
      </c>
      <c r="E19" s="3">
        <f t="shared" si="0"/>
        <v>10</v>
      </c>
      <c r="F19" s="3" t="str">
        <f t="shared" si="3"/>
        <v>&lt;th&gt;Unit Description &lt;br&gt; (163 - 172)&lt;/th&gt;</v>
      </c>
      <c r="G19" s="3" t="str">
        <f t="shared" si="1"/>
        <v>&lt;td&gt;&lt;input type="text" maxlength="10" id="c18" onkeyup="auto_tab(this)"&gt;&lt;/td&gt;</v>
      </c>
    </row>
    <row r="20" spans="1:7" x14ac:dyDescent="0.25">
      <c r="A20" s="3">
        <v>19</v>
      </c>
      <c r="B20" s="3" t="s">
        <v>17</v>
      </c>
      <c r="C20" s="3">
        <f t="shared" si="2"/>
        <v>173</v>
      </c>
      <c r="D20" s="3">
        <v>192</v>
      </c>
      <c r="E20" s="3">
        <f t="shared" si="0"/>
        <v>20</v>
      </c>
      <c r="F20" s="3" t="str">
        <f t="shared" si="3"/>
        <v>&lt;th&gt;City &lt;br&gt; (173 - 192)&lt;/th&gt;</v>
      </c>
      <c r="G20" s="3" t="str">
        <f t="shared" si="1"/>
        <v>&lt;td&gt;&lt;input type="text" maxlength="20" id="c19" onkeyup="auto_tab(this)"&gt;&lt;/td&gt;</v>
      </c>
    </row>
    <row r="21" spans="1:7" x14ac:dyDescent="0.25">
      <c r="A21" s="3">
        <v>20</v>
      </c>
      <c r="B21" s="3" t="s">
        <v>18</v>
      </c>
      <c r="C21" s="3">
        <f t="shared" si="2"/>
        <v>193</v>
      </c>
      <c r="D21" s="3">
        <v>194</v>
      </c>
      <c r="E21" s="3">
        <f t="shared" si="0"/>
        <v>2</v>
      </c>
      <c r="F21" s="3" t="str">
        <f t="shared" si="3"/>
        <v>&lt;th&gt;State &lt;br&gt; (193 - 194)&lt;/th&gt;</v>
      </c>
      <c r="G21" s="3" t="str">
        <f t="shared" si="1"/>
        <v>&lt;td&gt;&lt;input type="text" maxlength="2" id="c20" onkeyup="auto_tab(this)"&gt;&lt;/td&gt;</v>
      </c>
    </row>
    <row r="22" spans="1:7" x14ac:dyDescent="0.25">
      <c r="A22" s="3">
        <v>21</v>
      </c>
      <c r="B22" s="3" t="s">
        <v>19</v>
      </c>
      <c r="C22" s="3">
        <f t="shared" si="2"/>
        <v>195</v>
      </c>
      <c r="D22" s="3">
        <v>199</v>
      </c>
      <c r="E22" s="3">
        <f t="shared" si="0"/>
        <v>5</v>
      </c>
      <c r="F22" s="3" t="str">
        <f t="shared" si="3"/>
        <v>&lt;th&gt;ZIP Code &lt;br&gt; (195 - 199)&lt;/th&gt;</v>
      </c>
      <c r="G22" s="3" t="str">
        <f t="shared" si="1"/>
        <v>&lt;td&gt;&lt;input type="text" maxlength="5" id="c21" onkeyup="auto_tab(this)"&gt;&lt;/td&gt;</v>
      </c>
    </row>
    <row r="23" spans="1:7" x14ac:dyDescent="0.25">
      <c r="A23" s="3">
        <v>22</v>
      </c>
      <c r="B23" s="3" t="s">
        <v>20</v>
      </c>
      <c r="C23" s="3">
        <f t="shared" si="2"/>
        <v>200</v>
      </c>
      <c r="D23" s="3">
        <v>203</v>
      </c>
      <c r="E23" s="3">
        <f t="shared" si="0"/>
        <v>4</v>
      </c>
      <c r="F23" s="3" t="str">
        <f t="shared" si="3"/>
        <v>&lt;th&gt;ZIP + 4 &lt;br&gt; (200 - 203)&lt;/th&gt;</v>
      </c>
      <c r="G23" s="3" t="str">
        <f t="shared" si="1"/>
        <v>&lt;td&gt;&lt;input type="text" maxlength="4" id="c22" onkeyup="auto_tab(this)"&gt;&lt;/td&gt;</v>
      </c>
    </row>
    <row r="24" spans="1:7" x14ac:dyDescent="0.25">
      <c r="A24" s="3">
        <v>23</v>
      </c>
      <c r="B24" s="3" t="s">
        <v>21</v>
      </c>
      <c r="C24" s="3">
        <f t="shared" si="2"/>
        <v>204</v>
      </c>
      <c r="D24" s="3">
        <v>209</v>
      </c>
      <c r="E24" s="3">
        <f t="shared" si="0"/>
        <v>6</v>
      </c>
      <c r="F24" s="3" t="str">
        <f t="shared" si="3"/>
        <v>&lt;th&gt;Country &lt;br&gt; (204 - 209)&lt;/th&gt;</v>
      </c>
      <c r="G24" s="3" t="str">
        <f t="shared" si="1"/>
        <v>&lt;td&gt;&lt;input type="text" maxlength="6" id="c23" onkeyup="auto_tab(this)"&gt;&lt;/td&gt;</v>
      </c>
    </row>
    <row r="25" spans="1:7" x14ac:dyDescent="0.25">
      <c r="A25" s="3">
        <v>24</v>
      </c>
      <c r="B25" s="3" t="s">
        <v>23</v>
      </c>
      <c r="C25" s="3">
        <f t="shared" si="2"/>
        <v>210</v>
      </c>
      <c r="D25" s="3">
        <v>249</v>
      </c>
      <c r="E25" s="3">
        <f t="shared" si="0"/>
        <v>40</v>
      </c>
      <c r="F25" s="3" t="str">
        <f t="shared" si="3"/>
        <v>&lt;th&gt;Business Name &lt;br&gt; (210 - 249)&lt;/th&gt;</v>
      </c>
      <c r="G25" s="3" t="str">
        <f t="shared" si="1"/>
        <v>&lt;td&gt;&lt;input type="text" maxlength="40" id="c24" onkeyup="auto_tab(this)"&gt;&lt;/td&gt;</v>
      </c>
    </row>
    <row r="26" spans="1:7" x14ac:dyDescent="0.25">
      <c r="A26" s="3">
        <v>25</v>
      </c>
      <c r="B26" s="3" t="s">
        <v>128</v>
      </c>
      <c r="C26" s="3">
        <f t="shared" si="2"/>
        <v>250</v>
      </c>
      <c r="D26" s="3">
        <v>250</v>
      </c>
      <c r="E26" s="3">
        <f t="shared" si="0"/>
        <v>1</v>
      </c>
      <c r="F26" s="3" t="str">
        <f t="shared" si="3"/>
        <v>&lt;th&gt;Corporation Flag &lt;br&gt; (250 - 250)&lt;/th&gt;</v>
      </c>
      <c r="G26" s="3" t="str">
        <f t="shared" si="1"/>
        <v>&lt;td&gt;&lt;input type="text" maxlength="1" id="c25" onkeyup="auto_tab(this)"&gt;&lt;/td&gt;</v>
      </c>
    </row>
    <row r="27" spans="1:7" x14ac:dyDescent="0.25">
      <c r="A27" s="3">
        <v>26</v>
      </c>
      <c r="B27" s="3" t="s">
        <v>25</v>
      </c>
      <c r="C27" s="3">
        <f t="shared" si="2"/>
        <v>251</v>
      </c>
      <c r="D27" s="3">
        <v>259</v>
      </c>
      <c r="E27" s="3">
        <f t="shared" si="0"/>
        <v>9</v>
      </c>
      <c r="F27" s="3" t="str">
        <f t="shared" si="3"/>
        <v>&lt;th&gt;Federal Tax ID Number &lt;br&gt; (251 - 259)&lt;/th&gt;</v>
      </c>
      <c r="G27" s="3" t="str">
        <f t="shared" si="1"/>
        <v>&lt;td&gt;&lt;input type="text" maxlength="9" id="c26" onkeyup="auto_tab(this)"&gt;&lt;/td&gt;</v>
      </c>
    </row>
    <row r="28" spans="1:7" x14ac:dyDescent="0.25">
      <c r="A28" s="3">
        <v>27</v>
      </c>
      <c r="B28" s="3" t="s">
        <v>159</v>
      </c>
      <c r="C28" s="3">
        <f t="shared" si="2"/>
        <v>260</v>
      </c>
      <c r="D28" s="3">
        <v>267</v>
      </c>
      <c r="E28" s="3">
        <f t="shared" si="0"/>
        <v>8</v>
      </c>
      <c r="F28" s="3" t="str">
        <f t="shared" si="3"/>
        <v>&lt;th&gt;Date of Closure or Action &lt;br&gt; (260 - 267)&lt;/th&gt;</v>
      </c>
      <c r="G28" s="3" t="str">
        <f t="shared" si="1"/>
        <v>&lt;td&gt;&lt;input type="text" maxlength="8" id="c27" onkeyup="auto_tab(this)"&gt;&lt;/td&gt;</v>
      </c>
    </row>
    <row r="29" spans="1:7" x14ac:dyDescent="0.25">
      <c r="A29" s="3">
        <v>28</v>
      </c>
      <c r="B29" s="3" t="s">
        <v>22</v>
      </c>
      <c r="C29" s="3">
        <f t="shared" si="2"/>
        <v>268</v>
      </c>
      <c r="D29" s="3">
        <v>268</v>
      </c>
      <c r="E29" s="3">
        <f t="shared" si="0"/>
        <v>1</v>
      </c>
      <c r="F29" s="3" t="str">
        <f t="shared" si="3"/>
        <v>&lt;th&gt;Filler &lt;br&gt; (268 - 268)&lt;/th&gt;</v>
      </c>
      <c r="G29" s="3" t="str">
        <f t="shared" si="1"/>
        <v>&lt;td&gt;&lt;input type="text" maxlength="1" id="c28" onkeyup="auto_tab(this)"&gt;&lt;/td&gt;</v>
      </c>
    </row>
    <row r="30" spans="1:7" x14ac:dyDescent="0.25">
      <c r="A30" s="3">
        <v>29</v>
      </c>
      <c r="B30" s="3" t="s">
        <v>160</v>
      </c>
      <c r="C30" s="3">
        <f t="shared" si="2"/>
        <v>269</v>
      </c>
      <c r="D30" s="3">
        <v>269</v>
      </c>
      <c r="E30" s="3">
        <f t="shared" si="0"/>
        <v>1</v>
      </c>
      <c r="F30" s="3" t="str">
        <f t="shared" si="3"/>
        <v>&lt;th&gt;Reason forClosure/Action Code 1 &lt;br&gt; (269 - 269)&lt;/th&gt;</v>
      </c>
      <c r="G30" s="3" t="str">
        <f t="shared" si="1"/>
        <v>&lt;td&gt;&lt;input type="text" maxlength="1" id="c29" onkeyup="auto_tab(this)"&gt;&lt;/td&gt;</v>
      </c>
    </row>
    <row r="31" spans="1:7" x14ac:dyDescent="0.25">
      <c r="A31" s="3">
        <v>30</v>
      </c>
      <c r="B31" s="3" t="s">
        <v>161</v>
      </c>
      <c r="C31" s="3">
        <f t="shared" si="2"/>
        <v>270</v>
      </c>
      <c r="D31" s="3">
        <v>270</v>
      </c>
      <c r="E31" s="3">
        <f t="shared" si="0"/>
        <v>1</v>
      </c>
      <c r="F31" s="3" t="str">
        <f t="shared" si="3"/>
        <v>&lt;th&gt;Reason forClosure/Action Code 2 &lt;br&gt; (270 - 270)&lt;/th&gt;</v>
      </c>
      <c r="G31" s="3" t="str">
        <f t="shared" si="1"/>
        <v>&lt;td&gt;&lt;input type="text" maxlength="1" id="c30" onkeyup="auto_tab(this)"&gt;&lt;/td&gt;</v>
      </c>
    </row>
    <row r="32" spans="1:7" x14ac:dyDescent="0.25">
      <c r="A32" s="3">
        <v>31</v>
      </c>
      <c r="B32" s="3" t="s">
        <v>162</v>
      </c>
      <c r="C32" s="3">
        <f t="shared" si="2"/>
        <v>271</v>
      </c>
      <c r="D32" s="3">
        <v>271</v>
      </c>
      <c r="E32" s="3">
        <f t="shared" si="0"/>
        <v>1</v>
      </c>
      <c r="F32" s="3" t="str">
        <f t="shared" si="3"/>
        <v>&lt;th&gt;Reason forClosure/Action Code 3 &lt;br&gt; (271 - 271)&lt;/th&gt;</v>
      </c>
      <c r="G32" s="3" t="str">
        <f t="shared" si="1"/>
        <v>&lt;td&gt;&lt;input type="text" maxlength="1" id="c31" onkeyup="auto_tab(this)"&gt;&lt;/td&gt;</v>
      </c>
    </row>
    <row r="33" spans="1:7" x14ac:dyDescent="0.25">
      <c r="A33" s="3">
        <v>32</v>
      </c>
      <c r="B33" s="3" t="s">
        <v>163</v>
      </c>
      <c r="C33" s="3">
        <f t="shared" si="2"/>
        <v>272</v>
      </c>
      <c r="D33" s="3">
        <v>281</v>
      </c>
      <c r="E33" s="3">
        <f t="shared" si="0"/>
        <v>10</v>
      </c>
      <c r="F33" s="3" t="str">
        <f t="shared" si="3"/>
        <v>&lt;th&gt;Home Phone &lt;br&gt; (272 - 281)&lt;/th&gt;</v>
      </c>
      <c r="G33" s="3" t="str">
        <f t="shared" si="1"/>
        <v>&lt;td&gt;&lt;input type="text" maxlength="10" id="c32" onkeyup="auto_tab(this)"&gt;&lt;/td&gt;</v>
      </c>
    </row>
    <row r="34" spans="1:7" x14ac:dyDescent="0.25">
      <c r="A34" s="3">
        <v>33</v>
      </c>
      <c r="B34" s="3" t="s">
        <v>164</v>
      </c>
      <c r="C34" s="3">
        <f t="shared" si="2"/>
        <v>282</v>
      </c>
      <c r="D34" s="3">
        <v>291</v>
      </c>
      <c r="E34" s="3">
        <f t="shared" si="0"/>
        <v>10</v>
      </c>
      <c r="F34" s="3" t="str">
        <f t="shared" si="3"/>
        <v>&lt;th&gt;Work Phone &lt;br&gt; (282 - 291)&lt;/th&gt;</v>
      </c>
      <c r="G34" s="3" t="str">
        <f t="shared" si="1"/>
        <v>&lt;td&gt;&lt;input type="text" maxlength="10" id="c33" onkeyup="auto_tab(this)"&gt;&lt;/td&gt;</v>
      </c>
    </row>
    <row r="35" spans="1:7" x14ac:dyDescent="0.25">
      <c r="A35" s="3">
        <v>34</v>
      </c>
      <c r="B35" s="3" t="s">
        <v>165</v>
      </c>
      <c r="C35" s="3">
        <f t="shared" si="2"/>
        <v>292</v>
      </c>
      <c r="D35" s="3">
        <v>292</v>
      </c>
      <c r="E35" s="3">
        <f t="shared" si="0"/>
        <v>1</v>
      </c>
      <c r="F35" s="3" t="str">
        <f t="shared" si="3"/>
        <v>&lt;th&gt;Collect &lt;br&gt; (292 - 292)&lt;/th&gt;</v>
      </c>
      <c r="G35" s="3" t="str">
        <f t="shared" si="1"/>
        <v>&lt;td&gt;&lt;input type="text" maxlength="1" id="c34" onkeyup="auto_tab(this)"&gt;&lt;/td&gt;</v>
      </c>
    </row>
    <row r="36" spans="1:7" x14ac:dyDescent="0.25">
      <c r="A36" s="3">
        <v>35</v>
      </c>
      <c r="B36" s="3" t="s">
        <v>35</v>
      </c>
      <c r="C36" s="3">
        <f t="shared" si="2"/>
        <v>293</v>
      </c>
      <c r="D36" s="3">
        <v>301</v>
      </c>
      <c r="E36" s="3">
        <f t="shared" si="0"/>
        <v>9</v>
      </c>
      <c r="F36" s="3" t="str">
        <f t="shared" si="3"/>
        <v>&lt;th&gt;Total Collection Amount &lt;br&gt; (293 - 301)&lt;/th&gt;</v>
      </c>
      <c r="G36" s="3" t="str">
        <f t="shared" si="1"/>
        <v>&lt;td&gt;&lt;input type="text" maxlength="9" id="c35" onkeyup="auto_tab(this)"&gt;&lt;/td&gt;</v>
      </c>
    </row>
    <row r="37" spans="1:7" x14ac:dyDescent="0.25">
      <c r="A37" s="3">
        <v>36</v>
      </c>
      <c r="B37" s="3" t="s">
        <v>22</v>
      </c>
      <c r="C37" s="3">
        <f t="shared" si="2"/>
        <v>302</v>
      </c>
      <c r="D37" s="3">
        <v>310</v>
      </c>
      <c r="E37" s="3">
        <f t="shared" si="0"/>
        <v>9</v>
      </c>
      <c r="F37" s="3" t="str">
        <f t="shared" si="3"/>
        <v>&lt;th&gt;Filler &lt;br&gt; (302 - 310)&lt;/th&gt;</v>
      </c>
      <c r="G37" s="3" t="str">
        <f t="shared" si="1"/>
        <v>&lt;td&gt;&lt;input type="text" maxlength="9" id="c36" onkeyup="auto_tab(this)"&gt;&lt;/td&gt;</v>
      </c>
    </row>
    <row r="38" spans="1:7" x14ac:dyDescent="0.25">
      <c r="A38" s="3">
        <v>37</v>
      </c>
      <c r="B38" s="3" t="s">
        <v>22</v>
      </c>
      <c r="C38" s="3">
        <f t="shared" si="2"/>
        <v>311</v>
      </c>
      <c r="D38" s="3">
        <v>319</v>
      </c>
      <c r="E38" s="3">
        <f t="shared" si="0"/>
        <v>9</v>
      </c>
      <c r="F38" s="3" t="str">
        <f t="shared" si="3"/>
        <v>&lt;th&gt;Filler &lt;br&gt; (311 - 319)&lt;/th&gt;</v>
      </c>
      <c r="G38" s="3" t="str">
        <f t="shared" si="1"/>
        <v>&lt;td&gt;&lt;input type="text" maxlength="9" id="c37" onkeyup="auto_tab(this)"&gt;&lt;/td&gt;</v>
      </c>
    </row>
    <row r="39" spans="1:7" x14ac:dyDescent="0.25">
      <c r="A39" s="3">
        <v>38</v>
      </c>
      <c r="B39" s="3" t="s">
        <v>37</v>
      </c>
      <c r="C39" s="3">
        <f t="shared" si="2"/>
        <v>320</v>
      </c>
      <c r="D39" s="3">
        <v>327</v>
      </c>
      <c r="E39" s="3">
        <f t="shared" si="0"/>
        <v>8</v>
      </c>
      <c r="F39" s="3" t="str">
        <f t="shared" si="3"/>
        <v>&lt;th&gt;Date Payment was made &lt;br&gt; (320 - 327)&lt;/th&gt;</v>
      </c>
      <c r="G39" s="3" t="str">
        <f t="shared" si="1"/>
        <v>&lt;td&gt;&lt;input type="text" maxlength="8" id="c38" onkeyup="auto_tab(this)"&gt;&lt;/td&gt;</v>
      </c>
    </row>
    <row r="40" spans="1:7" x14ac:dyDescent="0.25">
      <c r="A40" s="3">
        <v>39</v>
      </c>
      <c r="B40" s="3" t="s">
        <v>38</v>
      </c>
      <c r="C40" s="3">
        <f t="shared" si="2"/>
        <v>328</v>
      </c>
      <c r="D40" s="3">
        <v>367</v>
      </c>
      <c r="E40" s="3">
        <f t="shared" si="0"/>
        <v>40</v>
      </c>
      <c r="F40" s="3" t="str">
        <f t="shared" si="3"/>
        <v>&lt;th&gt;Comments 1 &lt;br&gt; (328 - 367)&lt;/th&gt;</v>
      </c>
      <c r="G40" s="3" t="str">
        <f t="shared" si="1"/>
        <v>&lt;td&gt;&lt;input type="text" maxlength="40" id="c39" onkeyup="auto_tab(this)"&gt;&lt;/td&gt;</v>
      </c>
    </row>
    <row r="41" spans="1:7" x14ac:dyDescent="0.25">
      <c r="A41" s="3">
        <v>40</v>
      </c>
      <c r="B41" s="3" t="s">
        <v>39</v>
      </c>
      <c r="C41" s="3">
        <f t="shared" si="2"/>
        <v>368</v>
      </c>
      <c r="D41" s="3">
        <v>407</v>
      </c>
      <c r="E41" s="3">
        <f t="shared" si="0"/>
        <v>40</v>
      </c>
      <c r="F41" s="3" t="str">
        <f t="shared" si="3"/>
        <v>&lt;th&gt;Comments 2 &lt;br&gt; (368 - 407)&lt;/th&gt;</v>
      </c>
      <c r="G41" s="3" t="str">
        <f t="shared" si="1"/>
        <v>&lt;td&gt;&lt;input type="text" maxlength="40" id="c40" onkeyup="auto_tab(this)"&gt;&lt;/td&gt;</v>
      </c>
    </row>
    <row r="42" spans="1:7" x14ac:dyDescent="0.25">
      <c r="A42" s="3">
        <v>41</v>
      </c>
      <c r="B42" s="3" t="s">
        <v>139</v>
      </c>
      <c r="C42" s="3">
        <f t="shared" si="2"/>
        <v>408</v>
      </c>
      <c r="D42" s="3">
        <v>417</v>
      </c>
      <c r="E42" s="3">
        <f t="shared" si="0"/>
        <v>10</v>
      </c>
      <c r="F42" s="3" t="str">
        <f t="shared" si="3"/>
        <v>&lt;th&gt;Generation Text &lt;br&gt; (408 - 417)&lt;/th&gt;</v>
      </c>
      <c r="G42" s="3" t="str">
        <f t="shared" si="1"/>
        <v>&lt;td&gt;&lt;input type="text" maxlength="10" id="c41" onkeyup="auto_tab(this)"&gt;&lt;/td&gt;</v>
      </c>
    </row>
    <row r="43" spans="1:7" x14ac:dyDescent="0.25">
      <c r="A43" s="3">
        <v>42</v>
      </c>
      <c r="B43" s="3" t="s">
        <v>22</v>
      </c>
      <c r="C43" s="3">
        <f t="shared" si="2"/>
        <v>418</v>
      </c>
      <c r="D43" s="3">
        <v>429</v>
      </c>
      <c r="E43" s="3">
        <f t="shared" si="0"/>
        <v>12</v>
      </c>
      <c r="F43" s="3" t="str">
        <f t="shared" si="3"/>
        <v>&lt;th&gt;Filler &lt;br&gt; (418 - 429)&lt;/th&gt;</v>
      </c>
      <c r="G43" s="3" t="str">
        <f t="shared" si="1"/>
        <v>&lt;td&gt;&lt;input type="text" maxlength="12" id="c42" onkeyup="auto_tab(this)"&gt;&lt;/td&gt;</v>
      </c>
    </row>
    <row r="44" spans="1:7" x14ac:dyDescent="0.25">
      <c r="A44" s="3">
        <v>43</v>
      </c>
      <c r="B44" s="3" t="s">
        <v>42</v>
      </c>
      <c r="C44" s="3">
        <f t="shared" si="2"/>
        <v>430</v>
      </c>
      <c r="D44" s="3">
        <v>449</v>
      </c>
      <c r="E44" s="3">
        <f t="shared" si="0"/>
        <v>20</v>
      </c>
      <c r="F44" s="3" t="str">
        <f t="shared" si="3"/>
        <v>&lt;th&gt;Authorized by Dept &lt;br&gt; (430 - 449)&lt;/th&gt;</v>
      </c>
      <c r="G44" s="3" t="str">
        <f t="shared" si="1"/>
        <v>&lt;td&gt;&lt;input type="text" maxlength="20" id="c43" onkeyup="auto_tab(this)"&gt;&lt;/td&gt;</v>
      </c>
    </row>
    <row r="45" spans="1:7" x14ac:dyDescent="0.25">
      <c r="A45" s="3">
        <v>44</v>
      </c>
      <c r="B45" s="3" t="s">
        <v>43</v>
      </c>
      <c r="C45" s="3">
        <f t="shared" si="2"/>
        <v>450</v>
      </c>
      <c r="D45" s="3">
        <v>459</v>
      </c>
      <c r="E45" s="3">
        <f t="shared" si="0"/>
        <v>10</v>
      </c>
      <c r="F45" s="3" t="str">
        <f t="shared" si="3"/>
        <v>&lt;th&gt;Phone Number of Authorizing Dept &lt;br&gt; (450 - 459)&lt;/th&gt;</v>
      </c>
      <c r="G45" s="3" t="str">
        <f t="shared" si="1"/>
        <v>&lt;td&gt;&lt;input type="text" maxlength="10" id="c44" onkeyup="auto_tab(this)"&gt;&lt;/td&gt;</v>
      </c>
    </row>
    <row r="46" spans="1:7" x14ac:dyDescent="0.25">
      <c r="A46" s="3">
        <v>45</v>
      </c>
      <c r="B46" s="3" t="s">
        <v>22</v>
      </c>
      <c r="C46" s="3">
        <f t="shared" si="2"/>
        <v>460</v>
      </c>
      <c r="D46" s="3">
        <v>460</v>
      </c>
      <c r="E46" s="3">
        <f t="shared" si="0"/>
        <v>1</v>
      </c>
      <c r="F46" s="3" t="str">
        <f t="shared" si="3"/>
        <v>&lt;th&gt;Filler &lt;br&gt; (460 - 460)&lt;/th&gt;</v>
      </c>
      <c r="G46" s="3" t="str">
        <f t="shared" si="1"/>
        <v>&lt;td&gt;&lt;input type="text" maxlength="1" id="c45" onkeyup="auto_tab(this)"&gt;&lt;/td&gt;</v>
      </c>
    </row>
    <row r="47" spans="1:7" x14ac:dyDescent="0.25">
      <c r="A47" s="3">
        <v>46</v>
      </c>
      <c r="B47" s="3" t="s">
        <v>22</v>
      </c>
      <c r="C47" s="3">
        <f t="shared" si="2"/>
        <v>461</v>
      </c>
      <c r="D47" s="3">
        <v>490</v>
      </c>
      <c r="E47" s="3">
        <f t="shared" si="0"/>
        <v>30</v>
      </c>
      <c r="F47" s="3" t="str">
        <f t="shared" si="3"/>
        <v>&lt;th&gt;Filler &lt;br&gt; (461 - 490)&lt;/th&gt;</v>
      </c>
      <c r="G47" s="3" t="str">
        <f t="shared" si="1"/>
        <v>&lt;td&gt;&lt;input type="text" maxlength="30" id="c46" onkeyup="auto_tab(this)"&gt;&lt;/td&gt;</v>
      </c>
    </row>
    <row r="48" spans="1:7" x14ac:dyDescent="0.25">
      <c r="A48" s="3">
        <v>47</v>
      </c>
      <c r="B48" s="3" t="s">
        <v>22</v>
      </c>
      <c r="C48" s="3">
        <f t="shared" si="2"/>
        <v>491</v>
      </c>
      <c r="D48" s="3">
        <v>550</v>
      </c>
      <c r="E48" s="3">
        <f t="shared" si="0"/>
        <v>60</v>
      </c>
      <c r="F48" s="3" t="str">
        <f t="shared" si="3"/>
        <v>&lt;th&gt;Filler &lt;br&gt; (491 - 550)&lt;/th&gt;</v>
      </c>
      <c r="G48" s="3" t="str">
        <f t="shared" si="1"/>
        <v>&lt;td&gt;&lt;input type="text" maxlength="60" id="c47" onkeyup="auto_tab(this)"&gt;&lt;/td&gt;</v>
      </c>
    </row>
    <row r="49" spans="1:7" x14ac:dyDescent="0.25">
      <c r="A49" s="3">
        <v>48</v>
      </c>
      <c r="B49" s="3" t="s">
        <v>22</v>
      </c>
      <c r="C49" s="3">
        <f t="shared" si="2"/>
        <v>551</v>
      </c>
      <c r="D49" s="3">
        <v>590</v>
      </c>
      <c r="E49" s="3">
        <f t="shared" si="0"/>
        <v>40</v>
      </c>
      <c r="F49" s="3" t="str">
        <f t="shared" si="3"/>
        <v>&lt;th&gt;Filler &lt;br&gt; (551 - 590)&lt;/th&gt;</v>
      </c>
      <c r="G49" s="3" t="str">
        <f t="shared" si="1"/>
        <v>&lt;td&gt;&lt;input type="text" maxlength="40" id="c48" onkeyup="auto_tab(this)"&gt;&lt;/td&gt;</v>
      </c>
    </row>
    <row r="50" spans="1:7" x14ac:dyDescent="0.25">
      <c r="A50" s="3">
        <v>49</v>
      </c>
      <c r="B50" s="3" t="s">
        <v>22</v>
      </c>
      <c r="C50" s="3">
        <f t="shared" si="2"/>
        <v>591</v>
      </c>
      <c r="D50" s="3">
        <v>630</v>
      </c>
      <c r="E50" s="3">
        <f t="shared" si="0"/>
        <v>40</v>
      </c>
      <c r="F50" s="3" t="str">
        <f t="shared" si="3"/>
        <v>&lt;th&gt;Filler &lt;br&gt; (591 - 630)&lt;/th&gt;</v>
      </c>
      <c r="G50" s="3" t="str">
        <f t="shared" si="1"/>
        <v>&lt;td&gt;&lt;input type="text" maxlength="40" id="c49" onkeyup="auto_tab(this)"&gt;&lt;/td&gt;</v>
      </c>
    </row>
    <row r="51" spans="1:7" x14ac:dyDescent="0.25">
      <c r="A51" s="3">
        <v>50</v>
      </c>
      <c r="B51" s="3" t="s">
        <v>22</v>
      </c>
      <c r="C51" s="3">
        <f t="shared" si="2"/>
        <v>631</v>
      </c>
      <c r="D51" s="3">
        <v>670</v>
      </c>
      <c r="E51" s="3">
        <f t="shared" si="0"/>
        <v>40</v>
      </c>
      <c r="F51" s="3" t="str">
        <f t="shared" si="3"/>
        <v>&lt;th&gt;Filler &lt;br&gt; (631 - 670)&lt;/th&gt;</v>
      </c>
      <c r="G51" s="3" t="str">
        <f t="shared" si="1"/>
        <v>&lt;td&gt;&lt;input type="text" maxlength="40" id="c50" onkeyup="auto_tab(this)"&gt;&lt;/td&gt;</v>
      </c>
    </row>
    <row r="52" spans="1:7" x14ac:dyDescent="0.25">
      <c r="A52" s="3">
        <v>51</v>
      </c>
      <c r="B52" s="3" t="s">
        <v>22</v>
      </c>
      <c r="C52" s="3">
        <f t="shared" si="2"/>
        <v>671</v>
      </c>
      <c r="D52" s="3">
        <v>710</v>
      </c>
      <c r="E52" s="3">
        <f t="shared" si="0"/>
        <v>40</v>
      </c>
      <c r="F52" s="3" t="str">
        <f t="shared" si="3"/>
        <v>&lt;th&gt;Filler &lt;br&gt; (671 - 710)&lt;/th&gt;</v>
      </c>
      <c r="G52" s="3" t="str">
        <f t="shared" si="1"/>
        <v>&lt;td&gt;&lt;input type="text" maxlength="40" id="c51" onkeyup="auto_tab(this)"&gt;&lt;/td&gt;</v>
      </c>
    </row>
    <row r="53" spans="1:7" x14ac:dyDescent="0.25">
      <c r="A53" s="3">
        <v>52</v>
      </c>
      <c r="B53" s="3" t="s">
        <v>22</v>
      </c>
      <c r="C53" s="3">
        <f t="shared" si="2"/>
        <v>711</v>
      </c>
      <c r="D53" s="3">
        <v>718</v>
      </c>
      <c r="E53" s="3">
        <f t="shared" si="0"/>
        <v>8</v>
      </c>
      <c r="F53" s="3" t="str">
        <f t="shared" si="3"/>
        <v>&lt;th&gt;Filler &lt;br&gt; (711 - 718)&lt;/th&gt;</v>
      </c>
      <c r="G53" s="3" t="str">
        <f t="shared" si="1"/>
        <v>&lt;td&gt;&lt;input type="text" maxlength="8" id="c52" onkeyup="auto_tab(this)"&gt;&lt;/td&gt;</v>
      </c>
    </row>
    <row r="54" spans="1:7" x14ac:dyDescent="0.25">
      <c r="A54" s="3">
        <v>53</v>
      </c>
      <c r="B54" s="3" t="s">
        <v>148</v>
      </c>
      <c r="C54" s="3">
        <f t="shared" si="2"/>
        <v>719</v>
      </c>
      <c r="D54" s="3">
        <v>726</v>
      </c>
      <c r="E54" s="3">
        <f t="shared" si="0"/>
        <v>8</v>
      </c>
      <c r="F54" s="3" t="str">
        <f t="shared" si="3"/>
        <v>&lt;th&gt;Delinquency Date &lt;br&gt; (719 - 726)&lt;/th&gt;</v>
      </c>
      <c r="G54" s="3" t="str">
        <f t="shared" si="1"/>
        <v>&lt;td&gt;&lt;input type="text" maxlength="8" id="c53" onkeyup="auto_tab(this)"&gt;&lt;/td&gt;</v>
      </c>
    </row>
    <row r="55" spans="1:7" x14ac:dyDescent="0.25">
      <c r="A55" s="3">
        <v>54</v>
      </c>
      <c r="B55" s="3" t="s">
        <v>149</v>
      </c>
      <c r="C55" s="3">
        <f t="shared" si="2"/>
        <v>727</v>
      </c>
      <c r="D55" s="3">
        <v>727</v>
      </c>
      <c r="E55" s="3">
        <f t="shared" si="0"/>
        <v>1</v>
      </c>
      <c r="F55" s="3" t="str">
        <f t="shared" si="3"/>
        <v>&lt;th&gt;Consumer DisputesDebt &lt;br&gt; (727 - 727)&lt;/th&gt;</v>
      </c>
      <c r="G55" s="3" t="str">
        <f t="shared" si="1"/>
        <v>&lt;td&gt;&lt;input type="text" maxlength="1" id="c54" onkeyup="auto_tab(this)"&gt;&lt;/td&gt;</v>
      </c>
    </row>
    <row r="56" spans="1:7" x14ac:dyDescent="0.25">
      <c r="A56" s="3">
        <v>55</v>
      </c>
      <c r="B56" s="3" t="s">
        <v>166</v>
      </c>
      <c r="C56" s="3">
        <f t="shared" si="2"/>
        <v>728</v>
      </c>
      <c r="D56" s="3">
        <v>728</v>
      </c>
      <c r="E56" s="3">
        <f t="shared" si="0"/>
        <v>1</v>
      </c>
      <c r="F56" s="3" t="str">
        <f t="shared" si="3"/>
        <v>&lt;th&gt;Voluntary Closure &lt;br&gt; (728 - 728)&lt;/th&gt;</v>
      </c>
      <c r="G56" s="3" t="str">
        <f t="shared" si="1"/>
        <v>&lt;td&gt;&lt;input type="text" maxlength="1" id="c55" onkeyup="auto_tab(this)"&gt;&lt;/td&gt;</v>
      </c>
    </row>
    <row r="57" spans="1:7" x14ac:dyDescent="0.25">
      <c r="A57" s="3">
        <v>56</v>
      </c>
      <c r="B57" s="3" t="s">
        <v>150</v>
      </c>
      <c r="C57" s="3">
        <f t="shared" si="2"/>
        <v>729</v>
      </c>
      <c r="D57" s="3">
        <v>737</v>
      </c>
      <c r="E57" s="3">
        <f t="shared" si="0"/>
        <v>9</v>
      </c>
      <c r="F57" s="3" t="str">
        <f t="shared" si="3"/>
        <v>&lt;th&gt;Total Charge-OffAmount &lt;br&gt; (729 - 737)&lt;/th&gt;</v>
      </c>
      <c r="G57" s="3" t="str">
        <f t="shared" si="1"/>
        <v>&lt;td&gt;&lt;input type="text" maxlength="9" id="c56" onkeyup="auto_tab(this)"&gt;&lt;/td&gt;</v>
      </c>
    </row>
    <row r="58" spans="1:7" x14ac:dyDescent="0.25">
      <c r="A58" s="3">
        <v>57</v>
      </c>
      <c r="B58" s="3" t="s">
        <v>151</v>
      </c>
      <c r="C58" s="3">
        <f t="shared" si="2"/>
        <v>738</v>
      </c>
      <c r="D58" s="3">
        <v>745</v>
      </c>
      <c r="E58" s="3">
        <f t="shared" si="0"/>
        <v>8</v>
      </c>
      <c r="F58" s="3" t="str">
        <f t="shared" si="3"/>
        <v>&lt;th&gt;Paid-in-Full/Settled-in-Full Date &lt;br&gt; (738 - 745)&lt;/th&gt;</v>
      </c>
      <c r="G58" s="3" t="str">
        <f t="shared" si="1"/>
        <v>&lt;td&gt;&lt;input type="text" maxlength="8" id="c57" onkeyup="auto_tab(this)"&gt;&lt;/td&gt;</v>
      </c>
    </row>
    <row r="59" spans="1:7" x14ac:dyDescent="0.25">
      <c r="A59" s="3">
        <v>58</v>
      </c>
      <c r="B59" s="3" t="s">
        <v>167</v>
      </c>
      <c r="C59" s="3">
        <f t="shared" si="2"/>
        <v>746</v>
      </c>
      <c r="D59" s="3">
        <v>753</v>
      </c>
      <c r="E59" s="3">
        <f t="shared" si="0"/>
        <v>8</v>
      </c>
      <c r="F59" s="3" t="str">
        <f t="shared" si="3"/>
        <v>&lt;th&gt;Bankruptcy Date &lt;br&gt; (746 - 753)&lt;/th&gt;</v>
      </c>
      <c r="G59" s="3" t="str">
        <f t="shared" si="1"/>
        <v>&lt;td&gt;&lt;input type="text" maxlength="8" id="c58" onkeyup="auto_tab(this)"&gt;&lt;/td&gt;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workbookViewId="0">
      <selection activeCell="A2" sqref="A2"/>
    </sheetView>
  </sheetViews>
  <sheetFormatPr defaultRowHeight="15" x14ac:dyDescent="0.25"/>
  <cols>
    <col min="1" max="1" width="5.140625" bestFit="1" customWidth="1"/>
    <col min="2" max="2" width="33" bestFit="1" customWidth="1"/>
    <col min="3" max="3" width="15.7109375" customWidth="1"/>
    <col min="4" max="4" width="14.85546875" customWidth="1"/>
    <col min="5" max="5" width="10.7109375" customWidth="1"/>
    <col min="6" max="6" width="56.140625" bestFit="1" customWidth="1"/>
    <col min="7" max="7" width="77" customWidth="1"/>
  </cols>
  <sheetData>
    <row r="1" spans="1:7" s="1" customFormat="1" x14ac:dyDescent="0.25">
      <c r="A1" s="2" t="s">
        <v>41</v>
      </c>
      <c r="B1" s="2" t="s">
        <v>122</v>
      </c>
      <c r="C1" s="2" t="s">
        <v>123</v>
      </c>
      <c r="D1" s="2" t="s">
        <v>124</v>
      </c>
      <c r="E1" s="2" t="s">
        <v>125</v>
      </c>
      <c r="F1" s="2" t="s">
        <v>120</v>
      </c>
      <c r="G1" s="2" t="s">
        <v>121</v>
      </c>
    </row>
    <row r="2" spans="1:7" x14ac:dyDescent="0.25">
      <c r="A2" s="3">
        <v>1</v>
      </c>
      <c r="B2" s="3" t="s">
        <v>0</v>
      </c>
      <c r="C2" s="3">
        <v>1</v>
      </c>
      <c r="D2" s="3">
        <v>2</v>
      </c>
      <c r="E2" s="3">
        <f>D2-C2+1</f>
        <v>2</v>
      </c>
      <c r="F2" s="3" t="str">
        <f>"&lt;th&gt;"&amp;B2&amp;" &lt;br&gt; ("&amp;C2&amp;" - "&amp;D2&amp;")"&amp;"&lt;/th&gt;"</f>
        <v>&lt;th&gt;Record Type &lt;br&gt; (1 - 2)&lt;/th&gt;</v>
      </c>
      <c r="G2" s="3" t="str">
        <f>"&lt;td&gt;&lt;input type="&amp;CHAR(34)&amp;"text"&amp;CHAR(34)&amp;" maxlength="&amp;CHAR(34)&amp;E2&amp;CHAR(34)&amp;" id="&amp;CHAR(34)&amp;"c"&amp;A2&amp;CHAR(34)&amp;" onkeyup="&amp;CHAR(34)&amp;"auto_tab(this)"&amp;CHAR(34)&amp;"&gt;&lt;/td&gt;"</f>
        <v>&lt;td&gt;&lt;input type="text" maxlength="2" id="c1" onkeyup="auto_tab(this)"&gt;&lt;/td&gt;</v>
      </c>
    </row>
    <row r="3" spans="1:7" x14ac:dyDescent="0.25">
      <c r="A3" s="3">
        <v>2</v>
      </c>
      <c r="B3" s="3" t="s">
        <v>1</v>
      </c>
      <c r="C3" s="3">
        <f>D2+1</f>
        <v>3</v>
      </c>
      <c r="D3" s="3">
        <v>10</v>
      </c>
      <c r="E3" s="3">
        <f t="shared" ref="E3:E66" si="0">D3-C3+1</f>
        <v>8</v>
      </c>
      <c r="F3" s="3" t="str">
        <f>"&lt;th&gt;"&amp;B3&amp;" &lt;br&gt; ("&amp;C3&amp;" - "&amp;D3&amp;")"&amp;"&lt;/th&gt;"</f>
        <v>&lt;th&gt;Security Code &lt;br&gt; (3 - 10)&lt;/th&gt;</v>
      </c>
      <c r="G3" s="3" t="str">
        <f t="shared" ref="G3:G66" si="1">"&lt;td&gt;&lt;input type="&amp;CHAR(34)&amp;"text"&amp;CHAR(34)&amp;" maxlength="&amp;CHAR(34)&amp;E3&amp;CHAR(34)&amp;" id="&amp;CHAR(34)&amp;"c"&amp;A3&amp;CHAR(34)&amp;" onkeyup="&amp;CHAR(34)&amp;"auto_tab(this)"&amp;CHAR(34)&amp;"&gt;&lt;/td&gt;"</f>
        <v>&lt;td&gt;&lt;input type="text" maxlength="8" id="c2" onkeyup="auto_tab(this)"&gt;&lt;/td&gt;</v>
      </c>
    </row>
    <row r="4" spans="1:7" x14ac:dyDescent="0.25">
      <c r="A4" s="3">
        <v>3</v>
      </c>
      <c r="B4" s="3" t="s">
        <v>24</v>
      </c>
      <c r="C4" s="3">
        <f t="shared" ref="C4:C67" si="2">D3+1</f>
        <v>11</v>
      </c>
      <c r="D4" s="3">
        <v>19</v>
      </c>
      <c r="E4" s="3">
        <f t="shared" si="0"/>
        <v>9</v>
      </c>
      <c r="F4" s="3" t="str">
        <f t="shared" ref="F4:F67" si="3">"&lt;th&gt;"&amp;B4&amp;" &lt;br&gt; ("&amp;C4&amp;" - "&amp;D4&amp;")"&amp;"&lt;/th&gt;"</f>
        <v>&lt;th&gt;Routing Transit Number &lt;br&gt; (11 - 19)&lt;/th&gt;</v>
      </c>
      <c r="G4" s="3" t="str">
        <f t="shared" si="1"/>
        <v>&lt;td&gt;&lt;input type="text" maxlength="9" id="c3" onkeyup="auto_tab(this)"&gt;&lt;/td&gt;</v>
      </c>
    </row>
    <row r="5" spans="1:7" x14ac:dyDescent="0.25">
      <c r="A5" s="3">
        <v>4</v>
      </c>
      <c r="B5" s="3" t="s">
        <v>2</v>
      </c>
      <c r="C5" s="3">
        <f t="shared" si="2"/>
        <v>20</v>
      </c>
      <c r="D5" s="3">
        <v>39</v>
      </c>
      <c r="E5" s="3">
        <f t="shared" si="0"/>
        <v>20</v>
      </c>
      <c r="F5" s="3" t="str">
        <f t="shared" si="3"/>
        <v>&lt;th&gt;Account Number &lt;br&gt; (20 - 39)&lt;/th&gt;</v>
      </c>
      <c r="G5" s="3" t="str">
        <f t="shared" si="1"/>
        <v>&lt;td&gt;&lt;input type="text" maxlength="20" id="c4" onkeyup="auto_tab(this)"&gt;&lt;/td&gt;</v>
      </c>
    </row>
    <row r="6" spans="1:7" x14ac:dyDescent="0.25">
      <c r="A6" s="3">
        <v>5</v>
      </c>
      <c r="B6" s="3" t="s">
        <v>3</v>
      </c>
      <c r="C6" s="3">
        <f t="shared" si="2"/>
        <v>40</v>
      </c>
      <c r="D6" s="3">
        <v>40</v>
      </c>
      <c r="E6" s="3">
        <f t="shared" si="0"/>
        <v>1</v>
      </c>
      <c r="F6" s="3" t="str">
        <f t="shared" si="3"/>
        <v>&lt;th&gt;Primary/Joint Signer &lt;br&gt; (40 - 40)&lt;/th&gt;</v>
      </c>
      <c r="G6" s="3" t="str">
        <f t="shared" si="1"/>
        <v>&lt;td&gt;&lt;input type="text" maxlength="1" id="c5" onkeyup="auto_tab(this)"&gt;&lt;/td&gt;</v>
      </c>
    </row>
    <row r="7" spans="1:7" x14ac:dyDescent="0.25">
      <c r="A7" s="3">
        <v>6</v>
      </c>
      <c r="B7" s="3" t="s">
        <v>4</v>
      </c>
      <c r="C7" s="3">
        <f t="shared" si="2"/>
        <v>41</v>
      </c>
      <c r="D7" s="3">
        <v>41</v>
      </c>
      <c r="E7" s="3">
        <f t="shared" si="0"/>
        <v>1</v>
      </c>
      <c r="F7" s="3" t="str">
        <f t="shared" si="3"/>
        <v>&lt;th&gt;Action Code &lt;br&gt; (41 - 41)&lt;/th&gt;</v>
      </c>
      <c r="G7" s="3" t="str">
        <f t="shared" si="1"/>
        <v>&lt;td&gt;&lt;input type="text" maxlength="1" id="c6" onkeyup="auto_tab(this)"&gt;&lt;/td&gt;</v>
      </c>
    </row>
    <row r="8" spans="1:7" x14ac:dyDescent="0.25">
      <c r="A8" s="3">
        <v>7</v>
      </c>
      <c r="B8" s="3" t="s">
        <v>6</v>
      </c>
      <c r="C8" s="3">
        <f t="shared" si="2"/>
        <v>42</v>
      </c>
      <c r="D8" s="3">
        <v>49</v>
      </c>
      <c r="E8" s="3">
        <f t="shared" si="0"/>
        <v>8</v>
      </c>
      <c r="F8" s="3" t="str">
        <f t="shared" si="3"/>
        <v>&lt;th&gt;Account Opened Date &lt;br&gt; (42 - 49)&lt;/th&gt;</v>
      </c>
      <c r="G8" s="3" t="str">
        <f t="shared" si="1"/>
        <v>&lt;td&gt;&lt;input type="text" maxlength="8" id="c7" onkeyup="auto_tab(this)"&gt;&lt;/td&gt;</v>
      </c>
    </row>
    <row r="9" spans="1:7" x14ac:dyDescent="0.25">
      <c r="A9" s="3">
        <v>8</v>
      </c>
      <c r="B9" s="3" t="s">
        <v>22</v>
      </c>
      <c r="C9" s="3">
        <f t="shared" si="2"/>
        <v>50</v>
      </c>
      <c r="D9" s="3">
        <v>50</v>
      </c>
      <c r="E9" s="3">
        <f t="shared" si="0"/>
        <v>1</v>
      </c>
      <c r="F9" s="3" t="str">
        <f t="shared" si="3"/>
        <v>&lt;th&gt;Filler &lt;br&gt; (50 - 50)&lt;/th&gt;</v>
      </c>
      <c r="G9" s="3" t="str">
        <f t="shared" si="1"/>
        <v>&lt;td&gt;&lt;input type="text" maxlength="1" id="c8" onkeyup="auto_tab(this)"&gt;&lt;/td&gt;</v>
      </c>
    </row>
    <row r="10" spans="1:7" x14ac:dyDescent="0.25">
      <c r="A10" s="3">
        <v>9</v>
      </c>
      <c r="B10" s="3" t="s">
        <v>7</v>
      </c>
      <c r="C10" s="3">
        <f t="shared" si="2"/>
        <v>51</v>
      </c>
      <c r="D10" s="3">
        <v>70</v>
      </c>
      <c r="E10" s="3">
        <f t="shared" si="0"/>
        <v>20</v>
      </c>
      <c r="F10" s="3" t="str">
        <f t="shared" si="3"/>
        <v>&lt;th&gt;Account Holder’s Last Name &lt;br&gt; (51 - 70)&lt;/th&gt;</v>
      </c>
      <c r="G10" s="3" t="str">
        <f t="shared" si="1"/>
        <v>&lt;td&gt;&lt;input type="text" maxlength="20" id="c9" onkeyup="auto_tab(this)"&gt;&lt;/td&gt;</v>
      </c>
    </row>
    <row r="11" spans="1:7" x14ac:dyDescent="0.25">
      <c r="A11" s="3">
        <v>10</v>
      </c>
      <c r="B11" s="3" t="s">
        <v>8</v>
      </c>
      <c r="C11" s="3">
        <f t="shared" si="2"/>
        <v>71</v>
      </c>
      <c r="D11" s="3">
        <v>82</v>
      </c>
      <c r="E11" s="3">
        <f t="shared" si="0"/>
        <v>12</v>
      </c>
      <c r="F11" s="3" t="str">
        <f t="shared" si="3"/>
        <v>&lt;th&gt;Account Holder’s First Name &lt;br&gt; (71 - 82)&lt;/th&gt;</v>
      </c>
      <c r="G11" s="3" t="str">
        <f t="shared" si="1"/>
        <v>&lt;td&gt;&lt;input type="text" maxlength="12" id="c10" onkeyup="auto_tab(this)"&gt;&lt;/td&gt;</v>
      </c>
    </row>
    <row r="12" spans="1:7" x14ac:dyDescent="0.25">
      <c r="A12" s="3">
        <v>11</v>
      </c>
      <c r="B12" s="3" t="s">
        <v>9</v>
      </c>
      <c r="C12" s="3">
        <f t="shared" si="2"/>
        <v>83</v>
      </c>
      <c r="D12" s="3">
        <v>90</v>
      </c>
      <c r="E12" s="3">
        <f t="shared" si="0"/>
        <v>8</v>
      </c>
      <c r="F12" s="3" t="str">
        <f t="shared" si="3"/>
        <v>&lt;th&gt;Account Holder’s Middle Name &lt;br&gt; (83 - 90)&lt;/th&gt;</v>
      </c>
      <c r="G12" s="3" t="str">
        <f t="shared" si="1"/>
        <v>&lt;td&gt;&lt;input type="text" maxlength="8" id="c11" onkeyup="auto_tab(this)"&gt;&lt;/td&gt;</v>
      </c>
    </row>
    <row r="13" spans="1:7" x14ac:dyDescent="0.25">
      <c r="A13" s="3">
        <v>12</v>
      </c>
      <c r="B13" s="3" t="s">
        <v>126</v>
      </c>
      <c r="C13" s="3">
        <f t="shared" si="2"/>
        <v>91</v>
      </c>
      <c r="D13" s="3">
        <v>93</v>
      </c>
      <c r="E13" s="3">
        <f t="shared" si="0"/>
        <v>3</v>
      </c>
      <c r="F13" s="3" t="str">
        <f t="shared" si="3"/>
        <v>&lt;th&gt;Name Suffix &lt;br&gt; (91 - 93)&lt;/th&gt;</v>
      </c>
      <c r="G13" s="3" t="str">
        <f t="shared" si="1"/>
        <v>&lt;td&gt;&lt;input type="text" maxlength="3" id="c12" onkeyup="auto_tab(this)"&gt;&lt;/td&gt;</v>
      </c>
    </row>
    <row r="14" spans="1:7" x14ac:dyDescent="0.25">
      <c r="A14" s="3">
        <v>13</v>
      </c>
      <c r="B14" s="3" t="s">
        <v>11</v>
      </c>
      <c r="C14" s="3">
        <f t="shared" si="2"/>
        <v>94</v>
      </c>
      <c r="D14" s="3">
        <v>102</v>
      </c>
      <c r="E14" s="3">
        <f t="shared" si="0"/>
        <v>9</v>
      </c>
      <c r="F14" s="3" t="str">
        <f t="shared" si="3"/>
        <v>&lt;th&gt;Social Security Number &lt;br&gt; (94 - 102)&lt;/th&gt;</v>
      </c>
      <c r="G14" s="3" t="str">
        <f t="shared" si="1"/>
        <v>&lt;td&gt;&lt;input type="text" maxlength="9" id="c13" onkeyup="auto_tab(this)"&gt;&lt;/td&gt;</v>
      </c>
    </row>
    <row r="15" spans="1:7" x14ac:dyDescent="0.25">
      <c r="A15" s="3">
        <v>14</v>
      </c>
      <c r="B15" s="3" t="s">
        <v>127</v>
      </c>
      <c r="C15" s="3">
        <f t="shared" si="2"/>
        <v>103</v>
      </c>
      <c r="D15" s="3">
        <v>127</v>
      </c>
      <c r="E15" s="3">
        <f t="shared" si="0"/>
        <v>25</v>
      </c>
      <c r="F15" s="3" t="str">
        <f t="shared" si="3"/>
        <v>&lt;th&gt;Driver's LicenseNumber &lt;br&gt; (103 - 127)&lt;/th&gt;</v>
      </c>
      <c r="G15" s="3" t="str">
        <f t="shared" si="1"/>
        <v>&lt;td&gt;&lt;input type="text" maxlength="25" id="c14" onkeyup="auto_tab(this)"&gt;&lt;/td&gt;</v>
      </c>
    </row>
    <row r="16" spans="1:7" x14ac:dyDescent="0.25">
      <c r="A16" s="3">
        <v>15</v>
      </c>
      <c r="B16" s="3" t="s">
        <v>13</v>
      </c>
      <c r="C16" s="3">
        <f t="shared" si="2"/>
        <v>128</v>
      </c>
      <c r="D16" s="3">
        <v>129</v>
      </c>
      <c r="E16" s="3">
        <f t="shared" si="0"/>
        <v>2</v>
      </c>
      <c r="F16" s="3" t="str">
        <f t="shared" si="3"/>
        <v>&lt;th&gt;Driver's License State &lt;br&gt; (128 - 129)&lt;/th&gt;</v>
      </c>
      <c r="G16" s="3" t="str">
        <f t="shared" si="1"/>
        <v>&lt;td&gt;&lt;input type="text" maxlength="2" id="c15" onkeyup="auto_tab(this)"&gt;&lt;/td&gt;</v>
      </c>
    </row>
    <row r="17" spans="1:7" x14ac:dyDescent="0.25">
      <c r="A17" s="3">
        <v>16</v>
      </c>
      <c r="B17" s="3" t="s">
        <v>14</v>
      </c>
      <c r="C17" s="3">
        <f t="shared" si="2"/>
        <v>130</v>
      </c>
      <c r="D17" s="3">
        <v>137</v>
      </c>
      <c r="E17" s="3">
        <f t="shared" si="0"/>
        <v>8</v>
      </c>
      <c r="F17" s="3" t="str">
        <f t="shared" si="3"/>
        <v>&lt;th&gt;Date of Birth &lt;br&gt; (130 - 137)&lt;/th&gt;</v>
      </c>
      <c r="G17" s="3" t="str">
        <f t="shared" si="1"/>
        <v>&lt;td&gt;&lt;input type="text" maxlength="8" id="c16" onkeyup="auto_tab(this)"&gt;&lt;/td&gt;</v>
      </c>
    </row>
    <row r="18" spans="1:7" x14ac:dyDescent="0.25">
      <c r="A18" s="3">
        <v>17</v>
      </c>
      <c r="B18" s="3" t="s">
        <v>15</v>
      </c>
      <c r="C18" s="3">
        <f t="shared" si="2"/>
        <v>138</v>
      </c>
      <c r="D18" s="3">
        <v>162</v>
      </c>
      <c r="E18" s="3">
        <f t="shared" si="0"/>
        <v>25</v>
      </c>
      <c r="F18" s="3" t="str">
        <f t="shared" si="3"/>
        <v>&lt;th&gt;Street Address &lt;br&gt; (138 - 162)&lt;/th&gt;</v>
      </c>
      <c r="G18" s="3" t="str">
        <f t="shared" si="1"/>
        <v>&lt;td&gt;&lt;input type="text" maxlength="25" id="c17" onkeyup="auto_tab(this)"&gt;&lt;/td&gt;</v>
      </c>
    </row>
    <row r="19" spans="1:7" x14ac:dyDescent="0.25">
      <c r="A19" s="3">
        <v>18</v>
      </c>
      <c r="B19" s="3" t="s">
        <v>16</v>
      </c>
      <c r="C19" s="3">
        <f t="shared" si="2"/>
        <v>163</v>
      </c>
      <c r="D19" s="3">
        <v>172</v>
      </c>
      <c r="E19" s="3">
        <f t="shared" si="0"/>
        <v>10</v>
      </c>
      <c r="F19" s="3" t="str">
        <f t="shared" si="3"/>
        <v>&lt;th&gt;Unit Description &lt;br&gt; (163 - 172)&lt;/th&gt;</v>
      </c>
      <c r="G19" s="3" t="str">
        <f t="shared" si="1"/>
        <v>&lt;td&gt;&lt;input type="text" maxlength="10" id="c18" onkeyup="auto_tab(this)"&gt;&lt;/td&gt;</v>
      </c>
    </row>
    <row r="20" spans="1:7" x14ac:dyDescent="0.25">
      <c r="A20" s="3">
        <v>19</v>
      </c>
      <c r="B20" s="3" t="s">
        <v>17</v>
      </c>
      <c r="C20" s="3">
        <f t="shared" si="2"/>
        <v>173</v>
      </c>
      <c r="D20" s="3">
        <v>192</v>
      </c>
      <c r="E20" s="3">
        <f t="shared" si="0"/>
        <v>20</v>
      </c>
      <c r="F20" s="3" t="str">
        <f t="shared" si="3"/>
        <v>&lt;th&gt;City &lt;br&gt; (173 - 192)&lt;/th&gt;</v>
      </c>
      <c r="G20" s="3" t="str">
        <f t="shared" si="1"/>
        <v>&lt;td&gt;&lt;input type="text" maxlength="20" id="c19" onkeyup="auto_tab(this)"&gt;&lt;/td&gt;</v>
      </c>
    </row>
    <row r="21" spans="1:7" x14ac:dyDescent="0.25">
      <c r="A21" s="3">
        <v>20</v>
      </c>
      <c r="B21" s="3" t="s">
        <v>18</v>
      </c>
      <c r="C21" s="3">
        <f t="shared" si="2"/>
        <v>193</v>
      </c>
      <c r="D21" s="3">
        <v>197</v>
      </c>
      <c r="E21" s="3">
        <f t="shared" si="0"/>
        <v>5</v>
      </c>
      <c r="F21" s="3" t="str">
        <f t="shared" si="3"/>
        <v>&lt;th&gt;State &lt;br&gt; (193 - 197)&lt;/th&gt;</v>
      </c>
      <c r="G21" s="3" t="str">
        <f t="shared" si="1"/>
        <v>&lt;td&gt;&lt;input type="text" maxlength="5" id="c20" onkeyup="auto_tab(this)"&gt;&lt;/td&gt;</v>
      </c>
    </row>
    <row r="22" spans="1:7" x14ac:dyDescent="0.25">
      <c r="A22" s="3">
        <v>21</v>
      </c>
      <c r="B22" s="3" t="s">
        <v>19</v>
      </c>
      <c r="C22" s="3">
        <f t="shared" si="2"/>
        <v>198</v>
      </c>
      <c r="D22" s="3">
        <v>203</v>
      </c>
      <c r="E22" s="3">
        <f t="shared" si="0"/>
        <v>6</v>
      </c>
      <c r="F22" s="3" t="str">
        <f t="shared" si="3"/>
        <v>&lt;th&gt;ZIP Code &lt;br&gt; (198 - 203)&lt;/th&gt;</v>
      </c>
      <c r="G22" s="3" t="str">
        <f t="shared" si="1"/>
        <v>&lt;td&gt;&lt;input type="text" maxlength="6" id="c21" onkeyup="auto_tab(this)"&gt;&lt;/td&gt;</v>
      </c>
    </row>
    <row r="23" spans="1:7" x14ac:dyDescent="0.25">
      <c r="A23" s="3">
        <v>22</v>
      </c>
      <c r="B23" s="3" t="s">
        <v>20</v>
      </c>
      <c r="C23" s="3">
        <f t="shared" si="2"/>
        <v>204</v>
      </c>
      <c r="D23" s="3">
        <v>207</v>
      </c>
      <c r="E23" s="3">
        <f t="shared" si="0"/>
        <v>4</v>
      </c>
      <c r="F23" s="3" t="str">
        <f t="shared" si="3"/>
        <v>&lt;th&gt;ZIP + 4 &lt;br&gt; (204 - 207)&lt;/th&gt;</v>
      </c>
      <c r="G23" s="3" t="str">
        <f t="shared" si="1"/>
        <v>&lt;td&gt;&lt;input type="text" maxlength="4" id="c22" onkeyup="auto_tab(this)"&gt;&lt;/td&gt;</v>
      </c>
    </row>
    <row r="24" spans="1:7" x14ac:dyDescent="0.25">
      <c r="A24" s="3">
        <v>23</v>
      </c>
      <c r="B24" s="3" t="s">
        <v>21</v>
      </c>
      <c r="C24" s="3">
        <f t="shared" si="2"/>
        <v>208</v>
      </c>
      <c r="D24" s="3">
        <v>209</v>
      </c>
      <c r="E24" s="3">
        <f t="shared" si="0"/>
        <v>2</v>
      </c>
      <c r="F24" s="3" t="str">
        <f t="shared" si="3"/>
        <v>&lt;th&gt;Country &lt;br&gt; (208 - 209)&lt;/th&gt;</v>
      </c>
      <c r="G24" s="3" t="str">
        <f t="shared" si="1"/>
        <v>&lt;td&gt;&lt;input type="text" maxlength="2" id="c23" onkeyup="auto_tab(this)"&gt;&lt;/td&gt;</v>
      </c>
    </row>
    <row r="25" spans="1:7" x14ac:dyDescent="0.25">
      <c r="A25" s="3">
        <v>24</v>
      </c>
      <c r="B25" s="3" t="s">
        <v>22</v>
      </c>
      <c r="C25" s="3">
        <f t="shared" si="2"/>
        <v>210</v>
      </c>
      <c r="D25" s="3">
        <v>212</v>
      </c>
      <c r="E25" s="3">
        <f t="shared" si="0"/>
        <v>3</v>
      </c>
      <c r="F25" s="3" t="str">
        <f t="shared" si="3"/>
        <v>&lt;th&gt;Filler &lt;br&gt; (210 - 212)&lt;/th&gt;</v>
      </c>
      <c r="G25" s="3" t="str">
        <f t="shared" si="1"/>
        <v>&lt;td&gt;&lt;input type="text" maxlength="3" id="c24" onkeyup="auto_tab(this)"&gt;&lt;/td&gt;</v>
      </c>
    </row>
    <row r="26" spans="1:7" x14ac:dyDescent="0.25">
      <c r="A26" s="3">
        <v>25</v>
      </c>
      <c r="B26" s="3" t="s">
        <v>23</v>
      </c>
      <c r="C26" s="3">
        <f t="shared" si="2"/>
        <v>213</v>
      </c>
      <c r="D26" s="3">
        <v>252</v>
      </c>
      <c r="E26" s="3">
        <f t="shared" si="0"/>
        <v>40</v>
      </c>
      <c r="F26" s="3" t="str">
        <f t="shared" si="3"/>
        <v>&lt;th&gt;Business Name &lt;br&gt; (213 - 252)&lt;/th&gt;</v>
      </c>
      <c r="G26" s="3" t="str">
        <f t="shared" si="1"/>
        <v>&lt;td&gt;&lt;input type="text" maxlength="40" id="c25" onkeyup="auto_tab(this)"&gt;&lt;/td&gt;</v>
      </c>
    </row>
    <row r="27" spans="1:7" x14ac:dyDescent="0.25">
      <c r="A27" s="3">
        <v>26</v>
      </c>
      <c r="B27" s="3" t="s">
        <v>128</v>
      </c>
      <c r="C27" s="3">
        <f t="shared" si="2"/>
        <v>253</v>
      </c>
      <c r="D27" s="3">
        <v>253</v>
      </c>
      <c r="E27" s="3">
        <f t="shared" si="0"/>
        <v>1</v>
      </c>
      <c r="F27" s="3" t="str">
        <f t="shared" si="3"/>
        <v>&lt;th&gt;Corporation Flag &lt;br&gt; (253 - 253)&lt;/th&gt;</v>
      </c>
      <c r="G27" s="3" t="str">
        <f t="shared" si="1"/>
        <v>&lt;td&gt;&lt;input type="text" maxlength="1" id="c26" onkeyup="auto_tab(this)"&gt;&lt;/td&gt;</v>
      </c>
    </row>
    <row r="28" spans="1:7" x14ac:dyDescent="0.25">
      <c r="A28" s="3">
        <v>27</v>
      </c>
      <c r="B28" s="3" t="s">
        <v>25</v>
      </c>
      <c r="C28" s="3">
        <f t="shared" si="2"/>
        <v>254</v>
      </c>
      <c r="D28" s="3">
        <v>262</v>
      </c>
      <c r="E28" s="3">
        <f t="shared" si="0"/>
        <v>9</v>
      </c>
      <c r="F28" s="3" t="str">
        <f t="shared" si="3"/>
        <v>&lt;th&gt;Federal Tax ID Number &lt;br&gt; (254 - 262)&lt;/th&gt;</v>
      </c>
      <c r="G28" s="3" t="str">
        <f t="shared" si="1"/>
        <v>&lt;td&gt;&lt;input type="text" maxlength="9" id="c27" onkeyup="auto_tab(this)"&gt;&lt;/td&gt;</v>
      </c>
    </row>
    <row r="29" spans="1:7" x14ac:dyDescent="0.25">
      <c r="A29" s="3">
        <v>28</v>
      </c>
      <c r="B29" s="3" t="s">
        <v>26</v>
      </c>
      <c r="C29" s="3">
        <f t="shared" si="2"/>
        <v>263</v>
      </c>
      <c r="D29" s="3">
        <v>270</v>
      </c>
      <c r="E29" s="3">
        <f t="shared" si="0"/>
        <v>8</v>
      </c>
      <c r="F29" s="3" t="str">
        <f t="shared" si="3"/>
        <v>&lt;th&gt;Date of Closure &lt;br&gt; (263 - 270)&lt;/th&gt;</v>
      </c>
      <c r="G29" s="3" t="str">
        <f t="shared" si="1"/>
        <v>&lt;td&gt;&lt;input type="text" maxlength="8" id="c28" onkeyup="auto_tab(this)"&gt;&lt;/td&gt;</v>
      </c>
    </row>
    <row r="30" spans="1:7" x14ac:dyDescent="0.25">
      <c r="A30" s="3">
        <v>29</v>
      </c>
      <c r="B30" s="3" t="s">
        <v>22</v>
      </c>
      <c r="C30" s="3">
        <f t="shared" si="2"/>
        <v>271</v>
      </c>
      <c r="D30" s="3">
        <v>271</v>
      </c>
      <c r="E30" s="3">
        <f t="shared" si="0"/>
        <v>1</v>
      </c>
      <c r="F30" s="3" t="str">
        <f t="shared" si="3"/>
        <v>&lt;th&gt;Filler &lt;br&gt; (271 - 271)&lt;/th&gt;</v>
      </c>
      <c r="G30" s="3" t="str">
        <f t="shared" si="1"/>
        <v>&lt;td&gt;&lt;input type="text" maxlength="1" id="c29" onkeyup="auto_tab(this)"&gt;&lt;/td&gt;</v>
      </c>
    </row>
    <row r="31" spans="1:7" x14ac:dyDescent="0.25">
      <c r="A31" s="3">
        <v>30</v>
      </c>
      <c r="B31" s="3" t="s">
        <v>129</v>
      </c>
      <c r="C31" s="3">
        <f t="shared" si="2"/>
        <v>272</v>
      </c>
      <c r="D31" s="3">
        <v>273</v>
      </c>
      <c r="E31" s="3">
        <f t="shared" si="0"/>
        <v>2</v>
      </c>
      <c r="F31" s="3" t="str">
        <f t="shared" si="3"/>
        <v>&lt;th&gt;Closure ReasonCode/Status Code 1 &lt;br&gt; (272 - 273)&lt;/th&gt;</v>
      </c>
      <c r="G31" s="3" t="str">
        <f t="shared" si="1"/>
        <v>&lt;td&gt;&lt;input type="text" maxlength="2" id="c30" onkeyup="auto_tab(this)"&gt;&lt;/td&gt;</v>
      </c>
    </row>
    <row r="32" spans="1:7" x14ac:dyDescent="0.25">
      <c r="A32" s="3">
        <v>31</v>
      </c>
      <c r="B32" s="3" t="s">
        <v>130</v>
      </c>
      <c r="C32" s="3">
        <f t="shared" si="2"/>
        <v>274</v>
      </c>
      <c r="D32" s="3">
        <v>275</v>
      </c>
      <c r="E32" s="3">
        <f t="shared" si="0"/>
        <v>2</v>
      </c>
      <c r="F32" s="3" t="str">
        <f t="shared" si="3"/>
        <v>&lt;th&gt;Closure ReasonCode/Status Code 2 &lt;br&gt; (274 - 275)&lt;/th&gt;</v>
      </c>
      <c r="G32" s="3" t="str">
        <f t="shared" si="1"/>
        <v>&lt;td&gt;&lt;input type="text" maxlength="2" id="c31" onkeyup="auto_tab(this)"&gt;&lt;/td&gt;</v>
      </c>
    </row>
    <row r="33" spans="1:7" x14ac:dyDescent="0.25">
      <c r="A33" s="3">
        <v>32</v>
      </c>
      <c r="B33" s="3" t="s">
        <v>131</v>
      </c>
      <c r="C33" s="3">
        <f t="shared" si="2"/>
        <v>276</v>
      </c>
      <c r="D33" s="3">
        <v>277</v>
      </c>
      <c r="E33" s="3">
        <f t="shared" si="0"/>
        <v>2</v>
      </c>
      <c r="F33" s="3" t="str">
        <f t="shared" si="3"/>
        <v>&lt;th&gt;Closure ReasonCode/Status Code 3 &lt;br&gt; (276 - 277)&lt;/th&gt;</v>
      </c>
      <c r="G33" s="3" t="str">
        <f t="shared" si="1"/>
        <v>&lt;td&gt;&lt;input type="text" maxlength="2" id="c32" onkeyup="auto_tab(this)"&gt;&lt;/td&gt;</v>
      </c>
    </row>
    <row r="34" spans="1:7" x14ac:dyDescent="0.25">
      <c r="A34" s="3">
        <v>33</v>
      </c>
      <c r="B34" s="3" t="s">
        <v>132</v>
      </c>
      <c r="C34" s="3">
        <f t="shared" si="2"/>
        <v>278</v>
      </c>
      <c r="D34" s="3">
        <v>287</v>
      </c>
      <c r="E34" s="3">
        <f t="shared" si="0"/>
        <v>10</v>
      </c>
      <c r="F34" s="3" t="str">
        <f t="shared" si="3"/>
        <v>&lt;th&gt;Residence PhoneNumber &lt;br&gt; (278 - 287)&lt;/th&gt;</v>
      </c>
      <c r="G34" s="3" t="str">
        <f t="shared" si="1"/>
        <v>&lt;td&gt;&lt;input type="text" maxlength="10" id="c33" onkeyup="auto_tab(this)"&gt;&lt;/td&gt;</v>
      </c>
    </row>
    <row r="35" spans="1:7" x14ac:dyDescent="0.25">
      <c r="A35" s="3">
        <v>34</v>
      </c>
      <c r="B35" s="3" t="s">
        <v>133</v>
      </c>
      <c r="C35" s="3">
        <f t="shared" si="2"/>
        <v>288</v>
      </c>
      <c r="D35" s="3">
        <v>288</v>
      </c>
      <c r="E35" s="3">
        <f t="shared" si="0"/>
        <v>1</v>
      </c>
      <c r="F35" s="3" t="str">
        <f t="shared" si="3"/>
        <v>&lt;th&gt;Phone Number Type 1 &lt;br&gt; (288 - 288)&lt;/th&gt;</v>
      </c>
      <c r="G35" s="3" t="str">
        <f t="shared" si="1"/>
        <v>&lt;td&gt;&lt;input type="text" maxlength="1" id="c34" onkeyup="auto_tab(this)"&gt;&lt;/td&gt;</v>
      </c>
    </row>
    <row r="36" spans="1:7" x14ac:dyDescent="0.25">
      <c r="A36" s="3">
        <v>35</v>
      </c>
      <c r="B36" s="3" t="s">
        <v>134</v>
      </c>
      <c r="C36" s="3">
        <f t="shared" si="2"/>
        <v>289</v>
      </c>
      <c r="D36" s="3">
        <v>298</v>
      </c>
      <c r="E36" s="3">
        <f t="shared" si="0"/>
        <v>10</v>
      </c>
      <c r="F36" s="3" t="str">
        <f t="shared" si="3"/>
        <v>&lt;th&gt;Work Phone Number &lt;br&gt; (289 - 298)&lt;/th&gt;</v>
      </c>
      <c r="G36" s="3" t="str">
        <f t="shared" si="1"/>
        <v>&lt;td&gt;&lt;input type="text" maxlength="10" id="c35" onkeyup="auto_tab(this)"&gt;&lt;/td&gt;</v>
      </c>
    </row>
    <row r="37" spans="1:7" x14ac:dyDescent="0.25">
      <c r="A37" s="3">
        <v>36</v>
      </c>
      <c r="B37" s="3" t="s">
        <v>135</v>
      </c>
      <c r="C37" s="3">
        <f t="shared" si="2"/>
        <v>299</v>
      </c>
      <c r="D37" s="3">
        <v>299</v>
      </c>
      <c r="E37" s="3">
        <f t="shared" si="0"/>
        <v>1</v>
      </c>
      <c r="F37" s="3" t="str">
        <f t="shared" si="3"/>
        <v>&lt;th&gt;Phone Number Type 2 &lt;br&gt; (299 - 299)&lt;/th&gt;</v>
      </c>
      <c r="G37" s="3" t="str">
        <f t="shared" si="1"/>
        <v>&lt;td&gt;&lt;input type="text" maxlength="1" id="c36" onkeyup="auto_tab(this)"&gt;&lt;/td&gt;</v>
      </c>
    </row>
    <row r="38" spans="1:7" x14ac:dyDescent="0.25">
      <c r="A38" s="3">
        <v>37</v>
      </c>
      <c r="B38" s="3" t="s">
        <v>136</v>
      </c>
      <c r="C38" s="3">
        <f t="shared" si="2"/>
        <v>300</v>
      </c>
      <c r="D38" s="3">
        <v>309</v>
      </c>
      <c r="E38" s="3">
        <f t="shared" si="0"/>
        <v>10</v>
      </c>
      <c r="F38" s="3" t="str">
        <f t="shared" si="3"/>
        <v>&lt;th&gt;Other Phone Number &lt;br&gt; (300 - 309)&lt;/th&gt;</v>
      </c>
      <c r="G38" s="3" t="str">
        <f t="shared" si="1"/>
        <v>&lt;td&gt;&lt;input type="text" maxlength="10" id="c37" onkeyup="auto_tab(this)"&gt;&lt;/td&gt;</v>
      </c>
    </row>
    <row r="39" spans="1:7" x14ac:dyDescent="0.25">
      <c r="A39" s="3">
        <v>38</v>
      </c>
      <c r="B39" s="3" t="s">
        <v>137</v>
      </c>
      <c r="C39" s="3">
        <f t="shared" si="2"/>
        <v>310</v>
      </c>
      <c r="D39" s="3">
        <v>310</v>
      </c>
      <c r="E39" s="3">
        <f t="shared" si="0"/>
        <v>1</v>
      </c>
      <c r="F39" s="3" t="str">
        <f t="shared" si="3"/>
        <v>&lt;th&gt;Phone Number Type 3 &lt;br&gt; (310 - 310)&lt;/th&gt;</v>
      </c>
      <c r="G39" s="3" t="str">
        <f t="shared" si="1"/>
        <v>&lt;td&gt;&lt;input type="text" maxlength="1" id="c38" onkeyup="auto_tab(this)"&gt;&lt;/td&gt;</v>
      </c>
    </row>
    <row r="40" spans="1:7" x14ac:dyDescent="0.25">
      <c r="A40" s="3">
        <v>39</v>
      </c>
      <c r="B40" s="3" t="s">
        <v>34</v>
      </c>
      <c r="C40" s="3">
        <f t="shared" si="2"/>
        <v>311</v>
      </c>
      <c r="D40" s="3">
        <v>311</v>
      </c>
      <c r="E40" s="3">
        <f t="shared" si="0"/>
        <v>1</v>
      </c>
      <c r="F40" s="3" t="str">
        <f t="shared" si="3"/>
        <v>&lt;th&gt;Collect Debt &lt;br&gt; (311 - 311)&lt;/th&gt;</v>
      </c>
      <c r="G40" s="3" t="str">
        <f t="shared" si="1"/>
        <v>&lt;td&gt;&lt;input type="text" maxlength="1" id="c39" onkeyup="auto_tab(this)"&gt;&lt;/td&gt;</v>
      </c>
    </row>
    <row r="41" spans="1:7" x14ac:dyDescent="0.25">
      <c r="A41" s="3">
        <v>40</v>
      </c>
      <c r="B41" s="3" t="s">
        <v>35</v>
      </c>
      <c r="C41" s="3">
        <f t="shared" si="2"/>
        <v>312</v>
      </c>
      <c r="D41" s="3">
        <v>320</v>
      </c>
      <c r="E41" s="3">
        <f t="shared" si="0"/>
        <v>9</v>
      </c>
      <c r="F41" s="3" t="str">
        <f t="shared" si="3"/>
        <v>&lt;th&gt;Total Collection Amount &lt;br&gt; (312 - 320)&lt;/th&gt;</v>
      </c>
      <c r="G41" s="3" t="str">
        <f t="shared" si="1"/>
        <v>&lt;td&gt;&lt;input type="text" maxlength="9" id="c40" onkeyup="auto_tab(this)"&gt;&lt;/td&gt;</v>
      </c>
    </row>
    <row r="42" spans="1:7" x14ac:dyDescent="0.25">
      <c r="A42" s="3">
        <v>41</v>
      </c>
      <c r="B42" s="3" t="s">
        <v>22</v>
      </c>
      <c r="C42" s="3">
        <f t="shared" si="2"/>
        <v>321</v>
      </c>
      <c r="D42" s="3">
        <v>325</v>
      </c>
      <c r="E42" s="3">
        <f t="shared" si="0"/>
        <v>5</v>
      </c>
      <c r="F42" s="3" t="str">
        <f t="shared" si="3"/>
        <v>&lt;th&gt;Filler &lt;br&gt; (321 - 325)&lt;/th&gt;</v>
      </c>
      <c r="G42" s="3" t="str">
        <f t="shared" si="1"/>
        <v>&lt;td&gt;&lt;input type="text" maxlength="5" id="c41" onkeyup="auto_tab(this)"&gt;&lt;/td&gt;</v>
      </c>
    </row>
    <row r="43" spans="1:7" x14ac:dyDescent="0.25">
      <c r="A43" s="3">
        <v>42</v>
      </c>
      <c r="B43" s="3" t="s">
        <v>22</v>
      </c>
      <c r="C43" s="3">
        <f t="shared" si="2"/>
        <v>326</v>
      </c>
      <c r="D43" s="3">
        <v>330</v>
      </c>
      <c r="E43" s="3">
        <f t="shared" si="0"/>
        <v>5</v>
      </c>
      <c r="F43" s="3" t="str">
        <f t="shared" si="3"/>
        <v>&lt;th&gt;Filler &lt;br&gt; (326 - 330)&lt;/th&gt;</v>
      </c>
      <c r="G43" s="3" t="str">
        <f t="shared" si="1"/>
        <v>&lt;td&gt;&lt;input type="text" maxlength="5" id="c42" onkeyup="auto_tab(this)"&gt;&lt;/td&gt;</v>
      </c>
    </row>
    <row r="44" spans="1:7" x14ac:dyDescent="0.25">
      <c r="A44" s="3">
        <v>43</v>
      </c>
      <c r="B44" s="3" t="s">
        <v>138</v>
      </c>
      <c r="C44" s="3">
        <f t="shared" si="2"/>
        <v>331</v>
      </c>
      <c r="D44" s="3">
        <v>338</v>
      </c>
      <c r="E44" s="3">
        <f t="shared" si="0"/>
        <v>8</v>
      </c>
      <c r="F44" s="3" t="str">
        <f t="shared" si="3"/>
        <v>&lt;th&gt;Date Payment was Made &lt;br&gt; (331 - 338)&lt;/th&gt;</v>
      </c>
      <c r="G44" s="3" t="str">
        <f t="shared" si="1"/>
        <v>&lt;td&gt;&lt;input type="text" maxlength="8" id="c43" onkeyup="auto_tab(this)"&gt;&lt;/td&gt;</v>
      </c>
    </row>
    <row r="45" spans="1:7" x14ac:dyDescent="0.25">
      <c r="A45" s="3">
        <v>44</v>
      </c>
      <c r="B45" s="3" t="s">
        <v>38</v>
      </c>
      <c r="C45" s="3">
        <f t="shared" si="2"/>
        <v>339</v>
      </c>
      <c r="D45" s="3">
        <v>378</v>
      </c>
      <c r="E45" s="3">
        <f t="shared" si="0"/>
        <v>40</v>
      </c>
      <c r="F45" s="3" t="str">
        <f t="shared" si="3"/>
        <v>&lt;th&gt;Comments 1 &lt;br&gt; (339 - 378)&lt;/th&gt;</v>
      </c>
      <c r="G45" s="3" t="str">
        <f t="shared" si="1"/>
        <v>&lt;td&gt;&lt;input type="text" maxlength="40" id="c44" onkeyup="auto_tab(this)"&gt;&lt;/td&gt;</v>
      </c>
    </row>
    <row r="46" spans="1:7" x14ac:dyDescent="0.25">
      <c r="A46" s="3">
        <v>45</v>
      </c>
      <c r="B46" s="3" t="s">
        <v>39</v>
      </c>
      <c r="C46" s="3">
        <f t="shared" si="2"/>
        <v>379</v>
      </c>
      <c r="D46" s="3">
        <v>418</v>
      </c>
      <c r="E46" s="3">
        <f t="shared" si="0"/>
        <v>40</v>
      </c>
      <c r="F46" s="3" t="str">
        <f t="shared" si="3"/>
        <v>&lt;th&gt;Comments 2 &lt;br&gt; (379 - 418)&lt;/th&gt;</v>
      </c>
      <c r="G46" s="3" t="str">
        <f t="shared" si="1"/>
        <v>&lt;td&gt;&lt;input type="text" maxlength="40" id="c45" onkeyup="auto_tab(this)"&gt;&lt;/td&gt;</v>
      </c>
    </row>
    <row r="47" spans="1:7" x14ac:dyDescent="0.25">
      <c r="A47" s="3">
        <v>46</v>
      </c>
      <c r="B47" s="3" t="s">
        <v>139</v>
      </c>
      <c r="C47" s="3">
        <f t="shared" si="2"/>
        <v>419</v>
      </c>
      <c r="D47" s="3">
        <v>428</v>
      </c>
      <c r="E47" s="3">
        <f t="shared" si="0"/>
        <v>10</v>
      </c>
      <c r="F47" s="3" t="str">
        <f t="shared" si="3"/>
        <v>&lt;th&gt;Generation Text &lt;br&gt; (419 - 428)&lt;/th&gt;</v>
      </c>
      <c r="G47" s="3" t="str">
        <f t="shared" si="1"/>
        <v>&lt;td&gt;&lt;input type="text" maxlength="10" id="c46" onkeyup="auto_tab(this)"&gt;&lt;/td&gt;</v>
      </c>
    </row>
    <row r="48" spans="1:7" x14ac:dyDescent="0.25">
      <c r="A48" s="3">
        <v>47</v>
      </c>
      <c r="B48" s="3" t="s">
        <v>22</v>
      </c>
      <c r="C48" s="3">
        <f t="shared" si="2"/>
        <v>429</v>
      </c>
      <c r="D48" s="3">
        <v>440</v>
      </c>
      <c r="E48" s="3">
        <f t="shared" si="0"/>
        <v>12</v>
      </c>
      <c r="F48" s="3" t="str">
        <f t="shared" si="3"/>
        <v>&lt;th&gt;Filler &lt;br&gt; (429 - 440)&lt;/th&gt;</v>
      </c>
      <c r="G48" s="3" t="str">
        <f t="shared" si="1"/>
        <v>&lt;td&gt;&lt;input type="text" maxlength="12" id="c47" onkeyup="auto_tab(this)"&gt;&lt;/td&gt;</v>
      </c>
    </row>
    <row r="49" spans="1:7" x14ac:dyDescent="0.25">
      <c r="A49" s="3">
        <v>48</v>
      </c>
      <c r="B49" s="3" t="s">
        <v>42</v>
      </c>
      <c r="C49" s="3">
        <f t="shared" si="2"/>
        <v>441</v>
      </c>
      <c r="D49" s="3">
        <v>460</v>
      </c>
      <c r="E49" s="3">
        <f t="shared" si="0"/>
        <v>20</v>
      </c>
      <c r="F49" s="3" t="str">
        <f t="shared" si="3"/>
        <v>&lt;th&gt;Authorized by Dept &lt;br&gt; (441 - 460)&lt;/th&gt;</v>
      </c>
      <c r="G49" s="3" t="str">
        <f t="shared" si="1"/>
        <v>&lt;td&gt;&lt;input type="text" maxlength="20" id="c48" onkeyup="auto_tab(this)"&gt;&lt;/td&gt;</v>
      </c>
    </row>
    <row r="50" spans="1:7" x14ac:dyDescent="0.25">
      <c r="A50" s="3">
        <v>49</v>
      </c>
      <c r="B50" s="3" t="s">
        <v>43</v>
      </c>
      <c r="C50" s="3">
        <f t="shared" si="2"/>
        <v>461</v>
      </c>
      <c r="D50" s="3">
        <v>470</v>
      </c>
      <c r="E50" s="3">
        <f t="shared" si="0"/>
        <v>10</v>
      </c>
      <c r="F50" s="3" t="str">
        <f t="shared" si="3"/>
        <v>&lt;th&gt;Phone Number of Authorizing Dept &lt;br&gt; (461 - 470)&lt;/th&gt;</v>
      </c>
      <c r="G50" s="3" t="str">
        <f t="shared" si="1"/>
        <v>&lt;td&gt;&lt;input type="text" maxlength="10" id="c49" onkeyup="auto_tab(this)"&gt;&lt;/td&gt;</v>
      </c>
    </row>
    <row r="51" spans="1:7" x14ac:dyDescent="0.25">
      <c r="A51" s="3">
        <v>50</v>
      </c>
      <c r="B51" s="3" t="s">
        <v>140</v>
      </c>
      <c r="C51" s="3">
        <f t="shared" si="2"/>
        <v>471</v>
      </c>
      <c r="D51" s="3">
        <v>479</v>
      </c>
      <c r="E51" s="3">
        <f t="shared" si="0"/>
        <v>9</v>
      </c>
      <c r="F51" s="3" t="str">
        <f t="shared" si="3"/>
        <v>&lt;th&gt;Principal Charge-Off
Amount &lt;br&gt; (471 - 479)&lt;/th&gt;</v>
      </c>
      <c r="G51" s="3" t="str">
        <f t="shared" si="1"/>
        <v>&lt;td&gt;&lt;input type="text" maxlength="9" id="c50" onkeyup="auto_tab(this)"&gt;&lt;/td&gt;</v>
      </c>
    </row>
    <row r="52" spans="1:7" x14ac:dyDescent="0.25">
      <c r="A52" s="3">
        <v>51</v>
      </c>
      <c r="B52" s="3" t="s">
        <v>45</v>
      </c>
      <c r="C52" s="3">
        <f t="shared" si="2"/>
        <v>480</v>
      </c>
      <c r="D52" s="3">
        <v>488</v>
      </c>
      <c r="E52" s="3">
        <f t="shared" si="0"/>
        <v>9</v>
      </c>
      <c r="F52" s="3" t="str">
        <f t="shared" si="3"/>
        <v>&lt;th&gt;Account Fees Charge-Off Amount &lt;br&gt; (480 - 488)&lt;/th&gt;</v>
      </c>
      <c r="G52" s="3" t="str">
        <f t="shared" si="1"/>
        <v>&lt;td&gt;&lt;input type="text" maxlength="9" id="c51" onkeyup="auto_tab(this)"&gt;&lt;/td&gt;</v>
      </c>
    </row>
    <row r="53" spans="1:7" x14ac:dyDescent="0.25">
      <c r="A53" s="3">
        <v>52</v>
      </c>
      <c r="B53" s="3" t="s">
        <v>141</v>
      </c>
      <c r="C53" s="3">
        <f t="shared" si="2"/>
        <v>489</v>
      </c>
      <c r="D53" s="3">
        <v>518</v>
      </c>
      <c r="E53" s="3">
        <f t="shared" si="0"/>
        <v>30</v>
      </c>
      <c r="F53" s="3" t="str">
        <f t="shared" si="3"/>
        <v>&lt;th&gt;Alternative ID Number &lt;br&gt; (489 - 518)&lt;/th&gt;</v>
      </c>
      <c r="G53" s="3" t="str">
        <f t="shared" si="1"/>
        <v>&lt;td&gt;&lt;input type="text" maxlength="30" id="c52" onkeyup="auto_tab(this)"&gt;&lt;/td&gt;</v>
      </c>
    </row>
    <row r="54" spans="1:7" x14ac:dyDescent="0.25">
      <c r="A54" s="3">
        <v>53</v>
      </c>
      <c r="B54" s="3" t="s">
        <v>142</v>
      </c>
      <c r="C54" s="3">
        <f t="shared" si="2"/>
        <v>519</v>
      </c>
      <c r="D54" s="3">
        <v>520</v>
      </c>
      <c r="E54" s="3">
        <f t="shared" si="0"/>
        <v>2</v>
      </c>
      <c r="F54" s="3" t="str">
        <f t="shared" si="3"/>
        <v>&lt;th&gt;Alternative ID Type &lt;br&gt; (519 - 520)&lt;/th&gt;</v>
      </c>
      <c r="G54" s="3" t="str">
        <f t="shared" si="1"/>
        <v>&lt;td&gt;&lt;input type="text" maxlength="2" id="c53" onkeyup="auto_tab(this)"&gt;&lt;/td&gt;</v>
      </c>
    </row>
    <row r="55" spans="1:7" x14ac:dyDescent="0.25">
      <c r="A55" s="3">
        <v>54</v>
      </c>
      <c r="B55" s="3" t="s">
        <v>143</v>
      </c>
      <c r="C55" s="3">
        <f t="shared" si="2"/>
        <v>521</v>
      </c>
      <c r="D55" s="3">
        <v>528</v>
      </c>
      <c r="E55" s="3">
        <f t="shared" si="0"/>
        <v>8</v>
      </c>
      <c r="F55" s="3" t="str">
        <f t="shared" si="3"/>
        <v>&lt;th&gt;Alternative ID Date of Issue &lt;br&gt; (521 - 528)&lt;/th&gt;</v>
      </c>
      <c r="G55" s="3" t="str">
        <f t="shared" si="1"/>
        <v>&lt;td&gt;&lt;input type="text" maxlength="8" id="c54" onkeyup="auto_tab(this)"&gt;&lt;/td&gt;</v>
      </c>
    </row>
    <row r="56" spans="1:7" x14ac:dyDescent="0.25">
      <c r="A56" s="3">
        <v>55</v>
      </c>
      <c r="B56" s="3" t="s">
        <v>144</v>
      </c>
      <c r="C56" s="3">
        <f t="shared" si="2"/>
        <v>529</v>
      </c>
      <c r="D56" s="3">
        <v>536</v>
      </c>
      <c r="E56" s="3">
        <f t="shared" si="0"/>
        <v>8</v>
      </c>
      <c r="F56" s="3" t="str">
        <f t="shared" si="3"/>
        <v>&lt;th&gt;Alternative ID Expiration Date &lt;br&gt; (529 - 536)&lt;/th&gt;</v>
      </c>
      <c r="G56" s="3" t="str">
        <f t="shared" si="1"/>
        <v>&lt;td&gt;&lt;input type="text" maxlength="8" id="c55" onkeyup="auto_tab(this)"&gt;&lt;/td&gt;</v>
      </c>
    </row>
    <row r="57" spans="1:7" x14ac:dyDescent="0.25">
      <c r="A57" s="3">
        <v>56</v>
      </c>
      <c r="B57" s="3" t="s">
        <v>145</v>
      </c>
      <c r="C57" s="3">
        <f t="shared" si="2"/>
        <v>537</v>
      </c>
      <c r="D57" s="3">
        <v>541</v>
      </c>
      <c r="E57" s="3">
        <f t="shared" si="0"/>
        <v>5</v>
      </c>
      <c r="F57" s="3" t="str">
        <f t="shared" si="3"/>
        <v>&lt;th&gt;Alternative ID State or Providence &lt;br&gt; (537 - 541)&lt;/th&gt;</v>
      </c>
      <c r="G57" s="3" t="str">
        <f t="shared" si="1"/>
        <v>&lt;td&gt;&lt;input type="text" maxlength="5" id="c56" onkeyup="auto_tab(this)"&gt;&lt;/td&gt;</v>
      </c>
    </row>
    <row r="58" spans="1:7" x14ac:dyDescent="0.25">
      <c r="A58" s="3">
        <v>57</v>
      </c>
      <c r="B58" s="3" t="s">
        <v>146</v>
      </c>
      <c r="C58" s="3">
        <f t="shared" si="2"/>
        <v>542</v>
      </c>
      <c r="D58" s="3">
        <v>543</v>
      </c>
      <c r="E58" s="3">
        <f t="shared" si="0"/>
        <v>2</v>
      </c>
      <c r="F58" s="3" t="str">
        <f t="shared" si="3"/>
        <v>&lt;th&gt;Alternative ID Country of Issue &lt;br&gt; (542 - 543)&lt;/th&gt;</v>
      </c>
      <c r="G58" s="3" t="str">
        <f t="shared" si="1"/>
        <v>&lt;td&gt;&lt;input type="text" maxlength="2" id="c57" onkeyup="auto_tab(this)"&gt;&lt;/td&gt;</v>
      </c>
    </row>
    <row r="59" spans="1:7" x14ac:dyDescent="0.25">
      <c r="A59" s="3">
        <v>58</v>
      </c>
      <c r="B59" s="3" t="s">
        <v>147</v>
      </c>
      <c r="C59" s="3">
        <f t="shared" si="2"/>
        <v>544</v>
      </c>
      <c r="D59" s="3">
        <v>593</v>
      </c>
      <c r="E59" s="3">
        <f t="shared" si="0"/>
        <v>50</v>
      </c>
      <c r="F59" s="3" t="str">
        <f t="shared" si="3"/>
        <v>&lt;th&gt;Alternative ID Comment Text &lt;br&gt; (544 - 593)&lt;/th&gt;</v>
      </c>
      <c r="G59" s="3" t="str">
        <f t="shared" si="1"/>
        <v>&lt;td&gt;&lt;input type="text" maxlength="50" id="c58" onkeyup="auto_tab(this)"&gt;&lt;/td&gt;</v>
      </c>
    </row>
    <row r="60" spans="1:7" x14ac:dyDescent="0.25">
      <c r="A60" s="3">
        <v>59</v>
      </c>
      <c r="B60" s="3" t="s">
        <v>148</v>
      </c>
      <c r="C60" s="3">
        <f t="shared" si="2"/>
        <v>594</v>
      </c>
      <c r="D60" s="3">
        <v>601</v>
      </c>
      <c r="E60" s="3">
        <f t="shared" si="0"/>
        <v>8</v>
      </c>
      <c r="F60" s="3" t="str">
        <f t="shared" si="3"/>
        <v>&lt;th&gt;Delinquency Date &lt;br&gt; (594 - 601)&lt;/th&gt;</v>
      </c>
      <c r="G60" s="3" t="str">
        <f t="shared" si="1"/>
        <v>&lt;td&gt;&lt;input type="text" maxlength="8" id="c59" onkeyup="auto_tab(this)"&gt;&lt;/td&gt;</v>
      </c>
    </row>
    <row r="61" spans="1:7" x14ac:dyDescent="0.25">
      <c r="A61" s="3">
        <v>60</v>
      </c>
      <c r="B61" s="3" t="s">
        <v>149</v>
      </c>
      <c r="C61" s="3">
        <f t="shared" si="2"/>
        <v>602</v>
      </c>
      <c r="D61" s="3">
        <v>602</v>
      </c>
      <c r="E61" s="3">
        <f t="shared" si="0"/>
        <v>1</v>
      </c>
      <c r="F61" s="3" t="str">
        <f t="shared" si="3"/>
        <v>&lt;th&gt;Consumer DisputesDebt &lt;br&gt; (602 - 602)&lt;/th&gt;</v>
      </c>
      <c r="G61" s="3" t="str">
        <f t="shared" si="1"/>
        <v>&lt;td&gt;&lt;input type="text" maxlength="1" id="c60" onkeyup="auto_tab(this)"&gt;&lt;/td&gt;</v>
      </c>
    </row>
    <row r="62" spans="1:7" x14ac:dyDescent="0.25">
      <c r="A62" s="3">
        <v>61</v>
      </c>
      <c r="B62" s="3" t="s">
        <v>22</v>
      </c>
      <c r="C62" s="3">
        <f t="shared" si="2"/>
        <v>603</v>
      </c>
      <c r="D62" s="3">
        <v>603</v>
      </c>
      <c r="E62" s="3">
        <f t="shared" si="0"/>
        <v>1</v>
      </c>
      <c r="F62" s="3" t="str">
        <f t="shared" si="3"/>
        <v>&lt;th&gt;Filler &lt;br&gt; (603 - 603)&lt;/th&gt;</v>
      </c>
      <c r="G62" s="3" t="str">
        <f t="shared" si="1"/>
        <v>&lt;td&gt;&lt;input type="text" maxlength="1" id="c61" onkeyup="auto_tab(this)"&gt;&lt;/td&gt;</v>
      </c>
    </row>
    <row r="63" spans="1:7" x14ac:dyDescent="0.25">
      <c r="A63" s="3">
        <v>62</v>
      </c>
      <c r="B63" s="3" t="s">
        <v>150</v>
      </c>
      <c r="C63" s="3">
        <f t="shared" si="2"/>
        <v>604</v>
      </c>
      <c r="D63" s="3">
        <v>612</v>
      </c>
      <c r="E63" s="3">
        <f t="shared" si="0"/>
        <v>9</v>
      </c>
      <c r="F63" s="3" t="str">
        <f t="shared" si="3"/>
        <v>&lt;th&gt;Total Charge-OffAmount &lt;br&gt; (604 - 612)&lt;/th&gt;</v>
      </c>
      <c r="G63" s="3" t="str">
        <f t="shared" si="1"/>
        <v>&lt;td&gt;&lt;input type="text" maxlength="9" id="c62" onkeyup="auto_tab(this)"&gt;&lt;/td&gt;</v>
      </c>
    </row>
    <row r="64" spans="1:7" x14ac:dyDescent="0.25">
      <c r="A64" s="3">
        <v>63</v>
      </c>
      <c r="B64" s="3" t="s">
        <v>151</v>
      </c>
      <c r="C64" s="3">
        <f t="shared" si="2"/>
        <v>613</v>
      </c>
      <c r="D64" s="3">
        <v>620</v>
      </c>
      <c r="E64" s="3">
        <f t="shared" si="0"/>
        <v>8</v>
      </c>
      <c r="F64" s="3" t="str">
        <f t="shared" si="3"/>
        <v>&lt;th&gt;Paid-in-Full/Settled-in-Full Date &lt;br&gt; (613 - 620)&lt;/th&gt;</v>
      </c>
      <c r="G64" s="3" t="str">
        <f t="shared" si="1"/>
        <v>&lt;td&gt;&lt;input type="text" maxlength="8" id="c63" onkeyup="auto_tab(this)"&gt;&lt;/td&gt;</v>
      </c>
    </row>
    <row r="65" spans="1:7" x14ac:dyDescent="0.25">
      <c r="A65" s="3">
        <v>64</v>
      </c>
      <c r="B65" s="3" t="s">
        <v>152</v>
      </c>
      <c r="C65" s="3">
        <f t="shared" si="2"/>
        <v>621</v>
      </c>
      <c r="D65" s="3">
        <v>669</v>
      </c>
      <c r="E65" s="3">
        <f t="shared" si="0"/>
        <v>49</v>
      </c>
      <c r="F65" s="3" t="str">
        <f t="shared" si="3"/>
        <v>&lt;th&gt;Previous Street AddressLine 1 Text &lt;br&gt; (621 - 669)&lt;/th&gt;</v>
      </c>
      <c r="G65" s="3" t="str">
        <f t="shared" si="1"/>
        <v>&lt;td&gt;&lt;input type="text" maxlength="49" id="c64" onkeyup="auto_tab(this)"&gt;&lt;/td&gt;</v>
      </c>
    </row>
    <row r="66" spans="1:7" x14ac:dyDescent="0.25">
      <c r="A66" s="3">
        <v>65</v>
      </c>
      <c r="B66" s="3" t="s">
        <v>153</v>
      </c>
      <c r="C66" s="3">
        <f t="shared" si="2"/>
        <v>670</v>
      </c>
      <c r="D66" s="3">
        <v>718</v>
      </c>
      <c r="E66" s="3">
        <f t="shared" si="0"/>
        <v>49</v>
      </c>
      <c r="F66" s="3" t="str">
        <f t="shared" si="3"/>
        <v>&lt;th&gt;Previous Street AddressLine 2 Text &lt;br&gt; (670 - 718)&lt;/th&gt;</v>
      </c>
      <c r="G66" s="3" t="str">
        <f t="shared" si="1"/>
        <v>&lt;td&gt;&lt;input type="text" maxlength="49" id="c65" onkeyup="auto_tab(this)"&gt;&lt;/td&gt;</v>
      </c>
    </row>
    <row r="67" spans="1:7" x14ac:dyDescent="0.25">
      <c r="A67" s="3">
        <v>66</v>
      </c>
      <c r="B67" s="3" t="s">
        <v>58</v>
      </c>
      <c r="C67" s="3">
        <f t="shared" si="2"/>
        <v>719</v>
      </c>
      <c r="D67" s="3">
        <v>748</v>
      </c>
      <c r="E67" s="3">
        <f t="shared" ref="E67:E84" si="4">D67-C67+1</f>
        <v>30</v>
      </c>
      <c r="F67" s="3" t="str">
        <f t="shared" si="3"/>
        <v>&lt;th&gt;Previous City Name &lt;br&gt; (719 - 748)&lt;/th&gt;</v>
      </c>
      <c r="G67" s="3" t="str">
        <f t="shared" ref="G67:G84" si="5">"&lt;td&gt;&lt;input type="&amp;CHAR(34)&amp;"text"&amp;CHAR(34)&amp;" maxlength="&amp;CHAR(34)&amp;E67&amp;CHAR(34)&amp;" id="&amp;CHAR(34)&amp;"c"&amp;A67&amp;CHAR(34)&amp;" onkeyup="&amp;CHAR(34)&amp;"auto_tab(this)"&amp;CHAR(34)&amp;"&gt;&lt;/td&gt;"</f>
        <v>&lt;td&gt;&lt;input type="text" maxlength="30" id="c66" onkeyup="auto_tab(this)"&gt;&lt;/td&gt;</v>
      </c>
    </row>
    <row r="68" spans="1:7" x14ac:dyDescent="0.25">
      <c r="A68" s="3">
        <v>67</v>
      </c>
      <c r="B68" s="3" t="s">
        <v>59</v>
      </c>
      <c r="C68" s="3">
        <f t="shared" ref="C68:C84" si="6">D67+1</f>
        <v>749</v>
      </c>
      <c r="D68" s="3">
        <v>753</v>
      </c>
      <c r="E68" s="3">
        <f t="shared" si="4"/>
        <v>5</v>
      </c>
      <c r="F68" s="3" t="str">
        <f t="shared" ref="F68:F84" si="7">"&lt;th&gt;"&amp;B68&amp;" &lt;br&gt; ("&amp;C68&amp;" - "&amp;D68&amp;")"&amp;"&lt;/th&gt;"</f>
        <v>&lt;th&gt;Previous State Code &lt;br&gt; (749 - 753)&lt;/th&gt;</v>
      </c>
      <c r="G68" s="3" t="str">
        <f t="shared" si="5"/>
        <v>&lt;td&gt;&lt;input type="text" maxlength="5" id="c67" onkeyup="auto_tab(this)"&gt;&lt;/td&gt;</v>
      </c>
    </row>
    <row r="69" spans="1:7" x14ac:dyDescent="0.25">
      <c r="A69" s="3">
        <v>68</v>
      </c>
      <c r="B69" s="3" t="s">
        <v>154</v>
      </c>
      <c r="C69" s="3">
        <f t="shared" si="6"/>
        <v>754</v>
      </c>
      <c r="D69" s="3">
        <v>759</v>
      </c>
      <c r="E69" s="3">
        <f t="shared" si="4"/>
        <v>6</v>
      </c>
      <c r="F69" s="3" t="str">
        <f t="shared" si="7"/>
        <v>&lt;th&gt;Previous ZIP Code &lt;br&gt; (754 - 759)&lt;/th&gt;</v>
      </c>
      <c r="G69" s="3" t="str">
        <f t="shared" si="5"/>
        <v>&lt;td&gt;&lt;input type="text" maxlength="6" id="c68" onkeyup="auto_tab(this)"&gt;&lt;/td&gt;</v>
      </c>
    </row>
    <row r="70" spans="1:7" x14ac:dyDescent="0.25">
      <c r="A70" s="3">
        <v>69</v>
      </c>
      <c r="B70" s="3" t="s">
        <v>155</v>
      </c>
      <c r="C70" s="3">
        <f t="shared" si="6"/>
        <v>760</v>
      </c>
      <c r="D70" s="3">
        <v>763</v>
      </c>
      <c r="E70" s="3">
        <f t="shared" si="4"/>
        <v>4</v>
      </c>
      <c r="F70" s="3" t="str">
        <f t="shared" si="7"/>
        <v>&lt;th&gt;Previous ZIP Code + 4 &lt;br&gt; (760 - 763)&lt;/th&gt;</v>
      </c>
      <c r="G70" s="3" t="str">
        <f t="shared" si="5"/>
        <v>&lt;td&gt;&lt;input type="text" maxlength="4" id="c69" onkeyup="auto_tab(this)"&gt;&lt;/td&gt;</v>
      </c>
    </row>
    <row r="71" spans="1:7" x14ac:dyDescent="0.25">
      <c r="A71" s="3">
        <v>70</v>
      </c>
      <c r="B71" s="3" t="s">
        <v>62</v>
      </c>
      <c r="C71" s="3">
        <f t="shared" si="6"/>
        <v>764</v>
      </c>
      <c r="D71" s="3">
        <v>765</v>
      </c>
      <c r="E71" s="3">
        <f t="shared" si="4"/>
        <v>2</v>
      </c>
      <c r="F71" s="3" t="str">
        <f t="shared" si="7"/>
        <v>&lt;th&gt;Previous Country Code &lt;br&gt; (764 - 765)&lt;/th&gt;</v>
      </c>
      <c r="G71" s="3" t="str">
        <f t="shared" si="5"/>
        <v>&lt;td&gt;&lt;input type="text" maxlength="2" id="c70" onkeyup="auto_tab(this)"&gt;&lt;/td&gt;</v>
      </c>
    </row>
    <row r="72" spans="1:7" x14ac:dyDescent="0.25">
      <c r="A72" s="3">
        <v>71</v>
      </c>
      <c r="B72" s="3" t="s">
        <v>63</v>
      </c>
      <c r="C72" s="3">
        <f t="shared" si="6"/>
        <v>766</v>
      </c>
      <c r="D72" s="3">
        <v>815</v>
      </c>
      <c r="E72" s="3">
        <f t="shared" si="4"/>
        <v>50</v>
      </c>
      <c r="F72" s="3" t="str">
        <f t="shared" si="7"/>
        <v>&lt;th&gt;Employer Name &lt;br&gt; (766 - 815)&lt;/th&gt;</v>
      </c>
      <c r="G72" s="3" t="str">
        <f t="shared" si="5"/>
        <v>&lt;td&gt;&lt;input type="text" maxlength="50" id="c71" onkeyup="auto_tab(this)"&gt;&lt;/td&gt;</v>
      </c>
    </row>
    <row r="73" spans="1:7" x14ac:dyDescent="0.25">
      <c r="A73" s="3">
        <v>72</v>
      </c>
      <c r="B73" s="3" t="s">
        <v>156</v>
      </c>
      <c r="C73" s="3">
        <f t="shared" si="6"/>
        <v>816</v>
      </c>
      <c r="D73" s="3">
        <v>864</v>
      </c>
      <c r="E73" s="3">
        <f t="shared" si="4"/>
        <v>49</v>
      </c>
      <c r="F73" s="3" t="str">
        <f t="shared" si="7"/>
        <v>&lt;th&gt;Employer StreetAddress Line 1 Text &lt;br&gt; (816 - 864)&lt;/th&gt;</v>
      </c>
      <c r="G73" s="3" t="str">
        <f t="shared" si="5"/>
        <v>&lt;td&gt;&lt;input type="text" maxlength="49" id="c72" onkeyup="auto_tab(this)"&gt;&lt;/td&gt;</v>
      </c>
    </row>
    <row r="74" spans="1:7" x14ac:dyDescent="0.25">
      <c r="A74" s="3">
        <v>73</v>
      </c>
      <c r="B74" s="3" t="s">
        <v>64</v>
      </c>
      <c r="C74" s="3">
        <f t="shared" si="6"/>
        <v>865</v>
      </c>
      <c r="D74" s="3">
        <v>894</v>
      </c>
      <c r="E74" s="3">
        <f t="shared" si="4"/>
        <v>30</v>
      </c>
      <c r="F74" s="3" t="str">
        <f t="shared" si="7"/>
        <v>&lt;th&gt;Employer City Name &lt;br&gt; (865 - 894)&lt;/th&gt;</v>
      </c>
      <c r="G74" s="3" t="str">
        <f t="shared" si="5"/>
        <v>&lt;td&gt;&lt;input type="text" maxlength="30" id="c73" onkeyup="auto_tab(this)"&gt;&lt;/td&gt;</v>
      </c>
    </row>
    <row r="75" spans="1:7" x14ac:dyDescent="0.25">
      <c r="A75" s="3">
        <v>74</v>
      </c>
      <c r="B75" s="3" t="s">
        <v>66</v>
      </c>
      <c r="C75" s="3">
        <f t="shared" si="6"/>
        <v>895</v>
      </c>
      <c r="D75" s="3">
        <v>899</v>
      </c>
      <c r="E75" s="3">
        <f t="shared" si="4"/>
        <v>5</v>
      </c>
      <c r="F75" s="3" t="str">
        <f t="shared" si="7"/>
        <v>&lt;th&gt;Employer State Code &lt;br&gt; (895 - 899)&lt;/th&gt;</v>
      </c>
      <c r="G75" s="3" t="str">
        <f t="shared" si="5"/>
        <v>&lt;td&gt;&lt;input type="text" maxlength="5" id="c74" onkeyup="auto_tab(this)"&gt;&lt;/td&gt;</v>
      </c>
    </row>
    <row r="76" spans="1:7" x14ac:dyDescent="0.25">
      <c r="A76" s="3">
        <v>75</v>
      </c>
      <c r="B76" s="3" t="s">
        <v>157</v>
      </c>
      <c r="C76" s="3">
        <f t="shared" si="6"/>
        <v>900</v>
      </c>
      <c r="D76" s="3">
        <v>905</v>
      </c>
      <c r="E76" s="3">
        <f t="shared" si="4"/>
        <v>6</v>
      </c>
      <c r="F76" s="3" t="str">
        <f t="shared" si="7"/>
        <v>&lt;th&gt;Employer ZIP Code &lt;br&gt; (900 - 905)&lt;/th&gt;</v>
      </c>
      <c r="G76" s="3" t="str">
        <f t="shared" si="5"/>
        <v>&lt;td&gt;&lt;input type="text" maxlength="6" id="c75" onkeyup="auto_tab(this)"&gt;&lt;/td&gt;</v>
      </c>
    </row>
    <row r="77" spans="1:7" x14ac:dyDescent="0.25">
      <c r="A77" s="3">
        <v>76</v>
      </c>
      <c r="B77" s="3" t="s">
        <v>158</v>
      </c>
      <c r="C77" s="3">
        <f t="shared" si="6"/>
        <v>906</v>
      </c>
      <c r="D77" s="3">
        <v>909</v>
      </c>
      <c r="E77" s="3">
        <f t="shared" si="4"/>
        <v>4</v>
      </c>
      <c r="F77" s="3" t="str">
        <f t="shared" si="7"/>
        <v>&lt;th&gt;Employer ZIP Code + 4 &lt;br&gt; (906 - 909)&lt;/th&gt;</v>
      </c>
      <c r="G77" s="3" t="str">
        <f t="shared" si="5"/>
        <v>&lt;td&gt;&lt;input type="text" maxlength="4" id="c76" onkeyup="auto_tab(this)"&gt;&lt;/td&gt;</v>
      </c>
    </row>
    <row r="78" spans="1:7" x14ac:dyDescent="0.25">
      <c r="A78" s="3">
        <v>77</v>
      </c>
      <c r="B78" s="3" t="s">
        <v>69</v>
      </c>
      <c r="C78" s="3">
        <f t="shared" si="6"/>
        <v>910</v>
      </c>
      <c r="D78" s="3">
        <v>911</v>
      </c>
      <c r="E78" s="3">
        <f t="shared" si="4"/>
        <v>2</v>
      </c>
      <c r="F78" s="3" t="str">
        <f t="shared" si="7"/>
        <v>&lt;th&gt;Employer Country Code &lt;br&gt; (910 - 911)&lt;/th&gt;</v>
      </c>
      <c r="G78" s="3" t="str">
        <f t="shared" si="5"/>
        <v>&lt;td&gt;&lt;input type="text" maxlength="2" id="c77" onkeyup="auto_tab(this)"&gt;&lt;/td&gt;</v>
      </c>
    </row>
    <row r="79" spans="1:7" x14ac:dyDescent="0.25">
      <c r="A79" s="3">
        <v>78</v>
      </c>
      <c r="B79" s="3" t="s">
        <v>22</v>
      </c>
      <c r="C79" s="3">
        <f t="shared" si="6"/>
        <v>912</v>
      </c>
      <c r="D79" s="3">
        <v>912</v>
      </c>
      <c r="E79" s="3">
        <f t="shared" si="4"/>
        <v>1</v>
      </c>
      <c r="F79" s="3" t="str">
        <f t="shared" si="7"/>
        <v>&lt;th&gt;Filler &lt;br&gt; (912 - 912)&lt;/th&gt;</v>
      </c>
      <c r="G79" s="3" t="str">
        <f t="shared" si="5"/>
        <v>&lt;td&gt;&lt;input type="text" maxlength="1" id="c78" onkeyup="auto_tab(this)"&gt;&lt;/td&gt;</v>
      </c>
    </row>
    <row r="80" spans="1:7" x14ac:dyDescent="0.25">
      <c r="A80" s="3">
        <v>79</v>
      </c>
      <c r="B80" s="3" t="s">
        <v>22</v>
      </c>
      <c r="C80" s="3">
        <f t="shared" si="6"/>
        <v>913</v>
      </c>
      <c r="D80" s="3">
        <v>972</v>
      </c>
      <c r="E80" s="3">
        <f t="shared" si="4"/>
        <v>60</v>
      </c>
      <c r="F80" s="3" t="str">
        <f t="shared" si="7"/>
        <v>&lt;th&gt;Filler &lt;br&gt; (913 - 972)&lt;/th&gt;</v>
      </c>
      <c r="G80" s="3" t="str">
        <f t="shared" si="5"/>
        <v>&lt;td&gt;&lt;input type="text" maxlength="60" id="c79" onkeyup="auto_tab(this)"&gt;&lt;/td&gt;</v>
      </c>
    </row>
    <row r="81" spans="1:7" x14ac:dyDescent="0.25">
      <c r="A81" s="3">
        <v>80</v>
      </c>
      <c r="B81" s="3" t="s">
        <v>22</v>
      </c>
      <c r="C81" s="3">
        <f t="shared" si="6"/>
        <v>973</v>
      </c>
      <c r="D81" s="3">
        <v>1012</v>
      </c>
      <c r="E81" s="3">
        <f t="shared" si="4"/>
        <v>40</v>
      </c>
      <c r="F81" s="3" t="str">
        <f t="shared" si="7"/>
        <v>&lt;th&gt;Filler &lt;br&gt; (973 - 1012)&lt;/th&gt;</v>
      </c>
      <c r="G81" s="3" t="str">
        <f t="shared" si="5"/>
        <v>&lt;td&gt;&lt;input type="text" maxlength="40" id="c80" onkeyup="auto_tab(this)"&gt;&lt;/td&gt;</v>
      </c>
    </row>
    <row r="82" spans="1:7" x14ac:dyDescent="0.25">
      <c r="A82" s="3">
        <v>81</v>
      </c>
      <c r="B82" s="3" t="s">
        <v>22</v>
      </c>
      <c r="C82" s="3">
        <f t="shared" si="6"/>
        <v>1013</v>
      </c>
      <c r="D82" s="3">
        <v>1052</v>
      </c>
      <c r="E82" s="3">
        <f t="shared" si="4"/>
        <v>40</v>
      </c>
      <c r="F82" s="3" t="str">
        <f t="shared" si="7"/>
        <v>&lt;th&gt;Filler &lt;br&gt; (1013 - 1052)&lt;/th&gt;</v>
      </c>
      <c r="G82" s="3" t="str">
        <f t="shared" si="5"/>
        <v>&lt;td&gt;&lt;input type="text" maxlength="40" id="c81" onkeyup="auto_tab(this)"&gt;&lt;/td&gt;</v>
      </c>
    </row>
    <row r="83" spans="1:7" x14ac:dyDescent="0.25">
      <c r="A83" s="3">
        <v>82</v>
      </c>
      <c r="B83" s="3" t="s">
        <v>22</v>
      </c>
      <c r="C83" s="3">
        <f t="shared" si="6"/>
        <v>1053</v>
      </c>
      <c r="D83" s="3">
        <v>1092</v>
      </c>
      <c r="E83" s="3">
        <f t="shared" si="4"/>
        <v>40</v>
      </c>
      <c r="F83" s="3" t="str">
        <f t="shared" si="7"/>
        <v>&lt;th&gt;Filler &lt;br&gt; (1053 - 1092)&lt;/th&gt;</v>
      </c>
      <c r="G83" s="3" t="str">
        <f t="shared" si="5"/>
        <v>&lt;td&gt;&lt;input type="text" maxlength="40" id="c82" onkeyup="auto_tab(this)"&gt;&lt;/td&gt;</v>
      </c>
    </row>
    <row r="84" spans="1:7" x14ac:dyDescent="0.25">
      <c r="A84" s="3">
        <v>83</v>
      </c>
      <c r="B84" s="3" t="s">
        <v>22</v>
      </c>
      <c r="C84" s="3">
        <f t="shared" si="6"/>
        <v>1093</v>
      </c>
      <c r="D84" s="3">
        <v>1132</v>
      </c>
      <c r="E84" s="3">
        <f t="shared" si="4"/>
        <v>40</v>
      </c>
      <c r="F84" s="3" t="str">
        <f t="shared" si="7"/>
        <v>&lt;th&gt;Filler &lt;br&gt; (1093 - 1132)&lt;/th&gt;</v>
      </c>
      <c r="G84" s="3" t="str">
        <f t="shared" si="5"/>
        <v>&lt;td&gt;&lt;input type="text" maxlength="40" id="c83" onkeyup="auto_tab(this)"&gt;&lt;/td&gt;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tabSelected="1" workbookViewId="0">
      <selection activeCell="A2" sqref="A2"/>
    </sheetView>
  </sheetViews>
  <sheetFormatPr defaultRowHeight="15" x14ac:dyDescent="0.25"/>
  <cols>
    <col min="1" max="1" width="5.140625" bestFit="1" customWidth="1"/>
    <col min="2" max="2" width="44.5703125" bestFit="1" customWidth="1"/>
    <col min="3" max="3" width="15.7109375" bestFit="1" customWidth="1"/>
    <col min="4" max="4" width="14.85546875" bestFit="1" customWidth="1"/>
    <col min="5" max="5" width="10.7109375" bestFit="1" customWidth="1"/>
    <col min="6" max="6" width="67.7109375" bestFit="1" customWidth="1"/>
    <col min="7" max="7" width="77" bestFit="1" customWidth="1"/>
  </cols>
  <sheetData>
    <row r="1" spans="1:7" s="1" customFormat="1" x14ac:dyDescent="0.25">
      <c r="A1" s="1" t="s">
        <v>41</v>
      </c>
      <c r="B1" s="1" t="s">
        <v>122</v>
      </c>
      <c r="C1" s="1" t="s">
        <v>123</v>
      </c>
      <c r="D1" s="1" t="s">
        <v>124</v>
      </c>
      <c r="E1" s="1" t="s">
        <v>125</v>
      </c>
      <c r="F1" s="1" t="s">
        <v>120</v>
      </c>
      <c r="G1" s="1" t="s">
        <v>121</v>
      </c>
    </row>
    <row r="2" spans="1:7" x14ac:dyDescent="0.25">
      <c r="A2">
        <v>1</v>
      </c>
      <c r="B2" t="s">
        <v>0</v>
      </c>
      <c r="C2">
        <v>1</v>
      </c>
      <c r="D2">
        <v>2</v>
      </c>
      <c r="E2">
        <f>C3-C2</f>
        <v>2</v>
      </c>
      <c r="F2" t="str">
        <f>"&lt;th&gt;"&amp;B2&amp;" &lt;br&gt; ("&amp;C2&amp;" - "&amp;D2&amp;")"&amp;"&lt;/th&gt;"</f>
        <v>&lt;th&gt;Record Type &lt;br&gt; (1 - 2)&lt;/th&gt;</v>
      </c>
      <c r="G2" t="str">
        <f>"&lt;td&gt;&lt;input type="&amp;CHAR(34)&amp;"text"&amp;CHAR(34)&amp;" maxlength="&amp;CHAR(34)&amp;E2&amp;CHAR(34)&amp;" id="&amp;CHAR(34)&amp;"c"&amp;A2&amp;CHAR(34)&amp;" onkeyup="&amp;CHAR(34)&amp;"auto_tab(this)"&amp;CHAR(34)&amp;"&gt;&lt;/td&gt;"</f>
        <v>&lt;td&gt;&lt;input type="text" maxlength="2" id="c1" onkeyup="auto_tab(this)"&gt;&lt;/td&gt;</v>
      </c>
    </row>
    <row r="3" spans="1:7" x14ac:dyDescent="0.25">
      <c r="A3">
        <v>2</v>
      </c>
      <c r="B3" t="s">
        <v>1</v>
      </c>
      <c r="C3">
        <v>3</v>
      </c>
      <c r="D3">
        <f>C3+E3-1</f>
        <v>10</v>
      </c>
      <c r="E3">
        <f>C4-C3</f>
        <v>8</v>
      </c>
      <c r="F3" t="str">
        <f>"&lt;th&gt;"&amp;B3&amp;" &lt;br&gt; ("&amp;C3&amp;" - "&amp;D3&amp;")"&amp;"&lt;/th&gt;"</f>
        <v>&lt;th&gt;Security Code &lt;br&gt; (3 - 10)&lt;/th&gt;</v>
      </c>
      <c r="G3" t="str">
        <f t="shared" ref="G3:G66" si="0">"&lt;td&gt;&lt;input type="&amp;CHAR(34)&amp;"text"&amp;CHAR(34)&amp;" maxlength="&amp;CHAR(34)&amp;E3&amp;CHAR(34)&amp;" id="&amp;CHAR(34)&amp;"c"&amp;A3&amp;CHAR(34)&amp;" onkeyup="&amp;CHAR(34)&amp;"auto_tab(this)"&amp;CHAR(34)&amp;"&gt;&lt;/td&gt;"</f>
        <v>&lt;td&gt;&lt;input type="text" maxlength="8" id="c2" onkeyup="auto_tab(this)"&gt;&lt;/td&gt;</v>
      </c>
    </row>
    <row r="4" spans="1:7" x14ac:dyDescent="0.25">
      <c r="A4">
        <v>3</v>
      </c>
      <c r="B4" t="s">
        <v>24</v>
      </c>
      <c r="C4">
        <v>11</v>
      </c>
      <c r="D4">
        <f t="shared" ref="D4:D18" si="1">C4+E4-1</f>
        <v>19</v>
      </c>
      <c r="E4">
        <f t="shared" ref="E4:E67" si="2">C5-C4</f>
        <v>9</v>
      </c>
      <c r="F4" t="str">
        <f t="shared" ref="F4:F67" si="3">"&lt;th&gt;"&amp;B4&amp;" &lt;br&gt; ("&amp;C4&amp;" - "&amp;D4&amp;")"&amp;"&lt;/th&gt;"</f>
        <v>&lt;th&gt;Routing Transit Number &lt;br&gt; (11 - 19)&lt;/th&gt;</v>
      </c>
      <c r="G4" t="str">
        <f t="shared" si="0"/>
        <v>&lt;td&gt;&lt;input type="text" maxlength="9" id="c3" onkeyup="auto_tab(this)"&gt;&lt;/td&gt;</v>
      </c>
    </row>
    <row r="5" spans="1:7" x14ac:dyDescent="0.25">
      <c r="A5">
        <v>4</v>
      </c>
      <c r="B5" t="s">
        <v>2</v>
      </c>
      <c r="C5">
        <v>20</v>
      </c>
      <c r="D5">
        <f t="shared" si="1"/>
        <v>39</v>
      </c>
      <c r="E5">
        <f t="shared" si="2"/>
        <v>20</v>
      </c>
      <c r="F5" t="str">
        <f t="shared" si="3"/>
        <v>&lt;th&gt;Account Number &lt;br&gt; (20 - 39)&lt;/th&gt;</v>
      </c>
      <c r="G5" t="str">
        <f t="shared" si="0"/>
        <v>&lt;td&gt;&lt;input type="text" maxlength="20" id="c4" onkeyup="auto_tab(this)"&gt;&lt;/td&gt;</v>
      </c>
    </row>
    <row r="6" spans="1:7" x14ac:dyDescent="0.25">
      <c r="A6">
        <v>5</v>
      </c>
      <c r="B6" t="s">
        <v>3</v>
      </c>
      <c r="C6">
        <v>40</v>
      </c>
      <c r="D6">
        <f t="shared" si="1"/>
        <v>40</v>
      </c>
      <c r="E6">
        <f t="shared" si="2"/>
        <v>1</v>
      </c>
      <c r="F6" t="str">
        <f t="shared" si="3"/>
        <v>&lt;th&gt;Primary/Joint Signer &lt;br&gt; (40 - 40)&lt;/th&gt;</v>
      </c>
      <c r="G6" t="str">
        <f t="shared" si="0"/>
        <v>&lt;td&gt;&lt;input type="text" maxlength="1" id="c5" onkeyup="auto_tab(this)"&gt;&lt;/td&gt;</v>
      </c>
    </row>
    <row r="7" spans="1:7" x14ac:dyDescent="0.25">
      <c r="A7">
        <v>6</v>
      </c>
      <c r="B7" t="s">
        <v>4</v>
      </c>
      <c r="C7">
        <v>41</v>
      </c>
      <c r="D7">
        <f t="shared" si="1"/>
        <v>41</v>
      </c>
      <c r="E7">
        <f t="shared" si="2"/>
        <v>1</v>
      </c>
      <c r="F7" t="str">
        <f t="shared" si="3"/>
        <v>&lt;th&gt;Action Code &lt;br&gt; (41 - 41)&lt;/th&gt;</v>
      </c>
      <c r="G7" t="str">
        <f t="shared" si="0"/>
        <v>&lt;td&gt;&lt;input type="text" maxlength="1" id="c6" onkeyup="auto_tab(this)"&gt;&lt;/td&gt;</v>
      </c>
    </row>
    <row r="8" spans="1:7" x14ac:dyDescent="0.25">
      <c r="A8">
        <v>7</v>
      </c>
      <c r="B8" t="s">
        <v>6</v>
      </c>
      <c r="C8">
        <v>42</v>
      </c>
      <c r="D8">
        <f t="shared" si="1"/>
        <v>49</v>
      </c>
      <c r="E8">
        <f t="shared" si="2"/>
        <v>8</v>
      </c>
      <c r="F8" t="str">
        <f t="shared" si="3"/>
        <v>&lt;th&gt;Account Opened Date &lt;br&gt; (42 - 49)&lt;/th&gt;</v>
      </c>
      <c r="G8" t="str">
        <f t="shared" si="0"/>
        <v>&lt;td&gt;&lt;input type="text" maxlength="8" id="c7" onkeyup="auto_tab(this)"&gt;&lt;/td&gt;</v>
      </c>
    </row>
    <row r="9" spans="1:7" x14ac:dyDescent="0.25">
      <c r="A9">
        <v>8</v>
      </c>
      <c r="B9" t="s">
        <v>5</v>
      </c>
      <c r="C9">
        <v>50</v>
      </c>
      <c r="D9">
        <f t="shared" si="1"/>
        <v>50</v>
      </c>
      <c r="E9">
        <f t="shared" si="2"/>
        <v>1</v>
      </c>
      <c r="F9" t="str">
        <f t="shared" si="3"/>
        <v>&lt;th&gt;Signer Type Code &lt;br&gt; (50 - 50)&lt;/th&gt;</v>
      </c>
      <c r="G9" t="str">
        <f t="shared" si="0"/>
        <v>&lt;td&gt;&lt;input type="text" maxlength="1" id="c8" onkeyup="auto_tab(this)"&gt;&lt;/td&gt;</v>
      </c>
    </row>
    <row r="10" spans="1:7" x14ac:dyDescent="0.25">
      <c r="A10">
        <v>9</v>
      </c>
      <c r="B10" t="s">
        <v>7</v>
      </c>
      <c r="C10">
        <v>51</v>
      </c>
      <c r="D10">
        <f t="shared" si="1"/>
        <v>70</v>
      </c>
      <c r="E10">
        <f t="shared" si="2"/>
        <v>20</v>
      </c>
      <c r="F10" t="str">
        <f t="shared" si="3"/>
        <v>&lt;th&gt;Account Holder’s Last Name &lt;br&gt; (51 - 70)&lt;/th&gt;</v>
      </c>
      <c r="G10" t="str">
        <f t="shared" si="0"/>
        <v>&lt;td&gt;&lt;input type="text" maxlength="20" id="c9" onkeyup="auto_tab(this)"&gt;&lt;/td&gt;</v>
      </c>
    </row>
    <row r="11" spans="1:7" x14ac:dyDescent="0.25">
      <c r="A11">
        <v>10</v>
      </c>
      <c r="B11" t="s">
        <v>8</v>
      </c>
      <c r="C11">
        <v>71</v>
      </c>
      <c r="D11">
        <f t="shared" si="1"/>
        <v>82</v>
      </c>
      <c r="E11">
        <f t="shared" si="2"/>
        <v>12</v>
      </c>
      <c r="F11" t="str">
        <f t="shared" si="3"/>
        <v>&lt;th&gt;Account Holder’s First Name &lt;br&gt; (71 - 82)&lt;/th&gt;</v>
      </c>
      <c r="G11" t="str">
        <f t="shared" si="0"/>
        <v>&lt;td&gt;&lt;input type="text" maxlength="12" id="c10" onkeyup="auto_tab(this)"&gt;&lt;/td&gt;</v>
      </c>
    </row>
    <row r="12" spans="1:7" x14ac:dyDescent="0.25">
      <c r="A12">
        <v>11</v>
      </c>
      <c r="B12" t="s">
        <v>9</v>
      </c>
      <c r="C12">
        <v>83</v>
      </c>
      <c r="D12">
        <f t="shared" si="1"/>
        <v>90</v>
      </c>
      <c r="E12">
        <f t="shared" si="2"/>
        <v>8</v>
      </c>
      <c r="F12" t="str">
        <f t="shared" si="3"/>
        <v>&lt;th&gt;Account Holder’s Middle Name &lt;br&gt; (83 - 90)&lt;/th&gt;</v>
      </c>
      <c r="G12" t="str">
        <f t="shared" si="0"/>
        <v>&lt;td&gt;&lt;input type="text" maxlength="8" id="c11" onkeyup="auto_tab(this)"&gt;&lt;/td&gt;</v>
      </c>
    </row>
    <row r="13" spans="1:7" x14ac:dyDescent="0.25">
      <c r="A13">
        <v>12</v>
      </c>
      <c r="B13" t="s">
        <v>10</v>
      </c>
      <c r="C13">
        <v>91</v>
      </c>
      <c r="D13">
        <f t="shared" si="1"/>
        <v>93</v>
      </c>
      <c r="E13">
        <f t="shared" si="2"/>
        <v>3</v>
      </c>
      <c r="F13" t="str">
        <f t="shared" si="3"/>
        <v>&lt;th&gt;Suffix - Name Suffix &lt;br&gt; (91 - 93)&lt;/th&gt;</v>
      </c>
      <c r="G13" t="str">
        <f t="shared" si="0"/>
        <v>&lt;td&gt;&lt;input type="text" maxlength="3" id="c12" onkeyup="auto_tab(this)"&gt;&lt;/td&gt;</v>
      </c>
    </row>
    <row r="14" spans="1:7" x14ac:dyDescent="0.25">
      <c r="A14">
        <v>13</v>
      </c>
      <c r="B14" t="s">
        <v>11</v>
      </c>
      <c r="C14">
        <v>94</v>
      </c>
      <c r="D14">
        <f t="shared" si="1"/>
        <v>102</v>
      </c>
      <c r="E14">
        <f t="shared" si="2"/>
        <v>9</v>
      </c>
      <c r="F14" t="str">
        <f t="shared" si="3"/>
        <v>&lt;th&gt;Social Security Number &lt;br&gt; (94 - 102)&lt;/th&gt;</v>
      </c>
      <c r="G14" t="str">
        <f t="shared" si="0"/>
        <v>&lt;td&gt;&lt;input type="text" maxlength="9" id="c13" onkeyup="auto_tab(this)"&gt;&lt;/td&gt;</v>
      </c>
    </row>
    <row r="15" spans="1:7" x14ac:dyDescent="0.25">
      <c r="A15">
        <v>14</v>
      </c>
      <c r="B15" t="s">
        <v>12</v>
      </c>
      <c r="C15">
        <v>103</v>
      </c>
      <c r="D15">
        <f t="shared" si="1"/>
        <v>127</v>
      </c>
      <c r="E15">
        <f t="shared" si="2"/>
        <v>25</v>
      </c>
      <c r="F15" t="str">
        <f t="shared" si="3"/>
        <v>&lt;th&gt;Driver's License Number &lt;br&gt; (103 - 127)&lt;/th&gt;</v>
      </c>
      <c r="G15" t="str">
        <f t="shared" si="0"/>
        <v>&lt;td&gt;&lt;input type="text" maxlength="25" id="c14" onkeyup="auto_tab(this)"&gt;&lt;/td&gt;</v>
      </c>
    </row>
    <row r="16" spans="1:7" x14ac:dyDescent="0.25">
      <c r="A16">
        <v>15</v>
      </c>
      <c r="B16" t="s">
        <v>13</v>
      </c>
      <c r="C16">
        <v>128</v>
      </c>
      <c r="D16">
        <f t="shared" si="1"/>
        <v>129</v>
      </c>
      <c r="E16">
        <f t="shared" si="2"/>
        <v>2</v>
      </c>
      <c r="F16" t="str">
        <f t="shared" si="3"/>
        <v>&lt;th&gt;Driver's License State &lt;br&gt; (128 - 129)&lt;/th&gt;</v>
      </c>
      <c r="G16" t="str">
        <f t="shared" si="0"/>
        <v>&lt;td&gt;&lt;input type="text" maxlength="2" id="c15" onkeyup="auto_tab(this)"&gt;&lt;/td&gt;</v>
      </c>
    </row>
    <row r="17" spans="1:7" x14ac:dyDescent="0.25">
      <c r="A17">
        <v>16</v>
      </c>
      <c r="B17" t="s">
        <v>14</v>
      </c>
      <c r="C17">
        <v>130</v>
      </c>
      <c r="D17">
        <f t="shared" si="1"/>
        <v>137</v>
      </c>
      <c r="E17">
        <f t="shared" si="2"/>
        <v>8</v>
      </c>
      <c r="F17" t="str">
        <f t="shared" si="3"/>
        <v>&lt;th&gt;Date of Birth &lt;br&gt; (130 - 137)&lt;/th&gt;</v>
      </c>
      <c r="G17" t="str">
        <f t="shared" si="0"/>
        <v>&lt;td&gt;&lt;input type="text" maxlength="8" id="c16" onkeyup="auto_tab(this)"&gt;&lt;/td&gt;</v>
      </c>
    </row>
    <row r="18" spans="1:7" x14ac:dyDescent="0.25">
      <c r="A18">
        <v>17</v>
      </c>
      <c r="B18" t="s">
        <v>15</v>
      </c>
      <c r="C18">
        <v>138</v>
      </c>
      <c r="D18">
        <f t="shared" si="1"/>
        <v>162</v>
      </c>
      <c r="E18">
        <f t="shared" si="2"/>
        <v>25</v>
      </c>
      <c r="F18" t="str">
        <f t="shared" si="3"/>
        <v>&lt;th&gt;Street Address &lt;br&gt; (138 - 162)&lt;/th&gt;</v>
      </c>
      <c r="G18" t="str">
        <f t="shared" si="0"/>
        <v>&lt;td&gt;&lt;input type="text" maxlength="25" id="c17" onkeyup="auto_tab(this)"&gt;&lt;/td&gt;</v>
      </c>
    </row>
    <row r="19" spans="1:7" x14ac:dyDescent="0.25">
      <c r="A19">
        <v>18</v>
      </c>
      <c r="B19" t="s">
        <v>16</v>
      </c>
      <c r="C19">
        <v>163</v>
      </c>
      <c r="D19">
        <v>3</v>
      </c>
      <c r="E19">
        <f t="shared" si="2"/>
        <v>10</v>
      </c>
      <c r="F19" t="str">
        <f t="shared" si="3"/>
        <v>&lt;th&gt;Unit Description &lt;br&gt; (163 - 3)&lt;/th&gt;</v>
      </c>
      <c r="G19" t="str">
        <f t="shared" si="0"/>
        <v>&lt;td&gt;&lt;input type="text" maxlength="10" id="c18" onkeyup="auto_tab(this)"&gt;&lt;/td&gt;</v>
      </c>
    </row>
    <row r="20" spans="1:7" x14ac:dyDescent="0.25">
      <c r="A20">
        <v>19</v>
      </c>
      <c r="B20" t="s">
        <v>17</v>
      </c>
      <c r="C20">
        <v>173</v>
      </c>
      <c r="D20">
        <f t="shared" ref="D20:D83" si="4">C20+E20-1</f>
        <v>192</v>
      </c>
      <c r="E20">
        <f t="shared" si="2"/>
        <v>20</v>
      </c>
      <c r="F20" t="str">
        <f t="shared" si="3"/>
        <v>&lt;th&gt;City &lt;br&gt; (173 - 192)&lt;/th&gt;</v>
      </c>
      <c r="G20" t="str">
        <f t="shared" si="0"/>
        <v>&lt;td&gt;&lt;input type="text" maxlength="20" id="c19" onkeyup="auto_tab(this)"&gt;&lt;/td&gt;</v>
      </c>
    </row>
    <row r="21" spans="1:7" x14ac:dyDescent="0.25">
      <c r="A21">
        <v>20</v>
      </c>
      <c r="B21" t="s">
        <v>18</v>
      </c>
      <c r="C21">
        <v>193</v>
      </c>
      <c r="D21">
        <f t="shared" si="4"/>
        <v>197</v>
      </c>
      <c r="E21">
        <f t="shared" si="2"/>
        <v>5</v>
      </c>
      <c r="F21" t="str">
        <f t="shared" si="3"/>
        <v>&lt;th&gt;State &lt;br&gt; (193 - 197)&lt;/th&gt;</v>
      </c>
      <c r="G21" t="str">
        <f t="shared" si="0"/>
        <v>&lt;td&gt;&lt;input type="text" maxlength="5" id="c20" onkeyup="auto_tab(this)"&gt;&lt;/td&gt;</v>
      </c>
    </row>
    <row r="22" spans="1:7" x14ac:dyDescent="0.25">
      <c r="A22">
        <v>21</v>
      </c>
      <c r="B22" t="s">
        <v>19</v>
      </c>
      <c r="C22">
        <v>198</v>
      </c>
      <c r="D22">
        <f t="shared" si="4"/>
        <v>203</v>
      </c>
      <c r="E22">
        <f t="shared" si="2"/>
        <v>6</v>
      </c>
      <c r="F22" t="str">
        <f t="shared" si="3"/>
        <v>&lt;th&gt;ZIP Code &lt;br&gt; (198 - 203)&lt;/th&gt;</v>
      </c>
      <c r="G22" t="str">
        <f t="shared" si="0"/>
        <v>&lt;td&gt;&lt;input type="text" maxlength="6" id="c21" onkeyup="auto_tab(this)"&gt;&lt;/td&gt;</v>
      </c>
    </row>
    <row r="23" spans="1:7" x14ac:dyDescent="0.25">
      <c r="A23">
        <v>22</v>
      </c>
      <c r="B23" t="s">
        <v>20</v>
      </c>
      <c r="C23">
        <v>204</v>
      </c>
      <c r="D23">
        <f t="shared" si="4"/>
        <v>207</v>
      </c>
      <c r="E23">
        <f t="shared" si="2"/>
        <v>4</v>
      </c>
      <c r="F23" t="str">
        <f t="shared" si="3"/>
        <v>&lt;th&gt;ZIP + 4 &lt;br&gt; (204 - 207)&lt;/th&gt;</v>
      </c>
      <c r="G23" t="str">
        <f t="shared" si="0"/>
        <v>&lt;td&gt;&lt;input type="text" maxlength="4" id="c22" onkeyup="auto_tab(this)"&gt;&lt;/td&gt;</v>
      </c>
    </row>
    <row r="24" spans="1:7" x14ac:dyDescent="0.25">
      <c r="A24">
        <v>23</v>
      </c>
      <c r="B24" t="s">
        <v>21</v>
      </c>
      <c r="C24">
        <v>208</v>
      </c>
      <c r="D24">
        <f t="shared" si="4"/>
        <v>209</v>
      </c>
      <c r="E24">
        <f t="shared" si="2"/>
        <v>2</v>
      </c>
      <c r="F24" t="str">
        <f t="shared" si="3"/>
        <v>&lt;th&gt;Country &lt;br&gt; (208 - 209)&lt;/th&gt;</v>
      </c>
      <c r="G24" t="str">
        <f t="shared" si="0"/>
        <v>&lt;td&gt;&lt;input type="text" maxlength="2" id="c23" onkeyup="auto_tab(this)"&gt;&lt;/td&gt;</v>
      </c>
    </row>
    <row r="25" spans="1:7" x14ac:dyDescent="0.25">
      <c r="A25">
        <v>24</v>
      </c>
      <c r="B25" t="s">
        <v>22</v>
      </c>
      <c r="C25">
        <v>210</v>
      </c>
      <c r="D25">
        <f t="shared" si="4"/>
        <v>212</v>
      </c>
      <c r="E25">
        <f t="shared" si="2"/>
        <v>3</v>
      </c>
      <c r="F25" t="str">
        <f t="shared" si="3"/>
        <v>&lt;th&gt;Filler &lt;br&gt; (210 - 212)&lt;/th&gt;</v>
      </c>
      <c r="G25" t="str">
        <f t="shared" si="0"/>
        <v>&lt;td&gt;&lt;input type="text" maxlength="3" id="c24" onkeyup="auto_tab(this)"&gt;&lt;/td&gt;</v>
      </c>
    </row>
    <row r="26" spans="1:7" x14ac:dyDescent="0.25">
      <c r="A26">
        <v>25</v>
      </c>
      <c r="B26" t="s">
        <v>23</v>
      </c>
      <c r="C26">
        <v>213</v>
      </c>
      <c r="D26">
        <f t="shared" si="4"/>
        <v>252</v>
      </c>
      <c r="E26">
        <f t="shared" si="2"/>
        <v>40</v>
      </c>
      <c r="F26" t="str">
        <f t="shared" si="3"/>
        <v>&lt;th&gt;Business Name &lt;br&gt; (213 - 252)&lt;/th&gt;</v>
      </c>
      <c r="G26" t="str">
        <f t="shared" si="0"/>
        <v>&lt;td&gt;&lt;input type="text" maxlength="40" id="c25" onkeyup="auto_tab(this)"&gt;&lt;/td&gt;</v>
      </c>
    </row>
    <row r="27" spans="1:7" x14ac:dyDescent="0.25">
      <c r="A27">
        <v>26</v>
      </c>
      <c r="B27" t="s">
        <v>22</v>
      </c>
      <c r="C27">
        <v>253</v>
      </c>
      <c r="D27">
        <f t="shared" si="4"/>
        <v>253</v>
      </c>
      <c r="E27">
        <f t="shared" si="2"/>
        <v>1</v>
      </c>
      <c r="F27" t="str">
        <f t="shared" si="3"/>
        <v>&lt;th&gt;Filler &lt;br&gt; (253 - 253)&lt;/th&gt;</v>
      </c>
      <c r="G27" t="str">
        <f t="shared" si="0"/>
        <v>&lt;td&gt;&lt;input type="text" maxlength="1" id="c26" onkeyup="auto_tab(this)"&gt;&lt;/td&gt;</v>
      </c>
    </row>
    <row r="28" spans="1:7" x14ac:dyDescent="0.25">
      <c r="A28">
        <v>27</v>
      </c>
      <c r="B28" t="s">
        <v>25</v>
      </c>
      <c r="C28">
        <v>254</v>
      </c>
      <c r="D28">
        <f t="shared" si="4"/>
        <v>262</v>
      </c>
      <c r="E28">
        <f t="shared" si="2"/>
        <v>9</v>
      </c>
      <c r="F28" t="str">
        <f t="shared" si="3"/>
        <v>&lt;th&gt;Federal Tax ID Number &lt;br&gt; (254 - 262)&lt;/th&gt;</v>
      </c>
      <c r="G28" t="str">
        <f t="shared" si="0"/>
        <v>&lt;td&gt;&lt;input type="text" maxlength="9" id="c27" onkeyup="auto_tab(this)"&gt;&lt;/td&gt;</v>
      </c>
    </row>
    <row r="29" spans="1:7" x14ac:dyDescent="0.25">
      <c r="A29">
        <v>28</v>
      </c>
      <c r="B29" t="s">
        <v>26</v>
      </c>
      <c r="C29">
        <v>263</v>
      </c>
      <c r="D29">
        <f t="shared" si="4"/>
        <v>270</v>
      </c>
      <c r="E29">
        <f t="shared" si="2"/>
        <v>8</v>
      </c>
      <c r="F29" t="str">
        <f t="shared" si="3"/>
        <v>&lt;th&gt;Date of Closure &lt;br&gt; (263 - 270)&lt;/th&gt;</v>
      </c>
      <c r="G29" t="str">
        <f t="shared" si="0"/>
        <v>&lt;td&gt;&lt;input type="text" maxlength="8" id="c28" onkeyup="auto_tab(this)"&gt;&lt;/td&gt;</v>
      </c>
    </row>
    <row r="30" spans="1:7" x14ac:dyDescent="0.25">
      <c r="A30">
        <v>29</v>
      </c>
      <c r="B30" t="s">
        <v>22</v>
      </c>
      <c r="C30">
        <v>271</v>
      </c>
      <c r="D30">
        <f t="shared" si="4"/>
        <v>271</v>
      </c>
      <c r="E30">
        <f t="shared" si="2"/>
        <v>1</v>
      </c>
      <c r="F30" t="str">
        <f t="shared" si="3"/>
        <v>&lt;th&gt;Filler &lt;br&gt; (271 - 271)&lt;/th&gt;</v>
      </c>
      <c r="G30" t="str">
        <f t="shared" si="0"/>
        <v>&lt;td&gt;&lt;input type="text" maxlength="1" id="c29" onkeyup="auto_tab(this)"&gt;&lt;/td&gt;</v>
      </c>
    </row>
    <row r="31" spans="1:7" x14ac:dyDescent="0.25">
      <c r="A31">
        <v>30</v>
      </c>
      <c r="B31" t="s">
        <v>27</v>
      </c>
      <c r="C31">
        <v>272</v>
      </c>
      <c r="D31">
        <f t="shared" si="4"/>
        <v>273</v>
      </c>
      <c r="E31">
        <f t="shared" si="2"/>
        <v>2</v>
      </c>
      <c r="F31" t="str">
        <f t="shared" si="3"/>
        <v>&lt;th&gt;Reason for Closure/Status 1 &lt;br&gt; (272 - 273)&lt;/th&gt;</v>
      </c>
      <c r="G31" t="str">
        <f t="shared" si="0"/>
        <v>&lt;td&gt;&lt;input type="text" maxlength="2" id="c30" onkeyup="auto_tab(this)"&gt;&lt;/td&gt;</v>
      </c>
    </row>
    <row r="32" spans="1:7" x14ac:dyDescent="0.25">
      <c r="A32">
        <v>31</v>
      </c>
      <c r="B32" t="s">
        <v>28</v>
      </c>
      <c r="C32">
        <v>274</v>
      </c>
      <c r="D32">
        <f t="shared" si="4"/>
        <v>275</v>
      </c>
      <c r="E32">
        <f t="shared" si="2"/>
        <v>2</v>
      </c>
      <c r="F32" t="str">
        <f t="shared" si="3"/>
        <v>&lt;th&gt;Reason for Closure/Status 2 &lt;br&gt; (274 - 275)&lt;/th&gt;</v>
      </c>
      <c r="G32" t="str">
        <f t="shared" si="0"/>
        <v>&lt;td&gt;&lt;input type="text" maxlength="2" id="c31" onkeyup="auto_tab(this)"&gt;&lt;/td&gt;</v>
      </c>
    </row>
    <row r="33" spans="1:7" x14ac:dyDescent="0.25">
      <c r="A33">
        <v>32</v>
      </c>
      <c r="B33" t="s">
        <v>29</v>
      </c>
      <c r="C33">
        <v>276</v>
      </c>
      <c r="D33">
        <f t="shared" si="4"/>
        <v>277</v>
      </c>
      <c r="E33">
        <f t="shared" si="2"/>
        <v>2</v>
      </c>
      <c r="F33" t="str">
        <f t="shared" si="3"/>
        <v>&lt;th&gt;Reason for Closure/Status 3 &lt;br&gt; (276 - 277)&lt;/th&gt;</v>
      </c>
      <c r="G33" t="str">
        <f t="shared" si="0"/>
        <v>&lt;td&gt;&lt;input type="text" maxlength="2" id="c32" onkeyup="auto_tab(this)"&gt;&lt;/td&gt;</v>
      </c>
    </row>
    <row r="34" spans="1:7" x14ac:dyDescent="0.25">
      <c r="A34">
        <v>33</v>
      </c>
      <c r="B34" t="s">
        <v>30</v>
      </c>
      <c r="C34">
        <v>278</v>
      </c>
      <c r="D34">
        <f t="shared" si="4"/>
        <v>287</v>
      </c>
      <c r="E34">
        <f t="shared" si="2"/>
        <v>10</v>
      </c>
      <c r="F34" t="str">
        <f t="shared" si="3"/>
        <v>&lt;th&gt;Phone Residence Number &lt;br&gt; (278 - 287)&lt;/th&gt;</v>
      </c>
      <c r="G34" t="str">
        <f t="shared" si="0"/>
        <v>&lt;td&gt;&lt;input type="text" maxlength="10" id="c33" onkeyup="auto_tab(this)"&gt;&lt;/td&gt;</v>
      </c>
    </row>
    <row r="35" spans="1:7" x14ac:dyDescent="0.25">
      <c r="A35">
        <v>34</v>
      </c>
      <c r="B35" t="s">
        <v>31</v>
      </c>
      <c r="C35">
        <v>288</v>
      </c>
      <c r="D35">
        <f t="shared" si="4"/>
        <v>288</v>
      </c>
      <c r="E35">
        <f t="shared" si="2"/>
        <v>1</v>
      </c>
      <c r="F35" t="str">
        <f t="shared" si="3"/>
        <v>&lt;th&gt;Phone Number Type &lt;br&gt; (288 - 288)&lt;/th&gt;</v>
      </c>
      <c r="G35" t="str">
        <f t="shared" si="0"/>
        <v>&lt;td&gt;&lt;input type="text" maxlength="1" id="c34" onkeyup="auto_tab(this)"&gt;&lt;/td&gt;</v>
      </c>
    </row>
    <row r="36" spans="1:7" x14ac:dyDescent="0.25">
      <c r="A36">
        <v>35</v>
      </c>
      <c r="B36" t="s">
        <v>32</v>
      </c>
      <c r="C36">
        <v>289</v>
      </c>
      <c r="D36">
        <v>4</v>
      </c>
      <c r="E36">
        <f t="shared" si="2"/>
        <v>10</v>
      </c>
      <c r="F36" t="str">
        <f t="shared" si="3"/>
        <v>&lt;th&gt;Phone Work Number &lt;br&gt; (289 - 4)&lt;/th&gt;</v>
      </c>
      <c r="G36" t="str">
        <f t="shared" si="0"/>
        <v>&lt;td&gt;&lt;input type="text" maxlength="10" id="c35" onkeyup="auto_tab(this)"&gt;&lt;/td&gt;</v>
      </c>
    </row>
    <row r="37" spans="1:7" x14ac:dyDescent="0.25">
      <c r="A37">
        <v>36</v>
      </c>
      <c r="B37" t="s">
        <v>31</v>
      </c>
      <c r="C37">
        <v>299</v>
      </c>
      <c r="D37">
        <f t="shared" ref="D37" si="5">C37+E37-1</f>
        <v>299</v>
      </c>
      <c r="E37">
        <f t="shared" si="2"/>
        <v>1</v>
      </c>
      <c r="F37" t="str">
        <f t="shared" si="3"/>
        <v>&lt;th&gt;Phone Number Type &lt;br&gt; (299 - 299)&lt;/th&gt;</v>
      </c>
      <c r="G37" t="str">
        <f t="shared" si="0"/>
        <v>&lt;td&gt;&lt;input type="text" maxlength="1" id="c36" onkeyup="auto_tab(this)"&gt;&lt;/td&gt;</v>
      </c>
    </row>
    <row r="38" spans="1:7" x14ac:dyDescent="0.25">
      <c r="A38">
        <v>37</v>
      </c>
      <c r="B38" t="s">
        <v>33</v>
      </c>
      <c r="C38">
        <v>300</v>
      </c>
      <c r="D38">
        <f t="shared" si="4"/>
        <v>309</v>
      </c>
      <c r="E38">
        <f t="shared" si="2"/>
        <v>10</v>
      </c>
      <c r="F38" t="str">
        <f t="shared" si="3"/>
        <v>&lt;th&gt;Phone Other Number &lt;br&gt; (300 - 309)&lt;/th&gt;</v>
      </c>
      <c r="G38" t="str">
        <f t="shared" si="0"/>
        <v>&lt;td&gt;&lt;input type="text" maxlength="10" id="c37" onkeyup="auto_tab(this)"&gt;&lt;/td&gt;</v>
      </c>
    </row>
    <row r="39" spans="1:7" x14ac:dyDescent="0.25">
      <c r="A39">
        <v>38</v>
      </c>
      <c r="B39" t="s">
        <v>31</v>
      </c>
      <c r="C39">
        <v>310</v>
      </c>
      <c r="D39">
        <f t="shared" si="4"/>
        <v>310</v>
      </c>
      <c r="E39">
        <f t="shared" si="2"/>
        <v>1</v>
      </c>
      <c r="F39" t="str">
        <f t="shared" si="3"/>
        <v>&lt;th&gt;Phone Number Type &lt;br&gt; (310 - 310)&lt;/th&gt;</v>
      </c>
      <c r="G39" t="str">
        <f t="shared" si="0"/>
        <v>&lt;td&gt;&lt;input type="text" maxlength="1" id="c38" onkeyup="auto_tab(this)"&gt;&lt;/td&gt;</v>
      </c>
    </row>
    <row r="40" spans="1:7" x14ac:dyDescent="0.25">
      <c r="A40">
        <v>39</v>
      </c>
      <c r="B40" t="s">
        <v>34</v>
      </c>
      <c r="C40">
        <v>311</v>
      </c>
      <c r="D40">
        <f t="shared" si="4"/>
        <v>311</v>
      </c>
      <c r="E40">
        <f t="shared" si="2"/>
        <v>1</v>
      </c>
      <c r="F40" t="str">
        <f t="shared" si="3"/>
        <v>&lt;th&gt;Collect Debt &lt;br&gt; (311 - 311)&lt;/th&gt;</v>
      </c>
      <c r="G40" t="str">
        <f t="shared" si="0"/>
        <v>&lt;td&gt;&lt;input type="text" maxlength="1" id="c39" onkeyup="auto_tab(this)"&gt;&lt;/td&gt;</v>
      </c>
    </row>
    <row r="41" spans="1:7" x14ac:dyDescent="0.25">
      <c r="A41">
        <v>40</v>
      </c>
      <c r="B41" t="s">
        <v>35</v>
      </c>
      <c r="C41">
        <v>312</v>
      </c>
      <c r="D41">
        <f t="shared" si="4"/>
        <v>320</v>
      </c>
      <c r="E41">
        <f t="shared" si="2"/>
        <v>9</v>
      </c>
      <c r="F41" t="str">
        <f t="shared" si="3"/>
        <v>&lt;th&gt;Total Collection Amount &lt;br&gt; (312 - 320)&lt;/th&gt;</v>
      </c>
      <c r="G41" t="str">
        <f t="shared" si="0"/>
        <v>&lt;td&gt;&lt;input type="text" maxlength="9" id="c40" onkeyup="auto_tab(this)"&gt;&lt;/td&gt;</v>
      </c>
    </row>
    <row r="42" spans="1:7" x14ac:dyDescent="0.25">
      <c r="A42">
        <v>41</v>
      </c>
      <c r="B42" t="s">
        <v>22</v>
      </c>
      <c r="C42">
        <v>321</v>
      </c>
      <c r="D42">
        <f t="shared" si="4"/>
        <v>321</v>
      </c>
      <c r="E42">
        <f t="shared" si="2"/>
        <v>1</v>
      </c>
      <c r="F42" t="str">
        <f t="shared" si="3"/>
        <v>&lt;th&gt;Filler &lt;br&gt; (321 - 321)&lt;/th&gt;</v>
      </c>
      <c r="G42" t="str">
        <f t="shared" si="0"/>
        <v>&lt;td&gt;&lt;input type="text" maxlength="1" id="c41" onkeyup="auto_tab(this)"&gt;&lt;/td&gt;</v>
      </c>
    </row>
    <row r="43" spans="1:7" x14ac:dyDescent="0.25">
      <c r="A43">
        <v>42</v>
      </c>
      <c r="B43" t="s">
        <v>36</v>
      </c>
      <c r="C43">
        <v>322</v>
      </c>
      <c r="D43">
        <f t="shared" si="4"/>
        <v>330</v>
      </c>
      <c r="E43">
        <f t="shared" si="2"/>
        <v>9</v>
      </c>
      <c r="F43" t="str">
        <f t="shared" si="3"/>
        <v>&lt;th&gt;Payment Amount &lt;br&gt; (322 - 330)&lt;/th&gt;</v>
      </c>
      <c r="G43" t="str">
        <f t="shared" si="0"/>
        <v>&lt;td&gt;&lt;input type="text" maxlength="9" id="c42" onkeyup="auto_tab(this)"&gt;&lt;/td&gt;</v>
      </c>
    </row>
    <row r="44" spans="1:7" x14ac:dyDescent="0.25">
      <c r="A44">
        <v>43</v>
      </c>
      <c r="B44" t="s">
        <v>37</v>
      </c>
      <c r="C44">
        <v>331</v>
      </c>
      <c r="D44">
        <f t="shared" si="4"/>
        <v>338</v>
      </c>
      <c r="E44">
        <f t="shared" si="2"/>
        <v>8</v>
      </c>
      <c r="F44" t="str">
        <f t="shared" si="3"/>
        <v>&lt;th&gt;Date Payment was made &lt;br&gt; (331 - 338)&lt;/th&gt;</v>
      </c>
      <c r="G44" t="str">
        <f t="shared" si="0"/>
        <v>&lt;td&gt;&lt;input type="text" maxlength="8" id="c43" onkeyup="auto_tab(this)"&gt;&lt;/td&gt;</v>
      </c>
    </row>
    <row r="45" spans="1:7" x14ac:dyDescent="0.25">
      <c r="A45">
        <v>44</v>
      </c>
      <c r="B45" t="s">
        <v>38</v>
      </c>
      <c r="C45">
        <v>339</v>
      </c>
      <c r="D45">
        <f t="shared" si="4"/>
        <v>378</v>
      </c>
      <c r="E45">
        <f t="shared" si="2"/>
        <v>40</v>
      </c>
      <c r="F45" t="str">
        <f t="shared" si="3"/>
        <v>&lt;th&gt;Comments 1 &lt;br&gt; (339 - 378)&lt;/th&gt;</v>
      </c>
      <c r="G45" t="str">
        <f t="shared" si="0"/>
        <v>&lt;td&gt;&lt;input type="text" maxlength="40" id="c44" onkeyup="auto_tab(this)"&gt;&lt;/td&gt;</v>
      </c>
    </row>
    <row r="46" spans="1:7" x14ac:dyDescent="0.25">
      <c r="A46">
        <v>45</v>
      </c>
      <c r="B46" t="s">
        <v>39</v>
      </c>
      <c r="C46">
        <v>379</v>
      </c>
      <c r="D46">
        <f t="shared" si="4"/>
        <v>418</v>
      </c>
      <c r="E46">
        <f t="shared" si="2"/>
        <v>40</v>
      </c>
      <c r="F46" t="str">
        <f t="shared" si="3"/>
        <v>&lt;th&gt;Comments 2 &lt;br&gt; (379 - 418)&lt;/th&gt;</v>
      </c>
      <c r="G46" t="str">
        <f t="shared" si="0"/>
        <v>&lt;td&gt;&lt;input type="text" maxlength="40" id="c45" onkeyup="auto_tab(this)"&gt;&lt;/td&gt;</v>
      </c>
    </row>
    <row r="47" spans="1:7" x14ac:dyDescent="0.25">
      <c r="A47">
        <v>46</v>
      </c>
      <c r="B47" t="s">
        <v>40</v>
      </c>
      <c r="C47">
        <v>419</v>
      </c>
      <c r="D47">
        <f t="shared" si="4"/>
        <v>428</v>
      </c>
      <c r="E47">
        <f t="shared" si="2"/>
        <v>10</v>
      </c>
      <c r="F47" t="str">
        <f t="shared" si="3"/>
        <v>&lt;th&gt;Generation Text / Name Generation &lt;br&gt; (419 - 428)&lt;/th&gt;</v>
      </c>
      <c r="G47" t="str">
        <f t="shared" si="0"/>
        <v>&lt;td&gt;&lt;input type="text" maxlength="10" id="c46" onkeyup="auto_tab(this)"&gt;&lt;/td&gt;</v>
      </c>
    </row>
    <row r="48" spans="1:7" x14ac:dyDescent="0.25">
      <c r="A48">
        <v>47</v>
      </c>
      <c r="B48" t="s">
        <v>22</v>
      </c>
      <c r="C48">
        <v>429</v>
      </c>
      <c r="D48">
        <f t="shared" si="4"/>
        <v>440</v>
      </c>
      <c r="E48">
        <f t="shared" si="2"/>
        <v>12</v>
      </c>
      <c r="F48" t="str">
        <f t="shared" si="3"/>
        <v>&lt;th&gt;Filler &lt;br&gt; (429 - 440)&lt;/th&gt;</v>
      </c>
      <c r="G48" t="str">
        <f t="shared" si="0"/>
        <v>&lt;td&gt;&lt;input type="text" maxlength="12" id="c47" onkeyup="auto_tab(this)"&gt;&lt;/td&gt;</v>
      </c>
    </row>
    <row r="49" spans="1:7" x14ac:dyDescent="0.25">
      <c r="A49">
        <v>48</v>
      </c>
      <c r="B49" t="s">
        <v>42</v>
      </c>
      <c r="C49">
        <v>441</v>
      </c>
      <c r="D49">
        <f t="shared" si="4"/>
        <v>460</v>
      </c>
      <c r="E49">
        <f t="shared" si="2"/>
        <v>20</v>
      </c>
      <c r="F49" t="str">
        <f t="shared" si="3"/>
        <v>&lt;th&gt;Authorized by Dept &lt;br&gt; (441 - 460)&lt;/th&gt;</v>
      </c>
      <c r="G49" t="str">
        <f t="shared" si="0"/>
        <v>&lt;td&gt;&lt;input type="text" maxlength="20" id="c48" onkeyup="auto_tab(this)"&gt;&lt;/td&gt;</v>
      </c>
    </row>
    <row r="50" spans="1:7" x14ac:dyDescent="0.25">
      <c r="A50">
        <v>49</v>
      </c>
      <c r="B50" t="s">
        <v>43</v>
      </c>
      <c r="C50">
        <v>461</v>
      </c>
      <c r="D50">
        <f t="shared" si="4"/>
        <v>470</v>
      </c>
      <c r="E50">
        <f t="shared" si="2"/>
        <v>10</v>
      </c>
      <c r="F50" t="str">
        <f t="shared" si="3"/>
        <v>&lt;th&gt;Phone Number of Authorizing Dept &lt;br&gt; (461 - 470)&lt;/th&gt;</v>
      </c>
      <c r="G50" t="str">
        <f t="shared" si="0"/>
        <v>&lt;td&gt;&lt;input type="text" maxlength="10" id="c49" onkeyup="auto_tab(this)"&gt;&lt;/td&gt;</v>
      </c>
    </row>
    <row r="51" spans="1:7" x14ac:dyDescent="0.25">
      <c r="A51">
        <v>50</v>
      </c>
      <c r="B51" t="s">
        <v>44</v>
      </c>
      <c r="C51">
        <v>471</v>
      </c>
      <c r="D51">
        <f t="shared" si="4"/>
        <v>479</v>
      </c>
      <c r="E51">
        <f t="shared" si="2"/>
        <v>9</v>
      </c>
      <c r="F51" t="str">
        <f t="shared" si="3"/>
        <v>&lt;th&gt;Principle Charge-Off Amount &lt;br&gt; (471 - 479)&lt;/th&gt;</v>
      </c>
      <c r="G51" t="str">
        <f t="shared" si="0"/>
        <v>&lt;td&gt;&lt;input type="text" maxlength="9" id="c50" onkeyup="auto_tab(this)"&gt;&lt;/td&gt;</v>
      </c>
    </row>
    <row r="52" spans="1:7" x14ac:dyDescent="0.25">
      <c r="A52">
        <v>51</v>
      </c>
      <c r="B52" t="s">
        <v>45</v>
      </c>
      <c r="C52">
        <v>480</v>
      </c>
      <c r="D52">
        <f t="shared" si="4"/>
        <v>488</v>
      </c>
      <c r="E52">
        <f t="shared" si="2"/>
        <v>9</v>
      </c>
      <c r="F52" t="str">
        <f t="shared" si="3"/>
        <v>&lt;th&gt;Account Fees Charge-Off Amount &lt;br&gt; (480 - 488)&lt;/th&gt;</v>
      </c>
      <c r="G52" t="str">
        <f t="shared" si="0"/>
        <v>&lt;td&gt;&lt;input type="text" maxlength="9" id="c51" onkeyup="auto_tab(this)"&gt;&lt;/td&gt;</v>
      </c>
    </row>
    <row r="53" spans="1:7" x14ac:dyDescent="0.25">
      <c r="A53">
        <v>52</v>
      </c>
      <c r="B53" t="s">
        <v>46</v>
      </c>
      <c r="C53">
        <v>489</v>
      </c>
      <c r="D53">
        <v>5</v>
      </c>
      <c r="E53">
        <f t="shared" si="2"/>
        <v>30</v>
      </c>
      <c r="F53" t="str">
        <f t="shared" si="3"/>
        <v>&lt;th&gt;Alternative Identification ID Number &lt;br&gt; (489 - 5)&lt;/th&gt;</v>
      </c>
      <c r="G53" t="str">
        <f t="shared" si="0"/>
        <v>&lt;td&gt;&lt;input type="text" maxlength="30" id="c52" onkeyup="auto_tab(this)"&gt;&lt;/td&gt;</v>
      </c>
    </row>
    <row r="54" spans="1:7" x14ac:dyDescent="0.25">
      <c r="A54">
        <v>53</v>
      </c>
      <c r="B54" t="s">
        <v>47</v>
      </c>
      <c r="C54">
        <v>519</v>
      </c>
      <c r="D54">
        <f t="shared" ref="D54" si="6">C54+E54-1</f>
        <v>520</v>
      </c>
      <c r="E54">
        <f t="shared" si="2"/>
        <v>2</v>
      </c>
      <c r="F54" t="str">
        <f t="shared" si="3"/>
        <v>&lt;th&gt;Alternative Identification ID Type &lt;br&gt; (519 - 520)&lt;/th&gt;</v>
      </c>
      <c r="G54" t="str">
        <f t="shared" si="0"/>
        <v>&lt;td&gt;&lt;input type="text" maxlength="2" id="c53" onkeyup="auto_tab(this)"&gt;&lt;/td&gt;</v>
      </c>
    </row>
    <row r="55" spans="1:7" x14ac:dyDescent="0.25">
      <c r="A55">
        <v>54</v>
      </c>
      <c r="B55" t="s">
        <v>48</v>
      </c>
      <c r="C55">
        <v>521</v>
      </c>
      <c r="D55">
        <f t="shared" si="4"/>
        <v>528</v>
      </c>
      <c r="E55">
        <f t="shared" si="2"/>
        <v>8</v>
      </c>
      <c r="F55" t="str">
        <f t="shared" si="3"/>
        <v>&lt;th&gt;Alternative Identification ID Date of Issue &lt;br&gt; (521 - 528)&lt;/th&gt;</v>
      </c>
      <c r="G55" t="str">
        <f t="shared" si="0"/>
        <v>&lt;td&gt;&lt;input type="text" maxlength="8" id="c54" onkeyup="auto_tab(this)"&gt;&lt;/td&gt;</v>
      </c>
    </row>
    <row r="56" spans="1:7" x14ac:dyDescent="0.25">
      <c r="A56">
        <v>55</v>
      </c>
      <c r="B56" t="s">
        <v>49</v>
      </c>
      <c r="C56">
        <v>529</v>
      </c>
      <c r="D56">
        <f t="shared" si="4"/>
        <v>536</v>
      </c>
      <c r="E56">
        <f t="shared" si="2"/>
        <v>8</v>
      </c>
      <c r="F56" t="str">
        <f t="shared" si="3"/>
        <v>&lt;th&gt;Alternative Identification ID Expiration Date &lt;br&gt; (529 - 536)&lt;/th&gt;</v>
      </c>
      <c r="G56" t="str">
        <f t="shared" si="0"/>
        <v>&lt;td&gt;&lt;input type="text" maxlength="8" id="c55" onkeyup="auto_tab(this)"&gt;&lt;/td&gt;</v>
      </c>
    </row>
    <row r="57" spans="1:7" x14ac:dyDescent="0.25">
      <c r="A57">
        <v>56</v>
      </c>
      <c r="B57" t="s">
        <v>50</v>
      </c>
      <c r="C57">
        <v>537</v>
      </c>
      <c r="D57">
        <f t="shared" si="4"/>
        <v>541</v>
      </c>
      <c r="E57">
        <f t="shared" si="2"/>
        <v>5</v>
      </c>
      <c r="F57" t="str">
        <f t="shared" si="3"/>
        <v>&lt;th&gt;Alternative Identification ID State or Providence &lt;br&gt; (537 - 541)&lt;/th&gt;</v>
      </c>
      <c r="G57" t="str">
        <f t="shared" si="0"/>
        <v>&lt;td&gt;&lt;input type="text" maxlength="5" id="c56" onkeyup="auto_tab(this)"&gt;&lt;/td&gt;</v>
      </c>
    </row>
    <row r="58" spans="1:7" x14ac:dyDescent="0.25">
      <c r="A58">
        <v>57</v>
      </c>
      <c r="B58" t="s">
        <v>51</v>
      </c>
      <c r="C58">
        <v>542</v>
      </c>
      <c r="D58">
        <f t="shared" si="4"/>
        <v>543</v>
      </c>
      <c r="E58">
        <f t="shared" si="2"/>
        <v>2</v>
      </c>
      <c r="F58" t="str">
        <f t="shared" si="3"/>
        <v>&lt;th&gt;Alternative Identification ID Country of Issue &lt;br&gt; (542 - 543)&lt;/th&gt;</v>
      </c>
      <c r="G58" t="str">
        <f t="shared" si="0"/>
        <v>&lt;td&gt;&lt;input type="text" maxlength="2" id="c57" onkeyup="auto_tab(this)"&gt;&lt;/td&gt;</v>
      </c>
    </row>
    <row r="59" spans="1:7" x14ac:dyDescent="0.25">
      <c r="A59">
        <v>58</v>
      </c>
      <c r="B59" t="s">
        <v>52</v>
      </c>
      <c r="C59">
        <v>544</v>
      </c>
      <c r="D59">
        <f t="shared" si="4"/>
        <v>593</v>
      </c>
      <c r="E59">
        <f t="shared" si="2"/>
        <v>50</v>
      </c>
      <c r="F59" t="str">
        <f t="shared" si="3"/>
        <v>&lt;th&gt;Alternative Identification ID Comment Text &lt;br&gt; (544 - 593)&lt;/th&gt;</v>
      </c>
      <c r="G59" t="str">
        <f t="shared" si="0"/>
        <v>&lt;td&gt;&lt;input type="text" maxlength="50" id="c58" onkeyup="auto_tab(this)"&gt;&lt;/td&gt;</v>
      </c>
    </row>
    <row r="60" spans="1:7" x14ac:dyDescent="0.25">
      <c r="A60">
        <v>59</v>
      </c>
      <c r="B60" t="s">
        <v>53</v>
      </c>
      <c r="C60">
        <v>594</v>
      </c>
      <c r="D60">
        <f t="shared" si="4"/>
        <v>601</v>
      </c>
      <c r="E60">
        <f t="shared" si="2"/>
        <v>8</v>
      </c>
      <c r="F60" t="str">
        <f t="shared" si="3"/>
        <v>&lt;th&gt;Debt Incurred Date &lt;br&gt; (594 - 601)&lt;/th&gt;</v>
      </c>
      <c r="G60" t="str">
        <f t="shared" si="0"/>
        <v>&lt;td&gt;&lt;input type="text" maxlength="8" id="c59" onkeyup="auto_tab(this)"&gt;&lt;/td&gt;</v>
      </c>
    </row>
    <row r="61" spans="1:7" x14ac:dyDescent="0.25">
      <c r="A61">
        <v>60</v>
      </c>
      <c r="B61" t="s">
        <v>54</v>
      </c>
      <c r="C61">
        <v>602</v>
      </c>
      <c r="D61">
        <f t="shared" si="4"/>
        <v>602</v>
      </c>
      <c r="E61">
        <f t="shared" si="2"/>
        <v>1</v>
      </c>
      <c r="F61" t="str">
        <f t="shared" si="3"/>
        <v>&lt;th&gt;Consumer Dispute &lt;br&gt; (602 - 602)&lt;/th&gt;</v>
      </c>
      <c r="G61" t="str">
        <f t="shared" si="0"/>
        <v>&lt;td&gt;&lt;input type="text" maxlength="1" id="c60" onkeyup="auto_tab(this)"&gt;&lt;/td&gt;</v>
      </c>
    </row>
    <row r="62" spans="1:7" x14ac:dyDescent="0.25">
      <c r="A62">
        <v>61</v>
      </c>
      <c r="B62" t="s">
        <v>22</v>
      </c>
      <c r="C62">
        <v>603</v>
      </c>
      <c r="D62">
        <f t="shared" si="4"/>
        <v>603</v>
      </c>
      <c r="E62">
        <f t="shared" si="2"/>
        <v>1</v>
      </c>
      <c r="F62" t="str">
        <f t="shared" si="3"/>
        <v>&lt;th&gt;Filler &lt;br&gt; (603 - 603)&lt;/th&gt;</v>
      </c>
      <c r="G62" t="str">
        <f t="shared" si="0"/>
        <v>&lt;td&gt;&lt;input type="text" maxlength="1" id="c61" onkeyup="auto_tab(this)"&gt;&lt;/td&gt;</v>
      </c>
    </row>
    <row r="63" spans="1:7" x14ac:dyDescent="0.25">
      <c r="A63">
        <v>62</v>
      </c>
      <c r="B63" t="s">
        <v>55</v>
      </c>
      <c r="C63">
        <v>604</v>
      </c>
      <c r="D63">
        <f t="shared" si="4"/>
        <v>612</v>
      </c>
      <c r="E63">
        <f t="shared" si="2"/>
        <v>9</v>
      </c>
      <c r="F63" t="str">
        <f t="shared" si="3"/>
        <v>&lt;th&gt;Total Charge-Off Amount &lt;br&gt; (604 - 612)&lt;/th&gt;</v>
      </c>
      <c r="G63" t="str">
        <f t="shared" si="0"/>
        <v>&lt;td&gt;&lt;input type="text" maxlength="9" id="c62" onkeyup="auto_tab(this)"&gt;&lt;/td&gt;</v>
      </c>
    </row>
    <row r="64" spans="1:7" x14ac:dyDescent="0.25">
      <c r="A64">
        <v>63</v>
      </c>
      <c r="B64" t="s">
        <v>22</v>
      </c>
      <c r="C64">
        <v>613</v>
      </c>
      <c r="D64">
        <f t="shared" si="4"/>
        <v>620</v>
      </c>
      <c r="E64">
        <f t="shared" si="2"/>
        <v>8</v>
      </c>
      <c r="F64" t="str">
        <f t="shared" si="3"/>
        <v>&lt;th&gt;Filler &lt;br&gt; (613 - 620)&lt;/th&gt;</v>
      </c>
      <c r="G64" t="str">
        <f t="shared" si="0"/>
        <v>&lt;td&gt;&lt;input type="text" maxlength="8" id="c63" onkeyup="auto_tab(this)"&gt;&lt;/td&gt;</v>
      </c>
    </row>
    <row r="65" spans="1:7" x14ac:dyDescent="0.25">
      <c r="A65">
        <v>64</v>
      </c>
      <c r="B65" t="s">
        <v>56</v>
      </c>
      <c r="C65">
        <v>621</v>
      </c>
      <c r="D65">
        <f t="shared" si="4"/>
        <v>669</v>
      </c>
      <c r="E65">
        <f t="shared" si="2"/>
        <v>49</v>
      </c>
      <c r="F65" t="str">
        <f t="shared" si="3"/>
        <v>&lt;th&gt;Previous Street Address Line 1 Text &lt;br&gt; (621 - 669)&lt;/th&gt;</v>
      </c>
      <c r="G65" t="str">
        <f t="shared" si="0"/>
        <v>&lt;td&gt;&lt;input type="text" maxlength="49" id="c64" onkeyup="auto_tab(this)"&gt;&lt;/td&gt;</v>
      </c>
    </row>
    <row r="66" spans="1:7" x14ac:dyDescent="0.25">
      <c r="A66">
        <v>65</v>
      </c>
      <c r="B66" t="s">
        <v>57</v>
      </c>
      <c r="C66">
        <v>670</v>
      </c>
      <c r="D66">
        <f t="shared" si="4"/>
        <v>718</v>
      </c>
      <c r="E66">
        <f t="shared" si="2"/>
        <v>49</v>
      </c>
      <c r="F66" t="str">
        <f t="shared" si="3"/>
        <v>&lt;th&gt;Previous Street Address Line 2 Text &lt;br&gt; (670 - 718)&lt;/th&gt;</v>
      </c>
      <c r="G66" t="str">
        <f t="shared" si="0"/>
        <v>&lt;td&gt;&lt;input type="text" maxlength="49" id="c65" onkeyup="auto_tab(this)"&gt;&lt;/td&gt;</v>
      </c>
    </row>
    <row r="67" spans="1:7" x14ac:dyDescent="0.25">
      <c r="A67">
        <v>66</v>
      </c>
      <c r="B67" t="s">
        <v>58</v>
      </c>
      <c r="C67">
        <v>719</v>
      </c>
      <c r="D67">
        <f t="shared" si="4"/>
        <v>748</v>
      </c>
      <c r="E67">
        <f t="shared" si="2"/>
        <v>30</v>
      </c>
      <c r="F67" t="str">
        <f t="shared" si="3"/>
        <v>&lt;th&gt;Previous City Name &lt;br&gt; (719 - 748)&lt;/th&gt;</v>
      </c>
      <c r="G67" t="str">
        <f t="shared" ref="G67:G130" si="7">"&lt;td&gt;&lt;input type="&amp;CHAR(34)&amp;"text"&amp;CHAR(34)&amp;" maxlength="&amp;CHAR(34)&amp;E67&amp;CHAR(34)&amp;" id="&amp;CHAR(34)&amp;"c"&amp;A67&amp;CHAR(34)&amp;" onkeyup="&amp;CHAR(34)&amp;"auto_tab(this)"&amp;CHAR(34)&amp;"&gt;&lt;/td&gt;"</f>
        <v>&lt;td&gt;&lt;input type="text" maxlength="30" id="c66" onkeyup="auto_tab(this)"&gt;&lt;/td&gt;</v>
      </c>
    </row>
    <row r="68" spans="1:7" x14ac:dyDescent="0.25">
      <c r="A68">
        <v>67</v>
      </c>
      <c r="B68" t="s">
        <v>59</v>
      </c>
      <c r="C68">
        <v>749</v>
      </c>
      <c r="D68">
        <f t="shared" si="4"/>
        <v>753</v>
      </c>
      <c r="E68">
        <f t="shared" ref="E68:E131" si="8">C69-C68</f>
        <v>5</v>
      </c>
      <c r="F68" t="str">
        <f t="shared" ref="F68:F131" si="9">"&lt;th&gt;"&amp;B68&amp;" &lt;br&gt; ("&amp;C68&amp;" - "&amp;D68&amp;")"&amp;"&lt;/th&gt;"</f>
        <v>&lt;th&gt;Previous State Code &lt;br&gt; (749 - 753)&lt;/th&gt;</v>
      </c>
      <c r="G68" t="str">
        <f t="shared" si="7"/>
        <v>&lt;td&gt;&lt;input type="text" maxlength="5" id="c67" onkeyup="auto_tab(this)"&gt;&lt;/td&gt;</v>
      </c>
    </row>
    <row r="69" spans="1:7" x14ac:dyDescent="0.25">
      <c r="A69">
        <v>68</v>
      </c>
      <c r="B69" t="s">
        <v>60</v>
      </c>
      <c r="C69">
        <v>754</v>
      </c>
      <c r="D69">
        <f t="shared" si="4"/>
        <v>759</v>
      </c>
      <c r="E69">
        <f t="shared" si="8"/>
        <v>6</v>
      </c>
      <c r="F69" t="str">
        <f t="shared" si="9"/>
        <v>&lt;th&gt;Previous Postal Code &lt;br&gt; (754 - 759)&lt;/th&gt;</v>
      </c>
      <c r="G69" t="str">
        <f t="shared" si="7"/>
        <v>&lt;td&gt;&lt;input type="text" maxlength="6" id="c68" onkeyup="auto_tab(this)"&gt;&lt;/td&gt;</v>
      </c>
    </row>
    <row r="70" spans="1:7" x14ac:dyDescent="0.25">
      <c r="A70">
        <v>69</v>
      </c>
      <c r="B70" t="s">
        <v>61</v>
      </c>
      <c r="C70">
        <v>760</v>
      </c>
      <c r="D70">
        <v>6</v>
      </c>
      <c r="E70">
        <f t="shared" si="8"/>
        <v>4</v>
      </c>
      <c r="F70" t="str">
        <f t="shared" si="9"/>
        <v>&lt;th&gt;Previous Postal Code Plus Four &lt;br&gt; (760 - 6)&lt;/th&gt;</v>
      </c>
      <c r="G70" t="str">
        <f t="shared" si="7"/>
        <v>&lt;td&gt;&lt;input type="text" maxlength="4" id="c69" onkeyup="auto_tab(this)"&gt;&lt;/td&gt;</v>
      </c>
    </row>
    <row r="71" spans="1:7" x14ac:dyDescent="0.25">
      <c r="A71">
        <v>70</v>
      </c>
      <c r="B71" t="s">
        <v>62</v>
      </c>
      <c r="C71">
        <v>764</v>
      </c>
      <c r="D71">
        <f t="shared" ref="D71" si="10">C71+E71-1</f>
        <v>765</v>
      </c>
      <c r="E71">
        <f t="shared" si="8"/>
        <v>2</v>
      </c>
      <c r="F71" t="str">
        <f t="shared" si="9"/>
        <v>&lt;th&gt;Previous Country Code &lt;br&gt; (764 - 765)&lt;/th&gt;</v>
      </c>
      <c r="G71" t="str">
        <f t="shared" si="7"/>
        <v>&lt;td&gt;&lt;input type="text" maxlength="2" id="c70" onkeyup="auto_tab(this)"&gt;&lt;/td&gt;</v>
      </c>
    </row>
    <row r="72" spans="1:7" x14ac:dyDescent="0.25">
      <c r="A72">
        <v>71</v>
      </c>
      <c r="B72" t="s">
        <v>63</v>
      </c>
      <c r="C72">
        <v>766</v>
      </c>
      <c r="D72">
        <f t="shared" si="4"/>
        <v>815</v>
      </c>
      <c r="E72">
        <f t="shared" si="8"/>
        <v>50</v>
      </c>
      <c r="F72" t="str">
        <f t="shared" si="9"/>
        <v>&lt;th&gt;Employer Name &lt;br&gt; (766 - 815)&lt;/th&gt;</v>
      </c>
      <c r="G72" t="str">
        <f t="shared" si="7"/>
        <v>&lt;td&gt;&lt;input type="text" maxlength="50" id="c71" onkeyup="auto_tab(this)"&gt;&lt;/td&gt;</v>
      </c>
    </row>
    <row r="73" spans="1:7" x14ac:dyDescent="0.25">
      <c r="A73">
        <v>72</v>
      </c>
      <c r="B73" t="s">
        <v>65</v>
      </c>
      <c r="C73">
        <v>816</v>
      </c>
      <c r="D73">
        <f t="shared" si="4"/>
        <v>864</v>
      </c>
      <c r="E73">
        <f t="shared" si="8"/>
        <v>49</v>
      </c>
      <c r="F73" t="str">
        <f t="shared" si="9"/>
        <v>&lt;th&gt;Employer Street Address Line 1 Text &lt;br&gt; (816 - 864)&lt;/th&gt;</v>
      </c>
      <c r="G73" t="str">
        <f t="shared" si="7"/>
        <v>&lt;td&gt;&lt;input type="text" maxlength="49" id="c72" onkeyup="auto_tab(this)"&gt;&lt;/td&gt;</v>
      </c>
    </row>
    <row r="74" spans="1:7" x14ac:dyDescent="0.25">
      <c r="A74">
        <v>73</v>
      </c>
      <c r="B74" t="s">
        <v>64</v>
      </c>
      <c r="C74">
        <v>865</v>
      </c>
      <c r="D74">
        <f t="shared" si="4"/>
        <v>894</v>
      </c>
      <c r="E74">
        <f t="shared" si="8"/>
        <v>30</v>
      </c>
      <c r="F74" t="str">
        <f t="shared" si="9"/>
        <v>&lt;th&gt;Employer City Name &lt;br&gt; (865 - 894)&lt;/th&gt;</v>
      </c>
      <c r="G74" t="str">
        <f t="shared" si="7"/>
        <v>&lt;td&gt;&lt;input type="text" maxlength="30" id="c73" onkeyup="auto_tab(this)"&gt;&lt;/td&gt;</v>
      </c>
    </row>
    <row r="75" spans="1:7" x14ac:dyDescent="0.25">
      <c r="A75">
        <v>74</v>
      </c>
      <c r="B75" t="s">
        <v>66</v>
      </c>
      <c r="C75">
        <v>895</v>
      </c>
      <c r="D75">
        <f t="shared" si="4"/>
        <v>899</v>
      </c>
      <c r="E75">
        <f t="shared" si="8"/>
        <v>5</v>
      </c>
      <c r="F75" t="str">
        <f t="shared" si="9"/>
        <v>&lt;th&gt;Employer State Code &lt;br&gt; (895 - 899)&lt;/th&gt;</v>
      </c>
      <c r="G75" t="str">
        <f t="shared" si="7"/>
        <v>&lt;td&gt;&lt;input type="text" maxlength="5" id="c74" onkeyup="auto_tab(this)"&gt;&lt;/td&gt;</v>
      </c>
    </row>
    <row r="76" spans="1:7" x14ac:dyDescent="0.25">
      <c r="A76">
        <v>75</v>
      </c>
      <c r="B76" t="s">
        <v>67</v>
      </c>
      <c r="C76">
        <v>900</v>
      </c>
      <c r="D76">
        <f t="shared" si="4"/>
        <v>905</v>
      </c>
      <c r="E76">
        <f t="shared" si="8"/>
        <v>6</v>
      </c>
      <c r="F76" t="str">
        <f t="shared" si="9"/>
        <v>&lt;th&gt;Employer Postal Code &lt;br&gt; (900 - 905)&lt;/th&gt;</v>
      </c>
      <c r="G76" t="str">
        <f t="shared" si="7"/>
        <v>&lt;td&gt;&lt;input type="text" maxlength="6" id="c75" onkeyup="auto_tab(this)"&gt;&lt;/td&gt;</v>
      </c>
    </row>
    <row r="77" spans="1:7" x14ac:dyDescent="0.25">
      <c r="A77">
        <v>76</v>
      </c>
      <c r="B77" t="s">
        <v>68</v>
      </c>
      <c r="C77">
        <v>906</v>
      </c>
      <c r="D77">
        <f t="shared" si="4"/>
        <v>909</v>
      </c>
      <c r="E77">
        <f t="shared" si="8"/>
        <v>4</v>
      </c>
      <c r="F77" t="str">
        <f t="shared" si="9"/>
        <v>&lt;th&gt;Employer Postal Code Plus Four &lt;br&gt; (906 - 909)&lt;/th&gt;</v>
      </c>
      <c r="G77" t="str">
        <f t="shared" si="7"/>
        <v>&lt;td&gt;&lt;input type="text" maxlength="4" id="c76" onkeyup="auto_tab(this)"&gt;&lt;/td&gt;</v>
      </c>
    </row>
    <row r="78" spans="1:7" x14ac:dyDescent="0.25">
      <c r="A78">
        <v>77</v>
      </c>
      <c r="B78" t="s">
        <v>69</v>
      </c>
      <c r="C78">
        <v>910</v>
      </c>
      <c r="D78">
        <f t="shared" si="4"/>
        <v>911</v>
      </c>
      <c r="E78">
        <f t="shared" si="8"/>
        <v>2</v>
      </c>
      <c r="F78" t="str">
        <f t="shared" si="9"/>
        <v>&lt;th&gt;Employer Country Code &lt;br&gt; (910 - 911)&lt;/th&gt;</v>
      </c>
      <c r="G78" t="str">
        <f t="shared" si="7"/>
        <v>&lt;td&gt;&lt;input type="text" maxlength="2" id="c77" onkeyup="auto_tab(this)"&gt;&lt;/td&gt;</v>
      </c>
    </row>
    <row r="79" spans="1:7" x14ac:dyDescent="0.25">
      <c r="A79">
        <v>78</v>
      </c>
      <c r="B79" t="s">
        <v>22</v>
      </c>
      <c r="C79">
        <v>912</v>
      </c>
      <c r="D79">
        <f t="shared" si="4"/>
        <v>912</v>
      </c>
      <c r="E79">
        <f t="shared" si="8"/>
        <v>1</v>
      </c>
      <c r="F79" t="str">
        <f t="shared" si="9"/>
        <v>&lt;th&gt;Filler &lt;br&gt; (912 - 912)&lt;/th&gt;</v>
      </c>
      <c r="G79" t="str">
        <f t="shared" si="7"/>
        <v>&lt;td&gt;&lt;input type="text" maxlength="1" id="c78" onkeyup="auto_tab(this)"&gt;&lt;/td&gt;</v>
      </c>
    </row>
    <row r="80" spans="1:7" x14ac:dyDescent="0.25">
      <c r="A80">
        <v>79</v>
      </c>
      <c r="B80" t="s">
        <v>22</v>
      </c>
      <c r="C80">
        <v>913</v>
      </c>
      <c r="D80">
        <f t="shared" si="4"/>
        <v>972</v>
      </c>
      <c r="E80">
        <f t="shared" si="8"/>
        <v>60</v>
      </c>
      <c r="F80" t="str">
        <f t="shared" si="9"/>
        <v>&lt;th&gt;Filler &lt;br&gt; (913 - 972)&lt;/th&gt;</v>
      </c>
      <c r="G80" t="str">
        <f t="shared" si="7"/>
        <v>&lt;td&gt;&lt;input type="text" maxlength="60" id="c79" onkeyup="auto_tab(this)"&gt;&lt;/td&gt;</v>
      </c>
    </row>
    <row r="81" spans="1:7" x14ac:dyDescent="0.25">
      <c r="A81">
        <v>80</v>
      </c>
      <c r="B81" t="s">
        <v>22</v>
      </c>
      <c r="C81">
        <v>973</v>
      </c>
      <c r="D81">
        <f t="shared" si="4"/>
        <v>1012</v>
      </c>
      <c r="E81">
        <f t="shared" si="8"/>
        <v>40</v>
      </c>
      <c r="F81" t="str">
        <f t="shared" si="9"/>
        <v>&lt;th&gt;Filler &lt;br&gt; (973 - 1012)&lt;/th&gt;</v>
      </c>
      <c r="G81" t="str">
        <f t="shared" si="7"/>
        <v>&lt;td&gt;&lt;input type="text" maxlength="40" id="c80" onkeyup="auto_tab(this)"&gt;&lt;/td&gt;</v>
      </c>
    </row>
    <row r="82" spans="1:7" x14ac:dyDescent="0.25">
      <c r="A82">
        <v>81</v>
      </c>
      <c r="B82" t="s">
        <v>22</v>
      </c>
      <c r="C82">
        <v>1013</v>
      </c>
      <c r="D82">
        <f t="shared" si="4"/>
        <v>1052</v>
      </c>
      <c r="E82">
        <f t="shared" si="8"/>
        <v>40</v>
      </c>
      <c r="F82" t="str">
        <f t="shared" si="9"/>
        <v>&lt;th&gt;Filler &lt;br&gt; (1013 - 1052)&lt;/th&gt;</v>
      </c>
      <c r="G82" t="str">
        <f t="shared" si="7"/>
        <v>&lt;td&gt;&lt;input type="text" maxlength="40" id="c81" onkeyup="auto_tab(this)"&gt;&lt;/td&gt;</v>
      </c>
    </row>
    <row r="83" spans="1:7" x14ac:dyDescent="0.25">
      <c r="A83">
        <v>82</v>
      </c>
      <c r="B83" t="s">
        <v>22</v>
      </c>
      <c r="C83">
        <v>1053</v>
      </c>
      <c r="D83">
        <f t="shared" si="4"/>
        <v>1092</v>
      </c>
      <c r="E83">
        <f t="shared" si="8"/>
        <v>40</v>
      </c>
      <c r="F83" t="str">
        <f t="shared" si="9"/>
        <v>&lt;th&gt;Filler &lt;br&gt; (1053 - 1092)&lt;/th&gt;</v>
      </c>
      <c r="G83" t="str">
        <f t="shared" si="7"/>
        <v>&lt;td&gt;&lt;input type="text" maxlength="40" id="c82" onkeyup="auto_tab(this)"&gt;&lt;/td&gt;</v>
      </c>
    </row>
    <row r="84" spans="1:7" x14ac:dyDescent="0.25">
      <c r="A84">
        <v>83</v>
      </c>
      <c r="B84" t="s">
        <v>22</v>
      </c>
      <c r="C84">
        <v>1093</v>
      </c>
      <c r="D84">
        <f t="shared" ref="D84:D147" si="11">C84+E84-1</f>
        <v>1132</v>
      </c>
      <c r="E84">
        <f t="shared" si="8"/>
        <v>40</v>
      </c>
      <c r="F84" t="str">
        <f t="shared" si="9"/>
        <v>&lt;th&gt;Filler &lt;br&gt; (1093 - 1132)&lt;/th&gt;</v>
      </c>
      <c r="G84" t="str">
        <f t="shared" si="7"/>
        <v>&lt;td&gt;&lt;input type="text" maxlength="40" id="c83" onkeyup="auto_tab(this)"&gt;&lt;/td&gt;</v>
      </c>
    </row>
    <row r="85" spans="1:7" x14ac:dyDescent="0.25">
      <c r="A85">
        <v>84</v>
      </c>
      <c r="B85" t="s">
        <v>70</v>
      </c>
      <c r="C85">
        <v>1133</v>
      </c>
      <c r="D85">
        <f t="shared" si="11"/>
        <v>1147</v>
      </c>
      <c r="E85">
        <f t="shared" si="8"/>
        <v>15</v>
      </c>
      <c r="F85" t="str">
        <f t="shared" si="9"/>
        <v>&lt;th&gt;Prefix - Name Prefix &lt;br&gt; (1133 - 1147)&lt;/th&gt;</v>
      </c>
      <c r="G85" t="str">
        <f t="shared" si="7"/>
        <v>&lt;td&gt;&lt;input type="text" maxlength="15" id="c84" onkeyup="auto_tab(this)"&gt;&lt;/td&gt;</v>
      </c>
    </row>
    <row r="86" spans="1:7" x14ac:dyDescent="0.25">
      <c r="A86">
        <v>85</v>
      </c>
      <c r="B86" t="s">
        <v>71</v>
      </c>
      <c r="C86">
        <v>1148</v>
      </c>
      <c r="D86">
        <f t="shared" si="11"/>
        <v>1149</v>
      </c>
      <c r="E86">
        <f t="shared" si="8"/>
        <v>2</v>
      </c>
      <c r="F86" t="str">
        <f t="shared" si="9"/>
        <v>&lt;th&gt;Closure Status Code &lt;br&gt; (1148 - 1149)&lt;/th&gt;</v>
      </c>
      <c r="G86" t="str">
        <f t="shared" si="7"/>
        <v>&lt;td&gt;&lt;input type="text" maxlength="2" id="c85" onkeyup="auto_tab(this)"&gt;&lt;/td&gt;</v>
      </c>
    </row>
    <row r="87" spans="1:7" x14ac:dyDescent="0.25">
      <c r="A87">
        <v>86</v>
      </c>
      <c r="B87" t="s">
        <v>72</v>
      </c>
      <c r="C87">
        <v>1150</v>
      </c>
      <c r="D87">
        <v>7</v>
      </c>
      <c r="E87">
        <f t="shared" si="8"/>
        <v>8</v>
      </c>
      <c r="F87" t="str">
        <f t="shared" si="9"/>
        <v>&lt;th&gt;Closure Status Date &lt;br&gt; (1150 - 7)&lt;/th&gt;</v>
      </c>
      <c r="G87" t="str">
        <f t="shared" si="7"/>
        <v>&lt;td&gt;&lt;input type="text" maxlength="8" id="c86" onkeyup="auto_tab(this)"&gt;&lt;/td&gt;</v>
      </c>
    </row>
    <row r="88" spans="1:7" x14ac:dyDescent="0.25">
      <c r="A88">
        <v>87</v>
      </c>
      <c r="B88" t="s">
        <v>73</v>
      </c>
      <c r="C88">
        <v>1158</v>
      </c>
      <c r="D88">
        <f t="shared" ref="D88" si="12">C88+E88-1</f>
        <v>1166</v>
      </c>
      <c r="E88">
        <f t="shared" si="8"/>
        <v>9</v>
      </c>
      <c r="F88" t="str">
        <f t="shared" si="9"/>
        <v>&lt;th&gt;Settled In Full Amount &lt;br&gt; (1158 - 1166)&lt;/th&gt;</v>
      </c>
      <c r="G88" t="str">
        <f t="shared" si="7"/>
        <v>&lt;td&gt;&lt;input type="text" maxlength="9" id="c87" onkeyup="auto_tab(this)"&gt;&lt;/td&gt;</v>
      </c>
    </row>
    <row r="89" spans="1:7" x14ac:dyDescent="0.25">
      <c r="A89">
        <v>88</v>
      </c>
      <c r="B89" t="s">
        <v>74</v>
      </c>
      <c r="C89">
        <v>1167</v>
      </c>
      <c r="D89">
        <f t="shared" si="11"/>
        <v>1171</v>
      </c>
      <c r="E89">
        <f t="shared" si="8"/>
        <v>5</v>
      </c>
      <c r="F89" t="str">
        <f t="shared" si="9"/>
        <v>&lt;th&gt;Reason for Change Code &lt;br&gt; (1167 - 1171)&lt;/th&gt;</v>
      </c>
      <c r="G89" t="str">
        <f t="shared" si="7"/>
        <v>&lt;td&gt;&lt;input type="text" maxlength="5" id="c88" onkeyup="auto_tab(this)"&gt;&lt;/td&gt;</v>
      </c>
    </row>
    <row r="90" spans="1:7" x14ac:dyDescent="0.25">
      <c r="A90">
        <v>89</v>
      </c>
      <c r="B90" t="s">
        <v>75</v>
      </c>
      <c r="C90">
        <v>1172</v>
      </c>
      <c r="D90">
        <f t="shared" si="11"/>
        <v>1176</v>
      </c>
      <c r="E90">
        <f t="shared" si="8"/>
        <v>5</v>
      </c>
      <c r="F90" t="str">
        <f t="shared" si="9"/>
        <v>&lt;th&gt;Reason for Delete Code &lt;br&gt; (1172 - 1176)&lt;/th&gt;</v>
      </c>
      <c r="G90" t="str">
        <f t="shared" si="7"/>
        <v>&lt;td&gt;&lt;input type="text" maxlength="5" id="c89" onkeyup="auto_tab(this)"&gt;&lt;/td&gt;</v>
      </c>
    </row>
    <row r="91" spans="1:7" x14ac:dyDescent="0.25">
      <c r="A91">
        <v>90</v>
      </c>
      <c r="B91" t="s">
        <v>76</v>
      </c>
      <c r="C91">
        <v>1177</v>
      </c>
      <c r="D91">
        <f t="shared" si="11"/>
        <v>1179</v>
      </c>
      <c r="E91">
        <f t="shared" si="8"/>
        <v>3</v>
      </c>
      <c r="F91" t="str">
        <f t="shared" si="9"/>
        <v>&lt;th&gt;Account Type Code &lt;br&gt; (1177 - 1179)&lt;/th&gt;</v>
      </c>
      <c r="G91" t="str">
        <f t="shared" si="7"/>
        <v>&lt;td&gt;&lt;input type="text" maxlength="3" id="c90" onkeyup="auto_tab(this)"&gt;&lt;/td&gt;</v>
      </c>
    </row>
    <row r="92" spans="1:7" x14ac:dyDescent="0.25">
      <c r="A92">
        <v>91</v>
      </c>
      <c r="B92" t="s">
        <v>77</v>
      </c>
      <c r="C92">
        <v>1180</v>
      </c>
      <c r="D92">
        <f t="shared" si="11"/>
        <v>1185</v>
      </c>
      <c r="E92">
        <f t="shared" si="8"/>
        <v>6</v>
      </c>
      <c r="F92" t="str">
        <f t="shared" si="9"/>
        <v>&lt;th&gt;Acquirer Identifier &lt;br&gt; (1180 - 1185)&lt;/th&gt;</v>
      </c>
      <c r="G92" t="str">
        <f t="shared" si="7"/>
        <v>&lt;td&gt;&lt;input type="text" maxlength="6" id="c91" onkeyup="auto_tab(this)"&gt;&lt;/td&gt;</v>
      </c>
    </row>
    <row r="93" spans="1:7" x14ac:dyDescent="0.25">
      <c r="A93">
        <v>92</v>
      </c>
      <c r="B93" t="s">
        <v>78</v>
      </c>
      <c r="C93">
        <v>1186</v>
      </c>
      <c r="D93">
        <f t="shared" si="11"/>
        <v>1195</v>
      </c>
      <c r="E93">
        <f t="shared" si="8"/>
        <v>10</v>
      </c>
      <c r="F93" t="str">
        <f t="shared" si="9"/>
        <v>&lt;th&gt;Date Account Sold &lt;br&gt; (1186 - 1195)&lt;/th&gt;</v>
      </c>
      <c r="G93" t="str">
        <f t="shared" si="7"/>
        <v>&lt;td&gt;&lt;input type="text" maxlength="10" id="c92" onkeyup="auto_tab(this)"&gt;&lt;/td&gt;</v>
      </c>
    </row>
    <row r="94" spans="1:7" x14ac:dyDescent="0.25">
      <c r="A94">
        <v>93</v>
      </c>
      <c r="B94" t="s">
        <v>79</v>
      </c>
      <c r="C94">
        <v>1196</v>
      </c>
      <c r="D94">
        <f t="shared" si="11"/>
        <v>1230</v>
      </c>
      <c r="E94">
        <f t="shared" si="8"/>
        <v>35</v>
      </c>
      <c r="F94" t="str">
        <f t="shared" si="9"/>
        <v>&lt;th&gt;Sold to Entity Name &lt;br&gt; (1196 - 1230)&lt;/th&gt;</v>
      </c>
      <c r="G94" t="str">
        <f t="shared" si="7"/>
        <v>&lt;td&gt;&lt;input type="text" maxlength="35" id="c93" onkeyup="auto_tab(this)"&gt;&lt;/td&gt;</v>
      </c>
    </row>
    <row r="95" spans="1:7" x14ac:dyDescent="0.25">
      <c r="A95">
        <v>94</v>
      </c>
      <c r="B95" t="s">
        <v>80</v>
      </c>
      <c r="C95">
        <v>1231</v>
      </c>
      <c r="D95">
        <f t="shared" si="11"/>
        <v>1238</v>
      </c>
      <c r="E95">
        <f t="shared" si="8"/>
        <v>8</v>
      </c>
      <c r="F95" t="str">
        <f t="shared" si="9"/>
        <v>&lt;th&gt;Date Account Purchased &lt;br&gt; (1231 - 1238)&lt;/th&gt;</v>
      </c>
      <c r="G95" t="str">
        <f t="shared" si="7"/>
        <v>&lt;td&gt;&lt;input type="text" maxlength="8" id="c94" onkeyup="auto_tab(this)"&gt;&lt;/td&gt;</v>
      </c>
    </row>
    <row r="96" spans="1:7" x14ac:dyDescent="0.25">
      <c r="A96">
        <v>95</v>
      </c>
      <c r="B96" t="s">
        <v>81</v>
      </c>
      <c r="C96">
        <v>1239</v>
      </c>
      <c r="D96">
        <f t="shared" si="11"/>
        <v>1273</v>
      </c>
      <c r="E96">
        <f t="shared" si="8"/>
        <v>35</v>
      </c>
      <c r="F96" t="str">
        <f t="shared" si="9"/>
        <v>&lt;th&gt;Purchased From Entity Name &lt;br&gt; (1239 - 1273)&lt;/th&gt;</v>
      </c>
      <c r="G96" t="str">
        <f t="shared" si="7"/>
        <v>&lt;td&gt;&lt;input type="text" maxlength="35" id="c95" onkeyup="auto_tab(this)"&gt;&lt;/td&gt;</v>
      </c>
    </row>
    <row r="97" spans="1:7" x14ac:dyDescent="0.25">
      <c r="A97">
        <v>96</v>
      </c>
      <c r="B97" t="s">
        <v>82</v>
      </c>
      <c r="C97">
        <v>1274</v>
      </c>
      <c r="D97">
        <f t="shared" si="11"/>
        <v>1293</v>
      </c>
      <c r="E97">
        <f t="shared" si="8"/>
        <v>20</v>
      </c>
      <c r="F97" t="str">
        <f t="shared" si="9"/>
        <v>&lt;th&gt;Servicer Account Number &lt;br&gt; (1274 - 1293)&lt;/th&gt;</v>
      </c>
      <c r="G97" t="str">
        <f t="shared" si="7"/>
        <v>&lt;td&gt;&lt;input type="text" maxlength="20" id="c96" onkeyup="auto_tab(this)"&gt;&lt;/td&gt;</v>
      </c>
    </row>
    <row r="98" spans="1:7" x14ac:dyDescent="0.25">
      <c r="A98">
        <v>97</v>
      </c>
      <c r="B98" t="s">
        <v>83</v>
      </c>
      <c r="C98">
        <v>1294</v>
      </c>
      <c r="D98">
        <f t="shared" si="11"/>
        <v>1295</v>
      </c>
      <c r="E98">
        <f t="shared" si="8"/>
        <v>2</v>
      </c>
      <c r="F98" t="str">
        <f t="shared" si="9"/>
        <v>&lt;th&gt;Business Type Classification Code &lt;br&gt; (1294 - 1295)&lt;/th&gt;</v>
      </c>
      <c r="G98" t="str">
        <f t="shared" si="7"/>
        <v>&lt;td&gt;&lt;input type="text" maxlength="2" id="c97" onkeyup="auto_tab(this)"&gt;&lt;/td&gt;</v>
      </c>
    </row>
    <row r="99" spans="1:7" x14ac:dyDescent="0.25">
      <c r="A99">
        <v>98</v>
      </c>
      <c r="B99" t="s">
        <v>84</v>
      </c>
      <c r="C99">
        <v>1296</v>
      </c>
      <c r="D99">
        <f t="shared" si="11"/>
        <v>1304</v>
      </c>
      <c r="E99">
        <f t="shared" si="8"/>
        <v>9</v>
      </c>
      <c r="F99" t="str">
        <f t="shared" si="9"/>
        <v>&lt;th&gt;Total Remaining Balance Amount &lt;br&gt; (1296 - 1304)&lt;/th&gt;</v>
      </c>
      <c r="G99" t="str">
        <f t="shared" si="7"/>
        <v>&lt;td&gt;&lt;input type="text" maxlength="9" id="c98" onkeyup="auto_tab(this)"&gt;&lt;/td&gt;</v>
      </c>
    </row>
    <row r="100" spans="1:7" x14ac:dyDescent="0.25">
      <c r="A100">
        <v>99</v>
      </c>
      <c r="B100" t="s">
        <v>85</v>
      </c>
      <c r="C100">
        <v>1305</v>
      </c>
      <c r="D100">
        <f t="shared" si="11"/>
        <v>1313</v>
      </c>
      <c r="E100">
        <f t="shared" si="8"/>
        <v>9</v>
      </c>
      <c r="F100" t="str">
        <f t="shared" si="9"/>
        <v>&lt;th&gt;Principal Debt Amount &lt;br&gt; (1305 - 1313)&lt;/th&gt;</v>
      </c>
      <c r="G100" t="str">
        <f t="shared" si="7"/>
        <v>&lt;td&gt;&lt;input type="text" maxlength="9" id="c99" onkeyup="auto_tab(this)"&gt;&lt;/td&gt;</v>
      </c>
    </row>
    <row r="101" spans="1:7" x14ac:dyDescent="0.25">
      <c r="A101">
        <v>100</v>
      </c>
      <c r="B101" t="s">
        <v>86</v>
      </c>
      <c r="C101">
        <v>1314</v>
      </c>
      <c r="D101">
        <f t="shared" si="11"/>
        <v>1322</v>
      </c>
      <c r="E101">
        <f t="shared" si="8"/>
        <v>9</v>
      </c>
      <c r="F101" t="str">
        <f t="shared" si="9"/>
        <v>&lt;th&gt;Service Charges &lt;br&gt; (1314 - 1322)&lt;/th&gt;</v>
      </c>
      <c r="G101" t="str">
        <f t="shared" si="7"/>
        <v>&lt;td&gt;&lt;input type="text" maxlength="9" id="c100" onkeyup="auto_tab(this)"&gt;&lt;/td&gt;</v>
      </c>
    </row>
    <row r="102" spans="1:7" x14ac:dyDescent="0.25">
      <c r="A102">
        <v>101</v>
      </c>
      <c r="B102" t="s">
        <v>87</v>
      </c>
      <c r="C102">
        <v>1323</v>
      </c>
      <c r="D102">
        <f t="shared" si="11"/>
        <v>1331</v>
      </c>
      <c r="E102">
        <f t="shared" si="8"/>
        <v>9</v>
      </c>
      <c r="F102" t="str">
        <f t="shared" si="9"/>
        <v>&lt;th&gt;Interest Charges &lt;br&gt; (1323 - 1331)&lt;/th&gt;</v>
      </c>
      <c r="G102" t="str">
        <f t="shared" si="7"/>
        <v>&lt;td&gt;&lt;input type="text" maxlength="9" id="c101" onkeyup="auto_tab(this)"&gt;&lt;/td&gt;</v>
      </c>
    </row>
    <row r="103" spans="1:7" x14ac:dyDescent="0.25">
      <c r="A103">
        <v>102</v>
      </c>
      <c r="B103" t="s">
        <v>88</v>
      </c>
      <c r="C103">
        <v>1332</v>
      </c>
      <c r="D103">
        <f t="shared" si="11"/>
        <v>1340</v>
      </c>
      <c r="E103">
        <f t="shared" si="8"/>
        <v>9</v>
      </c>
      <c r="F103" t="str">
        <f t="shared" si="9"/>
        <v>&lt;th&gt;Other Charges &lt;br&gt; (1332 - 1340)&lt;/th&gt;</v>
      </c>
      <c r="G103" t="str">
        <f t="shared" si="7"/>
        <v>&lt;td&gt;&lt;input type="text" maxlength="9" id="c102" onkeyup="auto_tab(this)"&gt;&lt;/td&gt;</v>
      </c>
    </row>
    <row r="104" spans="1:7" x14ac:dyDescent="0.25">
      <c r="A104">
        <v>103</v>
      </c>
      <c r="B104" t="s">
        <v>22</v>
      </c>
      <c r="C104">
        <v>1341</v>
      </c>
      <c r="D104">
        <v>8</v>
      </c>
      <c r="E104">
        <f t="shared" si="8"/>
        <v>11</v>
      </c>
      <c r="F104" t="str">
        <f t="shared" si="9"/>
        <v>&lt;th&gt;Filler &lt;br&gt; (1341 - 8)&lt;/th&gt;</v>
      </c>
      <c r="G104" t="str">
        <f t="shared" si="7"/>
        <v>&lt;td&gt;&lt;input type="text" maxlength="11" id="c103" onkeyup="auto_tab(this)"&gt;&lt;/td&gt;</v>
      </c>
    </row>
    <row r="105" spans="1:7" x14ac:dyDescent="0.25">
      <c r="A105">
        <v>104</v>
      </c>
      <c r="B105" t="s">
        <v>22</v>
      </c>
      <c r="C105">
        <v>1352</v>
      </c>
      <c r="D105">
        <f t="shared" ref="D105" si="13">C105+E105-1</f>
        <v>1361</v>
      </c>
      <c r="E105">
        <f t="shared" si="8"/>
        <v>10</v>
      </c>
      <c r="F105" t="str">
        <f t="shared" si="9"/>
        <v>&lt;th&gt;Filler &lt;br&gt; (1352 - 1361)&lt;/th&gt;</v>
      </c>
      <c r="G105" t="str">
        <f t="shared" si="7"/>
        <v>&lt;td&gt;&lt;input type="text" maxlength="10" id="c104" onkeyup="auto_tab(this)"&gt;&lt;/td&gt;</v>
      </c>
    </row>
    <row r="106" spans="1:7" x14ac:dyDescent="0.25">
      <c r="A106">
        <v>105</v>
      </c>
      <c r="B106" t="s">
        <v>22</v>
      </c>
      <c r="C106">
        <v>1362</v>
      </c>
      <c r="D106">
        <f t="shared" si="11"/>
        <v>1371</v>
      </c>
      <c r="E106">
        <f t="shared" si="8"/>
        <v>10</v>
      </c>
      <c r="F106" t="str">
        <f t="shared" si="9"/>
        <v>&lt;th&gt;Filler &lt;br&gt; (1362 - 1371)&lt;/th&gt;</v>
      </c>
      <c r="G106" t="str">
        <f t="shared" si="7"/>
        <v>&lt;td&gt;&lt;input type="text" maxlength="10" id="c105" onkeyup="auto_tab(this)"&gt;&lt;/td&gt;</v>
      </c>
    </row>
    <row r="107" spans="1:7" x14ac:dyDescent="0.25">
      <c r="A107">
        <v>106</v>
      </c>
      <c r="B107" t="s">
        <v>22</v>
      </c>
      <c r="C107">
        <v>1372</v>
      </c>
      <c r="D107">
        <f t="shared" si="11"/>
        <v>1381</v>
      </c>
      <c r="E107">
        <f t="shared" si="8"/>
        <v>10</v>
      </c>
      <c r="F107" t="str">
        <f t="shared" si="9"/>
        <v>&lt;th&gt;Filler &lt;br&gt; (1372 - 1381)&lt;/th&gt;</v>
      </c>
      <c r="G107" t="str">
        <f t="shared" si="7"/>
        <v>&lt;td&gt;&lt;input type="text" maxlength="10" id="c106" onkeyup="auto_tab(this)"&gt;&lt;/td&gt;</v>
      </c>
    </row>
    <row r="108" spans="1:7" x14ac:dyDescent="0.25">
      <c r="A108">
        <v>107</v>
      </c>
      <c r="B108" t="s">
        <v>89</v>
      </c>
      <c r="C108">
        <v>1382</v>
      </c>
      <c r="D108">
        <f t="shared" si="11"/>
        <v>1383</v>
      </c>
      <c r="E108">
        <f t="shared" si="8"/>
        <v>2</v>
      </c>
      <c r="F108" t="str">
        <f t="shared" si="9"/>
        <v>&lt;th&gt;Account Status Code &lt;br&gt; (1382 - 1383)&lt;/th&gt;</v>
      </c>
      <c r="G108" t="str">
        <f t="shared" si="7"/>
        <v>&lt;td&gt;&lt;input type="text" maxlength="2" id="c107" onkeyup="auto_tab(this)"&gt;&lt;/td&gt;</v>
      </c>
    </row>
    <row r="109" spans="1:7" x14ac:dyDescent="0.25">
      <c r="A109">
        <v>108</v>
      </c>
      <c r="B109" t="s">
        <v>90</v>
      </c>
      <c r="C109">
        <v>1384</v>
      </c>
      <c r="D109">
        <f t="shared" si="11"/>
        <v>1391</v>
      </c>
      <c r="E109">
        <f t="shared" si="8"/>
        <v>8</v>
      </c>
      <c r="F109" t="str">
        <f t="shared" si="9"/>
        <v>&lt;th&gt;Account Status Date &lt;br&gt; (1384 - 1391)&lt;/th&gt;</v>
      </c>
      <c r="G109" t="str">
        <f t="shared" si="7"/>
        <v>&lt;td&gt;&lt;input type="text" maxlength="8" id="c108" onkeyup="auto_tab(this)"&gt;&lt;/td&gt;</v>
      </c>
    </row>
    <row r="110" spans="1:7" x14ac:dyDescent="0.25">
      <c r="A110">
        <v>109</v>
      </c>
      <c r="B110" t="s">
        <v>91</v>
      </c>
      <c r="C110">
        <v>1392</v>
      </c>
      <c r="D110">
        <f t="shared" si="11"/>
        <v>1400</v>
      </c>
      <c r="E110">
        <f t="shared" si="8"/>
        <v>9</v>
      </c>
      <c r="F110" t="str">
        <f t="shared" si="9"/>
        <v>&lt;th&gt;Average Annual Account Balance &lt;br&gt; (1392 - 1400)&lt;/th&gt;</v>
      </c>
      <c r="G110" t="str">
        <f t="shared" si="7"/>
        <v>&lt;td&gt;&lt;input type="text" maxlength="9" id="c109" onkeyup="auto_tab(this)"&gt;&lt;/td&gt;</v>
      </c>
    </row>
    <row r="111" spans="1:7" x14ac:dyDescent="0.25">
      <c r="A111">
        <v>110</v>
      </c>
      <c r="B111" t="s">
        <v>92</v>
      </c>
      <c r="C111">
        <v>1401</v>
      </c>
      <c r="D111">
        <f t="shared" si="11"/>
        <v>1430</v>
      </c>
      <c r="E111">
        <f t="shared" si="8"/>
        <v>30</v>
      </c>
      <c r="F111" t="str">
        <f t="shared" si="9"/>
        <v>&lt;th&gt;Account Frozen Comment Text &lt;br&gt; (1401 - 1430)&lt;/th&gt;</v>
      </c>
      <c r="G111" t="str">
        <f t="shared" si="7"/>
        <v>&lt;td&gt;&lt;input type="text" maxlength="30" id="c110" onkeyup="auto_tab(this)"&gt;&lt;/td&gt;</v>
      </c>
    </row>
    <row r="112" spans="1:7" x14ac:dyDescent="0.25">
      <c r="A112">
        <v>111</v>
      </c>
      <c r="B112" t="s">
        <v>93</v>
      </c>
      <c r="C112">
        <v>1431</v>
      </c>
      <c r="D112">
        <f t="shared" si="11"/>
        <v>1439</v>
      </c>
      <c r="E112">
        <f t="shared" si="8"/>
        <v>9</v>
      </c>
      <c r="F112" t="str">
        <f t="shared" si="9"/>
        <v>&lt;th&gt;Current/Ledger Account Balance &lt;br&gt; (1431 - 1439)&lt;/th&gt;</v>
      </c>
      <c r="G112" t="str">
        <f t="shared" si="7"/>
        <v>&lt;td&gt;&lt;input type="text" maxlength="9" id="c111" onkeyup="auto_tab(this)"&gt;&lt;/td&gt;</v>
      </c>
    </row>
    <row r="113" spans="1:7" x14ac:dyDescent="0.25">
      <c r="A113">
        <v>112</v>
      </c>
      <c r="B113" t="s">
        <v>94</v>
      </c>
      <c r="C113">
        <v>1440</v>
      </c>
      <c r="D113">
        <f t="shared" si="11"/>
        <v>1448</v>
      </c>
      <c r="E113">
        <f t="shared" si="8"/>
        <v>9</v>
      </c>
      <c r="F113" t="str">
        <f t="shared" si="9"/>
        <v>&lt;th&gt;Average Monthly Account Balance &lt;br&gt; (1440 - 1448)&lt;/th&gt;</v>
      </c>
      <c r="G113" t="str">
        <f t="shared" si="7"/>
        <v>&lt;td&gt;&lt;input type="text" maxlength="9" id="c112" onkeyup="auto_tab(this)"&gt;&lt;/td&gt;</v>
      </c>
    </row>
    <row r="114" spans="1:7" x14ac:dyDescent="0.25">
      <c r="A114">
        <v>113</v>
      </c>
      <c r="B114" t="s">
        <v>22</v>
      </c>
      <c r="C114">
        <v>1449</v>
      </c>
      <c r="D114">
        <f t="shared" si="11"/>
        <v>1458</v>
      </c>
      <c r="E114">
        <f t="shared" si="8"/>
        <v>10</v>
      </c>
      <c r="F114" t="str">
        <f t="shared" si="9"/>
        <v>&lt;th&gt;Filler &lt;br&gt; (1449 - 1458)&lt;/th&gt;</v>
      </c>
      <c r="G114" t="str">
        <f t="shared" si="7"/>
        <v>&lt;td&gt;&lt;input type="text" maxlength="10" id="c113" onkeyup="auto_tab(this)"&gt;&lt;/td&gt;</v>
      </c>
    </row>
    <row r="115" spans="1:7" x14ac:dyDescent="0.25">
      <c r="A115">
        <v>114</v>
      </c>
      <c r="B115" t="s">
        <v>22</v>
      </c>
      <c r="C115">
        <v>1459</v>
      </c>
      <c r="D115">
        <f t="shared" si="11"/>
        <v>1468</v>
      </c>
      <c r="E115">
        <f t="shared" si="8"/>
        <v>10</v>
      </c>
      <c r="F115" t="str">
        <f t="shared" si="9"/>
        <v>&lt;th&gt;Filler &lt;br&gt; (1459 - 1468)&lt;/th&gt;</v>
      </c>
      <c r="G115" t="str">
        <f t="shared" si="7"/>
        <v>&lt;td&gt;&lt;input type="text" maxlength="10" id="c114" onkeyup="auto_tab(this)"&gt;&lt;/td&gt;</v>
      </c>
    </row>
    <row r="116" spans="1:7" x14ac:dyDescent="0.25">
      <c r="A116">
        <v>115</v>
      </c>
      <c r="B116" t="s">
        <v>22</v>
      </c>
      <c r="C116">
        <v>1469</v>
      </c>
      <c r="D116">
        <f t="shared" si="11"/>
        <v>1483</v>
      </c>
      <c r="E116">
        <f t="shared" si="8"/>
        <v>15</v>
      </c>
      <c r="F116" t="str">
        <f t="shared" si="9"/>
        <v>&lt;th&gt;Filler &lt;br&gt; (1469 - 1483)&lt;/th&gt;</v>
      </c>
      <c r="G116" t="str">
        <f t="shared" si="7"/>
        <v>&lt;td&gt;&lt;input type="text" maxlength="15" id="c115" onkeyup="auto_tab(this)"&gt;&lt;/td&gt;</v>
      </c>
    </row>
    <row r="117" spans="1:7" x14ac:dyDescent="0.25">
      <c r="A117">
        <v>116</v>
      </c>
      <c r="B117" t="s">
        <v>95</v>
      </c>
      <c r="C117">
        <v>1484</v>
      </c>
      <c r="D117">
        <f t="shared" si="11"/>
        <v>1498</v>
      </c>
      <c r="E117">
        <f t="shared" si="8"/>
        <v>15</v>
      </c>
      <c r="F117" t="str">
        <f t="shared" si="9"/>
        <v>&lt;th&gt;Loan Overdraft Protection Balance &lt;br&gt; (1484 - 1498)&lt;/th&gt;</v>
      </c>
      <c r="G117" t="str">
        <f t="shared" si="7"/>
        <v>&lt;td&gt;&lt;input type="text" maxlength="15" id="c116" onkeyup="auto_tab(this)"&gt;&lt;/td&gt;</v>
      </c>
    </row>
    <row r="118" spans="1:7" x14ac:dyDescent="0.25">
      <c r="A118">
        <v>117</v>
      </c>
      <c r="B118" t="s">
        <v>22</v>
      </c>
      <c r="C118">
        <v>1499</v>
      </c>
      <c r="D118">
        <f t="shared" si="11"/>
        <v>1513</v>
      </c>
      <c r="E118">
        <f t="shared" si="8"/>
        <v>15</v>
      </c>
      <c r="F118" t="str">
        <f t="shared" si="9"/>
        <v>&lt;th&gt;Filler &lt;br&gt; (1499 - 1513)&lt;/th&gt;</v>
      </c>
      <c r="G118" t="str">
        <f t="shared" si="7"/>
        <v>&lt;td&gt;&lt;input type="text" maxlength="15" id="c117" onkeyup="auto_tab(this)"&gt;&lt;/td&gt;</v>
      </c>
    </row>
    <row r="119" spans="1:7" x14ac:dyDescent="0.25">
      <c r="A119">
        <v>118</v>
      </c>
      <c r="B119" t="s">
        <v>96</v>
      </c>
      <c r="C119">
        <v>1514</v>
      </c>
      <c r="D119">
        <f t="shared" si="11"/>
        <v>1528</v>
      </c>
      <c r="E119">
        <f t="shared" si="8"/>
        <v>15</v>
      </c>
      <c r="F119" t="str">
        <f t="shared" si="9"/>
        <v>&lt;th&gt;Available Account Balance &lt;br&gt; (1514 - 1528)&lt;/th&gt;</v>
      </c>
      <c r="G119" t="str">
        <f t="shared" si="7"/>
        <v>&lt;td&gt;&lt;input type="text" maxlength="15" id="c118" onkeyup="auto_tab(this)"&gt;&lt;/td&gt;</v>
      </c>
    </row>
    <row r="120" spans="1:7" x14ac:dyDescent="0.25">
      <c r="A120">
        <v>119</v>
      </c>
      <c r="B120" t="s">
        <v>97</v>
      </c>
      <c r="C120">
        <v>1529</v>
      </c>
      <c r="D120">
        <f t="shared" si="11"/>
        <v>1543</v>
      </c>
      <c r="E120">
        <f t="shared" si="8"/>
        <v>15</v>
      </c>
      <c r="F120" t="str">
        <f t="shared" si="9"/>
        <v>&lt;th&gt;Un-available Account Balance &lt;br&gt; (1529 - 1543)&lt;/th&gt;</v>
      </c>
      <c r="G120" t="str">
        <f t="shared" si="7"/>
        <v>&lt;td&gt;&lt;input type="text" maxlength="15" id="c119" onkeyup="auto_tab(this)"&gt;&lt;/td&gt;</v>
      </c>
    </row>
    <row r="121" spans="1:7" x14ac:dyDescent="0.25">
      <c r="A121">
        <v>120</v>
      </c>
      <c r="B121" t="s">
        <v>98</v>
      </c>
      <c r="C121">
        <v>1544</v>
      </c>
      <c r="D121">
        <v>9</v>
      </c>
      <c r="E121">
        <f t="shared" si="8"/>
        <v>3</v>
      </c>
      <c r="F121" t="str">
        <f t="shared" si="9"/>
        <v>&lt;th&gt;Overdrafts Number Past 30 days &lt;br&gt; (1544 - 9)&lt;/th&gt;</v>
      </c>
      <c r="G121" t="str">
        <f t="shared" si="7"/>
        <v>&lt;td&gt;&lt;input type="text" maxlength="3" id="c120" onkeyup="auto_tab(this)"&gt;&lt;/td&gt;</v>
      </c>
    </row>
    <row r="122" spans="1:7" x14ac:dyDescent="0.25">
      <c r="A122">
        <v>121</v>
      </c>
      <c r="B122" t="s">
        <v>99</v>
      </c>
      <c r="C122">
        <v>1547</v>
      </c>
      <c r="D122">
        <f t="shared" ref="D122" si="14">C122+E122-1</f>
        <v>1549</v>
      </c>
      <c r="E122">
        <f t="shared" si="8"/>
        <v>3</v>
      </c>
      <c r="F122" t="str">
        <f t="shared" si="9"/>
        <v>&lt;th&gt;Overdrafts Number Past 60 days &lt;br&gt; (1547 - 1549)&lt;/th&gt;</v>
      </c>
      <c r="G122" t="str">
        <f t="shared" si="7"/>
        <v>&lt;td&gt;&lt;input type="text" maxlength="3" id="c121" onkeyup="auto_tab(this)"&gt;&lt;/td&gt;</v>
      </c>
    </row>
    <row r="123" spans="1:7" x14ac:dyDescent="0.25">
      <c r="A123">
        <v>122</v>
      </c>
      <c r="B123" t="s">
        <v>100</v>
      </c>
      <c r="C123">
        <v>1550</v>
      </c>
      <c r="D123">
        <f t="shared" si="11"/>
        <v>1552</v>
      </c>
      <c r="E123">
        <f t="shared" si="8"/>
        <v>3</v>
      </c>
      <c r="F123" t="str">
        <f t="shared" si="9"/>
        <v>&lt;th&gt;Overdrafts Number Past 90 days &lt;br&gt; (1550 - 1552)&lt;/th&gt;</v>
      </c>
      <c r="G123" t="str">
        <f t="shared" si="7"/>
        <v>&lt;td&gt;&lt;input type="text" maxlength="3" id="c122" onkeyup="auto_tab(this)"&gt;&lt;/td&gt;</v>
      </c>
    </row>
    <row r="124" spans="1:7" x14ac:dyDescent="0.25">
      <c r="A124">
        <v>123</v>
      </c>
      <c r="B124" t="s">
        <v>101</v>
      </c>
      <c r="C124">
        <v>1553</v>
      </c>
      <c r="D124">
        <f t="shared" si="11"/>
        <v>1555</v>
      </c>
      <c r="E124">
        <f t="shared" si="8"/>
        <v>3</v>
      </c>
      <c r="F124" t="str">
        <f t="shared" si="9"/>
        <v>&lt;th&gt;Overdrafts Number Past 180 days &lt;br&gt; (1553 - 1555)&lt;/th&gt;</v>
      </c>
      <c r="G124" t="str">
        <f t="shared" si="7"/>
        <v>&lt;td&gt;&lt;input type="text" maxlength="3" id="c123" onkeyup="auto_tab(this)"&gt;&lt;/td&gt;</v>
      </c>
    </row>
    <row r="125" spans="1:7" x14ac:dyDescent="0.25">
      <c r="A125">
        <v>124</v>
      </c>
      <c r="B125" t="s">
        <v>22</v>
      </c>
      <c r="C125">
        <v>1556</v>
      </c>
      <c r="D125">
        <f t="shared" si="11"/>
        <v>1579</v>
      </c>
      <c r="E125">
        <f t="shared" si="8"/>
        <v>24</v>
      </c>
      <c r="F125" t="str">
        <f t="shared" si="9"/>
        <v>&lt;th&gt;Filler &lt;br&gt; (1556 - 1579)&lt;/th&gt;</v>
      </c>
      <c r="G125" t="str">
        <f t="shared" si="7"/>
        <v>&lt;td&gt;&lt;input type="text" maxlength="24" id="c124" onkeyup="auto_tab(this)"&gt;&lt;/td&gt;</v>
      </c>
    </row>
    <row r="126" spans="1:7" x14ac:dyDescent="0.25">
      <c r="A126">
        <v>125</v>
      </c>
      <c r="B126" t="s">
        <v>102</v>
      </c>
      <c r="C126">
        <v>1580</v>
      </c>
      <c r="D126">
        <f t="shared" si="11"/>
        <v>1594</v>
      </c>
      <c r="E126">
        <f t="shared" si="8"/>
        <v>15</v>
      </c>
      <c r="F126" t="str">
        <f t="shared" si="9"/>
        <v>&lt;th&gt;Overdraft Amount Past 30 days &lt;br&gt; (1580 - 1594)&lt;/th&gt;</v>
      </c>
      <c r="G126" t="str">
        <f t="shared" si="7"/>
        <v>&lt;td&gt;&lt;input type="text" maxlength="15" id="c125" onkeyup="auto_tab(this)"&gt;&lt;/td&gt;</v>
      </c>
    </row>
    <row r="127" spans="1:7" x14ac:dyDescent="0.25">
      <c r="A127">
        <v>126</v>
      </c>
      <c r="B127" t="s">
        <v>103</v>
      </c>
      <c r="C127">
        <v>1595</v>
      </c>
      <c r="D127">
        <f t="shared" si="11"/>
        <v>1609</v>
      </c>
      <c r="E127">
        <f t="shared" si="8"/>
        <v>15</v>
      </c>
      <c r="F127" t="str">
        <f t="shared" si="9"/>
        <v>&lt;th&gt;Overdraft Amount Past 60 days &lt;br&gt; (1595 - 1609)&lt;/th&gt;</v>
      </c>
      <c r="G127" t="str">
        <f t="shared" si="7"/>
        <v>&lt;td&gt;&lt;input type="text" maxlength="15" id="c126" onkeyup="auto_tab(this)"&gt;&lt;/td&gt;</v>
      </c>
    </row>
    <row r="128" spans="1:7" x14ac:dyDescent="0.25">
      <c r="A128">
        <v>127</v>
      </c>
      <c r="B128" t="s">
        <v>104</v>
      </c>
      <c r="C128">
        <v>1610</v>
      </c>
      <c r="D128">
        <f t="shared" si="11"/>
        <v>1624</v>
      </c>
      <c r="E128">
        <f t="shared" si="8"/>
        <v>15</v>
      </c>
      <c r="F128" t="str">
        <f t="shared" si="9"/>
        <v>&lt;th&gt;Overdraft Amount Past 90 days &lt;br&gt; (1610 - 1624)&lt;/th&gt;</v>
      </c>
      <c r="G128" t="str">
        <f t="shared" si="7"/>
        <v>&lt;td&gt;&lt;input type="text" maxlength="15" id="c127" onkeyup="auto_tab(this)"&gt;&lt;/td&gt;</v>
      </c>
    </row>
    <row r="129" spans="1:7" x14ac:dyDescent="0.25">
      <c r="A129">
        <v>128</v>
      </c>
      <c r="B129" t="s">
        <v>105</v>
      </c>
      <c r="C129">
        <v>1625</v>
      </c>
      <c r="D129">
        <f t="shared" si="11"/>
        <v>1639</v>
      </c>
      <c r="E129">
        <f t="shared" si="8"/>
        <v>15</v>
      </c>
      <c r="F129" t="str">
        <f t="shared" si="9"/>
        <v>&lt;th&gt;Overdraft Amount Past 180 days &lt;br&gt; (1625 - 1639)&lt;/th&gt;</v>
      </c>
      <c r="G129" t="str">
        <f t="shared" si="7"/>
        <v>&lt;td&gt;&lt;input type="text" maxlength="15" id="c128" onkeyup="auto_tab(this)"&gt;&lt;/td&gt;</v>
      </c>
    </row>
    <row r="130" spans="1:7" x14ac:dyDescent="0.25">
      <c r="A130">
        <v>129</v>
      </c>
      <c r="B130" t="s">
        <v>22</v>
      </c>
      <c r="C130">
        <v>1640</v>
      </c>
      <c r="D130">
        <f t="shared" si="11"/>
        <v>1759</v>
      </c>
      <c r="E130">
        <f t="shared" si="8"/>
        <v>120</v>
      </c>
      <c r="F130" t="str">
        <f t="shared" si="9"/>
        <v>&lt;th&gt;Filler &lt;br&gt; (1640 - 1759)&lt;/th&gt;</v>
      </c>
      <c r="G130" t="str">
        <f t="shared" si="7"/>
        <v>&lt;td&gt;&lt;input type="text" maxlength="120" id="c129" onkeyup="auto_tab(this)"&gt;&lt;/td&gt;</v>
      </c>
    </row>
    <row r="131" spans="1:7" x14ac:dyDescent="0.25">
      <c r="A131">
        <v>130</v>
      </c>
      <c r="B131" t="s">
        <v>106</v>
      </c>
      <c r="C131">
        <v>1760</v>
      </c>
      <c r="D131">
        <f t="shared" si="11"/>
        <v>1762</v>
      </c>
      <c r="E131">
        <f t="shared" si="8"/>
        <v>3</v>
      </c>
      <c r="F131" t="str">
        <f t="shared" si="9"/>
        <v>&lt;th&gt;Returns Number Past 30 days &lt;br&gt; (1760 - 1762)&lt;/th&gt;</v>
      </c>
      <c r="G131" t="str">
        <f t="shared" ref="G131:G151" si="15">"&lt;td&gt;&lt;input type="&amp;CHAR(34)&amp;"text"&amp;CHAR(34)&amp;" maxlength="&amp;CHAR(34)&amp;E131&amp;CHAR(34)&amp;" id="&amp;CHAR(34)&amp;"c"&amp;A131&amp;CHAR(34)&amp;" onkeyup="&amp;CHAR(34)&amp;"auto_tab(this)"&amp;CHAR(34)&amp;"&gt;&lt;/td&gt;"</f>
        <v>&lt;td&gt;&lt;input type="text" maxlength="3" id="c130" onkeyup="auto_tab(this)"&gt;&lt;/td&gt;</v>
      </c>
    </row>
    <row r="132" spans="1:7" x14ac:dyDescent="0.25">
      <c r="A132">
        <v>131</v>
      </c>
      <c r="B132" t="s">
        <v>107</v>
      </c>
      <c r="C132">
        <v>1763</v>
      </c>
      <c r="D132">
        <f t="shared" si="11"/>
        <v>1765</v>
      </c>
      <c r="E132">
        <f t="shared" ref="E132:E150" si="16">C133-C132</f>
        <v>3</v>
      </c>
      <c r="F132" t="str">
        <f t="shared" ref="F132:F151" si="17">"&lt;th&gt;"&amp;B132&amp;" &lt;br&gt; ("&amp;C132&amp;" - "&amp;D132&amp;")"&amp;"&lt;/th&gt;"</f>
        <v>&lt;th&gt;Returns Number Past 60 days &lt;br&gt; (1763 - 1765)&lt;/th&gt;</v>
      </c>
      <c r="G132" t="str">
        <f t="shared" si="15"/>
        <v>&lt;td&gt;&lt;input type="text" maxlength="3" id="c131" onkeyup="auto_tab(this)"&gt;&lt;/td&gt;</v>
      </c>
    </row>
    <row r="133" spans="1:7" x14ac:dyDescent="0.25">
      <c r="A133">
        <v>132</v>
      </c>
      <c r="B133" t="s">
        <v>108</v>
      </c>
      <c r="C133">
        <v>1766</v>
      </c>
      <c r="D133">
        <f t="shared" si="11"/>
        <v>1768</v>
      </c>
      <c r="E133">
        <f t="shared" si="16"/>
        <v>3</v>
      </c>
      <c r="F133" t="str">
        <f t="shared" si="17"/>
        <v>&lt;th&gt;Returns Number Past 90 days  &lt;br&gt; (1766 - 1768)&lt;/th&gt;</v>
      </c>
      <c r="G133" t="str">
        <f t="shared" si="15"/>
        <v>&lt;td&gt;&lt;input type="text" maxlength="3" id="c132" onkeyup="auto_tab(this)"&gt;&lt;/td&gt;</v>
      </c>
    </row>
    <row r="134" spans="1:7" x14ac:dyDescent="0.25">
      <c r="A134">
        <v>133</v>
      </c>
      <c r="B134" t="s">
        <v>109</v>
      </c>
      <c r="C134">
        <v>1769</v>
      </c>
      <c r="D134">
        <f t="shared" si="11"/>
        <v>1771</v>
      </c>
      <c r="E134">
        <f t="shared" si="16"/>
        <v>3</v>
      </c>
      <c r="F134" t="str">
        <f t="shared" si="17"/>
        <v>&lt;th&gt;Returns Number Past 180 days &lt;br&gt; (1769 - 1771)&lt;/th&gt;</v>
      </c>
      <c r="G134" t="str">
        <f t="shared" si="15"/>
        <v>&lt;td&gt;&lt;input type="text" maxlength="3" id="c133" onkeyup="auto_tab(this)"&gt;&lt;/td&gt;</v>
      </c>
    </row>
    <row r="135" spans="1:7" x14ac:dyDescent="0.25">
      <c r="A135">
        <v>134</v>
      </c>
      <c r="B135" t="s">
        <v>22</v>
      </c>
      <c r="C135">
        <v>1772</v>
      </c>
      <c r="D135">
        <f t="shared" si="11"/>
        <v>1795</v>
      </c>
      <c r="E135">
        <f t="shared" si="16"/>
        <v>24</v>
      </c>
      <c r="F135" t="str">
        <f t="shared" si="17"/>
        <v>&lt;th&gt;Filler &lt;br&gt; (1772 - 1795)&lt;/th&gt;</v>
      </c>
      <c r="G135" t="str">
        <f t="shared" si="15"/>
        <v>&lt;td&gt;&lt;input type="text" maxlength="24" id="c134" onkeyup="auto_tab(this)"&gt;&lt;/td&gt;</v>
      </c>
    </row>
    <row r="136" spans="1:7" x14ac:dyDescent="0.25">
      <c r="A136">
        <v>135</v>
      </c>
      <c r="B136" t="s">
        <v>110</v>
      </c>
      <c r="C136">
        <v>1796</v>
      </c>
      <c r="D136">
        <f t="shared" si="11"/>
        <v>1810</v>
      </c>
      <c r="E136">
        <f t="shared" si="16"/>
        <v>15</v>
      </c>
      <c r="F136" t="str">
        <f t="shared" si="17"/>
        <v>&lt;th&gt;Return Amount Past 30 days &lt;br&gt; (1796 - 1810)&lt;/th&gt;</v>
      </c>
      <c r="G136" t="str">
        <f t="shared" si="15"/>
        <v>&lt;td&gt;&lt;input type="text" maxlength="15" id="c135" onkeyup="auto_tab(this)"&gt;&lt;/td&gt;</v>
      </c>
    </row>
    <row r="137" spans="1:7" x14ac:dyDescent="0.25">
      <c r="A137">
        <v>136</v>
      </c>
      <c r="B137" t="s">
        <v>111</v>
      </c>
      <c r="C137">
        <v>1811</v>
      </c>
      <c r="D137">
        <f t="shared" si="11"/>
        <v>1825</v>
      </c>
      <c r="E137">
        <f t="shared" si="16"/>
        <v>15</v>
      </c>
      <c r="F137" t="str">
        <f t="shared" si="17"/>
        <v>&lt;th&gt;Return Amount Past 60 days &lt;br&gt; (1811 - 1825)&lt;/th&gt;</v>
      </c>
      <c r="G137" t="str">
        <f t="shared" si="15"/>
        <v>&lt;td&gt;&lt;input type="text" maxlength="15" id="c136" onkeyup="auto_tab(this)"&gt;&lt;/td&gt;</v>
      </c>
    </row>
    <row r="138" spans="1:7" x14ac:dyDescent="0.25">
      <c r="A138">
        <v>137</v>
      </c>
      <c r="B138" t="s">
        <v>112</v>
      </c>
      <c r="C138">
        <v>1826</v>
      </c>
      <c r="D138">
        <v>10</v>
      </c>
      <c r="E138">
        <f t="shared" si="16"/>
        <v>15</v>
      </c>
      <c r="F138" t="str">
        <f t="shared" si="17"/>
        <v>&lt;th&gt;Return Amount Past 90 days &lt;br&gt; (1826 - 10)&lt;/th&gt;</v>
      </c>
      <c r="G138" t="str">
        <f t="shared" si="15"/>
        <v>&lt;td&gt;&lt;input type="text" maxlength="15" id="c137" onkeyup="auto_tab(this)"&gt;&lt;/td&gt;</v>
      </c>
    </row>
    <row r="139" spans="1:7" x14ac:dyDescent="0.25">
      <c r="A139">
        <v>138</v>
      </c>
      <c r="B139" t="s">
        <v>113</v>
      </c>
      <c r="C139">
        <v>1841</v>
      </c>
      <c r="D139">
        <f t="shared" ref="D139" si="18">C139+E139-1</f>
        <v>1855</v>
      </c>
      <c r="E139">
        <f t="shared" si="16"/>
        <v>15</v>
      </c>
      <c r="F139" t="str">
        <f t="shared" si="17"/>
        <v>&lt;th&gt;Return Amount Past 180 days &lt;br&gt; (1841 - 1855)&lt;/th&gt;</v>
      </c>
      <c r="G139" t="str">
        <f t="shared" si="15"/>
        <v>&lt;td&gt;&lt;input type="text" maxlength="15" id="c138" onkeyup="auto_tab(this)"&gt;&lt;/td&gt;</v>
      </c>
    </row>
    <row r="140" spans="1:7" x14ac:dyDescent="0.25">
      <c r="A140">
        <v>139</v>
      </c>
      <c r="B140" t="s">
        <v>22</v>
      </c>
      <c r="C140">
        <v>1856</v>
      </c>
      <c r="D140">
        <f t="shared" si="11"/>
        <v>1975</v>
      </c>
      <c r="E140">
        <f t="shared" si="16"/>
        <v>120</v>
      </c>
      <c r="F140" t="str">
        <f t="shared" si="17"/>
        <v>&lt;th&gt;Filler &lt;br&gt; (1856 - 1975)&lt;/th&gt;</v>
      </c>
      <c r="G140" t="str">
        <f t="shared" si="15"/>
        <v>&lt;td&gt;&lt;input type="text" maxlength="120" id="c139" onkeyup="auto_tab(this)"&gt;&lt;/td&gt;</v>
      </c>
    </row>
    <row r="141" spans="1:7" x14ac:dyDescent="0.25">
      <c r="A141">
        <v>140</v>
      </c>
      <c r="B141" t="s">
        <v>114</v>
      </c>
      <c r="C141">
        <v>1976</v>
      </c>
      <c r="D141">
        <f t="shared" si="11"/>
        <v>1989</v>
      </c>
      <c r="E141">
        <f t="shared" si="16"/>
        <v>14</v>
      </c>
      <c r="F141" t="str">
        <f t="shared" si="17"/>
        <v>&lt;th&gt;Float Amount 1 &lt;br&gt; (1976 - 1989)&lt;/th&gt;</v>
      </c>
      <c r="G141" t="str">
        <f t="shared" si="15"/>
        <v>&lt;td&gt;&lt;input type="text" maxlength="14" id="c140" onkeyup="auto_tab(this)"&gt;&lt;/td&gt;</v>
      </c>
    </row>
    <row r="142" spans="1:7" x14ac:dyDescent="0.25">
      <c r="A142">
        <v>141</v>
      </c>
      <c r="B142" t="s">
        <v>115</v>
      </c>
      <c r="C142">
        <v>1990</v>
      </c>
      <c r="D142">
        <f t="shared" si="11"/>
        <v>2003</v>
      </c>
      <c r="E142">
        <f t="shared" si="16"/>
        <v>14</v>
      </c>
      <c r="F142" t="str">
        <f t="shared" si="17"/>
        <v>&lt;th&gt;Float Amount 2 &lt;br&gt; (1990 - 2003)&lt;/th&gt;</v>
      </c>
      <c r="G142" t="str">
        <f t="shared" si="15"/>
        <v>&lt;td&gt;&lt;input type="text" maxlength="14" id="c141" onkeyup="auto_tab(this)"&gt;&lt;/td&gt;</v>
      </c>
    </row>
    <row r="143" spans="1:7" x14ac:dyDescent="0.25">
      <c r="A143">
        <v>142</v>
      </c>
      <c r="B143" t="s">
        <v>116</v>
      </c>
      <c r="C143">
        <v>2004</v>
      </c>
      <c r="D143">
        <f t="shared" si="11"/>
        <v>2017</v>
      </c>
      <c r="E143">
        <f t="shared" si="16"/>
        <v>14</v>
      </c>
      <c r="F143" t="str">
        <f t="shared" si="17"/>
        <v>&lt;th&gt;Float Amount 3 &lt;br&gt; (2004 - 2017)&lt;/th&gt;</v>
      </c>
      <c r="G143" t="str">
        <f t="shared" si="15"/>
        <v>&lt;td&gt;&lt;input type="text" maxlength="14" id="c142" onkeyup="auto_tab(this)"&gt;&lt;/td&gt;</v>
      </c>
    </row>
    <row r="144" spans="1:7" x14ac:dyDescent="0.25">
      <c r="A144">
        <v>143</v>
      </c>
      <c r="B144" t="s">
        <v>117</v>
      </c>
      <c r="C144">
        <v>2018</v>
      </c>
      <c r="D144">
        <f t="shared" si="11"/>
        <v>2031</v>
      </c>
      <c r="E144">
        <f t="shared" si="16"/>
        <v>14</v>
      </c>
      <c r="F144" t="str">
        <f t="shared" si="17"/>
        <v>&lt;th&gt;Float Amount 4 &lt;br&gt; (2018 - 2031)&lt;/th&gt;</v>
      </c>
      <c r="G144" t="str">
        <f t="shared" si="15"/>
        <v>&lt;td&gt;&lt;input type="text" maxlength="14" id="c143" onkeyup="auto_tab(this)"&gt;&lt;/td&gt;</v>
      </c>
    </row>
    <row r="145" spans="1:7" x14ac:dyDescent="0.25">
      <c r="A145">
        <v>144</v>
      </c>
      <c r="B145" t="s">
        <v>118</v>
      </c>
      <c r="C145">
        <v>2032</v>
      </c>
      <c r="D145">
        <f t="shared" si="11"/>
        <v>2045</v>
      </c>
      <c r="E145">
        <f t="shared" si="16"/>
        <v>14</v>
      </c>
      <c r="F145" t="str">
        <f t="shared" si="17"/>
        <v>&lt;th&gt;Float Amount 5 &lt;br&gt; (2032 - 2045)&lt;/th&gt;</v>
      </c>
      <c r="G145" t="str">
        <f t="shared" si="15"/>
        <v>&lt;td&gt;&lt;input type="text" maxlength="14" id="c144" onkeyup="auto_tab(this)"&gt;&lt;/td&gt;</v>
      </c>
    </row>
    <row r="146" spans="1:7" x14ac:dyDescent="0.25">
      <c r="A146">
        <v>145</v>
      </c>
      <c r="B146" t="s">
        <v>119</v>
      </c>
      <c r="C146">
        <v>2046</v>
      </c>
      <c r="D146">
        <f t="shared" si="11"/>
        <v>2046</v>
      </c>
      <c r="E146">
        <f t="shared" si="16"/>
        <v>1</v>
      </c>
      <c r="F146" t="str">
        <f t="shared" si="17"/>
        <v>&lt;th&gt;Hold on Account &lt;br&gt; (2046 - 2046)&lt;/th&gt;</v>
      </c>
      <c r="G146" t="str">
        <f t="shared" si="15"/>
        <v>&lt;td&gt;&lt;input type="text" maxlength="1" id="c145" onkeyup="auto_tab(this)"&gt;&lt;/td&gt;</v>
      </c>
    </row>
    <row r="147" spans="1:7" x14ac:dyDescent="0.25">
      <c r="A147">
        <v>146</v>
      </c>
      <c r="B147" t="s">
        <v>22</v>
      </c>
      <c r="C147">
        <v>2047</v>
      </c>
      <c r="D147">
        <f t="shared" si="11"/>
        <v>2054</v>
      </c>
      <c r="E147">
        <f t="shared" si="16"/>
        <v>8</v>
      </c>
      <c r="F147" t="str">
        <f t="shared" si="17"/>
        <v>&lt;th&gt;Filler &lt;br&gt; (2047 - 2054)&lt;/th&gt;</v>
      </c>
      <c r="G147" t="str">
        <f t="shared" si="15"/>
        <v>&lt;td&gt;&lt;input type="text" maxlength="8" id="c146" onkeyup="auto_tab(this)"&gt;&lt;/td&gt;</v>
      </c>
    </row>
    <row r="148" spans="1:7" x14ac:dyDescent="0.25">
      <c r="A148">
        <v>147</v>
      </c>
      <c r="B148" t="s">
        <v>22</v>
      </c>
      <c r="C148">
        <v>2055</v>
      </c>
      <c r="D148">
        <f t="shared" ref="D148:D151" si="19">C148+E148-1</f>
        <v>2064</v>
      </c>
      <c r="E148">
        <f t="shared" si="16"/>
        <v>10</v>
      </c>
      <c r="F148" t="str">
        <f t="shared" si="17"/>
        <v>&lt;th&gt;Filler &lt;br&gt; (2055 - 2064)&lt;/th&gt;</v>
      </c>
      <c r="G148" t="str">
        <f t="shared" si="15"/>
        <v>&lt;td&gt;&lt;input type="text" maxlength="10" id="c147" onkeyup="auto_tab(this)"&gt;&lt;/td&gt;</v>
      </c>
    </row>
    <row r="149" spans="1:7" x14ac:dyDescent="0.25">
      <c r="A149">
        <v>148</v>
      </c>
      <c r="B149" t="s">
        <v>22</v>
      </c>
      <c r="C149">
        <v>2065</v>
      </c>
      <c r="D149">
        <f t="shared" si="19"/>
        <v>2079</v>
      </c>
      <c r="E149">
        <f t="shared" si="16"/>
        <v>15</v>
      </c>
      <c r="F149" t="str">
        <f t="shared" si="17"/>
        <v>&lt;th&gt;Filler &lt;br&gt; (2065 - 2079)&lt;/th&gt;</v>
      </c>
      <c r="G149" t="str">
        <f t="shared" si="15"/>
        <v>&lt;td&gt;&lt;input type="text" maxlength="15" id="c148" onkeyup="auto_tab(this)"&gt;&lt;/td&gt;</v>
      </c>
    </row>
    <row r="150" spans="1:7" x14ac:dyDescent="0.25">
      <c r="A150">
        <v>149</v>
      </c>
      <c r="B150" t="s">
        <v>22</v>
      </c>
      <c r="C150">
        <v>2080</v>
      </c>
      <c r="D150">
        <f t="shared" si="19"/>
        <v>2094</v>
      </c>
      <c r="E150">
        <f t="shared" si="16"/>
        <v>15</v>
      </c>
      <c r="F150" t="str">
        <f t="shared" si="17"/>
        <v>&lt;th&gt;Filler &lt;br&gt; (2080 - 2094)&lt;/th&gt;</v>
      </c>
      <c r="G150" t="str">
        <f t="shared" si="15"/>
        <v>&lt;td&gt;&lt;input type="text" maxlength="15" id="c149" onkeyup="auto_tab(this)"&gt;&lt;/td&gt;</v>
      </c>
    </row>
    <row r="151" spans="1:7" x14ac:dyDescent="0.25">
      <c r="A151">
        <v>150</v>
      </c>
      <c r="B151" t="s">
        <v>22</v>
      </c>
      <c r="C151">
        <v>2095</v>
      </c>
      <c r="D151">
        <f t="shared" si="19"/>
        <v>2109</v>
      </c>
      <c r="E151">
        <v>15</v>
      </c>
      <c r="F151" t="str">
        <f t="shared" si="17"/>
        <v>&lt;th&gt;Filler &lt;br&gt; (2095 - 2109)&lt;/th&gt;</v>
      </c>
      <c r="G151" t="str">
        <f t="shared" si="15"/>
        <v>&lt;td&gt;&lt;input type="text" maxlength="15" id="c150" onkeyup="auto_tab(this)"&gt;&lt;/td&gt;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1995R</vt:lpstr>
      <vt:lpstr>2003R</vt:lpstr>
      <vt:lpstr>2007R</vt:lpstr>
      <vt:lpstr>2009R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Ramakrishnan, Sthanu Subramanian</dc:creator>
  <cp:lastModifiedBy>Ramakrishnan, Sthanu Subramanian</cp:lastModifiedBy>
  <dcterms:created xsi:type="dcterms:W3CDTF">2017-03-13T13:16:45Z</dcterms:created>
  <dcterms:modified xsi:type="dcterms:W3CDTF">2017-03-14T10:58:41Z</dcterms:modified>
</cp:coreProperties>
</file>