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hesp\Downloads\"/>
    </mc:Choice>
  </mc:AlternateContent>
  <xr:revisionPtr revIDLastSave="0" documentId="13_ncr:2001_{8527A3C3-8488-46B3-B86F-012FFE01FF3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Combo Chart" sheetId="3" r:id="rId2"/>
    <sheet name="Waterfall Chart" sheetId="4" r:id="rId3"/>
    <sheet name="Pie Chart" sheetId="5" r:id="rId4"/>
    <sheet name="Map Chart" sheetId="6" r:id="rId5"/>
    <sheet name="Top 5" sheetId="7" r:id="rId6"/>
    <sheet name="KPI" sheetId="8" r:id="rId7"/>
    <sheet name="Dashboard" sheetId="12" r:id="rId8"/>
  </sheets>
  <definedNames>
    <definedName name="_xlchart.v1.0" hidden="1">'Waterfall Chart'!$D$4:$D$7</definedName>
    <definedName name="_xlchart.v1.1" hidden="1">'Waterfall Chart'!$E$3</definedName>
    <definedName name="_xlchart.v1.10" hidden="1">'Waterfall Chart'!$D$4:$D$7</definedName>
    <definedName name="_xlchart.v1.11" hidden="1">'Waterfall Chart'!$E$3</definedName>
    <definedName name="_xlchart.v1.12" hidden="1">'Waterfall Chart'!$E$4:$E$7</definedName>
    <definedName name="_xlchart.v1.2" hidden="1">'Waterfall Chart'!$E$4:$E$7</definedName>
    <definedName name="_xlchart.v1.3" hidden="1">'Waterfall Chart'!$D$4:$D$7</definedName>
    <definedName name="_xlchart.v1.4" hidden="1">'Waterfall Chart'!$E$3</definedName>
    <definedName name="_xlchart.v1.5" hidden="1">'Waterfall Chart'!$E$4:$E$7</definedName>
    <definedName name="_xlchart.v5.13" hidden="1">'Map Chart'!$D$3</definedName>
    <definedName name="_xlchart.v5.14" hidden="1">'Map Chart'!$D$4:$D$52</definedName>
    <definedName name="_xlchart.v5.15" hidden="1">'Map Chart'!$E$3</definedName>
    <definedName name="_xlchart.v5.16" hidden="1">'Map Chart'!$E$4:$E$52</definedName>
    <definedName name="_xlchart.v5.6" hidden="1">'Map Chart'!$D$3</definedName>
    <definedName name="_xlchart.v5.7" hidden="1">'Map Chart'!$D$4:$D$52</definedName>
    <definedName name="_xlchart.v5.8" hidden="1">'Map Chart'!$E$3</definedName>
    <definedName name="_xlchart.v5.9" hidden="1">'Map Chart'!$E$4:$E$52</definedName>
    <definedName name="SegmentaçãodeDados_Region">#N/A</definedName>
    <definedName name="SegmentaçãodeDados_Segment">#N/A</definedName>
    <definedName name="SegmentaçãodeDados_Year">#N/A</definedName>
  </definedNames>
  <calcPr calcId="191029"/>
  <pivotCaches>
    <pivotCache cacheId="1" r:id="rId9"/>
  </pivotCaches>
  <fileRecoveryPr repairLoad="1"/>
  <extLst>
    <ext xmlns:x14="http://schemas.microsoft.com/office/spreadsheetml/2009/9/main" uri="{876F7934-8845-4945-9796-88D515C7AA90}">
      <x14:pivotCaches>
        <pivotCache cacheId="3" r:id="rId10"/>
      </x14:pivotCaches>
    </ex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6" l="1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7" i="4"/>
  <c r="D6" i="4"/>
  <c r="D5" i="4"/>
  <c r="D4" i="4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39" i="6"/>
  <c r="E40" i="6"/>
  <c r="E21" i="6"/>
  <c r="E22" i="6"/>
  <c r="E43" i="6"/>
  <c r="E5" i="6"/>
  <c r="E25" i="6"/>
  <c r="E45" i="6"/>
  <c r="E7" i="6"/>
  <c r="E46" i="6"/>
  <c r="E11" i="6"/>
  <c r="E38" i="6"/>
  <c r="E6" i="4"/>
  <c r="E27" i="6"/>
  <c r="E31" i="6"/>
  <c r="E19" i="6"/>
  <c r="E5" i="4"/>
  <c r="E30" i="6"/>
  <c r="E6" i="6"/>
  <c r="E50" i="6"/>
  <c r="E4" i="4"/>
  <c r="E37" i="6"/>
  <c r="E47" i="6"/>
  <c r="E28" i="6"/>
  <c r="E18" i="6"/>
  <c r="E51" i="6"/>
  <c r="E20" i="6"/>
  <c r="E8" i="6"/>
  <c r="E17" i="6"/>
  <c r="E42" i="6"/>
  <c r="E48" i="6"/>
  <c r="E12" i="6"/>
  <c r="E23" i="6"/>
  <c r="E9" i="6"/>
  <c r="E32" i="6"/>
  <c r="E24" i="6"/>
  <c r="E29" i="6"/>
  <c r="E52" i="6"/>
  <c r="E16" i="6"/>
  <c r="E49" i="6"/>
  <c r="E13" i="6"/>
  <c r="E36" i="6"/>
  <c r="E10" i="6"/>
  <c r="E14" i="6"/>
  <c r="E41" i="6"/>
  <c r="E44" i="6"/>
  <c r="E34" i="6"/>
  <c r="E4" i="6"/>
  <c r="E15" i="6"/>
  <c r="E26" i="6"/>
  <c r="E33" i="6"/>
  <c r="E7" i="4"/>
  <c r="E35" i="6"/>
</calcChain>
</file>

<file path=xl/sharedStrings.xml><?xml version="1.0" encoding="utf-8"?>
<sst xmlns="http://schemas.openxmlformats.org/spreadsheetml/2006/main" count="130121" uniqueCount="10951">
  <si>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</si>
  <si>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</si>
  <si>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</si>
  <si>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</si>
  <si>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</si>
  <si>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</si>
  <si>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</si>
  <si>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</si>
  <si>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</si>
  <si>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</si>
  <si>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</si>
  <si>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</si>
  <si>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</si>
  <si>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</si>
  <si>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</si>
  <si>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</si>
  <si>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</si>
  <si>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</si>
  <si>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</si>
  <si>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</si>
  <si>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</si>
  <si>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</si>
  <si>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</si>
  <si>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</si>
  <si>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</si>
  <si>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</si>
  <si>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</si>
  <si>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</si>
  <si>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</si>
  <si>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</si>
  <si>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</si>
  <si>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</si>
  <si>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</si>
  <si>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</si>
  <si>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</si>
  <si>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</si>
  <si>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</si>
  <si>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</si>
  <si>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</si>
  <si>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</si>
  <si>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</si>
  <si>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</si>
  <si>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</si>
  <si>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</si>
  <si>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</si>
  <si>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</si>
  <si>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</si>
  <si>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</si>
  <si>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</si>
  <si>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</si>
  <si>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</si>
  <si>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</si>
  <si>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</si>
  <si>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</si>
  <si>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</si>
  <si>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</si>
  <si>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</si>
  <si>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</si>
  <si>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</si>
  <si>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</si>
  <si>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</si>
  <si>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</si>
  <si>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</si>
  <si>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</si>
  <si>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</si>
  <si>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</si>
  <si>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</si>
  <si>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</si>
  <si>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</si>
  <si>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</si>
  <si>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</si>
  <si>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</si>
  <si>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</si>
  <si>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</si>
  <si>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</si>
  <si>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</si>
  <si>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</si>
  <si>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</si>
  <si>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</si>
  <si>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</si>
  <si>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</si>
  <si>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</si>
  <si>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</si>
  <si>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</si>
  <si>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</si>
  <si>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</si>
  <si>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</si>
  <si>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</si>
  <si>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</si>
  <si>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</si>
  <si>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</si>
  <si>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</si>
  <si>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</si>
  <si>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</si>
  <si>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</si>
  <si>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</si>
  <si>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</si>
  <si>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</si>
  <si>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</si>
  <si>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</si>
  <si>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</si>
  <si>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</si>
  <si>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</si>
  <si>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</si>
  <si>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</si>
  <si>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</si>
  <si>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</si>
  <si>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</si>
  <si>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</si>
  <si>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</si>
  <si>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</si>
  <si>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</si>
  <si>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</si>
  <si>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</si>
  <si>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</si>
  <si>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</si>
  <si>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</si>
  <si>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</si>
  <si>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</si>
  <si>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</si>
  <si>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</si>
  <si>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</si>
  <si>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</si>
  <si>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</si>
  <si>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</si>
  <si>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</si>
  <si>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</si>
  <si>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</si>
  <si>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</si>
  <si>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</si>
  <si>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</si>
  <si>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</si>
  <si>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</si>
  <si>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</si>
  <si>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</si>
  <si>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</si>
  <si>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</si>
  <si>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</si>
  <si>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</si>
  <si>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</si>
  <si>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</si>
  <si>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</si>
  <si>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</si>
  <si>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</si>
  <si>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</si>
  <si>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</si>
  <si>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</si>
  <si>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</si>
  <si>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</si>
  <si>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</si>
  <si>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</si>
  <si>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</si>
  <si>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</si>
  <si>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</si>
  <si>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</si>
  <si>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</si>
  <si>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</si>
  <si>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</si>
  <si>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</si>
  <si>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</si>
  <si>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</si>
  <si>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</si>
  <si>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</si>
  <si>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</si>
  <si>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</si>
  <si>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</si>
  <si>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</si>
  <si>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</si>
  <si>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</si>
  <si>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</si>
  <si>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</si>
  <si>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</si>
  <si>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</si>
  <si>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</si>
  <si>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</si>
  <si>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</si>
  <si>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</si>
  <si>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</si>
  <si>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</si>
  <si>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</si>
  <si>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</si>
  <si>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</si>
  <si>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</si>
  <si>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</si>
  <si>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</si>
  <si>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</si>
  <si>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</si>
  <si>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</si>
  <si>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</si>
  <si>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</si>
  <si>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</si>
  <si>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</si>
  <si>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</si>
  <si>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</si>
  <si>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</si>
  <si>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</si>
  <si>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</si>
  <si>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</si>
  <si>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</si>
  <si>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</si>
  <si>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</si>
  <si>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</si>
  <si>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</si>
  <si>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</si>
  <si>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</si>
  <si>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</si>
  <si>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</si>
  <si>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</si>
  <si>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</si>
  <si>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</si>
  <si>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</si>
  <si>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</si>
  <si>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</si>
  <si>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</si>
  <si>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</si>
  <si>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</si>
  <si>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</si>
  <si>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</si>
  <si>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</si>
  <si>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</si>
  <si>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</si>
  <si>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</si>
  <si>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</si>
  <si>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</si>
  <si>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</si>
  <si>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</si>
  <si>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</si>
  <si>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</si>
  <si>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</si>
  <si>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</si>
  <si>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</si>
  <si>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</si>
  <si>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</si>
  <si>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</si>
  <si>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</si>
  <si>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</si>
  <si>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</si>
  <si>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</si>
  <si>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</si>
  <si>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</si>
  <si>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</si>
  <si>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</si>
  <si>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</si>
  <si>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</si>
  <si>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</si>
  <si>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</si>
  <si>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</si>
  <si>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</si>
  <si>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</si>
  <si>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</si>
  <si>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</si>
  <si>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</si>
  <si>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</si>
  <si>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</si>
  <si>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</si>
  <si>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</si>
  <si>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</si>
  <si>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</si>
  <si>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</si>
  <si>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</si>
  <si>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</si>
  <si>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</si>
  <si>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</si>
  <si>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</si>
  <si>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</si>
  <si>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</si>
  <si>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</si>
  <si>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</si>
  <si>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</si>
  <si>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</si>
  <si>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</si>
  <si>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</si>
  <si>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</si>
  <si>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</si>
  <si>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</si>
  <si>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</si>
  <si>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</si>
  <si>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</si>
  <si>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</si>
  <si>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</si>
  <si>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</si>
  <si>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</si>
  <si>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</si>
  <si>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</si>
  <si>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</si>
  <si>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</si>
  <si>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</si>
  <si>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</si>
  <si>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</si>
  <si>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</si>
  <si>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</si>
  <si>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</si>
  <si>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</si>
  <si>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</si>
  <si>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</si>
  <si>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</si>
  <si>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</si>
  <si>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</si>
  <si>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</si>
  <si>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</si>
  <si>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</si>
  <si>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</si>
  <si>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</si>
  <si>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</si>
  <si>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</si>
  <si>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</si>
  <si>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</si>
  <si>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</si>
  <si>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</si>
  <si>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</si>
  <si>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</si>
  <si>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</si>
  <si>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</si>
  <si>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</si>
  <si>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</si>
  <si>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</si>
  <si>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</si>
  <si>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</si>
  <si>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</si>
  <si>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</si>
  <si>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</si>
  <si>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</si>
  <si>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</si>
  <si>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</si>
  <si>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</si>
  <si>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</si>
  <si>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</si>
  <si>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</si>
  <si>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</si>
  <si>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</si>
  <si>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</si>
  <si>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</si>
  <si>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</si>
  <si>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</si>
  <si>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</si>
  <si>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</si>
  <si>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</si>
  <si>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</si>
  <si>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</si>
  <si>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</si>
  <si>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</si>
  <si>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</si>
  <si>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</si>
  <si>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</si>
  <si>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</si>
  <si>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</si>
  <si>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</si>
  <si>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</si>
  <si>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</si>
  <si>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</si>
  <si>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</si>
  <si>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</si>
  <si>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</si>
  <si>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</si>
  <si>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</si>
  <si>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</si>
  <si>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</si>
  <si>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</si>
  <si>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</si>
  <si>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</si>
  <si>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</si>
  <si>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</si>
  <si>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</si>
  <si>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</si>
  <si>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</si>
  <si>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</si>
  <si>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</si>
  <si>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</si>
  <si>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</si>
  <si>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</si>
  <si>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</si>
  <si>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</si>
  <si>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</si>
  <si>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</si>
  <si>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</si>
  <si>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</si>
  <si>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</si>
  <si>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</si>
  <si>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</si>
  <si>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</si>
  <si>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</si>
  <si>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</si>
  <si>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</si>
  <si>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</si>
  <si>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</si>
  <si>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</si>
  <si>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</si>
  <si>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</si>
  <si>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</si>
  <si>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</si>
  <si>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</si>
  <si>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</si>
  <si>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</si>
  <si>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</si>
  <si>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</si>
  <si>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</si>
  <si>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</si>
  <si>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</si>
  <si>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</si>
  <si>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</si>
  <si>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</si>
  <si>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</si>
  <si>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</si>
  <si>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</si>
  <si>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</si>
  <si>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</si>
  <si>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</si>
  <si>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</si>
  <si>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</si>
  <si>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</si>
  <si>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</si>
  <si>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</si>
  <si>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</si>
  <si>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</si>
  <si>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</si>
  <si>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</si>
  <si>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</si>
  <si>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</si>
  <si>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</si>
  <si>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</si>
  <si>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</si>
  <si>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</si>
  <si>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</si>
  <si>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</si>
  <si>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</si>
  <si>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</si>
  <si>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</si>
  <si>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</si>
  <si>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</si>
  <si>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</si>
  <si>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</si>
  <si>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</si>
  <si>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</si>
  <si>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</si>
  <si>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</si>
  <si>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</si>
  <si>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</si>
  <si>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</si>
  <si>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</si>
  <si>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</si>
  <si>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</si>
  <si>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</si>
  <si>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</si>
  <si>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</si>
  <si>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</si>
  <si>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</si>
  <si>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</si>
  <si>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</si>
  <si>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</si>
  <si>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</si>
  <si>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</si>
  <si>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</si>
  <si>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</si>
  <si>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</si>
  <si>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</si>
  <si>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</si>
  <si>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</si>
  <si>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</si>
  <si>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</si>
  <si>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</si>
  <si>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</si>
  <si>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</si>
  <si>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</si>
  <si>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</si>
  <si>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</si>
  <si>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</si>
  <si>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</si>
  <si>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</si>
  <si>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</si>
  <si>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</si>
  <si>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</si>
  <si>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</si>
  <si>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</si>
  <si>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</si>
  <si>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</si>
  <si>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</si>
  <si>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</si>
  <si>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</si>
  <si>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</si>
  <si>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</si>
  <si>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</si>
  <si>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</si>
  <si>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</si>
  <si>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</si>
  <si>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</si>
  <si>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</si>
  <si>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</si>
  <si>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</si>
  <si>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</si>
  <si>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</si>
  <si>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</si>
  <si>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</si>
  <si>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</si>
  <si>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</si>
  <si>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</si>
  <si>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</si>
  <si>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</si>
  <si>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</si>
  <si>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</si>
  <si>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</si>
  <si>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</si>
  <si>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</si>
  <si>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</si>
  <si>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</si>
  <si>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</si>
  <si>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</si>
  <si>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</si>
  <si>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</si>
  <si>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</si>
  <si>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</si>
  <si>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</si>
  <si>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</si>
  <si>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</si>
  <si>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</si>
  <si>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</si>
  <si>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</si>
  <si>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</si>
  <si>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</si>
  <si>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</si>
  <si>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</si>
  <si>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</si>
  <si>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</si>
  <si>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</si>
  <si>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</si>
  <si>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</si>
  <si>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</si>
  <si>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</si>
  <si>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</si>
  <si>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</si>
  <si>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</si>
  <si>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</si>
  <si>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</si>
  <si>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</si>
  <si>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</si>
  <si>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</si>
  <si>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</si>
  <si>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</si>
  <si>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</si>
  <si>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</si>
  <si>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</si>
  <si>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</si>
  <si>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</si>
  <si>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</si>
  <si>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</si>
  <si>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</si>
  <si>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</si>
  <si>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</si>
  <si>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</si>
  <si>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</si>
  <si>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</si>
  <si>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</si>
  <si>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</si>
  <si>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</si>
  <si>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</si>
  <si>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</si>
  <si>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</si>
  <si>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</si>
  <si>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</si>
  <si>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</si>
  <si>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</si>
  <si>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</si>
  <si>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</si>
  <si>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</si>
  <si>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</si>
  <si>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</si>
  <si>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</si>
  <si>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</si>
  <si>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</si>
  <si>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</si>
  <si>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</si>
  <si>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</si>
  <si>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</si>
  <si>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</si>
  <si>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</si>
  <si>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</si>
  <si>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</si>
  <si>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</si>
  <si>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</si>
  <si>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</si>
  <si>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</si>
  <si>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</si>
  <si>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</si>
  <si>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</si>
  <si>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</si>
  <si>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</si>
  <si>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</si>
  <si>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</si>
  <si>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</si>
  <si>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</si>
  <si>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</si>
  <si>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</si>
  <si>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</si>
  <si>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</si>
  <si>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</si>
  <si>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</si>
  <si>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</si>
  <si>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</si>
  <si>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</si>
  <si>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</si>
  <si>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</si>
  <si>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</si>
  <si>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</si>
  <si>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</si>
  <si>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</si>
  <si>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</si>
  <si>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</si>
  <si>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</si>
  <si>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</si>
  <si>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</si>
  <si>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</si>
  <si>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</si>
  <si>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</si>
  <si>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</si>
  <si>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</si>
  <si>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</si>
  <si>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</si>
  <si>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</si>
  <si>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</si>
  <si>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</si>
  <si>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</si>
  <si>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</si>
  <si>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</si>
  <si>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</si>
  <si>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</si>
  <si>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</si>
  <si>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</si>
  <si>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</si>
  <si>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</si>
  <si>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</si>
  <si>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</si>
  <si>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</si>
  <si>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</si>
  <si>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</si>
  <si>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</si>
  <si>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</si>
  <si>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</si>
  <si>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</si>
  <si>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</si>
  <si>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</si>
  <si>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</si>
  <si>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</si>
  <si>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</si>
  <si>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</si>
  <si>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</si>
  <si>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</si>
  <si>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</si>
  <si>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</si>
  <si>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</si>
  <si>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</si>
  <si>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</si>
  <si>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</si>
  <si>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</si>
  <si>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</si>
  <si>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</si>
  <si>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</si>
  <si>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</si>
  <si>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</si>
  <si>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</si>
  <si>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</si>
  <si>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</si>
  <si>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</si>
  <si>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</si>
  <si>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</si>
  <si>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</si>
  <si>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</si>
  <si>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</si>
  <si>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</si>
  <si>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</si>
  <si>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</si>
  <si>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</si>
  <si>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</si>
  <si>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</si>
  <si>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</si>
  <si>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</si>
  <si>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</si>
  <si>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</si>
  <si>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</si>
  <si>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</si>
  <si>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</si>
  <si>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</si>
  <si>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</si>
  <si>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</si>
  <si>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</si>
  <si>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</si>
  <si>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</si>
  <si>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</si>
  <si>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</si>
  <si>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</si>
  <si>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</si>
  <si>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</si>
  <si>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</si>
  <si>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</si>
  <si>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</si>
  <si>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</si>
  <si>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</si>
  <si>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</si>
  <si>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</si>
  <si>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</si>
  <si>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</si>
  <si>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</si>
  <si>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</si>
  <si>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</si>
  <si>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</si>
  <si>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</si>
  <si>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</si>
  <si>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</si>
  <si>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</si>
  <si>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</si>
  <si>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</si>
  <si>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</si>
  <si>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</si>
  <si>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</si>
  <si>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</si>
  <si>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</si>
  <si>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</si>
  <si>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</si>
  <si>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</si>
  <si>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</si>
  <si>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</si>
  <si>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</si>
  <si>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</si>
  <si>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</si>
  <si>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</si>
  <si>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</si>
  <si>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</si>
  <si>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</si>
  <si>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</si>
  <si>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</si>
  <si>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</si>
  <si>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</si>
  <si>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</si>
  <si>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</si>
  <si>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</si>
  <si>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</si>
  <si>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</si>
  <si>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</si>
  <si>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</si>
  <si>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</si>
  <si>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</si>
  <si>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</si>
  <si>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</si>
  <si>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</si>
  <si>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</si>
  <si>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</si>
  <si>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</si>
  <si>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</si>
  <si>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</si>
  <si>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</si>
  <si>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</si>
  <si>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</si>
  <si>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</si>
  <si>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</si>
  <si>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</si>
  <si>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</si>
  <si>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</si>
  <si>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</si>
  <si>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</si>
  <si>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</si>
  <si>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</si>
  <si>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</si>
  <si>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</si>
  <si>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</si>
  <si>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</si>
  <si>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</si>
  <si>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</si>
  <si>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</si>
  <si>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</si>
  <si>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</si>
  <si>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</si>
  <si>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</si>
  <si>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</si>
  <si>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</si>
  <si>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</si>
  <si>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</si>
  <si>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</si>
  <si>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</si>
  <si>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</si>
  <si>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</si>
  <si>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</si>
  <si>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</si>
  <si>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</si>
  <si>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</si>
  <si>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</si>
  <si>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</si>
  <si>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</si>
  <si>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</si>
  <si>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</si>
  <si>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</si>
  <si>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</si>
  <si>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</si>
  <si>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</si>
  <si>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</si>
  <si>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</si>
  <si>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</si>
  <si>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</si>
  <si>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</si>
  <si>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</si>
  <si>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</si>
  <si>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</si>
  <si>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</si>
  <si>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</si>
  <si>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</si>
  <si>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</si>
  <si>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</si>
  <si>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</si>
  <si>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</si>
  <si>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</si>
  <si>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</si>
  <si>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</si>
  <si>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</si>
  <si>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</si>
  <si>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</si>
  <si>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</si>
  <si>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</si>
  <si>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</si>
  <si>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</si>
  <si>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</si>
  <si>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</si>
  <si>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</si>
  <si>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</si>
  <si>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</si>
  <si>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</si>
  <si>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</si>
  <si>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</si>
  <si>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</si>
  <si>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</si>
  <si>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</si>
  <si>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</si>
  <si>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</si>
  <si>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</si>
  <si>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</si>
  <si>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</si>
  <si>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</si>
  <si>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</si>
  <si>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</si>
  <si>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</si>
  <si>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</si>
  <si>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</si>
  <si>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</si>
  <si>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</si>
  <si>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</si>
  <si>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</si>
  <si>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</si>
  <si>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</si>
  <si>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</si>
  <si>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</si>
  <si>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</si>
  <si>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</si>
  <si>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</si>
  <si>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</si>
  <si>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</si>
  <si>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</si>
  <si>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</si>
  <si>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</si>
  <si>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</si>
  <si>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</si>
  <si>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</si>
  <si>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</si>
  <si>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</si>
  <si>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</si>
  <si>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</si>
  <si>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</si>
  <si>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</si>
  <si>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</si>
  <si>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</si>
  <si>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</si>
  <si>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</si>
  <si>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</si>
  <si>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</si>
  <si>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</si>
  <si>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</si>
  <si>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</si>
  <si>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</si>
  <si>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</si>
  <si>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</si>
  <si>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</si>
  <si>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</si>
  <si>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</si>
  <si>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</si>
  <si>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</si>
  <si>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</si>
  <si>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</si>
  <si>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</si>
  <si>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</si>
  <si>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</si>
  <si>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</si>
  <si>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</si>
  <si>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</si>
  <si>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</si>
  <si>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</si>
  <si>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</si>
  <si>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</si>
  <si>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</si>
  <si>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</si>
  <si>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</si>
  <si>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</si>
  <si>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</si>
  <si>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</si>
  <si>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</si>
  <si>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</si>
  <si>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</si>
  <si>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</si>
  <si>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</si>
  <si>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</si>
  <si>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</si>
  <si>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</si>
  <si>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</si>
  <si>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</si>
  <si>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</si>
  <si>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</si>
  <si>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</si>
  <si>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</si>
  <si>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</si>
  <si>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</si>
  <si>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</si>
  <si>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</si>
  <si>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</si>
  <si>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</si>
  <si>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</si>
  <si>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</si>
  <si>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</si>
  <si>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</si>
  <si>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</si>
  <si>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</si>
  <si>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</si>
  <si>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</si>
  <si>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</si>
  <si>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</si>
  <si>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</si>
  <si>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</si>
  <si>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</si>
  <si>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</si>
  <si>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</si>
  <si>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</si>
  <si>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</si>
  <si>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</si>
  <si>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</si>
  <si>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</si>
  <si>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</si>
  <si>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</si>
  <si>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</si>
  <si>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</si>
  <si>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</si>
  <si>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</si>
  <si>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</si>
  <si>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</si>
  <si>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</si>
  <si>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</si>
  <si>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</si>
  <si>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</si>
  <si>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</si>
  <si>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</si>
  <si>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</si>
  <si>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</si>
  <si>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</si>
  <si>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</si>
  <si>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</si>
  <si>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</si>
  <si>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</si>
  <si>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</si>
  <si>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</si>
  <si>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</si>
  <si>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</si>
  <si>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</si>
  <si>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</si>
  <si>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</si>
  <si>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</si>
  <si>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</si>
  <si>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</si>
  <si>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</si>
  <si>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</si>
  <si>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</si>
  <si>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</si>
  <si>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</si>
  <si>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</si>
  <si>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</si>
  <si>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</si>
  <si>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</si>
  <si>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</si>
  <si>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</si>
  <si>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</si>
  <si>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</si>
  <si>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</si>
  <si>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</si>
  <si>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</si>
  <si>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</si>
  <si>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</si>
  <si>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</si>
  <si>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</si>
  <si>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</si>
  <si>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</si>
  <si>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</si>
  <si>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</si>
  <si>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</si>
  <si>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</si>
  <si>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</si>
  <si>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</si>
  <si>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</si>
  <si>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</si>
  <si>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</si>
  <si>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</si>
  <si>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</si>
  <si>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</si>
  <si>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</si>
  <si>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</si>
  <si>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</si>
  <si>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</si>
  <si>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</si>
  <si>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</si>
  <si>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</si>
  <si>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</si>
  <si>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</si>
  <si>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</si>
  <si>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</si>
  <si>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</si>
  <si>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</si>
  <si>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</si>
  <si>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</si>
  <si>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</si>
  <si>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</si>
  <si>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</si>
  <si>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</si>
  <si>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</si>
  <si>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</si>
  <si>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</si>
  <si>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</si>
  <si>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</si>
  <si>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</si>
  <si>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</si>
  <si>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</si>
  <si>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</si>
  <si>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</si>
  <si>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</si>
  <si>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</si>
  <si>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</si>
  <si>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</si>
  <si>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</si>
  <si>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</si>
  <si>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</si>
  <si>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</si>
  <si>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</si>
  <si>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</si>
  <si>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</si>
  <si>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</si>
  <si>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</si>
  <si>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</si>
  <si>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</si>
  <si>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</si>
  <si>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</si>
  <si>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</si>
  <si>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</si>
  <si>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</si>
  <si>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</si>
  <si>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</si>
  <si>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</si>
  <si>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</si>
  <si>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</si>
  <si>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</si>
  <si>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</si>
  <si>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</si>
  <si>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</si>
  <si>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</si>
  <si>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</si>
  <si>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</si>
  <si>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</si>
  <si>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</si>
  <si>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</si>
  <si>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</si>
  <si>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</si>
  <si>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</si>
  <si>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</si>
  <si>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</si>
  <si>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</si>
  <si>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</si>
  <si>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</si>
  <si>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</si>
  <si>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</si>
  <si>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</si>
  <si>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</si>
  <si>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</si>
  <si>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</si>
  <si>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</si>
  <si>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</si>
  <si>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</si>
  <si>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</si>
  <si>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</si>
  <si>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</si>
  <si>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</si>
  <si>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</si>
  <si>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</si>
  <si>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</si>
  <si>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</si>
  <si>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</si>
  <si>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</si>
  <si>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</si>
  <si>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</si>
  <si>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</si>
  <si>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</si>
  <si>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</si>
  <si>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</si>
  <si>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</si>
  <si>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</si>
  <si>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</si>
  <si>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</si>
  <si>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</si>
  <si>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</si>
  <si>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</si>
  <si>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</si>
  <si>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</si>
  <si>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</si>
  <si>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</si>
  <si>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</si>
  <si>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</si>
  <si>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</si>
  <si>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</si>
  <si>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</si>
  <si>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</si>
  <si>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</si>
  <si>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</si>
  <si>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</si>
  <si>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</si>
  <si>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</si>
  <si>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</si>
  <si>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</si>
  <si>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</si>
  <si>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</si>
  <si>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</si>
  <si>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</si>
  <si>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</si>
  <si>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</si>
  <si>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</si>
  <si>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</si>
  <si>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</si>
  <si>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</si>
  <si>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</si>
  <si>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</si>
  <si>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</si>
  <si>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</si>
  <si>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</si>
  <si>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</si>
  <si>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</si>
  <si>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</si>
  <si>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</si>
  <si>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</si>
  <si>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</si>
  <si>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</si>
  <si>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</si>
  <si>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</si>
  <si>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</si>
  <si>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</si>
  <si>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</si>
  <si>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</si>
  <si>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</si>
  <si>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</si>
  <si>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</si>
  <si>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</si>
  <si>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</si>
  <si>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</si>
  <si>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</si>
  <si>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</si>
  <si>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</si>
  <si>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</si>
  <si>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</si>
  <si>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</si>
  <si>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</si>
  <si>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</si>
  <si>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</si>
  <si>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</si>
  <si>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</si>
  <si>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</si>
  <si>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</si>
  <si>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</si>
  <si>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</si>
  <si>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</si>
  <si>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</si>
  <si>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</si>
  <si>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</si>
  <si>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</si>
  <si>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</si>
  <si>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</si>
  <si>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</si>
  <si>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</si>
  <si>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</si>
  <si>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</si>
  <si>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</si>
  <si>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</si>
  <si>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</si>
  <si>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</si>
  <si>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</si>
  <si>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</si>
  <si>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</si>
  <si>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</si>
  <si>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</si>
  <si>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</si>
  <si>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</si>
  <si>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</si>
  <si>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</si>
  <si>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</si>
  <si>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</si>
  <si>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</si>
  <si>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</si>
  <si>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</si>
  <si>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</si>
  <si>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</si>
  <si>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</si>
  <si>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</si>
  <si>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</si>
  <si>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</si>
  <si>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</si>
  <si>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</si>
  <si>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</si>
  <si>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</si>
  <si>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</si>
  <si>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</si>
  <si>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</si>
  <si>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</si>
  <si>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</si>
  <si>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</si>
  <si>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</si>
  <si>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</si>
  <si>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</si>
  <si>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</si>
  <si>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</si>
  <si>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</si>
  <si>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</si>
  <si>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</si>
  <si>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</si>
  <si>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</si>
  <si>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</si>
  <si>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</si>
  <si>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</si>
  <si>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</si>
  <si>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</si>
  <si>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</si>
  <si>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</si>
  <si>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</si>
  <si>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</si>
  <si>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</si>
  <si>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</si>
  <si>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</si>
  <si>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</si>
  <si>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</si>
  <si>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</si>
  <si>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</si>
  <si>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</si>
  <si>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</si>
  <si>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</si>
  <si>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</si>
  <si>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</si>
  <si>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</si>
  <si>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</si>
  <si>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</si>
  <si>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</si>
  <si>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</si>
  <si>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</si>
  <si>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</si>
  <si>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</si>
  <si>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</si>
  <si>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</si>
  <si>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</si>
  <si>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</si>
  <si>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</si>
  <si>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</si>
  <si>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</si>
  <si>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</si>
  <si>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</si>
  <si>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</si>
  <si>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</si>
  <si>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</si>
  <si>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</si>
  <si>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</si>
  <si>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</si>
  <si>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</si>
  <si>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</si>
  <si>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</si>
  <si>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</si>
  <si>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</si>
  <si>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</si>
  <si>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</si>
  <si>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</si>
  <si>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</si>
  <si>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</si>
  <si>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</si>
  <si>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</si>
  <si>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</si>
  <si>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</si>
  <si>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</si>
  <si>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</si>
  <si>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</si>
  <si>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</si>
  <si>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</si>
  <si>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</si>
  <si>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</si>
  <si>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</si>
  <si>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</si>
  <si>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</si>
  <si>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</si>
  <si>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</si>
  <si>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</si>
  <si>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</si>
  <si>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</si>
  <si>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</si>
  <si>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</si>
  <si>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</si>
  <si>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</si>
  <si>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</si>
  <si>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</si>
  <si>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</si>
  <si>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</si>
  <si>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</si>
  <si>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</si>
  <si>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</si>
  <si>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</si>
  <si>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</si>
  <si>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</si>
  <si>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</si>
  <si>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</si>
  <si>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</si>
  <si>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</si>
  <si>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</si>
  <si>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</si>
  <si>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</si>
  <si>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</si>
  <si>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</si>
  <si>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</si>
  <si>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</si>
  <si>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</si>
  <si>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</si>
  <si>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</si>
  <si>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</si>
  <si>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</si>
  <si>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</si>
  <si>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</si>
  <si>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</si>
  <si>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</si>
  <si>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</si>
  <si>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</si>
  <si>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</si>
  <si>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</si>
  <si>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</si>
  <si>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</si>
  <si>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</si>
  <si>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</si>
  <si>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</si>
  <si>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</si>
  <si>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</si>
  <si>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</si>
  <si>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</si>
  <si>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</si>
  <si>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</si>
  <si>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</si>
  <si>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</si>
  <si>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</si>
  <si>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</si>
  <si>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</si>
  <si>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</si>
  <si>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</si>
  <si>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</si>
  <si>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</si>
  <si>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</si>
  <si>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</si>
  <si>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</si>
  <si>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</si>
  <si>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</si>
  <si>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</si>
  <si>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</si>
  <si>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</si>
  <si>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</si>
  <si>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</si>
  <si>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</si>
  <si>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</si>
  <si>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</si>
  <si>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</si>
  <si>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</si>
  <si>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</si>
  <si>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</si>
  <si>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</si>
  <si>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</si>
  <si>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</si>
  <si>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</si>
  <si>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</si>
  <si>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</si>
  <si>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</si>
  <si>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</si>
  <si>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</si>
  <si>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</si>
  <si>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</si>
  <si>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</si>
  <si>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</si>
  <si>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</si>
  <si>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</si>
  <si>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</si>
  <si>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</si>
  <si>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</si>
  <si>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</si>
  <si>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</si>
  <si>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</si>
  <si>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</si>
  <si>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</si>
  <si>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</si>
  <si>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</si>
  <si>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</si>
  <si>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</si>
  <si>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</si>
  <si>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</si>
  <si>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</si>
  <si>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</si>
  <si>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</si>
  <si>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</si>
  <si>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</si>
  <si>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</si>
  <si>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</si>
  <si>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</si>
  <si>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</si>
  <si>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</si>
  <si>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</si>
  <si>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</si>
  <si>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</si>
  <si>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</si>
  <si>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</si>
  <si>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</si>
  <si>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</si>
  <si>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</si>
  <si>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</si>
  <si>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</si>
  <si>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</si>
  <si>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</si>
  <si>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</si>
  <si>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</si>
  <si>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</si>
  <si>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</si>
  <si>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</si>
  <si>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</si>
  <si>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</si>
  <si>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</si>
  <si>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</si>
  <si>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</si>
  <si>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</si>
  <si>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</si>
  <si>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</si>
  <si>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</si>
  <si>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</si>
  <si>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</si>
  <si>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</si>
  <si>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</si>
  <si>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</si>
  <si>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</si>
  <si>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</si>
  <si>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</si>
  <si>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</si>
  <si>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</si>
  <si>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</si>
  <si>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</si>
  <si>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</si>
  <si>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</si>
  <si>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</si>
  <si>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</si>
  <si>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</si>
  <si>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</si>
  <si>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</si>
  <si>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</si>
  <si>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</si>
  <si>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</si>
  <si>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</si>
  <si>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</si>
  <si>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</si>
  <si>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</si>
  <si>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</si>
  <si>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</si>
  <si>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</si>
  <si>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</si>
  <si>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</si>
  <si>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</si>
  <si>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</si>
  <si>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</si>
  <si>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</si>
  <si>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</si>
  <si>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</si>
  <si>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</si>
  <si>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</si>
  <si>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</si>
  <si>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</si>
  <si>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</si>
  <si>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</si>
  <si>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</si>
  <si>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</si>
  <si>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</si>
  <si>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</si>
  <si>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</si>
  <si>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</si>
  <si>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</si>
  <si>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</si>
  <si>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</si>
  <si>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</si>
  <si>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</si>
  <si>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</si>
  <si>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</si>
  <si>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</si>
  <si>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</si>
  <si>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</si>
  <si>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</si>
  <si>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</si>
  <si>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</si>
  <si>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</si>
  <si>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</si>
  <si>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</si>
  <si>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</si>
  <si>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</si>
  <si>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</si>
  <si>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</si>
  <si>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</si>
  <si>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</si>
  <si>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</si>
  <si>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</si>
  <si>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</si>
  <si>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</si>
  <si>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</si>
  <si>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</si>
  <si>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</si>
  <si>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</si>
  <si>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</si>
  <si>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</si>
  <si>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</si>
  <si>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</si>
  <si>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</si>
  <si>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</si>
  <si>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</si>
  <si>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</si>
  <si>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</si>
  <si>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</si>
  <si>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</si>
  <si>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</si>
  <si>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</si>
  <si>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</si>
  <si>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</si>
  <si>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</si>
  <si>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</si>
  <si>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</si>
  <si>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</si>
  <si>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</si>
  <si>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</si>
  <si>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</si>
  <si>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</si>
  <si>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</si>
  <si>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</si>
  <si>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</si>
  <si>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</si>
  <si>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</si>
  <si>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</si>
  <si>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</si>
  <si>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</si>
  <si>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</si>
  <si>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</si>
  <si>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</si>
  <si>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</si>
  <si>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</si>
  <si>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</si>
  <si>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</si>
  <si>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</si>
  <si>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</si>
  <si>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</si>
  <si>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</si>
  <si>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</si>
  <si>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</si>
  <si>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</si>
  <si>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</si>
  <si>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</si>
  <si>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</si>
  <si>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</si>
  <si>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</si>
  <si>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</si>
  <si>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</si>
  <si>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</si>
  <si>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</si>
  <si>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</si>
  <si>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</si>
  <si>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</si>
  <si>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</si>
  <si>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</si>
  <si>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</si>
  <si>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</si>
  <si>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</si>
  <si>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</si>
  <si>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</si>
  <si>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</si>
  <si>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</si>
  <si>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</si>
  <si>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</si>
  <si>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</si>
  <si>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</si>
  <si>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</si>
  <si>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</si>
  <si>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</si>
  <si>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</si>
  <si>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</si>
  <si>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</si>
  <si>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</si>
  <si>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</si>
  <si>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</si>
  <si>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</si>
  <si>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</si>
  <si>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</si>
  <si>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</si>
  <si>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</si>
  <si>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</si>
  <si>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</si>
  <si>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</si>
  <si>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</si>
  <si>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</si>
  <si>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</si>
  <si>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</si>
  <si>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</si>
  <si>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</si>
  <si>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</si>
  <si>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</si>
  <si>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</si>
  <si>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</si>
  <si>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</si>
  <si>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</si>
  <si>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</si>
  <si>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</si>
  <si>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</si>
  <si>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</si>
  <si>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</si>
  <si>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</si>
  <si>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</si>
  <si>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</si>
  <si>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</si>
  <si>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</si>
  <si>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</si>
  <si>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</si>
  <si>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</si>
  <si>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</si>
  <si>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</si>
  <si>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</si>
  <si>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</si>
  <si>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</si>
  <si>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</si>
  <si>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</si>
  <si>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</si>
  <si>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</si>
  <si>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</si>
  <si>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</si>
  <si>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</si>
  <si>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</si>
  <si>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</si>
  <si>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</si>
  <si>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</si>
  <si>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</si>
  <si>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</si>
  <si>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</si>
  <si>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</si>
  <si>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</si>
  <si>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</si>
  <si>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</si>
  <si>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</si>
  <si>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</si>
  <si>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</si>
  <si>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</si>
  <si>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</si>
  <si>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</si>
  <si>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</si>
  <si>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</si>
  <si>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</si>
  <si>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</si>
  <si>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</si>
  <si>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</si>
  <si>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</si>
  <si>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</si>
  <si>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</si>
  <si>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</si>
  <si>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</si>
  <si>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</si>
  <si>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</si>
  <si>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</si>
  <si>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</si>
  <si>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</si>
  <si>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</si>
  <si>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</si>
  <si>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</si>
  <si>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</si>
  <si>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</si>
  <si>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</si>
  <si>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</si>
  <si>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</si>
  <si>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</si>
  <si>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</si>
  <si>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</si>
  <si>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</si>
  <si>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</si>
  <si>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</si>
  <si>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</si>
  <si>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</si>
  <si>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</si>
  <si>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</si>
  <si>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</si>
  <si>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</si>
  <si>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</si>
  <si>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</si>
  <si>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</si>
  <si>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</si>
  <si>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</si>
  <si>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</si>
  <si>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</si>
  <si>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</si>
  <si>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</si>
  <si>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</si>
  <si>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</si>
  <si>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</si>
  <si>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</si>
  <si>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</si>
  <si>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</si>
  <si>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</si>
  <si>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</si>
  <si>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</si>
  <si>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</si>
  <si>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</si>
  <si>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</si>
  <si>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</si>
  <si>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</si>
  <si>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</si>
  <si>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</si>
  <si>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</si>
  <si>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</si>
  <si>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</si>
  <si>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</si>
  <si>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</si>
  <si>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</si>
  <si>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</si>
  <si>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</si>
  <si>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</si>
  <si>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</si>
  <si>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</si>
  <si>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</si>
  <si>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</si>
  <si>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</si>
  <si>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</si>
  <si>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</si>
  <si>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</si>
  <si>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</si>
  <si>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</si>
  <si>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</si>
  <si>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</si>
  <si>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</si>
  <si>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</si>
  <si>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</si>
  <si>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</si>
  <si>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</si>
  <si>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</si>
  <si>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</si>
  <si>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</si>
  <si>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</si>
  <si>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</si>
  <si>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</si>
  <si>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</si>
  <si>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</si>
  <si>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</si>
  <si>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</si>
  <si>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</si>
  <si>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</si>
  <si>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</si>
  <si>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</si>
  <si>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</si>
  <si>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</si>
  <si>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</si>
  <si>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</si>
  <si>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</si>
  <si>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</si>
  <si>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</si>
  <si>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</si>
  <si>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</si>
  <si>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</si>
  <si>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</si>
  <si>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</si>
  <si>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</si>
  <si>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</si>
  <si>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</si>
  <si>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</si>
  <si>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</si>
  <si>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</si>
  <si>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</si>
  <si>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</si>
  <si>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</si>
  <si>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</si>
  <si>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</si>
  <si>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</si>
  <si>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</si>
  <si>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</si>
  <si>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</si>
  <si>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</si>
  <si>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</si>
  <si>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</si>
  <si>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</si>
  <si>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</si>
  <si>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</si>
  <si>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</si>
  <si>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</si>
  <si>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</si>
  <si>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</si>
  <si>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</si>
  <si>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</si>
  <si>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</si>
  <si>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</si>
  <si>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</si>
  <si>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</si>
  <si>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</si>
  <si>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</si>
  <si>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</si>
  <si>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</si>
  <si>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</si>
  <si>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</si>
  <si>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</si>
  <si>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</si>
  <si>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</si>
  <si>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</si>
  <si>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</si>
  <si>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</si>
  <si>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</si>
  <si>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</si>
  <si>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</si>
  <si>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</si>
  <si>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</si>
  <si>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</si>
  <si>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</si>
  <si>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</si>
  <si>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</si>
  <si>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</si>
  <si>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</si>
  <si>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</si>
  <si>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</si>
  <si>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</si>
  <si>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</si>
  <si>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</si>
  <si>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</si>
  <si>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</si>
  <si>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</si>
  <si>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</si>
  <si>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</si>
  <si>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</si>
  <si>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</si>
  <si>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</si>
  <si>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</si>
  <si>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</si>
  <si>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</si>
  <si>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</si>
  <si>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</si>
  <si>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</si>
  <si>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</si>
  <si>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</si>
  <si>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</si>
  <si>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</si>
  <si>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</si>
  <si>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</si>
  <si>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</si>
  <si>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</si>
  <si>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</si>
  <si>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</si>
  <si>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</si>
  <si>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</si>
  <si>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</si>
  <si>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</si>
  <si>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</si>
  <si>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</si>
  <si>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</si>
  <si>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</si>
  <si>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</si>
  <si>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</si>
  <si>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</si>
  <si>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</si>
  <si>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</si>
  <si>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</si>
  <si>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</si>
  <si>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</si>
  <si>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</si>
  <si>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</si>
  <si>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</si>
  <si>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</si>
  <si>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</si>
  <si>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</si>
  <si>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</si>
  <si>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</si>
  <si>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</si>
  <si>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</si>
  <si>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</si>
  <si>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</si>
  <si>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</si>
  <si>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</si>
  <si>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</si>
  <si>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</si>
  <si>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</si>
  <si>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</si>
  <si>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</si>
  <si>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</si>
  <si>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</si>
  <si>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</si>
  <si>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</si>
  <si>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</si>
  <si>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</si>
  <si>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</si>
  <si>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</si>
  <si>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</si>
  <si>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</si>
  <si>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</si>
  <si>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</si>
  <si>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</si>
  <si>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</si>
  <si>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</si>
  <si>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</si>
  <si>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</si>
  <si>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</si>
  <si>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</si>
  <si>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</si>
  <si>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</si>
  <si>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</si>
  <si>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</si>
  <si>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</si>
  <si>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</si>
  <si>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</si>
  <si>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</si>
  <si>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</si>
  <si>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</si>
  <si>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</si>
  <si>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</si>
  <si>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</si>
  <si>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</si>
  <si>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</si>
  <si>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</si>
  <si>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</si>
  <si>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</si>
  <si>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</si>
  <si>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</si>
  <si>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</si>
  <si>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</si>
  <si>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</si>
  <si>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</si>
  <si>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</si>
  <si>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</si>
  <si>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</si>
  <si>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</si>
  <si>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</si>
  <si>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</si>
  <si>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</si>
  <si>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</si>
  <si>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</si>
  <si>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</si>
  <si>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</si>
  <si>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</si>
  <si>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</si>
  <si>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</si>
  <si>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</si>
  <si>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</si>
  <si>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</si>
  <si>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</si>
  <si>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</si>
  <si>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</si>
  <si>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</si>
  <si>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</si>
  <si>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</si>
  <si>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</si>
  <si>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</si>
  <si>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</si>
  <si>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</si>
  <si>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</si>
  <si>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</si>
  <si>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</si>
  <si>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</si>
  <si>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</si>
  <si>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</si>
  <si>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</si>
  <si>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</si>
  <si>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</si>
  <si>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</si>
  <si>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</si>
  <si>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</si>
  <si>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</si>
  <si>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</si>
  <si>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</si>
  <si>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</si>
  <si>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</si>
  <si>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</si>
  <si>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</si>
  <si>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</si>
  <si>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</si>
  <si>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</si>
  <si>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</si>
  <si>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</si>
  <si>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</si>
  <si>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</si>
  <si>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</si>
  <si>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</si>
  <si>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</si>
  <si>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</si>
  <si>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</si>
  <si>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</si>
  <si>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</si>
  <si>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</si>
  <si>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</si>
  <si>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</si>
  <si>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</si>
  <si>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</si>
  <si>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</si>
  <si>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</si>
  <si>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</si>
  <si>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</si>
  <si>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</si>
  <si>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</si>
  <si>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</si>
  <si>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</si>
  <si>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</si>
  <si>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</si>
  <si>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</si>
  <si>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</si>
  <si>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</si>
  <si>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</si>
  <si>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</si>
  <si>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</si>
  <si>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</si>
  <si>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</si>
  <si>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</si>
  <si>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</si>
  <si>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</si>
  <si>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</si>
  <si>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</si>
  <si>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</si>
  <si>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</si>
  <si>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</si>
  <si>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</si>
  <si>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</si>
  <si>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</si>
  <si>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</si>
  <si>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</si>
  <si>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</si>
  <si>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</si>
  <si>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</si>
  <si>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</si>
  <si>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</si>
  <si>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</si>
  <si>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</si>
  <si>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</si>
  <si>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</si>
  <si>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</si>
  <si>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</si>
  <si>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</si>
  <si>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</si>
  <si>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</si>
  <si>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</si>
  <si>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</si>
  <si>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</si>
  <si>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</si>
  <si>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</si>
  <si>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</si>
  <si>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</si>
  <si>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</si>
  <si>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</si>
  <si>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</si>
  <si>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</si>
  <si>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</si>
  <si>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</si>
  <si>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</si>
  <si>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</si>
  <si>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</si>
  <si>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</si>
  <si>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</si>
  <si>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</si>
  <si>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</si>
  <si>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</si>
  <si>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</si>
  <si>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</si>
  <si>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</si>
  <si>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</si>
  <si>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</si>
  <si>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</si>
  <si>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</si>
  <si>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</si>
  <si>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</si>
  <si>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</si>
  <si>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</si>
  <si>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</si>
  <si>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</si>
  <si>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</si>
  <si>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</si>
  <si>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</si>
  <si>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</si>
  <si>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</si>
  <si>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</si>
  <si>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</si>
  <si>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</si>
  <si>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</si>
  <si>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</si>
  <si>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</si>
  <si>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</si>
  <si>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</si>
  <si>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</si>
  <si>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</si>
  <si>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</si>
  <si>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</si>
  <si>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</si>
  <si>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</si>
  <si>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</si>
  <si>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</si>
  <si>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</si>
  <si>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</si>
  <si>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</si>
  <si>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</si>
  <si>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</si>
  <si>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</si>
  <si>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</si>
  <si>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</si>
  <si>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</si>
  <si>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</si>
  <si>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</si>
  <si>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</si>
  <si>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</si>
  <si>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</si>
  <si>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</si>
  <si>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</si>
  <si>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</si>
  <si>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</si>
  <si>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</si>
  <si>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</si>
  <si>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</si>
  <si>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</si>
  <si>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</si>
  <si>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</si>
  <si>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</si>
  <si>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</si>
  <si>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</si>
  <si>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</si>
  <si>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</si>
  <si>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</si>
  <si>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</si>
  <si>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</si>
  <si>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</si>
  <si>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</si>
  <si>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</si>
  <si>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</si>
  <si>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</si>
  <si>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</si>
  <si>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</si>
  <si>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</si>
  <si>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</si>
  <si>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</si>
  <si>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</si>
  <si>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</si>
  <si>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</si>
  <si>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</si>
  <si>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</si>
  <si>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</si>
  <si>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</si>
  <si>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</si>
  <si>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</si>
  <si>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</si>
  <si>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</si>
  <si>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</si>
  <si>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</si>
  <si>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</si>
  <si>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</si>
  <si>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</si>
  <si>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</si>
  <si>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</si>
  <si>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</si>
  <si>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</si>
  <si>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</si>
  <si>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</si>
  <si>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</si>
  <si>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</si>
  <si>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</si>
  <si>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</si>
  <si>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</si>
  <si>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</si>
  <si>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</si>
  <si>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</si>
  <si>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</si>
  <si>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</si>
  <si>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</si>
  <si>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</si>
  <si>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</si>
  <si>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</si>
  <si>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</si>
  <si>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</si>
  <si>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</si>
  <si>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</si>
  <si>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</si>
  <si>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</si>
  <si>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</si>
  <si>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</si>
  <si>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</si>
  <si>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</si>
  <si>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</si>
  <si>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</si>
  <si>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</si>
  <si>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</si>
  <si>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</si>
  <si>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</si>
  <si>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</si>
  <si>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</si>
  <si>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</si>
  <si>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</si>
  <si>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</si>
  <si>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</si>
  <si>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</si>
  <si>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</si>
  <si>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</si>
  <si>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</si>
  <si>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</si>
  <si>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</si>
  <si>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</si>
  <si>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</si>
  <si>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</si>
  <si>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</si>
  <si>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</si>
  <si>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</si>
  <si>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</si>
  <si>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</si>
  <si>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</si>
  <si>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</si>
  <si>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</si>
  <si>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</si>
  <si>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</si>
  <si>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</si>
  <si>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</si>
  <si>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</si>
  <si>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</si>
  <si>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</si>
  <si>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</si>
  <si>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</si>
  <si>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</si>
  <si>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</si>
  <si>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</si>
  <si>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</si>
  <si>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</si>
  <si>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</si>
  <si>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</si>
  <si>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</si>
  <si>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</si>
  <si>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</si>
  <si>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</si>
  <si>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</si>
  <si>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</si>
  <si>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</si>
  <si>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</si>
  <si>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</si>
  <si>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</si>
  <si>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</si>
  <si>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</si>
  <si>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</si>
  <si>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</si>
  <si>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</si>
  <si>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</si>
  <si>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</si>
  <si>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</si>
  <si>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</si>
  <si>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</si>
  <si>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</si>
  <si>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</si>
  <si>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</si>
  <si>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</si>
  <si>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</si>
  <si>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</si>
  <si>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</si>
  <si>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</si>
  <si>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</si>
  <si>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</si>
  <si>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</si>
  <si>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</si>
  <si>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</si>
  <si>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</si>
  <si>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</si>
  <si>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</si>
  <si>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</si>
  <si>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</si>
  <si>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</si>
  <si>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</si>
  <si>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</si>
  <si>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</si>
  <si>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</si>
  <si>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</si>
  <si>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</si>
  <si>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</si>
  <si>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</si>
  <si>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</si>
  <si>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</si>
  <si>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</si>
  <si>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</si>
  <si>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</si>
  <si>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</si>
  <si>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</si>
  <si>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</si>
  <si>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</si>
  <si>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</si>
  <si>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</si>
  <si>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</si>
  <si>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</si>
  <si>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</si>
  <si>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</si>
  <si>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</si>
  <si>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</si>
  <si>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</si>
  <si>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</si>
  <si>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</si>
  <si>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</si>
  <si>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</si>
  <si>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</si>
  <si>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</si>
  <si>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</si>
  <si>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</si>
  <si>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</si>
  <si>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</si>
  <si>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</si>
  <si>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</si>
  <si>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</si>
  <si>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</si>
  <si>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</si>
  <si>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</si>
  <si>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</si>
  <si>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</si>
  <si>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</si>
  <si>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</si>
  <si>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</si>
  <si>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</si>
  <si>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</si>
  <si>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</si>
  <si>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</si>
  <si>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</si>
  <si>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</si>
  <si>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</si>
  <si>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</si>
  <si>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</si>
  <si>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</si>
  <si>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</si>
  <si>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</si>
  <si>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</si>
  <si>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</si>
  <si>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</si>
  <si>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</si>
  <si>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</si>
  <si>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</si>
  <si>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</si>
  <si>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</si>
  <si>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</si>
  <si>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</si>
  <si>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</si>
  <si>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</si>
  <si>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</si>
  <si>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</si>
  <si>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</si>
  <si>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</si>
  <si>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</si>
  <si>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</si>
  <si>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</si>
  <si>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</si>
  <si>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</si>
  <si>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</si>
  <si>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</si>
  <si>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</si>
  <si>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</si>
  <si>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</si>
  <si>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</si>
  <si>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</si>
  <si>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</si>
  <si>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</si>
  <si>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</si>
  <si>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</si>
  <si>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</si>
  <si>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</si>
  <si>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</si>
  <si>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</si>
  <si>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</si>
  <si>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</si>
  <si>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</si>
  <si>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</si>
  <si>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</si>
  <si>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</si>
  <si>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</si>
  <si>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</si>
  <si>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</si>
  <si>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</si>
  <si>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</si>
  <si>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</si>
  <si>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</si>
  <si>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</si>
  <si>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</si>
  <si>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</si>
  <si>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</si>
  <si>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</si>
  <si>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</si>
  <si>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</si>
  <si>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</si>
  <si>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</si>
  <si>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</si>
  <si>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</si>
  <si>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</si>
  <si>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</si>
  <si>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</si>
  <si>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</si>
  <si>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</si>
  <si>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</si>
  <si>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</si>
  <si>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</si>
  <si>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</si>
  <si>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</si>
  <si>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</si>
  <si>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</si>
  <si>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</si>
  <si>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</si>
  <si>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</si>
  <si>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</si>
  <si>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</si>
  <si>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</si>
  <si>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</si>
  <si>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</si>
  <si>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</si>
  <si>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</si>
  <si>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</si>
  <si>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</si>
  <si>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</si>
  <si>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</si>
  <si>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</si>
  <si>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</si>
  <si>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</si>
  <si>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</si>
  <si>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</si>
  <si>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</si>
  <si>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</si>
  <si>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</si>
  <si>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</si>
  <si>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</si>
  <si>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</si>
  <si>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</si>
  <si>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</si>
  <si>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</si>
  <si>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</si>
  <si>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</si>
  <si>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</si>
  <si>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</si>
  <si>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</si>
  <si>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</si>
  <si>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</si>
  <si>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</si>
  <si>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</si>
  <si>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</si>
  <si>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</si>
  <si>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</si>
  <si>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</si>
  <si>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</si>
  <si>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</si>
  <si>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</si>
  <si>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</si>
  <si>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</si>
  <si>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</si>
  <si>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</si>
  <si>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</si>
  <si>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</si>
  <si>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</si>
  <si>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</si>
  <si>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</si>
  <si>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</si>
  <si>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</si>
  <si>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</si>
  <si>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</si>
  <si>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</si>
  <si>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</si>
  <si>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</si>
  <si>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</si>
  <si>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</si>
  <si>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</si>
  <si>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</si>
  <si>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</si>
  <si>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</si>
  <si>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</si>
  <si>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</si>
  <si>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</si>
  <si>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</si>
  <si>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</si>
  <si>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</si>
  <si>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</si>
  <si>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</si>
  <si>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</si>
  <si>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</si>
  <si>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</si>
  <si>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</si>
  <si>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</si>
  <si>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</si>
  <si>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</si>
  <si>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</si>
  <si>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</si>
  <si>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</si>
  <si>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</si>
  <si>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</si>
  <si>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</si>
  <si>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</si>
  <si>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</si>
  <si>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</si>
  <si>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</si>
  <si>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</si>
  <si>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</si>
  <si>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</si>
  <si>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</si>
  <si>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</si>
  <si>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</si>
  <si>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</si>
  <si>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</si>
  <si>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</si>
  <si>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</si>
  <si>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</si>
  <si>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</si>
  <si>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</si>
  <si>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</si>
  <si>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</si>
  <si>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</si>
  <si>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</si>
  <si>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</si>
  <si>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</si>
  <si>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</si>
  <si>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</si>
  <si>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</si>
  <si>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</si>
  <si>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</si>
  <si>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</si>
  <si>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</si>
  <si>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</si>
  <si>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</si>
  <si>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</si>
  <si>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</si>
  <si>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</si>
  <si>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</si>
  <si>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</si>
  <si>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</si>
  <si>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</si>
  <si>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</si>
  <si>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</si>
  <si>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</si>
  <si>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</si>
  <si>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</si>
  <si>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</si>
  <si>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</si>
  <si>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</si>
  <si>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</si>
  <si>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</si>
  <si>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</si>
  <si>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</si>
  <si>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</si>
  <si>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</si>
  <si>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</si>
  <si>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</si>
  <si>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</si>
  <si>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</si>
  <si>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</si>
  <si>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</si>
  <si>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</si>
  <si>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</si>
  <si>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</si>
  <si>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</si>
  <si>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</si>
  <si>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</si>
  <si>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</si>
  <si>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</si>
  <si>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</si>
  <si>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</si>
  <si>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</si>
  <si>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</si>
  <si>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</si>
  <si>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</si>
  <si>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</si>
  <si>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</si>
  <si>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</si>
  <si>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</si>
  <si>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</si>
  <si>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</si>
  <si>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</si>
  <si>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</si>
  <si>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</si>
  <si>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</si>
  <si>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</si>
  <si>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</si>
  <si>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</si>
  <si>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</si>
  <si>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</si>
  <si>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</si>
  <si>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</si>
  <si>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</si>
  <si>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</si>
  <si>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</si>
  <si>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</si>
  <si>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</si>
  <si>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</si>
  <si>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</si>
  <si>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</si>
  <si>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</si>
  <si>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</si>
  <si>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</si>
  <si>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</si>
  <si>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</si>
  <si>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</si>
  <si>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</si>
  <si>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</si>
  <si>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</si>
  <si>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</si>
  <si>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</si>
  <si>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</si>
  <si>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</si>
  <si>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</si>
  <si>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</si>
  <si>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</si>
  <si>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</si>
  <si>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</si>
  <si>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</si>
  <si>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</si>
  <si>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</si>
  <si>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</si>
  <si>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</si>
  <si>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</si>
  <si>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</si>
  <si>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</si>
  <si>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</si>
  <si>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</si>
  <si>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</si>
  <si>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</si>
  <si>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</si>
  <si>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</si>
  <si>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</si>
  <si>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</si>
  <si>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</si>
  <si>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</si>
  <si>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</si>
  <si>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</si>
  <si>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</si>
  <si>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</si>
  <si>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</si>
  <si>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</si>
  <si>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</si>
  <si>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</si>
  <si>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</si>
  <si>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</si>
  <si>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</si>
  <si>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</si>
  <si>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</si>
  <si>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</si>
  <si>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</si>
  <si>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</si>
  <si>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</si>
  <si>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</si>
  <si>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</si>
  <si>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</si>
  <si>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</si>
  <si>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</si>
  <si>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</si>
  <si>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</si>
  <si>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</si>
  <si>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</si>
  <si>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</si>
  <si>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</si>
  <si>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</si>
  <si>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</si>
  <si>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</si>
  <si>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</si>
  <si>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</si>
  <si>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</si>
  <si>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</si>
  <si>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</si>
  <si>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</si>
  <si>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</si>
  <si>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</si>
  <si>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</si>
  <si>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</si>
  <si>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</si>
  <si>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</si>
  <si>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</si>
  <si>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</si>
  <si>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</si>
  <si>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</si>
  <si>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</si>
  <si>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</si>
  <si>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</si>
  <si>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</si>
  <si>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</si>
  <si>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</si>
  <si>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</si>
  <si>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</si>
  <si>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</si>
  <si>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</si>
  <si>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</si>
  <si>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</si>
  <si>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</si>
  <si>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</si>
  <si>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</si>
  <si>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</si>
  <si>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</si>
  <si>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</si>
  <si>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</si>
  <si>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</si>
  <si>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</si>
  <si>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</si>
  <si>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</si>
  <si>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</si>
  <si>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</si>
  <si>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</si>
  <si>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</si>
  <si>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</si>
  <si>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</si>
  <si>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</si>
  <si>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</si>
  <si>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</si>
  <si>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</si>
  <si>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</si>
  <si>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</si>
  <si>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</si>
  <si>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</si>
  <si>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</si>
  <si>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</si>
  <si>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</si>
  <si>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</si>
  <si>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</si>
  <si>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</si>
  <si>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</si>
  <si>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</si>
  <si>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</si>
  <si>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</si>
  <si>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</si>
  <si>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</si>
  <si>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</si>
  <si>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</si>
  <si>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</si>
  <si>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</si>
  <si>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</si>
  <si>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</si>
  <si>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</si>
  <si>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</si>
  <si>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</si>
  <si>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</si>
  <si>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</si>
  <si>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</si>
  <si>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</si>
  <si>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</si>
  <si>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</si>
  <si>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</si>
  <si>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</si>
  <si>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</si>
  <si>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</si>
  <si>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</si>
  <si>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</si>
  <si>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</si>
  <si>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</si>
  <si>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</si>
  <si>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</si>
  <si>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</si>
  <si>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</si>
  <si>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</si>
  <si>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</si>
  <si>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</si>
  <si>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</si>
  <si>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</si>
  <si>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</si>
  <si>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</si>
  <si>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</si>
  <si>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</si>
  <si>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</si>
  <si>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</si>
  <si>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</si>
  <si>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</si>
  <si>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</si>
  <si>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</si>
  <si>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</si>
  <si>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</si>
  <si>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</si>
  <si>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</si>
  <si>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</si>
  <si>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</si>
  <si>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</si>
  <si>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</si>
  <si>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</si>
  <si>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</si>
  <si>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</si>
  <si>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</si>
  <si>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</si>
  <si>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</si>
  <si>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</si>
  <si>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</si>
  <si>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</si>
  <si>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</si>
  <si>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</si>
  <si>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</si>
  <si>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</si>
  <si>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</si>
  <si>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</si>
  <si>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</si>
  <si>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</si>
  <si>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</si>
  <si>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</si>
  <si>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</si>
  <si>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</si>
  <si>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</si>
  <si>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</si>
  <si>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</si>
  <si>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</si>
  <si>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</si>
  <si>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</si>
  <si>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</si>
  <si>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</si>
  <si>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</si>
  <si>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</si>
  <si>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</si>
  <si>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</si>
  <si>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</si>
  <si>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</si>
  <si>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</si>
  <si>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</si>
  <si>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</si>
  <si>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</si>
  <si>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</si>
  <si>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</si>
  <si>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</si>
  <si>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</si>
  <si>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</si>
  <si>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</si>
  <si>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</si>
  <si>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</si>
  <si>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</si>
  <si>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</si>
  <si>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</si>
  <si>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</si>
  <si>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</si>
  <si>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</si>
  <si>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</si>
  <si>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</si>
  <si>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</si>
  <si>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</si>
  <si>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</si>
  <si>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</si>
  <si>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</si>
  <si>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</si>
  <si>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</si>
  <si>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</si>
  <si>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</si>
  <si>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</si>
  <si>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</si>
  <si>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</si>
  <si>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</si>
  <si>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</si>
  <si>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</si>
  <si>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</si>
  <si>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</si>
  <si>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</si>
  <si>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</si>
  <si>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</si>
  <si>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</si>
  <si>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</si>
  <si>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</si>
  <si>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</si>
  <si>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</si>
  <si>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</si>
  <si>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</si>
  <si>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</si>
  <si>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</si>
  <si>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</si>
  <si>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</si>
  <si>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</si>
  <si>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</si>
  <si>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</si>
  <si>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</si>
  <si>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</si>
  <si>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</si>
  <si>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</si>
  <si>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</si>
  <si>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</si>
  <si>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</si>
  <si>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</si>
  <si>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</si>
  <si>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</si>
  <si>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</si>
  <si>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</si>
  <si>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</si>
  <si>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</si>
  <si>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</si>
  <si>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</si>
  <si>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</si>
  <si>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</si>
  <si>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</si>
  <si>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</si>
  <si>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</si>
  <si>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</si>
  <si>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</si>
  <si>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</si>
  <si>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</si>
  <si>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</si>
  <si>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</si>
  <si>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</si>
  <si>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</si>
  <si>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</si>
  <si>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</si>
  <si>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</si>
  <si>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</si>
  <si>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</si>
  <si>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</si>
  <si>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</si>
  <si>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</si>
  <si>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</si>
  <si>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</si>
  <si>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</si>
  <si>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</si>
  <si>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</si>
  <si>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</si>
  <si>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</si>
  <si>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</si>
  <si>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</si>
  <si>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</si>
  <si>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</si>
  <si>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</si>
  <si>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</si>
  <si>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</si>
  <si>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</si>
  <si>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</si>
  <si>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</si>
  <si>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</si>
  <si>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</si>
  <si>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</si>
  <si>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</si>
  <si>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</si>
  <si>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</si>
  <si>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</si>
  <si>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</si>
  <si>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</si>
  <si>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</si>
  <si>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</si>
  <si>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</si>
  <si>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</si>
  <si>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</si>
  <si>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</si>
  <si>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</si>
  <si>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</si>
  <si>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</si>
  <si>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</si>
  <si>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</si>
  <si>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</si>
  <si>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</si>
  <si>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</si>
  <si>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</si>
  <si>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</si>
  <si>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</si>
  <si>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</si>
  <si>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</si>
  <si>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</si>
  <si>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</si>
  <si>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</si>
  <si>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</si>
  <si>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</si>
  <si>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</si>
  <si>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</si>
  <si>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</si>
  <si>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</si>
  <si>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</si>
  <si>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</si>
  <si>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</si>
  <si>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</si>
  <si>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</si>
  <si>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</si>
  <si>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</si>
  <si>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</si>
  <si>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</si>
  <si>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</si>
  <si>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</si>
  <si>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</si>
  <si>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</si>
  <si>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</si>
  <si>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</si>
  <si>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</si>
  <si>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</si>
  <si>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</si>
  <si>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</si>
  <si>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</si>
  <si>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</si>
  <si>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</si>
  <si>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</si>
  <si>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</si>
  <si>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</si>
  <si>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</si>
  <si>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</si>
  <si>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</si>
  <si>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</si>
  <si>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</si>
  <si>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</si>
  <si>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</si>
  <si>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</si>
  <si>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</si>
  <si>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</si>
  <si>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</si>
  <si>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</si>
  <si>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</si>
  <si>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</si>
  <si>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</si>
  <si>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</si>
  <si>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</si>
  <si>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</si>
  <si>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</si>
  <si>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</si>
  <si>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</si>
  <si>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</si>
  <si>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</si>
  <si>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</si>
  <si>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</si>
  <si>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</si>
  <si>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</si>
  <si>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</si>
  <si>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</si>
  <si>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</si>
  <si>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</si>
  <si>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</si>
  <si>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</si>
  <si>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</si>
  <si>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</si>
  <si>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</si>
  <si>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</si>
  <si>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</si>
  <si>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</si>
  <si>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</si>
  <si>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</si>
  <si>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</si>
  <si>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</si>
  <si>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</si>
  <si>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</si>
  <si>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</si>
  <si>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</si>
  <si>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</si>
  <si>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</si>
  <si>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</si>
  <si>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</si>
  <si>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</si>
  <si>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</si>
  <si>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</si>
  <si>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</si>
  <si>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</si>
  <si>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</si>
  <si>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</si>
  <si>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</si>
  <si>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</si>
  <si>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</si>
  <si>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</si>
  <si>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</si>
  <si>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</si>
  <si>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</si>
  <si>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</si>
  <si>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</si>
  <si>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</si>
  <si>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</si>
  <si>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</si>
  <si>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</si>
  <si>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</si>
  <si>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</si>
  <si>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</si>
  <si>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</si>
  <si>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</si>
  <si>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</si>
  <si>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</si>
  <si>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</si>
  <si>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</si>
  <si>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</si>
  <si>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</si>
  <si>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</si>
  <si>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</si>
  <si>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</si>
  <si>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</si>
  <si>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</si>
  <si>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</si>
  <si>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</si>
  <si>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</si>
  <si>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</si>
  <si>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</si>
  <si>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</si>
  <si>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</si>
  <si>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</si>
  <si>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</si>
  <si>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</si>
  <si>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</si>
  <si>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</si>
  <si>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</si>
  <si>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</si>
  <si>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</si>
  <si>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</si>
  <si>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</si>
  <si>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</si>
  <si>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</si>
  <si>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</si>
  <si>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</si>
  <si>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</si>
  <si>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</si>
  <si>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</si>
  <si>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</si>
  <si>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</si>
  <si>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</si>
  <si>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</si>
  <si>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</si>
  <si>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</si>
  <si>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</si>
  <si>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</si>
  <si>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</si>
  <si>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</si>
  <si>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</si>
  <si>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</si>
  <si>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</si>
  <si>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</si>
  <si>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</si>
  <si>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</si>
  <si>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</si>
  <si>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</si>
  <si>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</si>
  <si>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</si>
  <si>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</si>
  <si>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</si>
  <si>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</si>
  <si>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</si>
  <si>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</si>
  <si>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</si>
  <si>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</si>
  <si>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</si>
  <si>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</si>
  <si>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</si>
  <si>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</si>
  <si>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</si>
  <si>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</si>
  <si>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</si>
  <si>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</si>
  <si>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</si>
  <si>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</si>
  <si>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</si>
  <si>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</si>
  <si>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</si>
  <si>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</si>
  <si>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</si>
  <si>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</si>
  <si>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</si>
  <si>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</si>
  <si>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</si>
  <si>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</si>
  <si>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</si>
  <si>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</si>
  <si>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</si>
  <si>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</si>
  <si>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</si>
  <si>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</si>
  <si>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</si>
  <si>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</si>
  <si>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</si>
  <si>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</si>
  <si>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</si>
  <si>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</si>
  <si>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</si>
  <si>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</si>
  <si>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</si>
  <si>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</si>
  <si>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</si>
  <si>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</si>
  <si>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</si>
  <si>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</si>
  <si>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</si>
  <si>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</si>
  <si>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</si>
  <si>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</si>
  <si>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</si>
  <si>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</si>
  <si>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</si>
  <si>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</si>
  <si>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</si>
  <si>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</si>
  <si>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</si>
  <si>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</si>
  <si>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</si>
  <si>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</si>
  <si>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</si>
  <si>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</si>
  <si>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</si>
  <si>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</si>
  <si>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</si>
  <si>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</si>
  <si>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</si>
  <si>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</si>
  <si>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</si>
  <si>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</si>
  <si>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</si>
  <si>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</si>
  <si>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</si>
  <si>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</si>
  <si>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</si>
  <si>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</si>
  <si>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</si>
  <si>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</si>
  <si>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</si>
  <si>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</si>
  <si>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</si>
  <si>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</si>
  <si>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</si>
  <si>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</si>
  <si>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</si>
  <si>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</si>
  <si>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</si>
  <si>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</si>
  <si>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</si>
  <si>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</si>
  <si>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</si>
  <si>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</si>
  <si>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</si>
  <si>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</si>
  <si>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</si>
  <si>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</si>
  <si>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</si>
  <si>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</si>
  <si>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</si>
  <si>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</si>
  <si>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</si>
  <si>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</si>
  <si>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</si>
  <si>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</si>
  <si>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</si>
  <si>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</si>
  <si>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</si>
  <si>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</si>
  <si>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</si>
  <si>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</si>
  <si>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</si>
  <si>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</si>
  <si>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</si>
  <si>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</si>
  <si>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</si>
  <si>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</si>
  <si>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</si>
  <si>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</si>
  <si>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</si>
  <si>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</si>
  <si>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</si>
  <si>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</si>
  <si>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</si>
  <si>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</si>
  <si>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</si>
  <si>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</si>
  <si>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</si>
  <si>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</si>
  <si>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</si>
  <si>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</si>
  <si>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</si>
  <si>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</si>
  <si>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</si>
  <si>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</si>
  <si>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</si>
  <si>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</si>
  <si>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</si>
  <si>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</si>
  <si>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</si>
  <si>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</si>
  <si>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</si>
  <si>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</si>
  <si>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</si>
  <si>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</si>
  <si>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</si>
  <si>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</si>
  <si>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</si>
  <si>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</si>
  <si>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</si>
  <si>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</si>
  <si>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</si>
  <si>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</si>
  <si>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</si>
  <si>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</si>
  <si>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</si>
  <si>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</si>
  <si>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</si>
  <si>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</si>
  <si>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</si>
  <si>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</si>
  <si>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</si>
  <si>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</si>
  <si>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</si>
  <si>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</si>
  <si>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</si>
  <si>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</si>
  <si>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</si>
  <si>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</si>
  <si>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</si>
  <si>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</si>
  <si>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</si>
  <si>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</si>
  <si>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</si>
  <si>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</si>
  <si>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</si>
  <si>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</si>
  <si>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</si>
  <si>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</si>
  <si>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</si>
  <si>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</si>
  <si>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</si>
  <si>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</si>
  <si>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</si>
  <si>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</si>
  <si>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</si>
  <si>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</si>
  <si>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</si>
  <si>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</si>
  <si>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</si>
  <si>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</si>
  <si>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</si>
  <si>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</si>
  <si>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</si>
  <si>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</si>
  <si>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</si>
  <si>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</si>
  <si>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</si>
  <si>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</si>
  <si>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</si>
  <si>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</si>
  <si>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</si>
  <si>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</si>
  <si>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</si>
  <si>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</si>
  <si>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</si>
  <si>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</si>
  <si>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</si>
  <si>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</si>
  <si>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</si>
  <si>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</si>
  <si>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</si>
  <si>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</si>
  <si>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</si>
  <si>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</si>
  <si>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</si>
  <si>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</si>
  <si>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</si>
  <si>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</si>
  <si>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</si>
  <si>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</si>
  <si>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</si>
  <si>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</si>
  <si>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</si>
  <si>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</si>
  <si>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</si>
  <si>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</si>
  <si>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</si>
  <si>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</si>
  <si>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</si>
  <si>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</si>
  <si>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</si>
  <si>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</si>
  <si>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</si>
  <si>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</si>
  <si>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</si>
  <si>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</si>
  <si>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</si>
  <si>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</si>
  <si>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</si>
  <si>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</si>
  <si>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</si>
  <si>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</si>
  <si>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</si>
  <si>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</si>
  <si>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</si>
  <si>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</si>
  <si>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</si>
  <si>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</si>
  <si>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</si>
  <si>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</si>
  <si>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</si>
  <si>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</si>
  <si>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</si>
  <si>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</si>
  <si>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</si>
  <si>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</si>
  <si>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</si>
  <si>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</si>
  <si>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</si>
  <si>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</si>
  <si>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</si>
  <si>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</si>
  <si>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</si>
  <si>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</si>
  <si>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</si>
  <si>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</si>
  <si>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</si>
  <si>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</si>
  <si>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</si>
  <si>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</si>
  <si>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</si>
  <si>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</si>
  <si>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</si>
  <si>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</si>
  <si>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</si>
  <si>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</si>
  <si>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</si>
  <si>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</si>
  <si>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</si>
  <si>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</si>
  <si>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</si>
  <si>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</si>
  <si>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</si>
  <si>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</si>
  <si>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</si>
  <si>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</si>
  <si>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</si>
  <si>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</si>
  <si>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</si>
  <si>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</si>
  <si>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</si>
  <si>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</si>
  <si>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</si>
  <si>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</si>
  <si>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</si>
  <si>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</si>
  <si>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</si>
  <si>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</si>
  <si>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</si>
  <si>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</si>
  <si>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</si>
  <si>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</si>
  <si>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</si>
  <si>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</si>
  <si>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</si>
  <si>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</si>
  <si>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</si>
  <si>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</si>
  <si>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</si>
  <si>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</si>
  <si>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</si>
  <si>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</si>
  <si>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</si>
  <si>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</si>
  <si>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</si>
  <si>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</si>
  <si>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</si>
  <si>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</si>
  <si>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</si>
  <si>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</si>
  <si>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</si>
  <si>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</si>
  <si>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</si>
  <si>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</si>
  <si>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</si>
  <si>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</si>
  <si>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</si>
  <si>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</si>
  <si>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</si>
  <si>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</si>
  <si>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</si>
  <si>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</si>
  <si>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</si>
  <si>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</si>
  <si>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</si>
  <si>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</si>
  <si>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</si>
  <si>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</si>
  <si>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</si>
  <si>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</si>
  <si>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</si>
  <si>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</si>
  <si>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</si>
  <si>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</si>
  <si>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</si>
  <si>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</si>
  <si>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</si>
  <si>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</si>
  <si>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</si>
  <si>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</si>
  <si>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</si>
  <si>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</si>
  <si>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</si>
  <si>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</si>
  <si>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</si>
  <si>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</si>
  <si>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</si>
  <si>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</si>
  <si>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</si>
  <si>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</si>
  <si>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</si>
  <si>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</si>
  <si>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</si>
  <si>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</si>
  <si>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</si>
  <si>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</si>
  <si>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</si>
  <si>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</si>
  <si>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</si>
  <si>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</si>
  <si>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</si>
  <si>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</si>
  <si>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</si>
  <si>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</si>
  <si>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</si>
  <si>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</si>
  <si>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</si>
  <si>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</si>
  <si>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</si>
  <si>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</si>
  <si>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</si>
  <si>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</si>
  <si>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</si>
  <si>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</si>
  <si>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</si>
  <si>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</si>
  <si>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</si>
  <si>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</si>
  <si>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</si>
  <si>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</si>
  <si>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</si>
  <si>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</si>
  <si>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</si>
  <si>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</si>
  <si>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</si>
  <si>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</si>
  <si>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</si>
  <si>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</si>
  <si>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</si>
  <si>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</si>
  <si>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</si>
  <si>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</si>
  <si>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</si>
  <si>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</si>
  <si>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</si>
  <si>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</si>
  <si>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</si>
  <si>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</si>
  <si>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</si>
  <si>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</si>
  <si>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</si>
  <si>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</si>
  <si>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</si>
  <si>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</si>
  <si>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</si>
  <si>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</si>
  <si>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</si>
  <si>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</si>
  <si>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</si>
  <si>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</si>
  <si>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</si>
  <si>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</si>
  <si>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</si>
  <si>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</si>
  <si>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</si>
  <si>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</si>
  <si>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</si>
  <si>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</si>
  <si>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</si>
  <si>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</si>
  <si>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</si>
  <si>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</si>
  <si>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</si>
  <si>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</si>
  <si>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</si>
  <si>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</si>
  <si>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</si>
  <si>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</si>
  <si>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</si>
  <si>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</si>
  <si>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</si>
  <si>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</si>
  <si>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</si>
  <si>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</si>
  <si>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</si>
  <si>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</si>
  <si>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</si>
  <si>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</si>
  <si>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</si>
  <si>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</si>
  <si>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</si>
  <si>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</si>
  <si>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</si>
  <si>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</si>
  <si>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</si>
  <si>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</si>
  <si>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</si>
  <si>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</si>
  <si>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</si>
  <si>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</si>
  <si>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</si>
  <si>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</si>
  <si>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</si>
  <si>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</si>
  <si>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</si>
  <si>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</si>
  <si>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</si>
  <si>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</si>
  <si>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</si>
  <si>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</si>
  <si>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</si>
  <si>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</si>
  <si>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</si>
  <si>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</si>
  <si>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</si>
  <si>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</si>
  <si>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</si>
  <si>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</si>
  <si>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</si>
  <si>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</si>
  <si>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</si>
  <si>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</si>
  <si>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</si>
  <si>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</si>
  <si>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</si>
  <si>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</si>
  <si>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</si>
  <si>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</si>
  <si>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</si>
  <si>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</si>
  <si>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</si>
  <si>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</si>
  <si>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</si>
  <si>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</si>
  <si>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</si>
  <si>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</si>
  <si>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</si>
  <si>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</si>
  <si>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</si>
  <si>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</si>
  <si>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</si>
  <si>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</si>
  <si>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</si>
  <si>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</si>
  <si>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</si>
  <si>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</si>
  <si>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</si>
  <si>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</si>
  <si>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</si>
  <si>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</si>
  <si>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</si>
  <si>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</si>
  <si>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</si>
  <si>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</si>
  <si>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</si>
  <si>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</si>
  <si>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</si>
  <si>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</si>
  <si>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</si>
  <si>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</si>
  <si>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</si>
  <si>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</si>
  <si>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</si>
  <si>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</si>
  <si>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</si>
  <si>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</si>
  <si>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</si>
  <si>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</si>
  <si>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</si>
  <si>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</si>
  <si>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</si>
  <si>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</si>
  <si>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</si>
  <si>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</si>
  <si>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</si>
  <si>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</si>
  <si>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</si>
  <si>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</si>
  <si>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</si>
  <si>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</si>
  <si>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</si>
  <si>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</si>
  <si>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</si>
  <si>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</si>
  <si>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</si>
  <si>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</si>
  <si>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</si>
  <si>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</si>
  <si>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</si>
  <si>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</si>
  <si>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</si>
  <si>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</si>
  <si>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</si>
  <si>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</si>
  <si>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</si>
  <si>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</si>
  <si>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</si>
  <si>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</si>
  <si>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</si>
  <si>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</si>
  <si>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</si>
  <si>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</si>
  <si>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</si>
  <si>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</si>
  <si>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</si>
  <si>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</si>
  <si>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</si>
  <si>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</si>
  <si>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</si>
  <si>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</si>
  <si>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</si>
  <si>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</si>
  <si>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</si>
  <si>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</si>
  <si>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</si>
  <si>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</si>
  <si>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</si>
  <si>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</si>
  <si>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</si>
  <si>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</si>
  <si>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</si>
  <si>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</si>
  <si>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</si>
  <si>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</si>
  <si>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</si>
  <si>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</si>
  <si>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</si>
  <si>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</si>
  <si>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</si>
  <si>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</si>
  <si>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</si>
  <si>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</si>
  <si>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</si>
  <si>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</si>
  <si>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</si>
  <si>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</si>
  <si>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</si>
  <si>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</si>
  <si>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</si>
  <si>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</si>
  <si>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</si>
  <si>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</si>
  <si>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</si>
  <si>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</si>
  <si>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</si>
  <si>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</si>
  <si>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</si>
  <si>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</si>
  <si>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</si>
  <si>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</si>
  <si>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</si>
  <si>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</si>
  <si>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</si>
  <si>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</si>
  <si>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</si>
  <si>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</si>
  <si>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</si>
  <si>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</si>
  <si>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</si>
  <si>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</si>
  <si>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</si>
  <si>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</si>
  <si>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</si>
  <si>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</si>
  <si>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</si>
  <si>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</si>
  <si>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</si>
  <si>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</si>
  <si>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</si>
  <si>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</si>
  <si>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</si>
  <si>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</si>
  <si>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</si>
  <si>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</si>
  <si>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</si>
  <si>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</si>
  <si>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</si>
  <si>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</si>
  <si>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</si>
  <si>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</si>
  <si>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</si>
  <si>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</si>
  <si>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</si>
  <si>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</si>
  <si>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</si>
  <si>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</si>
  <si>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</si>
  <si>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</si>
  <si>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</si>
  <si>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</si>
  <si>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</si>
  <si>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</si>
  <si>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</si>
  <si>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</si>
  <si>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</si>
  <si>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</si>
  <si>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</si>
  <si>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</si>
  <si>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</si>
  <si>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</si>
  <si>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</si>
  <si>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</si>
  <si>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</si>
  <si>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</si>
  <si>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</si>
  <si>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</si>
  <si>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</si>
  <si>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</si>
  <si>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</si>
  <si>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</si>
  <si>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</si>
  <si>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</si>
  <si>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</si>
  <si>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</si>
  <si>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</si>
  <si>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</si>
  <si>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</si>
  <si>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</si>
  <si>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</si>
  <si>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</si>
  <si>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</si>
  <si>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</si>
  <si>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</si>
  <si>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</si>
  <si>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</si>
  <si>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</si>
  <si>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</si>
  <si>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</si>
  <si>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</si>
  <si>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</si>
  <si>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</si>
  <si>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</si>
  <si>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</si>
  <si>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</si>
  <si>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</si>
  <si>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</si>
  <si>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</si>
  <si>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</si>
  <si>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</si>
  <si>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</si>
  <si>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</si>
  <si>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</si>
  <si>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</si>
  <si>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</si>
  <si>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</si>
  <si>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</si>
  <si>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</si>
  <si>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</si>
  <si>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</si>
  <si>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</si>
  <si>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</si>
  <si>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</si>
  <si>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</si>
  <si>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</si>
  <si>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</si>
  <si>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</si>
  <si>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</si>
  <si>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</si>
  <si>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</si>
  <si>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</si>
  <si>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</si>
  <si>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</si>
  <si>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</si>
  <si>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</si>
  <si>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</si>
  <si>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</si>
  <si>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</si>
  <si>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</si>
  <si>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</si>
  <si>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</si>
  <si>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</si>
  <si>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</si>
  <si>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</si>
  <si>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</si>
  <si>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</si>
  <si>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</si>
  <si>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</si>
  <si>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</si>
  <si>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</si>
  <si>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</si>
  <si>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</si>
  <si>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</si>
  <si>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</si>
  <si>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</si>
  <si>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</si>
  <si>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</si>
  <si>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</si>
  <si>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</si>
  <si>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</si>
  <si>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</si>
  <si>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</si>
  <si>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</si>
  <si>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</si>
  <si>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</si>
  <si>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</si>
  <si>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</si>
  <si>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</si>
  <si>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</si>
  <si>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</si>
  <si>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</si>
  <si>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</si>
  <si>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</si>
  <si>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</si>
  <si>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</si>
  <si>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</si>
  <si>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</si>
  <si>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</si>
  <si>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</si>
  <si>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</si>
  <si>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</si>
  <si>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</si>
  <si>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</si>
  <si>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</si>
  <si>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</si>
  <si>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</si>
  <si>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</si>
  <si>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</si>
  <si>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</si>
  <si>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</si>
  <si>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</si>
  <si>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</si>
  <si>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</si>
  <si>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</si>
  <si>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</si>
  <si>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</si>
  <si>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</si>
  <si>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</si>
  <si>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</si>
  <si>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</si>
  <si>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</si>
  <si>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</si>
  <si>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</si>
  <si>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</si>
  <si>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</si>
  <si>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</si>
  <si>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</si>
  <si>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</si>
  <si>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</si>
  <si>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</si>
  <si>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</si>
  <si>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</si>
  <si>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</si>
  <si>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</si>
  <si>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</si>
  <si>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</si>
  <si>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</si>
  <si>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</si>
  <si>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</si>
  <si>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</si>
  <si>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</si>
  <si>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</si>
  <si>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</si>
  <si>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</si>
  <si>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</si>
  <si>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</si>
  <si>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</si>
  <si>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</si>
  <si>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</si>
  <si>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</si>
  <si>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</si>
  <si>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</si>
  <si>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</si>
  <si>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</si>
  <si>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</si>
  <si>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</si>
  <si>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</si>
  <si>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</si>
  <si>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</si>
  <si>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</si>
  <si>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</si>
  <si>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</si>
  <si>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</si>
  <si>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</si>
  <si>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</si>
  <si>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</si>
  <si>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</si>
  <si>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</si>
  <si>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</si>
  <si>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</si>
  <si>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</si>
  <si>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</si>
  <si>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</si>
  <si>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</si>
  <si>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</si>
  <si>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</si>
  <si>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</si>
  <si>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</si>
  <si>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</si>
  <si>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</si>
  <si>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</si>
  <si>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</si>
  <si>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</si>
  <si>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</si>
  <si>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</si>
  <si>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</si>
  <si>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</si>
  <si>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</si>
  <si>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</si>
  <si>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</si>
  <si>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</si>
  <si>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</si>
  <si>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</si>
  <si>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</si>
  <si>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</si>
  <si>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</si>
  <si>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</si>
  <si>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</si>
  <si>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</si>
  <si>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</si>
  <si>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</si>
  <si>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</si>
  <si>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</si>
  <si>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</si>
  <si>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</si>
  <si>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</si>
  <si>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</si>
  <si>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</si>
  <si>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</si>
  <si>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</si>
  <si>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</si>
  <si>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</si>
  <si>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</si>
  <si>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</si>
  <si>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</si>
  <si>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</si>
  <si>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</si>
  <si>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</si>
  <si>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</si>
  <si>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</si>
  <si>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</si>
  <si>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</si>
  <si>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</si>
  <si>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</si>
  <si>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</si>
  <si>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</si>
  <si>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</si>
  <si>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</si>
  <si>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</si>
  <si>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</si>
  <si>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</si>
  <si>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</si>
  <si>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</si>
  <si>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</si>
  <si>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</si>
  <si>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</si>
  <si>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</si>
  <si>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</si>
  <si>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</si>
  <si>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</si>
  <si>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</si>
  <si>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</si>
  <si>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</si>
  <si>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</si>
  <si>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</si>
  <si>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</si>
  <si>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</si>
  <si>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</si>
  <si>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</si>
  <si>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</si>
  <si>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</si>
  <si>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</si>
  <si>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</si>
  <si>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</si>
  <si>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</si>
  <si>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</si>
  <si>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</si>
  <si>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</si>
  <si>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</si>
  <si>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</si>
  <si>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</si>
  <si>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</si>
  <si>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</si>
  <si>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</si>
  <si>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</si>
  <si>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</si>
  <si>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</si>
  <si>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</si>
  <si>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</si>
  <si>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</si>
  <si>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</si>
  <si>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</si>
  <si>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</si>
  <si>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</si>
  <si>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</si>
  <si>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</si>
  <si>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</si>
  <si>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</si>
  <si>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</si>
  <si>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</si>
  <si>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</si>
  <si>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</si>
  <si>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</si>
  <si>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</si>
  <si>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</si>
  <si>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</si>
  <si>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</si>
  <si>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</si>
  <si>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</si>
  <si>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</si>
  <si>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</si>
  <si>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</si>
  <si>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</si>
  <si>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</si>
  <si>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</si>
  <si>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</si>
  <si>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</si>
  <si>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</si>
  <si>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</si>
  <si>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</si>
  <si>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</si>
  <si>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</si>
  <si>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</si>
  <si>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</si>
  <si>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</si>
  <si>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</si>
  <si>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</si>
  <si>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</si>
  <si>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</si>
  <si>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</si>
  <si>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</si>
  <si>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</si>
  <si>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</si>
  <si>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</si>
  <si>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</si>
  <si>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</si>
  <si>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</si>
  <si>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</si>
  <si>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</si>
  <si>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</si>
  <si>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</si>
  <si>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</si>
  <si>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</si>
  <si>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</si>
  <si>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</si>
  <si>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</si>
  <si>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</si>
  <si>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</si>
  <si>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</si>
  <si>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</si>
  <si>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</si>
  <si>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</si>
  <si>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</si>
  <si>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</si>
  <si>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</si>
  <si>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</si>
  <si>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</si>
  <si>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</si>
  <si>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</si>
  <si>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</si>
  <si>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</si>
  <si>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</si>
  <si>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</si>
  <si>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</si>
  <si>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</si>
  <si>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</si>
  <si>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</si>
  <si>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</si>
  <si>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</si>
  <si>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</si>
  <si>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</si>
  <si>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</si>
  <si>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</si>
  <si>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</si>
  <si>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</si>
  <si>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</si>
  <si>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</si>
  <si>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</si>
  <si>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</si>
  <si>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</si>
  <si>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</si>
  <si>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</si>
  <si>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</si>
  <si>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</si>
  <si>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</si>
  <si>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</si>
  <si>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</si>
  <si>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</si>
  <si>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</si>
  <si>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</si>
  <si>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</si>
  <si>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</si>
  <si>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</si>
  <si>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</si>
  <si>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</si>
  <si>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</si>
  <si>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</si>
  <si>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</si>
  <si>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</si>
  <si>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</si>
  <si>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</si>
  <si>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</si>
  <si>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</si>
  <si>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</si>
  <si>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</si>
  <si>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</si>
  <si>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</si>
  <si>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</si>
  <si>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</si>
  <si>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</si>
  <si>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</si>
  <si>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</si>
  <si>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</si>
  <si>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</si>
  <si>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</si>
  <si>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</si>
  <si>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</si>
  <si>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</si>
  <si>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</si>
  <si>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</si>
  <si>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</si>
  <si>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</si>
  <si>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</si>
  <si>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</si>
  <si>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</si>
  <si>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</si>
  <si>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</si>
  <si>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</si>
  <si>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</si>
  <si>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</si>
  <si>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</si>
  <si>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</si>
  <si>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</si>
  <si>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</si>
  <si>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</si>
  <si>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</si>
  <si>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</si>
  <si>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</si>
  <si>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</si>
  <si>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</si>
  <si>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</si>
  <si>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</si>
  <si>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</si>
  <si>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</si>
  <si>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</si>
  <si>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</si>
  <si>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</si>
  <si>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</si>
  <si>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</si>
  <si>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</si>
  <si>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</si>
  <si>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</si>
  <si>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</si>
  <si>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</si>
  <si>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</si>
  <si>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</si>
  <si>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</si>
  <si>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</si>
  <si>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</si>
  <si>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</si>
  <si>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</si>
  <si>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</si>
  <si>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</si>
  <si>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</si>
  <si>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</si>
  <si>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</si>
  <si>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</si>
  <si>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</si>
  <si>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</si>
  <si>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</si>
  <si>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</si>
  <si>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</si>
  <si>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</si>
  <si>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</si>
  <si>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</si>
  <si>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</si>
  <si>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</si>
  <si>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</si>
  <si>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</si>
  <si>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</si>
  <si>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</si>
  <si>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</si>
  <si>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</si>
  <si>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</si>
  <si>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</si>
  <si>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</si>
  <si>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</si>
  <si>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</si>
  <si>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</si>
  <si>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</si>
  <si>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</si>
  <si>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</si>
  <si>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</si>
  <si>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</si>
  <si>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</si>
  <si>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</si>
  <si>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</si>
  <si>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</si>
  <si>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</si>
  <si>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</si>
  <si>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</si>
  <si>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</si>
  <si>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</si>
  <si>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</si>
  <si>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</si>
  <si>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</si>
  <si>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</si>
  <si>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</si>
  <si>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</si>
  <si>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</si>
  <si>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</si>
  <si>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</si>
  <si>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</si>
  <si>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</si>
  <si>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</si>
  <si>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</si>
  <si>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</si>
  <si>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</si>
  <si>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</si>
  <si>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</si>
  <si>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</si>
  <si>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</si>
  <si>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</si>
  <si>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</si>
  <si>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</si>
  <si>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</si>
  <si>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</si>
  <si>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</si>
  <si>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</si>
  <si>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</si>
  <si>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</si>
  <si>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</si>
  <si>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</si>
  <si>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</si>
  <si>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</si>
  <si>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</si>
  <si>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</si>
  <si>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</si>
  <si>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</si>
  <si>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</si>
  <si>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</si>
  <si>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</si>
  <si>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</si>
  <si>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</si>
  <si>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</si>
  <si>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</si>
  <si>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</si>
  <si>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</si>
  <si>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</si>
  <si>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</si>
  <si>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</si>
  <si>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</si>
  <si>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</si>
  <si>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</si>
  <si>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</si>
  <si>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</si>
  <si>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</si>
  <si>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</si>
  <si>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</si>
  <si>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</si>
  <si>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</si>
  <si>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</si>
  <si>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</si>
  <si>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</si>
  <si>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</si>
  <si>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</si>
  <si>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</si>
  <si>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</si>
  <si>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</si>
  <si>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</si>
  <si>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</si>
  <si>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</si>
  <si>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</si>
  <si>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</si>
  <si>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</si>
  <si>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</si>
  <si>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</si>
  <si>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</si>
  <si>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</si>
  <si>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</si>
  <si>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</si>
  <si>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</si>
  <si>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</si>
  <si>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</si>
  <si>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</si>
  <si>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</si>
  <si>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</si>
  <si>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</si>
  <si>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</si>
  <si>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</si>
  <si>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</si>
  <si>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</si>
  <si>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</si>
  <si>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</si>
  <si>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</si>
  <si>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</si>
  <si>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</si>
  <si>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</si>
  <si>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</si>
  <si>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</si>
  <si>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</si>
  <si>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</si>
  <si>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</si>
  <si>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</si>
  <si>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</si>
  <si>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</si>
  <si>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</si>
  <si>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</si>
  <si>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</si>
  <si>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</si>
  <si>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</si>
  <si>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</si>
  <si>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</si>
  <si>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</si>
  <si>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</si>
  <si>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</si>
  <si>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</si>
  <si>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</si>
  <si>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</si>
  <si>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</si>
  <si>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</si>
  <si>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</si>
  <si>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</si>
  <si>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</si>
  <si>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</si>
  <si>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</si>
  <si>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</si>
  <si>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</si>
  <si>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</si>
  <si>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</si>
  <si>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</si>
  <si>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</si>
  <si>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</si>
  <si>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</si>
  <si>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</si>
  <si>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</si>
  <si>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</si>
  <si>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</si>
  <si>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</si>
  <si>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</si>
  <si>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</si>
  <si>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</si>
  <si>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</si>
  <si>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</si>
  <si>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</si>
  <si>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</si>
  <si>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</si>
  <si>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</si>
  <si>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</si>
  <si>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</si>
  <si>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</si>
  <si>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</si>
  <si>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</si>
  <si>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</si>
  <si>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</si>
  <si>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</si>
  <si>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</si>
  <si>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</si>
  <si>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</si>
  <si>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</si>
  <si>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</si>
  <si>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</si>
  <si>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</si>
  <si>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</si>
  <si>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</si>
  <si>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</si>
  <si>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</si>
  <si>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</si>
  <si>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</si>
  <si>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</si>
  <si>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</si>
  <si>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</si>
  <si>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</si>
  <si>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</si>
  <si>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</si>
  <si>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</si>
  <si>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</si>
  <si>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</si>
  <si>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</si>
  <si>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</si>
  <si>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</si>
  <si>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</si>
  <si>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</si>
  <si>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</si>
  <si>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</si>
  <si>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</si>
  <si>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</si>
  <si>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</si>
  <si>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</si>
  <si>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</si>
  <si>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</si>
  <si>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</si>
  <si>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</si>
  <si>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</si>
  <si>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</si>
  <si>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</si>
  <si>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</si>
  <si>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</si>
  <si>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</si>
  <si>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</si>
  <si>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</si>
  <si>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</si>
  <si>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</si>
  <si>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</si>
  <si>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</si>
  <si>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</si>
  <si>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</si>
  <si>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</si>
  <si>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</si>
  <si>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</si>
  <si>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</si>
  <si>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</si>
  <si>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</si>
  <si>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</si>
  <si>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</si>
  <si>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</si>
  <si>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</si>
  <si>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</si>
  <si>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</si>
  <si>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</si>
  <si>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</si>
  <si>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</si>
  <si>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</si>
  <si>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</si>
  <si>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</si>
  <si>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</si>
  <si>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</si>
  <si>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</si>
  <si>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</si>
  <si>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</si>
  <si>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</si>
  <si>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</si>
  <si>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</si>
  <si>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</si>
  <si>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</si>
  <si>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</si>
  <si>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</si>
  <si>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</si>
  <si>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</si>
  <si>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</si>
  <si>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</si>
  <si>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</si>
  <si>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</si>
  <si>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</si>
  <si>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</si>
  <si>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</si>
  <si>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</si>
  <si>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</si>
  <si>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</si>
  <si>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</si>
  <si>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</si>
  <si>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</si>
  <si>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</si>
  <si>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</si>
  <si>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</si>
  <si>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</si>
  <si>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</si>
  <si>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</si>
  <si>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</si>
  <si>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</si>
  <si>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</si>
  <si>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</si>
  <si>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</si>
  <si>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</si>
  <si>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</si>
  <si>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</si>
  <si>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</si>
  <si>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</si>
  <si>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</si>
  <si>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</si>
  <si>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</si>
  <si>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</si>
  <si>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</si>
  <si>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</si>
  <si>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</si>
  <si>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</si>
  <si>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</si>
  <si>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</si>
  <si>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</si>
  <si>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</si>
  <si>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</si>
  <si>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</si>
  <si>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</si>
  <si>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</si>
  <si>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</si>
  <si>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</si>
  <si>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</si>
  <si>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</si>
  <si>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</si>
  <si>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</si>
  <si>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</si>
  <si>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</si>
  <si>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</si>
  <si>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</si>
  <si>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</si>
  <si>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</si>
  <si>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</si>
  <si>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</si>
  <si>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</si>
  <si>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</si>
  <si>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</si>
  <si>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</si>
  <si>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</si>
  <si>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</si>
  <si>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</si>
  <si>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</si>
  <si>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</si>
  <si>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</si>
  <si>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</si>
  <si>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</si>
  <si>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</si>
  <si>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</si>
  <si>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</si>
  <si>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</si>
  <si>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</si>
  <si>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</si>
  <si>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</si>
  <si>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</si>
  <si>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</si>
  <si>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</si>
  <si>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</si>
  <si>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</si>
  <si>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</si>
  <si>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</si>
  <si>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</si>
  <si>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</si>
  <si>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</si>
  <si>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</si>
  <si>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</si>
  <si>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</si>
  <si>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</si>
  <si>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</si>
  <si>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</si>
  <si>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</si>
  <si>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</si>
  <si>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</si>
  <si>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</si>
  <si>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</si>
  <si>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</si>
  <si>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</si>
  <si>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</si>
  <si>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</si>
  <si>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</si>
  <si>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</si>
  <si>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</si>
  <si>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</si>
  <si>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</si>
  <si>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</si>
  <si>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</si>
  <si>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</si>
  <si>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</si>
  <si>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</si>
  <si>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</si>
  <si>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</si>
  <si>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</si>
  <si>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</si>
  <si>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</si>
  <si>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</si>
  <si>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</si>
  <si>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</si>
  <si>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</si>
  <si>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</si>
  <si>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</si>
  <si>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</si>
  <si>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</si>
  <si>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</si>
  <si>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</si>
  <si>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</si>
  <si>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</si>
  <si>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</si>
  <si>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</si>
  <si>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</si>
  <si>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</si>
  <si>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</si>
  <si>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</si>
  <si>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</si>
  <si>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</si>
  <si>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</si>
  <si>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</si>
  <si>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</si>
  <si>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</si>
  <si>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</si>
  <si>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</si>
  <si>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</si>
  <si>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</si>
  <si>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</si>
  <si>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</si>
  <si>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</si>
  <si>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</si>
  <si>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</si>
  <si>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</si>
  <si>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</si>
  <si>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</si>
  <si>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</si>
  <si>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</si>
  <si>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</si>
  <si>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</si>
  <si>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</si>
  <si>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</si>
  <si>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</si>
  <si>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</si>
  <si>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</si>
  <si>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</si>
  <si>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</si>
  <si>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</si>
  <si>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</si>
  <si>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</si>
  <si>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</si>
  <si>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</si>
  <si>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</si>
  <si>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</si>
  <si>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</si>
  <si>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</si>
  <si>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</si>
  <si>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</si>
  <si>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</si>
  <si>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</si>
  <si>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</si>
  <si>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</si>
  <si>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</si>
  <si>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</si>
  <si>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</si>
  <si>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</si>
  <si>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</si>
  <si>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</si>
  <si>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</si>
  <si>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</si>
  <si>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</si>
  <si>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</si>
  <si>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</si>
  <si>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</si>
  <si>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</si>
  <si>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</si>
  <si>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</si>
  <si>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</si>
  <si>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</si>
  <si>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</si>
  <si>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</si>
  <si>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</si>
  <si>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</si>
  <si>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</si>
  <si>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</si>
  <si>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</si>
  <si>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</si>
  <si>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</si>
  <si>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</si>
  <si>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</si>
  <si>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</si>
  <si>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</si>
  <si>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</si>
  <si>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</si>
  <si>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</si>
  <si>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</si>
  <si>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</si>
  <si>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</si>
  <si>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</si>
  <si>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</si>
  <si>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</si>
  <si>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</si>
  <si>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</si>
  <si>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</si>
  <si>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</si>
  <si>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</si>
  <si>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</si>
  <si>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</si>
  <si>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</si>
  <si>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</si>
  <si>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</si>
  <si>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</si>
  <si>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</si>
  <si>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</si>
  <si>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</si>
  <si>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</si>
  <si>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</si>
  <si>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</si>
  <si>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</si>
  <si>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</si>
  <si>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</si>
  <si>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</si>
  <si>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</si>
  <si>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</si>
  <si>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</si>
  <si>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</si>
  <si>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</si>
  <si>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</si>
  <si>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</si>
  <si>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</si>
  <si>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</si>
  <si>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</si>
  <si>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</si>
  <si>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</si>
  <si>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</si>
  <si>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</si>
  <si>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</si>
  <si>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</si>
  <si>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</si>
  <si>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</si>
  <si>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</si>
  <si>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</si>
  <si>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</si>
  <si>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</si>
  <si>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</si>
  <si>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</si>
  <si>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</si>
  <si>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</si>
  <si>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</si>
  <si>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</si>
  <si>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</si>
  <si>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</si>
  <si>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</si>
  <si>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</si>
  <si>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</si>
  <si>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</si>
  <si>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</si>
  <si>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</si>
  <si>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</si>
  <si>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</si>
  <si>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</si>
  <si>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</si>
  <si>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</si>
  <si>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</si>
  <si>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</si>
  <si>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</si>
  <si>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</si>
  <si>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</si>
  <si>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</si>
  <si>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</si>
  <si>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</si>
  <si>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</si>
  <si>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</si>
  <si>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</si>
  <si>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</si>
  <si>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</si>
  <si>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</si>
  <si>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</si>
  <si>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</si>
  <si>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</si>
  <si>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</si>
  <si>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</si>
  <si>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</si>
  <si>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</si>
  <si>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</si>
  <si>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</si>
  <si>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</si>
  <si>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</si>
  <si>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</si>
  <si>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</si>
  <si>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</si>
  <si>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</si>
  <si>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</si>
  <si>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</si>
  <si>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</si>
  <si>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</si>
  <si>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</si>
  <si>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</si>
  <si>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</si>
  <si>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</si>
  <si>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</si>
  <si>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</si>
  <si>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</si>
  <si>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</si>
  <si>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</si>
  <si>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</si>
  <si>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</si>
  <si>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</si>
  <si>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</si>
  <si>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</si>
  <si>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</si>
  <si>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</si>
  <si>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</si>
  <si>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</si>
  <si>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</si>
  <si>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</si>
  <si>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</si>
  <si>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</si>
  <si>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</si>
  <si>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</si>
  <si>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</si>
  <si>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</si>
  <si>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</si>
  <si>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</si>
  <si>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</si>
  <si>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</si>
  <si>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</si>
  <si>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</si>
  <si>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</si>
  <si>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</si>
  <si>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</si>
  <si>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</si>
  <si>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</si>
  <si>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</si>
  <si>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</si>
  <si>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</si>
  <si>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</si>
  <si>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</si>
  <si>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</si>
  <si>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</si>
  <si>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</si>
  <si>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</si>
  <si>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</si>
  <si>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</si>
  <si>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</si>
  <si>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</si>
  <si>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</si>
  <si>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</si>
  <si>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</si>
  <si>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</si>
  <si>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</si>
  <si>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</si>
  <si>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</si>
  <si>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</si>
  <si>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</si>
  <si>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</si>
  <si>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</si>
  <si>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</si>
  <si>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</si>
  <si>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</si>
  <si>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</si>
  <si>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</si>
  <si>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</si>
  <si>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</si>
  <si>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</si>
  <si>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</si>
  <si>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</si>
  <si>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</si>
  <si>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</si>
  <si>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</si>
  <si>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</si>
  <si>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</si>
  <si>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</si>
  <si>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</si>
  <si>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</si>
  <si>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</si>
  <si>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</si>
  <si>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</si>
  <si>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</si>
  <si>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</si>
  <si>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</si>
  <si>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</si>
  <si>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</si>
  <si>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</si>
  <si>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</si>
  <si>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</si>
  <si>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</si>
  <si>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</si>
  <si>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</si>
  <si>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</si>
  <si>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</si>
  <si>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</si>
  <si>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</si>
  <si>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</si>
  <si>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</si>
  <si>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</si>
  <si>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</si>
  <si>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</si>
  <si>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</si>
  <si>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</si>
  <si>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</si>
  <si>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</si>
  <si>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</si>
  <si>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</si>
  <si>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</si>
  <si>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</si>
  <si>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</si>
  <si>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</si>
  <si>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</si>
  <si>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</si>
  <si>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</si>
  <si>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</si>
  <si>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</si>
  <si>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</si>
  <si>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</si>
  <si>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</si>
  <si>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</si>
  <si>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</si>
  <si>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</si>
  <si>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</si>
  <si>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</si>
  <si>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</si>
  <si>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</si>
  <si>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</si>
  <si>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</si>
  <si>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</si>
  <si>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</si>
  <si>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</si>
  <si>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</si>
  <si>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</si>
  <si>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</si>
  <si>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</si>
  <si>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</si>
  <si>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</si>
  <si>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</si>
  <si>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</si>
  <si>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</si>
  <si>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</si>
  <si>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</si>
  <si>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</si>
  <si>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</si>
  <si>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</si>
  <si>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</si>
  <si>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</si>
  <si>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</si>
  <si>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</si>
  <si>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</si>
  <si>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</si>
  <si>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</si>
  <si>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</si>
  <si>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</si>
  <si>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</si>
  <si>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</si>
  <si>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</si>
  <si>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</si>
  <si>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</si>
  <si>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</si>
  <si>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</si>
  <si>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</si>
  <si>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</si>
  <si>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</si>
  <si>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</si>
  <si>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</si>
  <si>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</si>
  <si>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</si>
  <si>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</si>
  <si>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</si>
  <si>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</si>
  <si>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</si>
  <si>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</si>
  <si>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</si>
  <si>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</si>
  <si>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</si>
  <si>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</si>
  <si>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</si>
  <si>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</si>
  <si>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</si>
  <si>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</si>
  <si>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</si>
  <si>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</si>
  <si>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</si>
  <si>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</si>
  <si>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</si>
  <si>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</si>
  <si>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</si>
  <si>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</si>
  <si>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</si>
  <si>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</si>
  <si>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</si>
  <si>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</si>
  <si>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</si>
  <si>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</si>
  <si>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</si>
  <si>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</si>
  <si>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</si>
  <si>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</si>
  <si>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</si>
  <si>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</si>
  <si>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</si>
  <si>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</si>
  <si>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</si>
  <si>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</si>
  <si>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</si>
  <si>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</si>
  <si>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</si>
  <si>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</si>
  <si>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</si>
  <si>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</si>
  <si>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</si>
  <si>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</si>
  <si>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</si>
  <si>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</si>
  <si>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</si>
  <si>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</si>
  <si>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</si>
  <si>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</si>
  <si>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</si>
  <si>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</si>
  <si>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</si>
  <si>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</si>
  <si>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</si>
  <si>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</si>
  <si>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</si>
  <si>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</si>
  <si>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</si>
  <si>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</si>
  <si>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</si>
  <si>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</si>
  <si>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</si>
  <si>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</si>
  <si>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</si>
  <si>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</si>
  <si>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</si>
  <si>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</si>
  <si>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</si>
  <si>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</si>
  <si>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</si>
  <si>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</si>
  <si>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</si>
  <si>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</si>
  <si>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</si>
  <si>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</si>
  <si>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</si>
  <si>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</si>
  <si>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</si>
  <si>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</si>
  <si>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</si>
  <si>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</si>
  <si>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</si>
  <si>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</si>
  <si>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</si>
  <si>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</si>
  <si>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</si>
  <si>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</si>
  <si>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</si>
  <si>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</si>
  <si>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</si>
  <si>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</si>
  <si>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</si>
  <si>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</si>
  <si>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</si>
  <si>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</si>
  <si>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</si>
  <si>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</si>
  <si>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</si>
  <si>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</si>
  <si>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</si>
  <si>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</si>
  <si>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</si>
  <si>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</si>
  <si>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</si>
  <si>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</si>
  <si>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</si>
  <si>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</si>
  <si>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</si>
  <si>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</si>
  <si>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</si>
  <si>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</si>
  <si>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</si>
  <si>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</si>
  <si>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</si>
  <si>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</si>
  <si>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</si>
  <si>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</si>
  <si>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</si>
  <si>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</si>
  <si>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</si>
  <si>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</si>
  <si>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</si>
  <si>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</si>
  <si>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</si>
  <si>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</si>
  <si>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</si>
  <si>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</si>
  <si>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</si>
  <si>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</si>
  <si>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</si>
  <si>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</si>
  <si>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</si>
  <si>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</si>
  <si>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</si>
  <si>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</si>
  <si>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</si>
  <si>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</si>
  <si>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</si>
  <si>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</si>
  <si>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</si>
  <si>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</si>
  <si>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</si>
  <si>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</si>
  <si>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</si>
  <si>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</si>
  <si>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</si>
  <si>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</si>
  <si>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</si>
  <si>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</si>
  <si>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</si>
  <si>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</si>
  <si>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</si>
  <si>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</si>
  <si>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</si>
  <si>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</si>
  <si>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</si>
  <si>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</si>
  <si>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</si>
  <si>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</si>
  <si>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</si>
  <si>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</si>
  <si>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</si>
  <si>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</si>
  <si>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</si>
  <si>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</si>
  <si>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</si>
  <si>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</si>
  <si>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</si>
  <si>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</si>
  <si>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</si>
  <si>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</si>
  <si>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</si>
  <si>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</si>
  <si>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</si>
  <si>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</si>
  <si>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</si>
  <si>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</si>
  <si>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</si>
  <si>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</si>
  <si>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</si>
  <si>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</si>
  <si>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</si>
  <si>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</si>
  <si>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</si>
  <si>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</si>
  <si>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</si>
  <si>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</si>
  <si>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</si>
  <si>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</si>
  <si>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</si>
  <si>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</si>
  <si>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</si>
  <si>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</si>
  <si>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</si>
  <si>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</si>
  <si>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</si>
  <si>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</si>
  <si>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</si>
  <si>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</si>
  <si>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</si>
  <si>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</si>
  <si>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</si>
  <si>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</si>
  <si>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</si>
  <si>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</si>
  <si>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</si>
  <si>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</si>
  <si>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</si>
  <si>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</si>
  <si>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</si>
  <si>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</si>
  <si>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</si>
  <si>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</si>
  <si>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</si>
  <si>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</si>
  <si>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</si>
  <si>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</si>
  <si>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</si>
  <si>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</si>
  <si>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</si>
  <si>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</si>
  <si>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</si>
  <si>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</si>
  <si>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</si>
  <si>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</si>
  <si>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</si>
  <si>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</si>
  <si>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</si>
  <si>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</si>
  <si>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</si>
  <si>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</si>
  <si>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</si>
  <si>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</si>
  <si>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</si>
  <si>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</si>
  <si>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</si>
  <si>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</si>
  <si>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</si>
  <si>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</si>
  <si>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</si>
  <si>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</si>
  <si>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</si>
  <si>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</si>
  <si>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</si>
  <si>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</si>
  <si>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</si>
  <si>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</si>
  <si>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</si>
  <si>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</si>
  <si>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</si>
  <si>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</si>
  <si>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</si>
  <si>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</si>
  <si>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</si>
  <si>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</si>
  <si>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</si>
  <si>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</si>
  <si>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</si>
  <si>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</si>
  <si>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</si>
  <si>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</si>
  <si>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</si>
  <si>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</si>
  <si>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</si>
  <si>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</si>
  <si>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</si>
  <si>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</si>
  <si>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</si>
  <si>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</si>
  <si>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</si>
  <si>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</si>
  <si>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</si>
  <si>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</si>
  <si>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</si>
  <si>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</si>
  <si>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</si>
  <si>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</si>
  <si>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</si>
  <si>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</si>
  <si>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</si>
  <si>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</si>
  <si>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</si>
  <si>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</si>
  <si>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</si>
  <si>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</si>
  <si>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</si>
  <si>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</si>
  <si>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</si>
  <si>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</si>
  <si>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</si>
  <si>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</si>
  <si>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</si>
  <si>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</si>
  <si>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</si>
  <si>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</si>
  <si>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</si>
  <si>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</si>
  <si>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</si>
  <si>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</si>
  <si>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</si>
  <si>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</si>
  <si>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</si>
  <si>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</si>
  <si>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</si>
  <si>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</si>
  <si>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</si>
  <si>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</si>
  <si>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</si>
  <si>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</si>
  <si>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</si>
  <si>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</si>
  <si>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</si>
  <si>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</si>
  <si>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</si>
  <si>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</si>
  <si>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</si>
  <si>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</si>
  <si>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</si>
  <si>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</si>
  <si>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</si>
  <si>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</si>
  <si>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</si>
  <si>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</si>
  <si>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</si>
  <si>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</si>
  <si>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</si>
  <si>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</si>
  <si>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</si>
  <si>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</si>
  <si>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</si>
  <si>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</si>
  <si>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</si>
  <si>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</si>
  <si>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</si>
  <si>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</si>
  <si>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</si>
  <si>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</si>
  <si>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</si>
  <si>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</si>
  <si>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</si>
  <si>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</si>
  <si>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</si>
  <si>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</si>
  <si>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</si>
  <si>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</si>
  <si>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</si>
  <si>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</si>
  <si>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</si>
  <si>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</si>
  <si>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</si>
  <si>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</si>
  <si>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</si>
  <si>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</si>
  <si>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</si>
  <si>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</si>
  <si>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</si>
  <si>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</si>
  <si>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</si>
  <si>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</si>
  <si>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</si>
  <si>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</si>
  <si>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</si>
  <si>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</si>
  <si>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</si>
  <si>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</si>
  <si>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</si>
  <si>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</si>
  <si>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</si>
  <si>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</si>
  <si>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</si>
  <si>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</si>
  <si>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</si>
  <si>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</si>
  <si>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</si>
  <si>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</si>
  <si>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</si>
  <si>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</si>
  <si>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</si>
  <si>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</si>
  <si>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</si>
  <si>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</si>
  <si>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</si>
  <si>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</si>
  <si>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</si>
  <si>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</si>
  <si>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</si>
  <si>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</si>
  <si>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</si>
  <si>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</si>
  <si>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</si>
  <si>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</si>
  <si>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</si>
  <si>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</si>
  <si>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</si>
  <si>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</si>
  <si>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</si>
  <si>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</si>
  <si>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</si>
  <si>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</si>
  <si>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</si>
  <si>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</si>
  <si>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</si>
  <si>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</si>
  <si>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</si>
  <si>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</si>
  <si>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</si>
  <si>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</si>
  <si>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</si>
  <si>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</si>
  <si>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</si>
  <si>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</si>
  <si>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</si>
  <si>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</si>
  <si>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</si>
  <si>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</si>
  <si>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</si>
  <si>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</si>
  <si>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</si>
  <si>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</si>
  <si>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</si>
  <si>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</si>
  <si>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</si>
  <si>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</si>
  <si>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</si>
  <si>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</si>
  <si>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</si>
  <si>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</si>
  <si>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</si>
  <si>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</si>
  <si>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</si>
  <si>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</si>
  <si>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</si>
  <si>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</si>
  <si>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</si>
  <si>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</si>
  <si>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</si>
  <si>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</si>
  <si>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</si>
  <si>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</si>
  <si>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</si>
  <si>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</si>
  <si>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</si>
  <si>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</si>
  <si>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</si>
  <si>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</si>
  <si>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</si>
  <si>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</si>
  <si>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</si>
  <si>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</si>
  <si>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</si>
  <si>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</si>
  <si>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</si>
  <si>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</si>
  <si>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</si>
  <si>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</si>
  <si>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</si>
  <si>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</si>
  <si>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</si>
  <si>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</si>
  <si>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</si>
  <si>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</si>
  <si>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</si>
  <si>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</si>
  <si>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</si>
  <si>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</si>
  <si>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</si>
  <si>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</si>
  <si>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</si>
  <si>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</si>
  <si>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</si>
  <si>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</si>
  <si>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</si>
  <si>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</si>
  <si>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</si>
  <si>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</si>
  <si>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</si>
  <si>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</si>
  <si>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</si>
  <si>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</si>
  <si>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</si>
  <si>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</si>
  <si>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</si>
  <si>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</si>
  <si>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</si>
  <si>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</si>
  <si>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</si>
  <si>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</si>
  <si>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</si>
  <si>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</si>
  <si>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</si>
  <si>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</si>
  <si>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</si>
  <si>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</si>
  <si>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</si>
  <si>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</si>
  <si>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</si>
  <si>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</si>
  <si>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</si>
  <si>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</si>
  <si>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</si>
  <si>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</si>
  <si>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</si>
  <si>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</si>
  <si>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</si>
  <si>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</si>
  <si>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</si>
  <si>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</si>
  <si>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</si>
  <si>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</si>
  <si>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</si>
  <si>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</si>
  <si>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</si>
  <si>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</si>
  <si>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</si>
  <si>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</si>
  <si>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</si>
  <si>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</si>
  <si>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</si>
  <si>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</si>
  <si>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</si>
  <si>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</si>
  <si>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</si>
  <si>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</si>
  <si>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</si>
  <si>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</si>
  <si>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</si>
  <si>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</si>
  <si>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</si>
  <si>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</si>
  <si>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</si>
  <si>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</si>
  <si>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</si>
  <si>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</si>
  <si>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</si>
  <si>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</si>
  <si>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</si>
  <si>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</si>
  <si>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</si>
  <si>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</si>
  <si>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</si>
  <si>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</si>
  <si>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</si>
  <si>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</si>
  <si>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</si>
  <si>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</si>
  <si>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</si>
  <si>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</si>
  <si>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</si>
  <si>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</si>
  <si>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</si>
  <si>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</si>
  <si>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</si>
  <si>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</si>
  <si>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</si>
  <si>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</si>
  <si>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</si>
  <si>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</si>
  <si>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</si>
  <si>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</si>
  <si>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</si>
  <si>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</si>
  <si>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</si>
  <si>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</si>
  <si>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</si>
  <si>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</si>
  <si>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</si>
  <si>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</si>
  <si>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</si>
  <si>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</si>
  <si>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</si>
  <si>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</si>
  <si>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</si>
  <si>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</si>
  <si>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</si>
  <si>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</si>
  <si>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</si>
  <si>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</si>
  <si>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</si>
  <si>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</si>
  <si>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</si>
  <si>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</si>
  <si>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</si>
  <si>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</si>
  <si>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</si>
  <si>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</si>
  <si>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</si>
  <si>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</si>
  <si>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</si>
  <si>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</si>
  <si>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</si>
  <si>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</si>
  <si>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</si>
  <si>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</si>
  <si>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</si>
  <si>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</si>
  <si>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</si>
  <si>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</si>
  <si>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</si>
  <si>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</si>
  <si>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</si>
  <si>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</si>
  <si>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</si>
  <si>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</si>
  <si>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</si>
  <si>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</si>
  <si>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</si>
  <si>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</si>
  <si>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</si>
  <si>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</si>
  <si>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</si>
  <si>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</si>
  <si>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</si>
  <si>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</si>
  <si>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</si>
  <si>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</si>
  <si>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</si>
  <si>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</si>
  <si>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</si>
  <si>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</si>
  <si>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</si>
  <si>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</si>
  <si>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</si>
  <si>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</si>
  <si>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</si>
  <si>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</si>
  <si>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</si>
  <si>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</si>
  <si>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</si>
  <si>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</si>
  <si>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</si>
  <si>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</si>
  <si>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</si>
  <si>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</si>
  <si>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</si>
  <si>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</si>
  <si>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</si>
  <si>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</si>
  <si>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</si>
  <si>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</si>
  <si>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</si>
  <si>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</si>
  <si>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</si>
  <si>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</si>
  <si>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</si>
  <si>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</si>
  <si>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</si>
  <si>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</si>
  <si>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</si>
  <si>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</si>
  <si>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</si>
  <si>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</si>
  <si>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</si>
  <si>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</si>
  <si>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</si>
  <si>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</si>
  <si>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</si>
  <si>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</si>
  <si>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</si>
  <si>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</si>
  <si>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</si>
  <si>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</si>
  <si>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</si>
  <si>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</si>
  <si>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</si>
  <si>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</si>
  <si>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</si>
  <si>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</si>
  <si>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</si>
  <si>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</si>
  <si>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</si>
  <si>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</si>
  <si>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</si>
  <si>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</si>
  <si>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</si>
  <si>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</si>
  <si>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</si>
  <si>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</si>
  <si>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</si>
  <si>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</si>
  <si>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</si>
  <si>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</si>
  <si>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</si>
  <si>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</si>
  <si>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</si>
  <si>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</si>
  <si>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</si>
  <si>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</si>
  <si>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</si>
  <si>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</si>
  <si>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</si>
  <si>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</si>
  <si>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</si>
  <si>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</si>
  <si>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</si>
  <si>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</si>
  <si>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</si>
  <si>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</si>
  <si>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</si>
  <si>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</si>
  <si>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</si>
  <si>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</si>
  <si>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</si>
  <si>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</si>
  <si>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</si>
  <si>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</si>
  <si>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</si>
  <si>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</si>
  <si>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</si>
  <si>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</si>
  <si>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</si>
  <si>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</si>
  <si>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</si>
  <si>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</si>
  <si>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</si>
  <si>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</si>
  <si>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</si>
  <si>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</si>
  <si>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</si>
  <si>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</si>
  <si>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</si>
  <si>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</si>
  <si>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</si>
  <si>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</si>
  <si>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</si>
  <si>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</si>
  <si>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</si>
  <si>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</si>
  <si>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</si>
  <si>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</si>
  <si>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</si>
  <si>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</si>
  <si>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</si>
  <si>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</si>
  <si>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</si>
  <si>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</si>
  <si>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</si>
  <si>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</si>
  <si>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</si>
  <si>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</si>
  <si>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</si>
  <si>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</si>
  <si>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</si>
  <si>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</si>
  <si>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</si>
  <si>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</si>
  <si>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</si>
  <si>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</si>
  <si>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</si>
  <si>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</si>
  <si>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</si>
  <si>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</si>
  <si>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</si>
  <si>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</si>
  <si>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</si>
  <si>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</si>
  <si>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</si>
  <si>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</si>
  <si>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</si>
  <si>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</si>
  <si>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</si>
  <si>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</si>
  <si>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</si>
  <si>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</si>
  <si>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</si>
  <si>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</si>
  <si>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</si>
  <si>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</si>
  <si>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</si>
  <si>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</si>
  <si>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</si>
  <si>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</si>
  <si>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</si>
  <si>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</si>
  <si>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</si>
  <si>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</si>
  <si>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</si>
  <si>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</si>
  <si>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</si>
  <si>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</si>
  <si>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</si>
  <si>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</si>
  <si>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</si>
  <si>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</si>
  <si>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</si>
  <si>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</si>
  <si>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</si>
  <si>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</si>
  <si>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</si>
  <si>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</si>
  <si>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</si>
  <si>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</si>
  <si>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</si>
  <si>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</si>
  <si>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</si>
  <si>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</si>
  <si>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</si>
  <si>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</si>
  <si>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</si>
  <si>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</si>
  <si>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</si>
  <si>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</si>
  <si>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</si>
  <si>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</si>
  <si>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</si>
  <si>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</si>
  <si>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</si>
  <si>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</si>
  <si>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</si>
  <si>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</si>
  <si>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</si>
  <si>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</si>
  <si>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</si>
  <si>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</si>
  <si>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</si>
  <si>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</si>
  <si>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</si>
  <si>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</si>
  <si>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</si>
  <si>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</si>
  <si>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</si>
  <si>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</si>
  <si>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</si>
  <si>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</si>
  <si>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</si>
  <si>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</si>
  <si>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</si>
  <si>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</si>
  <si>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</si>
  <si>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</si>
  <si>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</si>
  <si>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</si>
  <si>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</si>
  <si>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</si>
  <si>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</si>
  <si>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</si>
  <si>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</si>
  <si>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</si>
  <si>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</si>
  <si>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</si>
  <si>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</si>
  <si>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</si>
  <si>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</si>
  <si>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</si>
  <si>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</si>
  <si>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</si>
  <si>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</si>
  <si>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</si>
  <si>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</si>
  <si>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</si>
  <si>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</si>
  <si>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</si>
  <si>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</si>
  <si>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</si>
  <si>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</si>
  <si>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</si>
  <si>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</si>
  <si>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</si>
  <si>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</si>
  <si>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</si>
  <si>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</si>
  <si>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</si>
  <si>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</si>
  <si>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</si>
  <si>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</si>
  <si>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</si>
  <si>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</si>
  <si>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</si>
  <si>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</si>
  <si>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</si>
  <si>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</si>
  <si>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</si>
  <si>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</si>
  <si>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</si>
  <si>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</si>
  <si>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</si>
  <si>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</si>
  <si>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</si>
  <si>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</si>
  <si>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</si>
  <si>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</si>
  <si>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</si>
  <si>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</si>
  <si>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</si>
  <si>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</si>
  <si>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</si>
  <si>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</si>
  <si>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</si>
  <si>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</si>
  <si>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</si>
  <si>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</si>
  <si>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</si>
  <si>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</si>
  <si>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</si>
  <si>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</si>
  <si>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</si>
  <si>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</si>
  <si>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</si>
  <si>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</si>
  <si>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</si>
  <si>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</si>
  <si>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</si>
  <si>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</si>
  <si>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</si>
  <si>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</si>
  <si>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</si>
  <si>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</si>
  <si>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</si>
  <si>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</si>
  <si>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</si>
  <si>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</si>
  <si>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</si>
  <si>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</si>
  <si>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</si>
  <si>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</si>
  <si>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</si>
  <si>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</si>
  <si>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</si>
  <si>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</si>
  <si>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</si>
  <si>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</si>
  <si>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</si>
  <si>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</si>
  <si>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</si>
  <si>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</si>
  <si>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</si>
  <si>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</si>
  <si>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</si>
  <si>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</si>
  <si>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</si>
  <si>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</si>
  <si>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</si>
  <si>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</si>
  <si>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</si>
  <si>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</si>
  <si>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</si>
  <si>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</si>
  <si>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</si>
  <si>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</si>
  <si>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</si>
  <si>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</si>
  <si>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</si>
  <si>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</si>
  <si>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</si>
  <si>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</si>
  <si>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</si>
  <si>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</si>
  <si>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</si>
  <si>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</si>
  <si>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</si>
  <si>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</si>
  <si>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</si>
  <si>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</si>
  <si>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</si>
  <si>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</si>
  <si>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</si>
  <si>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</si>
  <si>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</si>
  <si>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</si>
  <si>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</si>
  <si>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</si>
  <si>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</si>
  <si>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</si>
  <si>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</si>
  <si>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</si>
  <si>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</si>
  <si>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</si>
  <si>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</si>
  <si>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</si>
  <si>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</si>
  <si>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</si>
  <si>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</si>
  <si>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</si>
  <si>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</si>
  <si>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</si>
  <si>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</si>
  <si>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</si>
  <si>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</si>
  <si>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</si>
  <si>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</si>
  <si>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</si>
  <si>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</si>
  <si>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</si>
  <si>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</si>
  <si>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</si>
  <si>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</si>
  <si>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</si>
  <si>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</si>
  <si>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</si>
  <si>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</si>
  <si>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</si>
  <si>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</si>
  <si>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</si>
  <si>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</si>
  <si>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</si>
  <si>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</si>
  <si>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</si>
  <si>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</si>
  <si>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</si>
  <si>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</si>
  <si>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</si>
  <si>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</si>
  <si>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</si>
  <si>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</si>
  <si>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</si>
  <si>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</si>
  <si>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</si>
  <si>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</si>
  <si>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</si>
  <si>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</si>
  <si>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</si>
  <si>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</si>
  <si>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</si>
  <si>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</si>
  <si>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</si>
  <si>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</si>
  <si>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</si>
  <si>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</si>
  <si>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</si>
  <si>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</si>
  <si>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</si>
  <si>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</si>
  <si>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</si>
  <si>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</si>
  <si>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</si>
  <si>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</si>
  <si>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</si>
  <si>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</si>
  <si>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</si>
  <si>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</si>
  <si>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</si>
  <si>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</si>
  <si>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</si>
  <si>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</si>
  <si>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</si>
  <si>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</si>
  <si>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</si>
  <si>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</si>
  <si>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</si>
  <si>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</si>
  <si>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</si>
  <si>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</si>
  <si>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</si>
  <si>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</si>
  <si>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</si>
  <si>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</si>
  <si>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</si>
  <si>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</si>
  <si>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</si>
  <si>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</si>
  <si>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</si>
  <si>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</si>
  <si>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</si>
  <si>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</si>
  <si>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</si>
  <si>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</si>
  <si>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</si>
  <si>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</si>
  <si>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</si>
  <si>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</si>
  <si>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</si>
  <si>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</si>
  <si>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</si>
  <si>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</si>
  <si>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</si>
  <si>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</si>
  <si>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</si>
  <si>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</si>
  <si>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</si>
  <si>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</si>
  <si>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</si>
  <si>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</si>
  <si>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</si>
  <si>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</si>
  <si>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</si>
  <si>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</si>
  <si>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</si>
  <si>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</si>
  <si>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</si>
  <si>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</si>
  <si>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</si>
  <si>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</si>
  <si>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</si>
  <si>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</si>
  <si>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</si>
  <si>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</si>
  <si>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</si>
  <si>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</si>
  <si>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</si>
  <si>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</si>
  <si>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</si>
  <si>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</si>
  <si>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</si>
  <si>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</si>
  <si>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</si>
  <si>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</si>
  <si>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</si>
  <si>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</si>
  <si>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</si>
  <si>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</si>
  <si>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</si>
  <si>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</si>
  <si>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</si>
  <si>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</si>
  <si>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</si>
  <si>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</si>
  <si>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</si>
  <si>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</si>
  <si>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</si>
  <si>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</si>
  <si>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</si>
  <si>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</si>
  <si>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</si>
  <si>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</si>
  <si>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</si>
  <si>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</si>
  <si>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</si>
  <si>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</si>
  <si>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</si>
  <si>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</si>
  <si>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</si>
  <si>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</si>
  <si>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</si>
  <si>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</si>
  <si>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</si>
  <si>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</si>
  <si>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</si>
  <si>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</si>
  <si>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</si>
  <si>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</si>
  <si>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</si>
  <si>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</si>
  <si>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</si>
  <si>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</si>
  <si>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</si>
  <si>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</si>
  <si>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</si>
  <si>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</si>
  <si>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</si>
  <si>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</si>
  <si>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</si>
  <si>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</si>
  <si>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</si>
  <si>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</si>
  <si>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</si>
  <si>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</si>
  <si>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</si>
  <si>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</si>
  <si>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</si>
  <si>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</si>
  <si>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</si>
  <si>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</si>
  <si>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</si>
  <si>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</si>
  <si>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</si>
  <si>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</si>
  <si>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</si>
  <si>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</si>
  <si>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</si>
  <si>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</si>
  <si>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</si>
  <si>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</si>
  <si>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</si>
  <si>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</si>
  <si>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</si>
  <si>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</si>
  <si>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</si>
  <si>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</si>
  <si>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</si>
  <si>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</si>
  <si>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</si>
  <si>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</si>
  <si>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</si>
  <si>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</si>
  <si>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</si>
  <si>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</si>
  <si>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</si>
  <si>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</si>
  <si>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</si>
  <si>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</si>
  <si>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</si>
  <si>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</si>
  <si>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</si>
  <si>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</si>
  <si>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</si>
  <si>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</si>
  <si>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</si>
  <si>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</si>
  <si>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</si>
  <si>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</si>
  <si>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</si>
  <si>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</si>
  <si>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</si>
  <si>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</si>
  <si>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</si>
  <si>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</si>
  <si>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</si>
  <si>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</si>
  <si>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</si>
  <si>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</si>
  <si>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</si>
  <si>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</si>
  <si>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</si>
  <si>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</si>
  <si>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</si>
  <si>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</si>
  <si>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</si>
  <si>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</si>
  <si>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</si>
  <si>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</si>
  <si>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</si>
  <si>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</si>
  <si>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</si>
  <si>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</si>
  <si>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</si>
  <si>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</si>
  <si>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</si>
  <si>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</si>
  <si>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</si>
  <si>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</si>
  <si>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</si>
  <si>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</si>
  <si>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</si>
  <si>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</si>
  <si>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</si>
  <si>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</si>
  <si>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</si>
  <si>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</si>
  <si>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</si>
  <si>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</si>
  <si>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</si>
  <si>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</si>
  <si>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</si>
  <si>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</si>
  <si>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</si>
  <si>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</si>
  <si>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</si>
  <si>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</si>
  <si>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</si>
  <si>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</si>
  <si>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</si>
  <si>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</si>
  <si>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</si>
  <si>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</si>
  <si>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</si>
  <si>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</si>
  <si>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</si>
  <si>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</si>
  <si>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</si>
  <si>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</si>
  <si>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</si>
  <si>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</si>
  <si>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</si>
  <si>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</si>
  <si>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</si>
  <si>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</si>
  <si>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</si>
  <si>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</si>
  <si>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</si>
  <si>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</si>
  <si>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</si>
  <si>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</si>
  <si>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</si>
  <si>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</si>
  <si>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</si>
  <si>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</si>
  <si>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</si>
  <si>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</si>
  <si>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</si>
  <si>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</si>
  <si>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</si>
  <si>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</si>
  <si>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</si>
  <si>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</si>
  <si>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</si>
  <si>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</si>
  <si>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</si>
  <si>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</si>
  <si>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</si>
  <si>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</si>
  <si>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</si>
  <si>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</si>
  <si>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</si>
  <si>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</si>
  <si>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</si>
  <si>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</si>
  <si>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</si>
  <si>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</si>
  <si>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</si>
  <si>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</si>
  <si>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</si>
  <si>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</si>
  <si>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</si>
  <si>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</si>
  <si>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</si>
  <si>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</si>
  <si>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</si>
  <si>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</si>
  <si>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</si>
  <si>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</si>
  <si>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</si>
  <si>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</si>
  <si>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</si>
  <si>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</si>
  <si>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</si>
  <si>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</si>
  <si>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</si>
  <si>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</si>
  <si>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</si>
  <si>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</si>
  <si>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</si>
  <si>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</si>
  <si>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</si>
  <si>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</si>
  <si>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</si>
  <si>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</si>
  <si>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</si>
  <si>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</si>
  <si>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</si>
  <si>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</si>
  <si>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</si>
  <si>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</si>
  <si>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</si>
  <si>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</si>
  <si>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</si>
  <si>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</si>
  <si>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</si>
  <si>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</si>
  <si>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</si>
  <si>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</si>
  <si>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</si>
  <si>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</si>
  <si>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</si>
  <si>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</si>
  <si>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</si>
  <si>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</si>
  <si>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</si>
  <si>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</si>
  <si>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</si>
  <si>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</si>
  <si>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</si>
  <si>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</si>
  <si>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</si>
  <si>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</si>
  <si>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</si>
  <si>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</si>
  <si>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</si>
  <si>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</si>
  <si>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</si>
  <si>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</si>
  <si>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</si>
  <si>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</si>
  <si>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</si>
  <si>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</si>
  <si>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</si>
  <si>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</si>
  <si>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</si>
  <si>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</si>
  <si>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</si>
  <si>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</si>
  <si>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</si>
  <si>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</si>
  <si>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</si>
  <si>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</si>
  <si>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</si>
  <si>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</si>
  <si>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</si>
  <si>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</si>
  <si>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</si>
  <si>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</si>
  <si>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</si>
  <si>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</si>
  <si>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</si>
  <si>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</si>
  <si>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</si>
  <si>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</si>
  <si>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</si>
  <si>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</si>
  <si>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</si>
  <si>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</si>
  <si>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</si>
  <si>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</si>
  <si>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</si>
  <si>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</si>
  <si>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</si>
  <si>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</si>
  <si>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</si>
  <si>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</si>
  <si>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</si>
  <si>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</si>
  <si>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</si>
  <si>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</si>
  <si>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</si>
  <si>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</si>
  <si>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</si>
  <si>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</si>
  <si>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</si>
  <si>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</si>
  <si>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</si>
  <si>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</si>
  <si>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</si>
  <si>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</si>
  <si>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</si>
  <si>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</si>
  <si>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</si>
  <si>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</si>
  <si>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</si>
  <si>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</si>
  <si>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</si>
  <si>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</si>
  <si>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</si>
  <si>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</si>
  <si>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</si>
  <si>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</si>
  <si>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</si>
  <si>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</si>
  <si>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</si>
  <si>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</si>
  <si>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</si>
  <si>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</si>
  <si>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</si>
  <si>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</si>
  <si>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</si>
  <si>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</si>
  <si>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</si>
  <si>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</si>
  <si>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</si>
  <si>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</si>
  <si>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</si>
  <si>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</si>
  <si>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</si>
  <si>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</si>
  <si>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</si>
  <si>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</si>
  <si>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</si>
  <si>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</si>
  <si>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</si>
  <si>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</si>
  <si>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</si>
  <si>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</si>
  <si>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</si>
  <si>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</si>
  <si>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</si>
  <si>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</si>
  <si>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</si>
  <si>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</si>
  <si>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</si>
  <si>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</si>
  <si>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</si>
  <si>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</si>
  <si>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</si>
  <si>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</si>
  <si>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</si>
  <si>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</si>
  <si>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</si>
  <si>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</si>
  <si>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</si>
  <si>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</si>
  <si>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</si>
  <si>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</si>
  <si>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</si>
  <si>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</si>
  <si>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</si>
  <si>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</si>
  <si>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</si>
  <si>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</si>
  <si>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</si>
  <si>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</si>
  <si>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</si>
  <si>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</si>
  <si>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</si>
  <si>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</si>
  <si>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</si>
  <si>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</si>
  <si>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</si>
  <si>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</si>
  <si>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</si>
  <si>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</si>
  <si>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</si>
  <si>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</si>
  <si>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</si>
  <si>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</si>
  <si>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</si>
  <si>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</si>
  <si>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</si>
  <si>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</si>
  <si>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</si>
  <si>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</si>
  <si>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</si>
  <si>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</si>
  <si>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</si>
  <si>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</si>
  <si>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</si>
  <si>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</si>
  <si>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</si>
  <si>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</si>
  <si>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</si>
  <si>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</si>
  <si>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</si>
  <si>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</si>
  <si>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</si>
  <si>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</si>
  <si>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</si>
  <si>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</si>
  <si>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</si>
  <si>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</si>
  <si>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</si>
  <si>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</si>
  <si>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</si>
  <si>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</si>
  <si>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</si>
  <si>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</si>
  <si>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</si>
  <si>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</si>
  <si>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</si>
  <si>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</si>
  <si>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</si>
  <si>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</si>
  <si>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</si>
  <si>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</si>
  <si>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</si>
  <si>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</si>
  <si>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</si>
  <si>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</si>
  <si>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</si>
  <si>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</si>
  <si>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</si>
  <si>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</si>
  <si>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</si>
  <si>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</si>
  <si>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</si>
  <si>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</si>
  <si>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</si>
  <si>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</si>
  <si>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</si>
  <si>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</si>
  <si>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</si>
  <si>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</si>
  <si>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</si>
  <si>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</si>
  <si>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</si>
  <si>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</si>
  <si>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</si>
  <si>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</si>
  <si>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</si>
  <si>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</si>
  <si>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</si>
  <si>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</si>
  <si>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</si>
  <si>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</si>
  <si>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</si>
  <si>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</si>
  <si>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</si>
  <si>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</si>
  <si>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</si>
  <si>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</si>
  <si>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</si>
  <si>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</si>
  <si>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</si>
  <si>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</si>
  <si>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</si>
  <si>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</si>
  <si>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</si>
  <si>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</si>
  <si>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</si>
  <si>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</si>
  <si>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</si>
  <si>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</si>
  <si>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</si>
  <si>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</si>
  <si>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</si>
  <si>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</si>
  <si>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</si>
  <si>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</si>
  <si>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</si>
  <si>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</si>
  <si>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</si>
  <si>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</si>
  <si>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</si>
  <si>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</si>
  <si>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</si>
  <si>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</si>
  <si>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</si>
  <si>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</si>
  <si>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</si>
  <si>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</si>
  <si>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</si>
  <si>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</si>
  <si>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</si>
  <si>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</si>
  <si>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</si>
  <si>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</si>
  <si>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</si>
  <si>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</si>
  <si>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</si>
  <si>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</si>
  <si>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</si>
  <si>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</si>
  <si>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</si>
  <si>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</si>
  <si>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</si>
  <si>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</si>
  <si>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</si>
  <si>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</si>
  <si>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</si>
  <si>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</si>
  <si>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</si>
  <si>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</si>
  <si>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</si>
  <si>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</si>
  <si>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</si>
  <si>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</si>
  <si>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</si>
  <si>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</si>
  <si>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</si>
  <si>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</si>
  <si>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</si>
  <si>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</si>
  <si>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</si>
  <si>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</si>
  <si>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</si>
  <si>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</si>
  <si>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</si>
  <si>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</si>
  <si>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</si>
  <si>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</si>
  <si>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</si>
  <si>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</si>
  <si>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</si>
  <si>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</si>
  <si>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</si>
  <si>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</si>
  <si>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</si>
  <si>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</si>
  <si>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</si>
  <si>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</si>
  <si>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</si>
  <si>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</si>
  <si>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</si>
  <si>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</si>
  <si>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</si>
  <si>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</si>
  <si>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</si>
  <si>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</si>
  <si>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</si>
  <si>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</si>
  <si>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</si>
  <si>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</si>
  <si>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</si>
  <si>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</si>
  <si>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</si>
  <si>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</si>
  <si>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</si>
  <si>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</si>
  <si>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</si>
  <si>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</si>
  <si>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</si>
  <si>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</si>
  <si>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</si>
  <si>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</si>
  <si>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</si>
  <si>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</si>
  <si>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</si>
  <si>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</si>
  <si>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</si>
  <si>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</si>
  <si>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</si>
  <si>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</si>
  <si>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</si>
  <si>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</si>
  <si>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</si>
  <si>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</si>
  <si>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</si>
  <si>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</si>
  <si>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</si>
  <si>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</si>
  <si>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</si>
  <si>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</si>
  <si>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</si>
  <si>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</si>
  <si>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</si>
  <si>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</si>
  <si>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</si>
  <si>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</si>
  <si>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</si>
  <si>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</si>
  <si>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</si>
  <si>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</si>
  <si>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</si>
  <si>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</si>
  <si>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</si>
  <si>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</si>
  <si>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</si>
  <si>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</si>
  <si>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</si>
  <si>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</si>
  <si>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</si>
  <si>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</si>
  <si>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</si>
  <si>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</si>
  <si>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</si>
  <si>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</si>
  <si>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</si>
  <si>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</si>
  <si>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</si>
  <si>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</si>
  <si>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</si>
  <si>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</si>
  <si>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</si>
  <si>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</si>
  <si>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</si>
  <si>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</si>
  <si>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</si>
  <si>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</si>
  <si>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</si>
  <si>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</si>
  <si>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</si>
  <si>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</si>
  <si>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</si>
  <si>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</si>
  <si>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</si>
  <si>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</si>
  <si>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</si>
  <si>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</si>
  <si>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</si>
  <si>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</si>
  <si>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</si>
  <si>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</si>
  <si>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</si>
  <si>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</si>
  <si>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</si>
  <si>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</si>
  <si>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</si>
  <si>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</si>
  <si>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</si>
  <si>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</si>
  <si>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</si>
  <si>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</si>
  <si>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</si>
  <si>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</si>
  <si>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</si>
  <si>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</si>
  <si>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</si>
  <si>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</si>
  <si>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</si>
  <si>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</si>
  <si>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</si>
  <si>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</si>
  <si>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</si>
  <si>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</si>
  <si>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</si>
  <si>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</si>
  <si>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</si>
  <si>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</si>
  <si>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</si>
  <si>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</si>
  <si>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</si>
  <si>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</si>
  <si>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</si>
  <si>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</si>
  <si>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</si>
  <si>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</si>
  <si>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</si>
  <si>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</si>
  <si>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</si>
  <si>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</si>
  <si>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</si>
  <si>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</si>
  <si>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</si>
  <si>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</si>
  <si>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</si>
  <si>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</si>
  <si>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</si>
  <si>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</si>
  <si>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</si>
  <si>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</si>
  <si>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</si>
  <si>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</si>
  <si>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</si>
  <si>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</si>
  <si>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</si>
  <si>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</si>
  <si>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</si>
  <si>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</si>
  <si>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</si>
  <si>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</si>
  <si>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</si>
  <si>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</si>
  <si>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</si>
  <si>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</si>
  <si>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</si>
  <si>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</si>
  <si>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</si>
  <si>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</si>
  <si>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</si>
  <si>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</si>
  <si>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</si>
  <si>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</si>
  <si>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</si>
  <si>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</si>
  <si>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</si>
  <si>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</si>
  <si>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</si>
  <si>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</si>
  <si>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</si>
  <si>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</si>
  <si>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</si>
  <si>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</si>
  <si>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</si>
  <si>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</si>
  <si>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</si>
  <si>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</si>
  <si>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</si>
  <si>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</si>
  <si>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</si>
  <si>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</si>
  <si>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</si>
  <si>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</si>
  <si>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</si>
  <si>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</si>
  <si>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</si>
  <si>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</si>
  <si>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</si>
  <si>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</si>
  <si>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</si>
  <si>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</si>
  <si>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</si>
  <si>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</si>
  <si>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</si>
  <si>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</si>
  <si>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</si>
  <si>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</si>
  <si>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</si>
  <si>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</si>
  <si>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</si>
  <si>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</si>
  <si>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</si>
  <si>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</si>
  <si>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</si>
  <si>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</si>
  <si>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</si>
  <si>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</si>
  <si>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</si>
  <si>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</si>
  <si>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</si>
  <si>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</si>
  <si>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</si>
  <si>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</si>
  <si>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</si>
  <si>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</si>
  <si>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</si>
  <si>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</si>
  <si>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</si>
  <si>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</si>
  <si>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</si>
  <si>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</si>
  <si>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</si>
  <si>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</si>
  <si>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</si>
  <si>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</si>
  <si>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</si>
  <si>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</si>
  <si>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</si>
  <si>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</si>
  <si>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</si>
  <si>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</si>
  <si>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</si>
  <si>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</si>
  <si>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</si>
  <si>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</si>
  <si>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</si>
  <si>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</si>
  <si>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</si>
  <si>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</si>
  <si>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</si>
  <si>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</si>
  <si>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</si>
  <si>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</si>
  <si>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</si>
  <si>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</si>
  <si>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</si>
  <si>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</si>
  <si>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</si>
  <si>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</si>
  <si>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</si>
  <si>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</si>
  <si>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</si>
  <si>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</si>
  <si>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</si>
  <si>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</si>
  <si>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</si>
  <si>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</si>
  <si>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</si>
  <si>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</si>
  <si>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</si>
  <si>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</si>
  <si>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</si>
  <si>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</si>
  <si>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</si>
  <si>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</si>
  <si>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</si>
  <si>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</si>
  <si>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</si>
  <si>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</si>
  <si>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</si>
  <si>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</si>
  <si>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</si>
  <si>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</si>
  <si>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</si>
  <si>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</si>
  <si>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</si>
  <si>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</si>
  <si>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</si>
  <si>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</si>
  <si>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</si>
  <si>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</si>
  <si>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</si>
  <si>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</si>
  <si>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</si>
  <si>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</si>
  <si>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</si>
  <si>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</si>
  <si>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</si>
  <si>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</si>
  <si>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</si>
  <si>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</si>
  <si>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</si>
  <si>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</si>
  <si>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</si>
  <si>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</si>
  <si>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</si>
  <si>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</si>
  <si>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</si>
  <si>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</si>
  <si>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</si>
  <si>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</si>
  <si>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</si>
  <si>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</si>
  <si>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</si>
  <si>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</si>
  <si>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</si>
  <si>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</si>
  <si>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</si>
  <si>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</si>
  <si>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</si>
  <si>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</si>
  <si>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</si>
  <si>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</si>
  <si>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</si>
  <si>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</si>
  <si>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</si>
  <si>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</si>
  <si>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</si>
  <si>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</si>
  <si>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</si>
  <si>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</si>
  <si>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</si>
  <si>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</si>
  <si>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</si>
  <si>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</si>
  <si>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</si>
  <si>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</si>
  <si>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</si>
  <si>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</si>
  <si>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</si>
  <si>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</si>
  <si>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</si>
  <si>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</si>
  <si>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</si>
  <si>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</si>
  <si>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</si>
  <si>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</si>
  <si>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</si>
  <si>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</si>
  <si>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</si>
  <si>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</si>
  <si>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</si>
  <si>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</si>
  <si>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</si>
  <si>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</si>
  <si>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</si>
  <si>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</si>
  <si>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</si>
  <si>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</si>
  <si>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</si>
  <si>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</si>
  <si>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</si>
  <si>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</si>
  <si>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</si>
  <si>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</si>
  <si>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</si>
  <si>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</si>
  <si>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</si>
  <si>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</si>
  <si>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</si>
  <si>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</si>
  <si>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</si>
  <si>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</si>
  <si>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</si>
  <si>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</si>
  <si>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</si>
  <si>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</si>
  <si>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</si>
  <si>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</si>
  <si>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</si>
  <si>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</si>
  <si>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</si>
  <si>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</si>
  <si>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</si>
  <si>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</si>
  <si>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</si>
  <si>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</si>
  <si>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</si>
  <si>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</si>
  <si>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</si>
  <si>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</si>
  <si>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</si>
  <si>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</si>
  <si>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</si>
  <si>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</si>
  <si>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</si>
  <si>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</si>
  <si>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</si>
  <si>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</si>
  <si>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</si>
  <si>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</si>
  <si>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</si>
  <si>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</si>
  <si>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</si>
  <si>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</si>
  <si>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</si>
  <si>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</si>
  <si>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</si>
  <si>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</si>
  <si>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</si>
  <si>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</si>
  <si>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</si>
  <si>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</si>
  <si>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</si>
  <si>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</si>
  <si>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</si>
  <si>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</si>
  <si>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</si>
  <si>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</si>
  <si>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</si>
  <si>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</si>
  <si>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</si>
  <si>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</si>
  <si>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</si>
  <si>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</si>
  <si>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</si>
  <si>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</si>
  <si>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</si>
  <si>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</si>
  <si>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</si>
  <si>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</si>
  <si>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</si>
  <si>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</si>
  <si>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</si>
  <si>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</si>
  <si>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</si>
  <si>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</si>
  <si>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</si>
  <si>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</si>
  <si>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</si>
  <si>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</si>
  <si>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</si>
  <si>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</si>
  <si>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</si>
  <si>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</si>
  <si>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</si>
  <si>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</si>
  <si>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</si>
  <si>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</si>
  <si>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</si>
  <si>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</si>
  <si>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</si>
  <si>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</si>
  <si>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</si>
  <si>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</si>
  <si>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</si>
  <si>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</si>
  <si>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</si>
  <si>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</si>
  <si>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</si>
  <si>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</si>
  <si>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</si>
  <si>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</si>
  <si>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</si>
  <si>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</si>
  <si>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</si>
  <si>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</si>
  <si>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</si>
  <si>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</si>
  <si>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</si>
  <si>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</si>
  <si>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</si>
  <si>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</si>
  <si>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</si>
  <si>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</si>
  <si>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</si>
  <si>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</si>
  <si>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</si>
  <si>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</si>
  <si>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</si>
  <si>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</si>
  <si>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</si>
  <si>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</si>
  <si>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</si>
  <si>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</si>
  <si>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</si>
  <si>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</si>
  <si>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</si>
  <si>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</si>
  <si>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</si>
  <si>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</si>
  <si>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</si>
  <si>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</si>
  <si>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</si>
  <si>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</si>
  <si>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</si>
  <si>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</si>
  <si>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</si>
  <si>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</si>
  <si>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</si>
  <si>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</si>
  <si>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</si>
  <si>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</si>
  <si>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</si>
  <si>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</si>
  <si>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</si>
  <si>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</si>
  <si>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</si>
  <si>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</si>
  <si>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</si>
  <si>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</si>
  <si>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</si>
  <si>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</si>
  <si>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</si>
  <si>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</si>
  <si>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</si>
  <si>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</si>
  <si>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</si>
  <si>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</si>
  <si>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</si>
  <si>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</si>
  <si>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</si>
  <si>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</si>
  <si>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</si>
  <si>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</si>
  <si>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</si>
  <si>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</si>
  <si>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</si>
  <si>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</si>
  <si>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</si>
  <si>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</si>
  <si>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</si>
  <si>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</si>
  <si>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</si>
  <si>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</si>
  <si>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</si>
  <si>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</si>
  <si>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</si>
  <si>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</si>
  <si>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</si>
  <si>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</si>
  <si>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</si>
  <si>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</si>
  <si>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</si>
  <si>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</si>
  <si>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</si>
  <si>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</si>
  <si>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</si>
  <si>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</si>
  <si>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</si>
  <si>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</si>
  <si>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</si>
  <si>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</si>
  <si>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</si>
  <si>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</si>
  <si>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</si>
  <si>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</si>
  <si>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</si>
  <si>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</si>
  <si>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</si>
  <si>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</si>
  <si>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</si>
  <si>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</si>
  <si>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</si>
  <si>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</si>
  <si>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</si>
  <si>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</si>
  <si>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</si>
  <si>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</si>
  <si>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</si>
  <si>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</si>
  <si>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</si>
  <si>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</si>
  <si>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</si>
  <si>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</si>
  <si>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</si>
  <si>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</si>
  <si>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</si>
  <si>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</si>
  <si>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</si>
  <si>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</si>
  <si>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</si>
  <si>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</si>
  <si>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</si>
  <si>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</si>
  <si>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</si>
  <si>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</si>
  <si>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</si>
  <si>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</si>
  <si>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</si>
  <si>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</si>
  <si>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</si>
  <si>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</si>
  <si>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</si>
  <si>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</si>
  <si>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</si>
  <si>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</si>
  <si>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</si>
  <si>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</si>
  <si>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</si>
  <si>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</si>
  <si>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</si>
  <si>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</si>
  <si>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</si>
  <si>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</si>
  <si>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</si>
  <si>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</si>
  <si>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</si>
  <si>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</si>
  <si>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</si>
  <si>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</si>
  <si>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</si>
  <si>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</si>
  <si>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</si>
  <si>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</si>
  <si>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</si>
  <si>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</si>
  <si>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</si>
  <si>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</si>
  <si>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</si>
  <si>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</si>
  <si>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</si>
  <si>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</si>
  <si>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</si>
  <si>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</si>
  <si>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</si>
  <si>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</si>
  <si>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</si>
  <si>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</si>
  <si>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</si>
  <si>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</si>
  <si>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</si>
  <si>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</si>
  <si>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</si>
  <si>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</si>
  <si>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</si>
  <si>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</si>
  <si>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</si>
  <si>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</si>
  <si>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</si>
  <si>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</si>
  <si>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</si>
  <si>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</si>
  <si>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</si>
  <si>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</si>
  <si>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</si>
  <si>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</si>
  <si>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</si>
  <si>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</si>
  <si>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</si>
  <si>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</si>
  <si>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</si>
  <si>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</si>
  <si>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</si>
  <si>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</si>
  <si>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</si>
  <si>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</si>
  <si>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</si>
  <si>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</si>
  <si>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</si>
  <si>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</si>
  <si>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</si>
  <si>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</si>
  <si>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</si>
  <si>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</si>
  <si>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</si>
  <si>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</si>
  <si>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</si>
  <si>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</si>
  <si>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</si>
  <si>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</si>
  <si>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</si>
  <si>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</si>
  <si>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</si>
  <si>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</si>
  <si>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</si>
  <si>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</si>
  <si>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</si>
  <si>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</si>
  <si>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</si>
  <si>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</si>
  <si>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</si>
  <si>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</si>
  <si>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</si>
  <si>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</si>
  <si>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</si>
  <si>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</si>
  <si>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</si>
  <si>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</si>
  <si>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</si>
  <si>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</si>
  <si>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</si>
  <si>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</si>
  <si>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</si>
  <si>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</si>
  <si>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</si>
  <si>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</si>
  <si>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</si>
  <si>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</si>
  <si>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</si>
  <si>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</si>
  <si>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</si>
  <si>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</si>
  <si>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</si>
  <si>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</si>
  <si>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</si>
  <si>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</si>
  <si>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</si>
  <si>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</si>
  <si>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</si>
  <si>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</si>
  <si>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</si>
  <si>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</si>
  <si>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</si>
  <si>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</si>
  <si>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</si>
  <si>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</si>
  <si>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</si>
  <si>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</si>
  <si>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</si>
  <si>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</si>
  <si>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</si>
  <si>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</si>
  <si>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</si>
  <si>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</si>
  <si>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</si>
  <si>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</si>
  <si>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</si>
  <si>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</si>
  <si>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</si>
  <si>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</si>
  <si>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</si>
  <si>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</si>
  <si>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</si>
  <si>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</si>
  <si>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</si>
  <si>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</si>
  <si>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</si>
  <si>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</si>
  <si>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</si>
  <si>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</si>
  <si>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</si>
  <si>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</si>
  <si>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</si>
  <si>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</si>
  <si>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</si>
  <si>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</si>
  <si>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</si>
  <si>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</si>
  <si>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</si>
  <si>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</si>
  <si>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</si>
  <si>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</si>
  <si>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</si>
  <si>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</si>
  <si>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</si>
  <si>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</si>
  <si>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</si>
  <si>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</si>
  <si>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</si>
  <si>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</si>
  <si>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</si>
  <si>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</si>
  <si>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</si>
  <si>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</si>
  <si>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</si>
  <si>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</si>
  <si>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</si>
  <si>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</si>
  <si>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</si>
  <si>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</si>
  <si>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</si>
  <si>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</si>
  <si>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</si>
  <si>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</si>
  <si>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</si>
  <si>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</si>
  <si>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</si>
  <si>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</si>
  <si>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</si>
  <si>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</si>
  <si>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</si>
  <si>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</si>
  <si>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</si>
  <si>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</si>
  <si>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</si>
  <si>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</si>
  <si>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</si>
  <si>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</si>
  <si>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</si>
  <si>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</si>
  <si>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</si>
  <si>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</si>
  <si>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</si>
  <si>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</si>
  <si>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</si>
  <si>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</si>
  <si>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</si>
  <si>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</si>
  <si>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</si>
  <si>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</si>
  <si>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</si>
  <si>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</si>
  <si>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</si>
  <si>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</si>
  <si>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</si>
  <si>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</si>
  <si>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</si>
  <si>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</si>
  <si>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</si>
  <si>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</si>
  <si>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</si>
  <si>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</si>
  <si>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</si>
  <si>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</si>
  <si>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</si>
  <si>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</si>
  <si>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</si>
  <si>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</si>
  <si>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</si>
  <si>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</si>
  <si>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</si>
  <si>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</si>
  <si>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</si>
  <si>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</si>
  <si>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</si>
  <si>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</si>
  <si>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</si>
  <si>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</si>
  <si>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</si>
  <si>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</si>
  <si>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</si>
  <si>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</si>
  <si>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</si>
  <si>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</si>
  <si>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</si>
  <si>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</si>
  <si>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</si>
  <si>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</si>
  <si>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</si>
  <si>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</si>
  <si>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</si>
  <si>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</si>
  <si>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</si>
  <si>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</si>
  <si>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</si>
  <si>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</si>
  <si>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</si>
  <si>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</si>
  <si>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</si>
  <si>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</si>
  <si>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</si>
  <si>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</si>
  <si>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</si>
  <si>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</si>
  <si>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</si>
  <si>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</si>
  <si>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</si>
  <si>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</si>
  <si>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</si>
  <si>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</si>
  <si>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</si>
  <si>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</si>
  <si>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</si>
  <si>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</si>
  <si>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</si>
  <si>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</si>
  <si>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</si>
  <si>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</si>
  <si>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</si>
  <si>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</si>
  <si>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</si>
  <si>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</si>
  <si>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</si>
  <si>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</si>
  <si>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</si>
  <si>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</si>
  <si>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</si>
  <si>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</si>
  <si>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</si>
  <si>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</si>
  <si>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</si>
  <si>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</si>
  <si>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</si>
  <si>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</si>
  <si>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</si>
  <si>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</si>
  <si>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</si>
  <si>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</si>
  <si>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</si>
  <si>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</si>
  <si>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</si>
  <si>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</si>
  <si>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</si>
  <si>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</si>
  <si>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</si>
  <si>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</si>
  <si>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</si>
  <si>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</si>
  <si>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</si>
  <si>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</si>
  <si>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</si>
  <si>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</si>
  <si>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</si>
  <si>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</si>
  <si>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</si>
  <si>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</si>
  <si>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</si>
  <si>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</si>
  <si>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</si>
  <si>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</si>
  <si>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</si>
  <si>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</si>
  <si>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</si>
  <si>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</si>
  <si>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</si>
  <si>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</si>
  <si>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</si>
  <si>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</si>
  <si>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</si>
  <si>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</si>
  <si>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</si>
  <si>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</si>
  <si>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</si>
  <si>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</si>
  <si>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</si>
  <si>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</si>
  <si>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</si>
  <si>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</si>
  <si>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</si>
  <si>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</si>
  <si>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</si>
  <si>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</si>
  <si>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</si>
  <si>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</si>
  <si>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</si>
  <si>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</si>
  <si>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</si>
  <si>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</si>
  <si>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</si>
  <si>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</si>
  <si>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</si>
  <si>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</si>
  <si>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</si>
  <si>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</si>
  <si>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</si>
  <si>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</si>
  <si>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</si>
  <si>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</si>
  <si>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</si>
  <si>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</si>
  <si>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</si>
  <si>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</si>
  <si>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</si>
  <si>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</si>
  <si>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</si>
  <si>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</si>
  <si>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</si>
  <si>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</si>
  <si>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</si>
  <si>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</si>
  <si>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</si>
  <si>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</si>
  <si>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</si>
  <si>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</si>
  <si>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</si>
  <si>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</si>
  <si>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</si>
  <si>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</si>
  <si>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</si>
  <si>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</si>
  <si>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</si>
  <si>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</si>
  <si>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</si>
  <si>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</si>
  <si>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</si>
  <si>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</si>
  <si>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</si>
  <si>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</si>
  <si>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</si>
  <si>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</si>
  <si>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</si>
  <si>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</si>
  <si>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</si>
  <si>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</si>
  <si>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</si>
  <si>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</si>
  <si>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</si>
  <si>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</si>
  <si>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</si>
  <si>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</si>
  <si>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</si>
  <si>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</si>
  <si>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</si>
  <si>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</si>
  <si>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</si>
  <si>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</si>
  <si>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</si>
  <si>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</si>
  <si>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</si>
  <si>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</si>
  <si>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</si>
  <si>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</si>
  <si>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</si>
  <si>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</si>
  <si>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</si>
  <si>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</si>
  <si>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</si>
  <si>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</si>
  <si>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</si>
  <si>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</si>
  <si>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</si>
  <si>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</si>
  <si>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</si>
  <si>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</si>
  <si>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</si>
  <si>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</si>
  <si>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</si>
  <si>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</si>
  <si>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</si>
  <si>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</si>
  <si>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</si>
  <si>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</si>
  <si>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</si>
  <si>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</si>
  <si>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</si>
  <si>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</si>
  <si>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</si>
  <si>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</si>
  <si>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</si>
  <si>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</si>
  <si>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</si>
  <si>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</si>
  <si>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</si>
  <si>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</si>
  <si>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</si>
  <si>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</si>
  <si>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</si>
  <si>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</si>
  <si>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</si>
  <si>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</si>
  <si>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</si>
  <si>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</si>
  <si>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</si>
  <si>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</si>
  <si>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</si>
  <si>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</si>
  <si>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</si>
  <si>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</si>
  <si>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</si>
  <si>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</si>
  <si>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</si>
  <si>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</si>
  <si>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</si>
  <si>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</si>
  <si>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</si>
  <si>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</si>
  <si>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</si>
  <si>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</si>
  <si>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</si>
  <si>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</si>
  <si>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</si>
  <si>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</si>
  <si>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</si>
  <si>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</si>
  <si>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</si>
  <si>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</si>
  <si>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</si>
  <si>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</si>
  <si>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</si>
  <si>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</si>
  <si>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</si>
  <si>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</si>
  <si>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</si>
  <si>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</si>
  <si>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</si>
  <si>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</si>
  <si>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</si>
  <si>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</si>
  <si>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</si>
  <si>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</si>
  <si>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</si>
  <si>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</si>
  <si>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</si>
  <si>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</si>
  <si>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</si>
  <si>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</si>
  <si>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</si>
  <si>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</si>
  <si>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</si>
  <si>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</si>
  <si>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</si>
  <si>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</si>
  <si>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</si>
  <si>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</si>
  <si>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</si>
  <si>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</si>
  <si>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</si>
  <si>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</si>
  <si>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</si>
  <si>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</si>
  <si>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</si>
  <si>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</si>
  <si>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</si>
  <si>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</si>
  <si>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</si>
  <si>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</si>
  <si>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</si>
  <si>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</si>
  <si>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</si>
  <si>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</si>
  <si>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</si>
  <si>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</si>
  <si>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</si>
  <si>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</si>
  <si>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</si>
  <si>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</si>
  <si>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</si>
  <si>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</si>
  <si>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</si>
  <si>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</si>
  <si>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</si>
  <si>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</si>
  <si>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</si>
  <si>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</si>
  <si>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</si>
  <si>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</si>
  <si>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</si>
  <si>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</si>
  <si>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</si>
  <si>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</si>
  <si>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</si>
  <si>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</si>
  <si>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</si>
  <si>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</si>
  <si>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</si>
  <si>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</si>
  <si>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</si>
  <si>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</si>
  <si>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</si>
  <si>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</si>
  <si>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</si>
  <si>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</si>
  <si>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</si>
  <si>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</si>
  <si>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</si>
  <si>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</si>
  <si>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</si>
  <si>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</si>
  <si>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</si>
  <si>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</si>
  <si>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</si>
  <si>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</si>
  <si>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</si>
  <si>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</si>
  <si>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</si>
  <si>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</si>
  <si>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</si>
  <si>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</si>
  <si>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</si>
  <si>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</si>
  <si>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</si>
  <si>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</si>
  <si>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</si>
  <si>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</si>
  <si>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</si>
  <si>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</si>
  <si>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</si>
  <si>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</si>
  <si>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</si>
  <si>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</si>
  <si>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</si>
  <si>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</si>
  <si>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</si>
  <si>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</si>
  <si>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</si>
  <si>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</si>
  <si>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</si>
  <si>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</si>
  <si>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</si>
  <si>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</si>
  <si>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</si>
  <si>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</si>
  <si>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</si>
  <si>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</si>
  <si>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</si>
  <si>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</si>
  <si>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</si>
  <si>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</si>
  <si>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</si>
  <si>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</si>
  <si>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</si>
  <si>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</si>
  <si>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</si>
  <si>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</si>
  <si>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</si>
  <si>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</si>
  <si>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</si>
  <si>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</si>
  <si>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</si>
  <si>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</si>
  <si>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</si>
  <si>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</si>
  <si>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</si>
  <si>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</si>
  <si>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</si>
  <si>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</si>
  <si>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</si>
  <si>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</si>
  <si>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</si>
  <si>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</si>
  <si>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</si>
  <si>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</si>
  <si>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</si>
  <si>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</si>
  <si>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</si>
  <si>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</si>
  <si>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</si>
  <si>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</si>
  <si>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</si>
  <si>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</si>
  <si>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</si>
  <si>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</si>
  <si>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</si>
  <si>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</si>
  <si>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</si>
  <si>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</si>
  <si>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</si>
  <si>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</si>
  <si>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</si>
  <si>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</si>
  <si>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</si>
  <si>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</si>
  <si>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</si>
  <si>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</si>
  <si>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</si>
  <si>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</si>
  <si>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</si>
  <si>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</si>
  <si>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</si>
  <si>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</si>
  <si>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</si>
  <si>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</si>
  <si>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</si>
  <si>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</si>
  <si>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</si>
  <si>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</si>
  <si>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</si>
  <si>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</si>
  <si>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</si>
  <si>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</si>
  <si>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</si>
  <si>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</si>
  <si>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</si>
  <si>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</si>
  <si>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</si>
  <si>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</si>
  <si>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</si>
  <si>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</si>
  <si>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</si>
  <si>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</si>
  <si>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</si>
  <si>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</si>
  <si>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</si>
  <si>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</si>
  <si>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</si>
  <si>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</si>
  <si>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</si>
  <si>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</si>
  <si>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</si>
  <si>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</si>
  <si>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</si>
  <si>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</si>
  <si>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</si>
  <si>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</si>
  <si>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</si>
  <si>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</si>
  <si>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</si>
  <si>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</si>
  <si>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</si>
  <si>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</si>
  <si>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</si>
  <si>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</si>
  <si>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</si>
  <si>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</si>
  <si>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</si>
  <si>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</si>
  <si>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</si>
  <si>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</si>
  <si>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</si>
  <si>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</si>
  <si>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</si>
  <si>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</si>
  <si>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</si>
  <si>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</si>
  <si>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</si>
  <si>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</si>
  <si>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</si>
  <si>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</si>
  <si>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</si>
  <si>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</si>
  <si>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</si>
  <si>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</si>
  <si>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</si>
  <si>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</si>
  <si>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</si>
  <si>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</si>
  <si>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</si>
  <si>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</si>
  <si>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</si>
  <si>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</si>
  <si>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</si>
  <si>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</si>
  <si>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</si>
  <si>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</si>
  <si>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</si>
  <si>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</si>
  <si>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</si>
  <si>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</si>
  <si>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</si>
  <si>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</si>
  <si>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</si>
  <si>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</si>
  <si>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</si>
  <si>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</si>
  <si>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</si>
  <si>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</si>
  <si>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</si>
  <si>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</si>
  <si>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</si>
  <si>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</si>
  <si>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</si>
  <si>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</si>
  <si>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</si>
  <si>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</si>
  <si>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</si>
  <si>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</si>
  <si>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</si>
  <si>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</si>
  <si>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</si>
  <si>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</si>
  <si>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</si>
  <si>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</si>
  <si>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</si>
  <si>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</si>
  <si>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</si>
  <si>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</si>
  <si>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</si>
  <si>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</si>
  <si>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</si>
  <si>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</si>
  <si>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</si>
  <si>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</si>
  <si>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</si>
  <si>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</si>
  <si>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</si>
  <si>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</si>
  <si>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</si>
  <si>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</si>
  <si>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</si>
  <si>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</si>
  <si>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</si>
  <si>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</si>
  <si>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</si>
  <si>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</si>
  <si>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</si>
  <si>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</si>
  <si>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</si>
  <si>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</si>
  <si>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</si>
  <si>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</si>
  <si>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</si>
  <si>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</si>
  <si>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</si>
  <si>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</si>
  <si>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</si>
  <si>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</si>
  <si>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</si>
  <si>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</si>
  <si>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</si>
  <si>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</si>
  <si>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</si>
  <si>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</si>
  <si>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</si>
  <si>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</si>
  <si>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</si>
  <si>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</si>
  <si>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</si>
  <si>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</si>
  <si>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</si>
  <si>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</si>
  <si>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</si>
  <si>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</si>
  <si>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</si>
  <si>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</si>
  <si>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</si>
  <si>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</si>
  <si>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</si>
  <si>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</si>
  <si>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</si>
  <si>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</si>
  <si>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</si>
  <si>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</si>
  <si>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</si>
  <si>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</si>
  <si>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</si>
  <si>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</si>
  <si>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</si>
  <si>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</si>
  <si>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</si>
  <si>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</si>
  <si>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</si>
  <si>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</si>
  <si>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</si>
  <si>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</si>
  <si>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</si>
  <si>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</si>
  <si>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</si>
  <si>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</si>
  <si>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</si>
  <si>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</si>
  <si>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</si>
  <si>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</si>
  <si>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</si>
  <si>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</si>
  <si>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</si>
  <si>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</si>
  <si>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</si>
  <si>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</si>
  <si>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</si>
  <si>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</si>
  <si>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</si>
  <si>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</si>
  <si>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</si>
  <si>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</si>
  <si>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</si>
  <si>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</si>
  <si>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</si>
  <si>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</si>
  <si>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</si>
  <si>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</si>
  <si>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</si>
  <si>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</si>
  <si>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</si>
  <si>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</si>
  <si>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</si>
  <si>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</si>
  <si>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</si>
  <si>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</si>
  <si>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</si>
  <si>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</si>
  <si>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</si>
  <si>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</si>
  <si>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</si>
  <si>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</si>
  <si>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</si>
  <si>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</si>
  <si>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</si>
  <si>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</si>
  <si>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</si>
  <si>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</si>
  <si>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</si>
  <si>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</si>
  <si>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</si>
  <si>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</si>
  <si>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</si>
  <si>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</si>
  <si>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</si>
  <si>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</si>
  <si>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</si>
  <si>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</si>
  <si>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</si>
  <si>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</si>
  <si>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</si>
  <si>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</si>
  <si>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</si>
  <si>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</si>
  <si>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</si>
  <si>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</si>
  <si>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</si>
  <si>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</si>
  <si>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</si>
  <si>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</si>
  <si>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</si>
  <si>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</si>
  <si>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</si>
  <si>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</si>
  <si>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</si>
  <si>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</si>
  <si>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</si>
  <si>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</si>
  <si>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</si>
  <si>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</si>
  <si>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</si>
  <si>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</si>
  <si>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</si>
  <si>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</si>
  <si>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</si>
  <si>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</si>
  <si>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</si>
  <si>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</si>
  <si>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</si>
  <si>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</si>
  <si>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</si>
  <si>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</si>
  <si>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</si>
  <si>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</si>
  <si>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</si>
  <si>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</si>
  <si>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</si>
  <si>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</si>
  <si>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</si>
  <si>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</si>
  <si>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</si>
  <si>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</si>
  <si>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</si>
  <si>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</si>
  <si>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</si>
  <si>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</si>
  <si>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</si>
  <si>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</si>
  <si>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</si>
  <si>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</si>
  <si>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</si>
  <si>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</si>
  <si>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</si>
  <si>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</si>
  <si>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</si>
  <si>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</si>
  <si>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</si>
  <si>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</si>
  <si>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</si>
  <si>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</si>
  <si>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</si>
  <si>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</si>
  <si>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</si>
  <si>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</si>
  <si>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</si>
  <si>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</si>
  <si>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</si>
  <si>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</si>
  <si>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</si>
  <si>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</si>
  <si>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</si>
  <si>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</si>
  <si>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</si>
  <si>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</si>
  <si>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</si>
  <si>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</si>
  <si>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</si>
  <si>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</si>
  <si>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</si>
  <si>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</si>
  <si>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</si>
  <si>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</si>
  <si>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</si>
  <si>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</si>
  <si>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</si>
  <si>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</si>
  <si>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</si>
  <si>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</si>
  <si>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</si>
  <si>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</si>
  <si>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</si>
  <si>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</si>
  <si>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</si>
  <si>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</si>
  <si>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</si>
  <si>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</si>
  <si>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</si>
  <si>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</si>
  <si>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</si>
  <si>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</si>
  <si>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</si>
  <si>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</si>
  <si>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</si>
  <si>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</si>
  <si>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</si>
  <si>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</si>
  <si>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</si>
  <si>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</si>
  <si>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</si>
  <si>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</si>
  <si>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</si>
  <si>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</si>
  <si>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</si>
  <si>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</si>
  <si>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</si>
  <si>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</si>
  <si>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</si>
  <si>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</si>
  <si>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</si>
  <si>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</si>
  <si>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</si>
  <si>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</si>
  <si>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</si>
  <si>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</si>
  <si>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</si>
  <si>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</si>
  <si>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</si>
  <si>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</si>
  <si>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</si>
  <si>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</si>
  <si>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</si>
  <si>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</si>
  <si>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</si>
  <si>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</si>
  <si>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</si>
  <si>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</si>
  <si>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</si>
  <si>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</si>
  <si>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</si>
  <si>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</si>
  <si>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</si>
  <si>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</si>
  <si>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</si>
  <si>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</si>
  <si>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</si>
  <si>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</si>
  <si>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</si>
  <si>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</si>
  <si>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</si>
  <si>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</si>
  <si>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</si>
  <si>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</si>
  <si>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</si>
  <si>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</si>
  <si>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</si>
  <si>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</si>
  <si>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</si>
  <si>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</si>
  <si>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</si>
  <si>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</si>
  <si>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</si>
  <si>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</si>
  <si>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</si>
  <si>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</si>
  <si>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</si>
  <si>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</si>
  <si>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</si>
  <si>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</si>
  <si>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</si>
  <si>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</si>
  <si>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</si>
  <si>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</si>
  <si>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</si>
  <si>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</si>
  <si>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</si>
  <si>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</si>
  <si>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</si>
  <si>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</si>
  <si>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</si>
  <si>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</si>
  <si>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</si>
  <si>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</si>
  <si>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</si>
  <si>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</si>
  <si>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</si>
  <si>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</si>
  <si>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</si>
  <si>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</si>
  <si>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</si>
  <si>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</si>
  <si>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</si>
  <si>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</si>
  <si>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</si>
  <si>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</si>
  <si>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</si>
  <si>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</si>
  <si>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</si>
  <si>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</si>
  <si>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</si>
  <si>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</si>
  <si>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</si>
  <si>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</si>
  <si>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</si>
  <si>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</si>
  <si>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</si>
  <si>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</si>
  <si>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</si>
  <si>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</si>
  <si>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</si>
  <si>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</si>
  <si>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</si>
  <si>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</si>
  <si>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</si>
  <si>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</si>
  <si>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</si>
  <si>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</si>
  <si>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</si>
  <si>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</si>
  <si>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</si>
  <si>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</si>
  <si>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</si>
  <si>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</si>
  <si>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</si>
  <si>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</si>
  <si>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</si>
  <si>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</si>
  <si>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</si>
  <si>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</si>
  <si>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</si>
  <si>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</si>
  <si>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</si>
  <si>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</si>
  <si>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</si>
  <si>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</si>
  <si>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</si>
  <si>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</si>
  <si>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</si>
  <si>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</si>
  <si>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</si>
  <si>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</si>
  <si>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</si>
  <si>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</si>
  <si>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</si>
  <si>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</si>
  <si>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</si>
  <si>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</si>
  <si>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</si>
  <si>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</si>
  <si>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</si>
  <si>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</si>
  <si>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</si>
  <si>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</si>
  <si>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</si>
  <si>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</si>
  <si>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</si>
  <si>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</si>
  <si>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</si>
  <si>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</si>
  <si>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</si>
  <si>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</si>
  <si>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</si>
  <si>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</si>
  <si>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</si>
  <si>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</si>
  <si>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</si>
  <si>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</si>
  <si>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</si>
  <si>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</si>
  <si>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</si>
  <si>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</si>
  <si>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</si>
  <si>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</si>
  <si>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</si>
  <si>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</si>
  <si>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</si>
  <si>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</si>
  <si>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</si>
  <si>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</si>
  <si>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</si>
  <si>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</si>
  <si>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</si>
  <si>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</si>
  <si>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</si>
  <si>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</si>
  <si>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</si>
  <si>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</si>
  <si>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</si>
  <si>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</si>
  <si>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</si>
  <si>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</si>
  <si>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</si>
  <si>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</si>
  <si>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</si>
  <si>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</si>
  <si>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</si>
  <si>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</si>
  <si>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</si>
  <si>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</si>
  <si>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</si>
  <si>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</si>
  <si>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</si>
  <si>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</si>
  <si>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</si>
  <si>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</si>
  <si>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</si>
  <si>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</si>
  <si>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</si>
  <si>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</si>
  <si>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</si>
  <si>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</si>
  <si>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</si>
  <si>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</si>
  <si>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</si>
  <si>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</si>
  <si>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</si>
  <si>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</si>
  <si>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</si>
  <si>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</si>
  <si>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</si>
  <si>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</si>
  <si>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</si>
  <si>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</si>
  <si>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</si>
  <si>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</si>
  <si>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</si>
  <si>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</si>
  <si>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</si>
  <si>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</si>
  <si>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</si>
  <si>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</si>
  <si>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</si>
  <si>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</si>
  <si>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</si>
  <si>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</si>
  <si>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</si>
  <si>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</si>
  <si>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</si>
  <si>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</si>
  <si>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</si>
  <si>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</si>
  <si>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</si>
  <si>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</si>
  <si>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</si>
  <si>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</si>
  <si>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</si>
  <si>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</si>
  <si>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</si>
  <si>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</si>
  <si>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</si>
  <si>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</si>
  <si>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</si>
  <si>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</si>
  <si>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</si>
  <si>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</si>
  <si>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</si>
  <si>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</si>
  <si>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</si>
  <si>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</si>
  <si>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</si>
  <si>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</si>
  <si>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</si>
  <si>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</si>
  <si>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</si>
  <si>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</si>
  <si>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</si>
  <si>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</si>
  <si>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</si>
  <si>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</si>
  <si>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</si>
  <si>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</si>
  <si>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</si>
  <si>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</si>
  <si>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</si>
  <si>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</si>
  <si>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</si>
  <si>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</si>
  <si>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</si>
  <si>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</si>
  <si>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</si>
  <si>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</si>
  <si>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</si>
  <si>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</si>
  <si>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</si>
  <si>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</si>
  <si>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</si>
  <si>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</si>
  <si>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</si>
  <si>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</si>
  <si>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</si>
  <si>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</si>
  <si>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</si>
  <si>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</si>
  <si>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</si>
  <si>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</si>
  <si>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</si>
  <si>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</si>
  <si>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</si>
  <si>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</si>
  <si>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</si>
  <si>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</si>
  <si>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</si>
  <si>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</si>
  <si>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</si>
  <si>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</si>
  <si>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</si>
  <si>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</si>
  <si>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</si>
  <si>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</si>
  <si>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</si>
  <si>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</si>
  <si>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</si>
  <si>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</si>
  <si>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</si>
  <si>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</si>
  <si>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</si>
  <si>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</si>
  <si>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</si>
  <si>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</si>
  <si>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</si>
  <si>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</si>
  <si>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</si>
  <si>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</si>
  <si>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</si>
  <si>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</si>
  <si>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</si>
  <si>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</si>
  <si>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</si>
  <si>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</si>
  <si>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</si>
  <si>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</si>
  <si>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</si>
  <si>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</si>
  <si>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</si>
  <si>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</si>
  <si>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</si>
  <si>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</si>
  <si>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</si>
  <si>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</si>
  <si>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</si>
  <si>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</si>
  <si>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</si>
  <si>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</si>
  <si>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</si>
  <si>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</si>
  <si>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</si>
  <si>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</si>
  <si>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</si>
  <si>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</si>
  <si>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</si>
  <si>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</si>
  <si>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</si>
  <si>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</si>
  <si>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</si>
  <si>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</si>
  <si>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</si>
  <si>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</si>
  <si>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</si>
  <si>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</si>
  <si>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</si>
  <si>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</si>
  <si>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</si>
  <si>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</si>
  <si>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</si>
  <si>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</si>
  <si>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</si>
  <si>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</si>
  <si>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</si>
  <si>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</si>
  <si>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</si>
  <si>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</si>
  <si>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</si>
  <si>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</si>
  <si>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</si>
  <si>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</si>
  <si>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</si>
  <si>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</si>
  <si>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</si>
  <si>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</si>
  <si>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</si>
  <si>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</si>
  <si>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</si>
  <si>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</si>
  <si>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</si>
  <si>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</si>
  <si>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</si>
  <si>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</si>
  <si>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</si>
  <si>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</si>
  <si>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</si>
  <si>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</si>
  <si>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</si>
  <si>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</si>
  <si>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</si>
  <si>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</si>
  <si>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</si>
  <si>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</si>
  <si>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</si>
  <si>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</si>
  <si>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</si>
  <si>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</si>
  <si>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</si>
  <si>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</si>
  <si>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</si>
  <si>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</si>
  <si>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</si>
  <si>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</si>
  <si>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</si>
  <si>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</si>
  <si>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</si>
  <si>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</si>
  <si>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</si>
  <si>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</si>
  <si>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</si>
  <si>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</si>
  <si>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</si>
  <si>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</si>
  <si>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</si>
  <si>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</si>
  <si>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</si>
  <si>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</si>
  <si>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</si>
  <si>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</si>
  <si>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</si>
  <si>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</si>
  <si>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</si>
  <si>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</si>
  <si>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</si>
  <si>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</si>
  <si>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</si>
  <si>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</si>
  <si>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</si>
  <si>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</si>
  <si>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</si>
  <si>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</si>
  <si>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</si>
  <si>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</si>
  <si>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</si>
  <si>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</si>
  <si>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</si>
  <si>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</si>
  <si>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</si>
  <si>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</si>
  <si>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</si>
  <si>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</si>
  <si>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</si>
  <si>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</si>
  <si>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</si>
  <si>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</si>
  <si>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</si>
  <si>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</si>
  <si>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</si>
  <si>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</si>
  <si>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</si>
  <si>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</si>
  <si>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</si>
  <si>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</si>
  <si>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</si>
  <si>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</si>
  <si>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</si>
  <si>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</si>
  <si>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</si>
  <si>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</si>
  <si>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</si>
  <si>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</si>
  <si>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</si>
  <si>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</si>
  <si>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</si>
  <si>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</si>
  <si>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</si>
  <si>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</si>
  <si>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</si>
  <si>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</si>
  <si>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</si>
  <si>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</si>
  <si>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</si>
  <si>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</si>
  <si>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</si>
  <si>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</si>
  <si>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</si>
  <si>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</si>
  <si>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</si>
  <si>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</si>
  <si>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</si>
  <si>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</si>
  <si>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</si>
  <si>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</si>
  <si>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</si>
  <si>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</si>
  <si>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</si>
  <si>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</si>
  <si>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</si>
  <si>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</si>
  <si>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</si>
  <si>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</si>
  <si>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</si>
  <si>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</si>
  <si>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</si>
  <si>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</si>
  <si>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</si>
  <si>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</si>
  <si>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</si>
  <si>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</si>
  <si>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</si>
  <si>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</si>
  <si>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</si>
  <si>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</si>
  <si>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</si>
  <si>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</si>
  <si>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</si>
  <si>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</si>
  <si>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</si>
  <si>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</si>
  <si>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</si>
  <si>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</si>
  <si>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</si>
  <si>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</si>
  <si>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</si>
  <si>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</si>
  <si>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</si>
  <si>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</si>
  <si>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</si>
  <si>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</si>
  <si>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</si>
  <si>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</si>
  <si>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</si>
  <si>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</si>
  <si>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</si>
  <si>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</si>
  <si>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</si>
  <si>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</si>
  <si>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</si>
  <si>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</si>
  <si>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</si>
  <si>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</si>
  <si>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</si>
  <si>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</si>
  <si>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</si>
  <si>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</si>
  <si>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</si>
  <si>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</si>
  <si>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</si>
  <si>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</si>
  <si>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</si>
  <si>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</si>
  <si>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</si>
  <si>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</si>
  <si>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</si>
  <si>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</si>
  <si>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</si>
  <si>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</si>
  <si>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</si>
  <si>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</si>
  <si>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</si>
  <si>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</si>
  <si>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</si>
  <si>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</si>
  <si>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</si>
  <si>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</si>
  <si>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</si>
  <si>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</si>
  <si>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</si>
  <si>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</si>
  <si>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</si>
  <si>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</si>
  <si>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</si>
  <si>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</si>
  <si>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</si>
  <si>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</si>
  <si>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</si>
  <si>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</si>
  <si>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</si>
  <si>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</si>
  <si>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</si>
  <si>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</si>
  <si>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</si>
  <si>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</si>
  <si>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</si>
  <si>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</si>
  <si>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</si>
  <si>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</si>
  <si>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</si>
  <si>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</si>
  <si>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</si>
  <si>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</si>
  <si>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</si>
  <si>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</si>
  <si>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</si>
  <si>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</si>
  <si>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</si>
  <si>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</si>
  <si>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</si>
  <si>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</si>
  <si>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</si>
  <si>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</si>
  <si>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</si>
  <si>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</si>
  <si>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</si>
  <si>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</si>
  <si>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</si>
  <si>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</si>
  <si>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</si>
  <si>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</si>
  <si>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</si>
  <si>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</si>
  <si>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</si>
  <si>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</si>
  <si>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</si>
  <si>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</si>
  <si>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</si>
  <si>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</si>
  <si>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</si>
  <si>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</si>
  <si>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</si>
  <si>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</si>
  <si>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</si>
  <si>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</si>
  <si>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</si>
  <si>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</si>
  <si>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</si>
  <si>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</si>
  <si>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</si>
  <si>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</si>
  <si>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</si>
  <si>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</si>
  <si>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</si>
  <si>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</si>
  <si>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</si>
  <si>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</si>
  <si>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</si>
  <si>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</si>
  <si>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</si>
  <si>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</si>
  <si>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</si>
  <si>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</si>
  <si>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</si>
  <si>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</si>
  <si>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</si>
  <si>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</si>
  <si>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</si>
  <si>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</si>
  <si>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</si>
  <si>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</si>
  <si>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</si>
  <si>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</si>
  <si>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</si>
  <si>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</si>
  <si>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</si>
  <si>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</si>
  <si>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</si>
  <si>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</si>
  <si>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</si>
  <si>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</si>
  <si>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</si>
  <si>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</si>
  <si>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</si>
  <si>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</si>
  <si>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</si>
  <si>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</si>
  <si>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</si>
  <si>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</si>
  <si>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</si>
  <si>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</si>
  <si>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</si>
  <si>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</si>
  <si>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</si>
  <si>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</si>
  <si>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</si>
  <si>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</si>
  <si>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</si>
  <si>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</si>
  <si>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</si>
  <si>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</si>
  <si>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</si>
  <si>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</si>
  <si>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</si>
  <si>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</si>
  <si>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</si>
  <si>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</si>
  <si>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</si>
  <si>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</si>
  <si>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</si>
  <si>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</si>
  <si>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</si>
  <si>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</si>
  <si>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</si>
  <si>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</si>
  <si>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</si>
  <si>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</si>
  <si>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</si>
  <si>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</si>
  <si>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</si>
  <si>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</si>
  <si>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</si>
  <si>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</si>
  <si>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</si>
  <si>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</si>
  <si>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</si>
  <si>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</si>
  <si>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</si>
  <si>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</si>
  <si>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</si>
  <si>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</si>
  <si>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</si>
  <si>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</si>
  <si>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</si>
  <si>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</si>
  <si>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</si>
  <si>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</si>
  <si>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</si>
  <si>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</si>
  <si>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</si>
  <si>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</si>
  <si>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</si>
  <si>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</si>
  <si>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</si>
  <si>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</si>
  <si>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</si>
  <si>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</si>
  <si>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</si>
  <si>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</si>
  <si>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</si>
  <si>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</si>
  <si>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</si>
  <si>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</si>
  <si>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</si>
  <si>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</si>
  <si>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</si>
  <si>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</si>
  <si>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</si>
  <si>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</si>
  <si>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</si>
  <si>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</si>
  <si>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</si>
  <si>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</si>
  <si>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</si>
  <si>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</si>
  <si>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</si>
  <si>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</si>
  <si>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</si>
  <si>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</si>
  <si>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</si>
  <si>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</si>
  <si>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</si>
  <si>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</si>
  <si>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</si>
  <si>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</si>
  <si>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</si>
  <si>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</si>
  <si>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</si>
  <si>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</si>
  <si>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</si>
  <si>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</si>
  <si>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</si>
  <si>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</si>
  <si>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</si>
  <si>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</si>
  <si>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</si>
  <si>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</si>
  <si>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</si>
  <si>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</si>
  <si>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</si>
  <si>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</si>
  <si>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</si>
  <si>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</si>
  <si>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</si>
  <si>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</si>
  <si>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</si>
  <si>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</si>
  <si>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</si>
  <si>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</si>
  <si>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</si>
  <si>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</si>
  <si>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</si>
  <si>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</si>
  <si>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</si>
  <si>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</si>
  <si>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</si>
  <si>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</si>
  <si>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</si>
  <si>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</si>
  <si>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</si>
  <si>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</si>
  <si>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</si>
  <si>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</si>
  <si>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</si>
  <si>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</si>
  <si>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</si>
  <si>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</si>
  <si>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</si>
  <si>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</si>
  <si>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</si>
  <si>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</si>
  <si>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</si>
  <si>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</si>
  <si>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</si>
  <si>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</si>
  <si>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</si>
  <si>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</si>
  <si>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</si>
  <si>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</si>
  <si>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</si>
  <si>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</si>
  <si>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</si>
  <si>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</si>
  <si>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</si>
  <si>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</si>
  <si>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</si>
  <si>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</si>
  <si>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</si>
  <si>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</si>
  <si>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</si>
  <si>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</si>
  <si>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</si>
  <si>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</si>
  <si>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</si>
  <si>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</si>
  <si>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</si>
  <si>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</si>
  <si>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</si>
  <si>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</si>
  <si>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</si>
  <si>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</si>
  <si>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</si>
  <si>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</si>
  <si>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</si>
  <si>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</si>
  <si>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</si>
  <si>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</si>
  <si>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</si>
  <si>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</si>
  <si>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</si>
  <si>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</si>
  <si>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</si>
  <si>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</si>
  <si>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</si>
  <si>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</si>
  <si>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</si>
  <si>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</si>
  <si>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</si>
  <si>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</si>
  <si>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</si>
  <si>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</si>
  <si>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</si>
  <si>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</si>
  <si>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</si>
  <si>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</si>
  <si>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</si>
  <si>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</si>
  <si>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</si>
  <si>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</si>
  <si>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</si>
  <si>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</si>
  <si>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</si>
  <si>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</si>
  <si>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</si>
  <si>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</si>
  <si>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</si>
  <si>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</si>
  <si>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</si>
  <si>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</si>
  <si>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</si>
  <si>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</si>
  <si>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</si>
  <si>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</si>
  <si>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</si>
  <si>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</si>
  <si>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</si>
  <si>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</si>
  <si>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</si>
  <si>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</si>
  <si>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</si>
  <si>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</si>
  <si>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</si>
  <si>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</si>
  <si>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</si>
  <si>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</si>
  <si>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</si>
  <si>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</si>
  <si>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</si>
  <si>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</si>
  <si>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</si>
  <si>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</si>
  <si>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</si>
  <si>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</si>
  <si>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</si>
  <si>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</si>
  <si>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</si>
  <si>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</si>
  <si>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</si>
  <si>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</si>
  <si>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</si>
  <si>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</si>
  <si>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</si>
  <si>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</si>
  <si>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</si>
  <si>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</si>
  <si>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</si>
  <si>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</si>
  <si>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</si>
  <si>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</si>
  <si>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</si>
  <si>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</si>
  <si>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</si>
  <si>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</si>
  <si>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</si>
  <si>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</si>
  <si>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</si>
  <si>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</si>
  <si>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</si>
  <si>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</si>
  <si>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</si>
  <si>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</si>
  <si>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</si>
  <si>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</si>
  <si>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</si>
  <si>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</si>
  <si>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</si>
  <si>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</si>
  <si>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</si>
  <si>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</si>
  <si>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</si>
  <si>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</si>
  <si>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</si>
  <si>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</si>
  <si>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</si>
  <si>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</si>
  <si>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</si>
  <si>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</si>
  <si>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</si>
  <si>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</si>
  <si>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</si>
  <si>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</si>
  <si>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</si>
  <si>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</si>
  <si>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</si>
  <si>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</si>
  <si>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</si>
  <si>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</si>
  <si>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</si>
  <si>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</si>
  <si>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</si>
  <si>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</si>
  <si>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</si>
  <si>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</si>
  <si>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</si>
  <si>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</si>
  <si>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</si>
  <si>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</si>
  <si>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</si>
  <si>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</si>
  <si>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</si>
  <si>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</si>
  <si>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</si>
  <si>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</si>
  <si>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</si>
  <si>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</si>
  <si>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</si>
  <si>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</si>
  <si>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</si>
  <si>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</si>
  <si>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</si>
  <si>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</si>
  <si>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</si>
  <si>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</si>
  <si>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</si>
  <si>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</si>
  <si>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</si>
  <si>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</si>
  <si>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</si>
  <si>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</si>
  <si>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</si>
  <si>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</si>
  <si>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</si>
  <si>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</si>
  <si>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</si>
  <si>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</si>
  <si>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</si>
  <si>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</si>
  <si>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</si>
  <si>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</si>
  <si>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</si>
  <si>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</si>
  <si>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</si>
  <si>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</si>
  <si>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</si>
  <si>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</si>
  <si>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</si>
  <si>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</si>
  <si>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</si>
  <si>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</si>
  <si>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</si>
  <si>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</si>
  <si>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</si>
  <si>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</si>
  <si>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</si>
  <si>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</si>
  <si>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</si>
  <si>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</si>
  <si>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</si>
  <si>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</si>
  <si>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</si>
  <si>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</si>
  <si>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</si>
  <si>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</si>
  <si>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</si>
  <si>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</si>
  <si>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</si>
  <si>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</si>
  <si>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</si>
  <si>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</si>
  <si>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</si>
  <si>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</si>
  <si>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</si>
  <si>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</si>
  <si>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</si>
  <si>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</si>
  <si>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</si>
  <si>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</si>
  <si>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</si>
  <si>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</si>
  <si>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</si>
  <si>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</si>
  <si>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</si>
  <si>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</si>
  <si>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</si>
  <si>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</si>
  <si>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</si>
  <si>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</si>
  <si>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</si>
  <si>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</si>
  <si>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</si>
  <si>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</si>
  <si>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</si>
  <si>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</si>
  <si>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</si>
  <si>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</si>
  <si>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</si>
  <si>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</si>
  <si>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</si>
  <si>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</si>
  <si>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</si>
  <si>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</si>
  <si>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</si>
  <si>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</si>
  <si>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</si>
  <si>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</si>
  <si>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</si>
  <si>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</si>
  <si>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</si>
  <si>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</si>
  <si>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</si>
  <si>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</si>
  <si>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</si>
  <si>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</si>
  <si>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</si>
  <si>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</si>
  <si>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</si>
  <si>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</si>
  <si>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</si>
  <si>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</si>
  <si>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</si>
  <si>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</si>
  <si>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</si>
  <si>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</si>
  <si>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</si>
  <si>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</si>
  <si>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</si>
  <si>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</si>
  <si>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</si>
  <si>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</si>
  <si>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</si>
  <si>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</si>
  <si>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</si>
  <si>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</si>
  <si>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</si>
  <si>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</si>
  <si>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</si>
  <si>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</si>
  <si>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</si>
  <si>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</si>
  <si>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</si>
  <si>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</si>
  <si>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</si>
  <si>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</si>
  <si>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</si>
  <si>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</si>
  <si>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</si>
  <si>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</si>
  <si>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</si>
  <si>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</si>
  <si>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</si>
  <si>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</si>
  <si>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</si>
  <si>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</si>
  <si>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</si>
  <si>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</si>
  <si>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</si>
  <si>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</si>
  <si>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</si>
  <si>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</si>
  <si>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</si>
  <si>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</si>
  <si>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</si>
  <si>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</si>
  <si>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</si>
  <si>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</si>
  <si>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</si>
  <si>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</si>
  <si>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</si>
  <si>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</si>
  <si>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</si>
  <si>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</si>
  <si>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</si>
  <si>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</si>
  <si>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</si>
  <si>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</si>
  <si>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</si>
  <si>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</si>
  <si>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</si>
  <si>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</si>
  <si>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</si>
  <si>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</si>
  <si>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</si>
  <si>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</si>
  <si>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</si>
  <si>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</si>
  <si>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</si>
  <si>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</si>
  <si>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</si>
  <si>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</si>
  <si>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</si>
  <si>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</si>
  <si>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</si>
  <si>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</si>
  <si>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</si>
  <si>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</si>
  <si>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</si>
  <si>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</si>
  <si>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</si>
  <si>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</si>
  <si>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</si>
  <si>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</si>
  <si>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</si>
  <si>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</si>
  <si>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</si>
  <si>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</si>
  <si>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</si>
  <si>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</si>
  <si>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</si>
  <si>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</si>
  <si>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</si>
  <si>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</si>
  <si>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</si>
  <si>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</si>
  <si>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</si>
  <si>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</si>
  <si>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</si>
  <si>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</si>
  <si>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</si>
  <si>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</si>
  <si>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</si>
  <si>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</si>
  <si>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</si>
  <si>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</si>
  <si>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</si>
  <si>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</si>
  <si>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</si>
  <si>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</si>
  <si>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</si>
  <si>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</si>
  <si>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</si>
  <si>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</si>
  <si>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</si>
  <si>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</si>
  <si>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</si>
  <si>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</si>
  <si>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</si>
  <si>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</si>
  <si>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</si>
  <si>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</si>
  <si>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</si>
  <si>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</si>
  <si>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</si>
  <si>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</si>
  <si>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</si>
  <si>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</si>
  <si>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</si>
  <si>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</si>
  <si>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</si>
  <si>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</si>
  <si>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</si>
  <si>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</si>
  <si>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</si>
  <si>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</si>
  <si>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</si>
  <si>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</si>
  <si>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</si>
  <si>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</si>
  <si>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</si>
  <si>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</si>
  <si>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</si>
  <si>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</si>
  <si>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</si>
  <si>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</si>
  <si>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</si>
  <si>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</si>
  <si>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</si>
  <si>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</si>
  <si>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</si>
  <si>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</si>
  <si>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</si>
  <si>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</si>
  <si>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</si>
  <si>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</si>
  <si>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</si>
  <si>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</si>
  <si>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</si>
  <si>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</si>
  <si>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</si>
  <si>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</si>
  <si>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</si>
  <si>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</si>
  <si>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</si>
  <si>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</si>
  <si>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</si>
  <si>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</si>
  <si>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</si>
  <si>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</si>
  <si>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</si>
  <si>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</si>
  <si>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</si>
  <si>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</si>
  <si>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</si>
  <si>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</si>
  <si>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</si>
  <si>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</si>
  <si>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</si>
  <si>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</si>
  <si>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</si>
  <si>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</si>
  <si>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</si>
  <si>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</si>
  <si>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</si>
  <si>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</si>
  <si>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</si>
  <si>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</si>
  <si>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</si>
  <si>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</si>
  <si>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</si>
  <si>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</si>
  <si>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</si>
  <si>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</si>
  <si>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</si>
  <si>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</si>
  <si>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</si>
  <si>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</si>
  <si>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</si>
  <si>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</si>
  <si>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</si>
  <si>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</si>
  <si>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</si>
  <si>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</si>
  <si>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</si>
  <si>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</si>
  <si>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</si>
  <si>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</si>
  <si>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</si>
  <si>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</si>
  <si>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</si>
  <si>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</si>
  <si>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</si>
  <si>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</si>
  <si>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</si>
  <si>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</si>
  <si>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</si>
  <si>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</si>
  <si>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</si>
  <si>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</si>
  <si>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</si>
  <si>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</si>
  <si>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</si>
  <si>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</si>
  <si>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</si>
  <si>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</si>
  <si>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</si>
  <si>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</si>
  <si>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</si>
  <si>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</si>
  <si>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</si>
  <si>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</si>
  <si>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</si>
  <si>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</si>
  <si>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</si>
  <si>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</si>
  <si>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</si>
  <si>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</si>
  <si>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</si>
  <si>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</si>
  <si>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</si>
  <si>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</si>
  <si>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</si>
  <si>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</si>
  <si>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</si>
  <si>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</si>
  <si>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</si>
  <si>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</si>
  <si>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</si>
  <si>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</si>
  <si>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</si>
  <si>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</si>
  <si>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</si>
  <si>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</si>
  <si>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</si>
  <si>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</si>
  <si>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</si>
  <si>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</si>
  <si>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</si>
  <si>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</si>
  <si>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</si>
  <si>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</si>
  <si>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</si>
  <si>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</si>
  <si>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</si>
  <si>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</si>
  <si>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</si>
  <si>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</si>
  <si>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</si>
  <si>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</si>
  <si>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</si>
  <si>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</si>
  <si>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</si>
  <si>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</si>
  <si>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</si>
  <si>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</si>
  <si>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</si>
  <si>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</si>
  <si>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</si>
  <si>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</si>
  <si>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</si>
  <si>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</si>
  <si>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</si>
  <si>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</si>
  <si>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</si>
  <si>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</si>
  <si>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</si>
  <si>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</si>
  <si>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</si>
  <si>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</si>
  <si>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</si>
  <si>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</si>
  <si>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</si>
  <si>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</si>
  <si>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</si>
  <si>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</si>
  <si>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</si>
  <si>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</si>
  <si>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</si>
  <si>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</si>
  <si>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</si>
  <si>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</si>
  <si>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</si>
  <si>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</si>
  <si>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</si>
  <si>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</si>
  <si>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</si>
  <si>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</si>
  <si>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</si>
  <si>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</si>
  <si>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</si>
  <si>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</si>
  <si>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</si>
  <si>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</si>
  <si>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</si>
  <si>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</si>
  <si>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</si>
  <si>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</si>
  <si>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</si>
  <si>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</si>
  <si>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</si>
  <si>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</si>
  <si>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</si>
  <si>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</si>
  <si>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</si>
  <si>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</si>
  <si>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</si>
  <si>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</si>
  <si>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</si>
  <si>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</si>
  <si>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</si>
  <si>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</si>
  <si>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</si>
  <si>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</si>
  <si>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</si>
  <si>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</si>
  <si>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</si>
  <si>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</si>
  <si>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</si>
  <si>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</si>
  <si>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</si>
  <si>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</si>
  <si>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</si>
  <si>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</si>
  <si>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</si>
  <si>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</si>
  <si>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</si>
  <si>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</si>
  <si>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</si>
  <si>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</si>
  <si>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</si>
  <si>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</si>
  <si>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</si>
  <si>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</si>
  <si>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</si>
  <si>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</si>
  <si>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</si>
  <si>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</si>
  <si>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</si>
  <si>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</si>
  <si>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</si>
  <si>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</si>
  <si>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</si>
  <si>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</si>
  <si>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</si>
  <si>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</si>
  <si>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</si>
  <si>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</si>
  <si>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</si>
  <si>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</si>
  <si>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</si>
  <si>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</si>
  <si>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</si>
  <si>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</si>
  <si>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</si>
  <si>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</si>
  <si>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</si>
  <si>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</si>
  <si>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</si>
  <si>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</si>
  <si>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</si>
  <si>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</si>
  <si>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</si>
  <si>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</si>
  <si>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</si>
  <si>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</si>
  <si>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</si>
  <si>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</si>
  <si>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</si>
  <si>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</si>
  <si>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</si>
  <si>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</si>
  <si>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</si>
  <si>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</si>
  <si>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</si>
  <si>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</si>
  <si>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</si>
  <si>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</si>
  <si>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</si>
  <si>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</si>
  <si>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</si>
  <si>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</si>
  <si>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</si>
  <si>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</si>
  <si>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</si>
  <si>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</si>
  <si>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</si>
  <si>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</si>
  <si>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</si>
  <si>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</si>
  <si>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</si>
  <si>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</si>
  <si>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</si>
  <si>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</si>
  <si>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</si>
  <si>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</si>
  <si>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</si>
  <si>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</si>
  <si>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</si>
  <si>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</si>
  <si>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</si>
  <si>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</si>
  <si>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</si>
  <si>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</si>
  <si>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</si>
  <si>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</si>
  <si>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</si>
  <si>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</si>
  <si>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</si>
  <si>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</si>
  <si>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</si>
  <si>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</si>
  <si>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</si>
  <si>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</si>
  <si>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</si>
  <si>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</si>
  <si>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</si>
  <si>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</si>
  <si>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</si>
  <si>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</si>
  <si>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</si>
  <si>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</si>
  <si>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</si>
  <si>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</si>
  <si>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</si>
  <si>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</si>
  <si>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</si>
  <si>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</si>
  <si>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</si>
  <si>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</si>
  <si>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</si>
  <si>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</si>
  <si>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</si>
  <si>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</si>
  <si>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</si>
  <si>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</si>
  <si>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</si>
  <si>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</si>
  <si>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</si>
  <si>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</si>
  <si>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</si>
  <si>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</si>
  <si>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</si>
  <si>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</si>
  <si>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</si>
  <si>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</si>
  <si>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</si>
  <si>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</si>
  <si>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</si>
  <si>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</si>
  <si>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</si>
  <si>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</si>
  <si>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</si>
  <si>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</si>
  <si>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</si>
  <si>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</si>
  <si>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</si>
  <si>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</si>
  <si>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</si>
  <si>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</si>
  <si>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</si>
  <si>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</si>
  <si>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</si>
  <si>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</si>
  <si>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</si>
  <si>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</si>
  <si>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</si>
  <si>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</si>
  <si>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</si>
  <si>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</si>
  <si>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</si>
  <si>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</si>
  <si>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</si>
  <si>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</si>
  <si>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</si>
  <si>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</si>
  <si>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</si>
  <si>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</si>
  <si>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</si>
  <si>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</si>
  <si>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</si>
  <si>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</si>
  <si>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</si>
  <si>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</si>
  <si>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</si>
  <si>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</si>
  <si>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</si>
  <si>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</si>
  <si>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</si>
  <si>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</si>
  <si>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</si>
  <si>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</si>
  <si>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</si>
  <si>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</si>
  <si>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</si>
  <si>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</si>
  <si>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</si>
  <si>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</si>
  <si>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</si>
  <si>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</si>
  <si>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</si>
  <si>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</si>
  <si>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</si>
  <si>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</si>
  <si>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</si>
  <si>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</si>
  <si>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</si>
  <si>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</si>
  <si>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</si>
  <si>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</si>
  <si>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</si>
  <si>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</si>
  <si>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</si>
  <si>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</si>
  <si>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</si>
  <si>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</si>
  <si>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</si>
  <si>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</si>
  <si>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</si>
  <si>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</si>
  <si>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</si>
  <si>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</si>
  <si>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</si>
  <si>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</si>
  <si>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</si>
  <si>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</si>
  <si>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</si>
  <si>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</si>
  <si>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</si>
  <si>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</si>
  <si>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</si>
  <si>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</si>
  <si>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</si>
  <si>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</si>
  <si>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</si>
  <si>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</si>
  <si>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</si>
  <si>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</si>
  <si>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</si>
  <si>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</si>
  <si>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</si>
  <si>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</si>
  <si>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</si>
  <si>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</si>
  <si>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</si>
  <si>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</si>
  <si>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</si>
  <si>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</si>
  <si>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</si>
  <si>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</si>
  <si>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</si>
  <si>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</si>
  <si>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</si>
  <si>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</si>
  <si>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</si>
  <si>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</si>
  <si>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</si>
  <si>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</si>
  <si>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</si>
  <si>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</si>
  <si>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</si>
  <si>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</si>
  <si>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</si>
  <si>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</si>
  <si>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</si>
  <si>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</si>
  <si>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</si>
  <si>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</si>
  <si>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</si>
  <si>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</si>
  <si>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</si>
  <si>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</si>
  <si>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</si>
  <si>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</si>
  <si>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</si>
  <si>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</si>
  <si>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</si>
  <si>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</si>
  <si>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</si>
  <si>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</si>
  <si>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</si>
  <si>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</si>
  <si>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</si>
  <si>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</si>
  <si>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</si>
  <si>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</si>
  <si>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</si>
  <si>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</si>
  <si>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</si>
  <si>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</si>
  <si>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</si>
  <si>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</si>
  <si>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</si>
  <si>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</si>
  <si>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</si>
  <si>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</si>
  <si>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</si>
  <si>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</si>
  <si>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</si>
  <si>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</si>
  <si>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</si>
  <si>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</si>
  <si>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</si>
  <si>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</si>
  <si>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</si>
  <si>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</si>
  <si>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</si>
  <si>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</si>
  <si>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</si>
  <si>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</si>
  <si>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</si>
  <si>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</si>
  <si>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</si>
  <si>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</si>
  <si>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</si>
  <si>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</si>
  <si>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</si>
  <si>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</si>
  <si>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</si>
  <si>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</si>
  <si>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</si>
  <si>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</si>
  <si>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</si>
  <si>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</si>
  <si>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</si>
  <si>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</si>
  <si>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</si>
  <si>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</si>
  <si>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</si>
  <si>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</si>
  <si>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</si>
  <si>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</si>
  <si>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</si>
  <si>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</si>
  <si>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</si>
  <si>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</si>
  <si>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</si>
  <si>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</si>
  <si>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</si>
  <si>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</si>
  <si>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</si>
  <si>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</si>
  <si>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</si>
  <si>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</si>
  <si>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</si>
  <si>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</si>
  <si>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</si>
  <si>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</si>
  <si>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</si>
  <si>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</si>
  <si>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</si>
  <si>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</si>
  <si>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</si>
  <si>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</si>
  <si>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</si>
  <si>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</si>
  <si>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</si>
  <si>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</si>
  <si>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</si>
  <si>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</si>
  <si>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</si>
  <si>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</si>
  <si>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</si>
  <si>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</si>
  <si>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</si>
  <si>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</si>
  <si>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</si>
  <si>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</si>
  <si>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</si>
  <si>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</si>
  <si>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</si>
  <si>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</si>
  <si>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</si>
  <si>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</si>
  <si>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</si>
  <si>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</si>
  <si>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</si>
  <si>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</si>
  <si>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</si>
  <si>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</si>
  <si>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</si>
  <si>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</si>
  <si>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</si>
  <si>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</si>
  <si>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</si>
  <si>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</si>
  <si>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</si>
  <si>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</si>
  <si>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</si>
  <si>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</si>
  <si>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</si>
  <si>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</si>
  <si>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</si>
  <si>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</si>
  <si>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</si>
  <si>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</si>
  <si>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</si>
  <si>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</si>
  <si>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</si>
  <si>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</si>
  <si>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</si>
  <si>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</si>
  <si>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</si>
  <si>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</si>
  <si>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</si>
  <si>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</si>
  <si>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</si>
  <si>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</si>
  <si>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</si>
  <si>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</si>
  <si>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</si>
  <si>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</si>
  <si>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</si>
  <si>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</si>
  <si>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</si>
  <si>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</si>
  <si>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</si>
  <si>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</si>
  <si>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</si>
  <si>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</si>
  <si>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</si>
  <si>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</si>
  <si>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</si>
  <si>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</si>
  <si>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</si>
  <si>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</si>
  <si>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</si>
  <si>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</si>
  <si>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</si>
  <si>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</si>
  <si>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</si>
  <si>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</si>
  <si>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</si>
  <si>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</si>
  <si>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</si>
  <si>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</si>
  <si>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</si>
  <si>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</si>
  <si>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</si>
  <si>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</si>
  <si>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</si>
  <si>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</si>
  <si>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</si>
  <si>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</si>
  <si>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</si>
  <si>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</si>
  <si>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</si>
  <si>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</si>
  <si>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</si>
  <si>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</si>
  <si>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</si>
  <si>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</si>
  <si>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</si>
  <si>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</si>
  <si>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</si>
  <si>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</si>
  <si>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</si>
  <si>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</si>
  <si>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</si>
  <si>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</si>
  <si>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</si>
  <si>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</si>
  <si>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</si>
  <si>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</si>
  <si>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</si>
  <si>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</si>
  <si>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</si>
  <si>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</si>
  <si>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</si>
  <si>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</si>
  <si>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</si>
  <si>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</si>
  <si>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</si>
  <si>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</si>
  <si>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</si>
  <si>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</si>
  <si>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</si>
  <si>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</si>
  <si>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</si>
  <si>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</si>
  <si>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</si>
  <si>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</si>
  <si>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</si>
  <si>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</si>
  <si>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</si>
  <si>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</si>
  <si>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</si>
  <si>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</si>
  <si>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</si>
  <si>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</si>
  <si>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</si>
  <si>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</si>
  <si>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</si>
  <si>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</si>
  <si>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</si>
  <si>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</si>
  <si>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</si>
  <si>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</si>
  <si>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</si>
  <si>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</si>
  <si>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</si>
  <si>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</si>
  <si>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</si>
  <si>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</si>
  <si>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</si>
  <si>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</si>
  <si>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</si>
  <si>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</si>
  <si>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</si>
  <si>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</si>
  <si>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</si>
  <si>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</si>
  <si>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</si>
  <si>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</si>
  <si>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</si>
  <si>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</si>
  <si>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</si>
  <si>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</si>
  <si>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</si>
  <si>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</si>
  <si>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</si>
  <si>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</si>
  <si>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</si>
  <si>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</si>
  <si>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</si>
  <si>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</si>
  <si>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</si>
  <si>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</si>
  <si>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</si>
  <si>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</si>
  <si>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</si>
  <si>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</si>
  <si>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</si>
  <si>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</si>
  <si>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</si>
  <si>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</si>
  <si>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</si>
  <si>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</si>
  <si>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</si>
  <si>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</si>
  <si>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</si>
  <si>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</si>
  <si>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</si>
  <si>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</si>
  <si>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</si>
  <si>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</si>
  <si>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</si>
  <si>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</si>
  <si>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</si>
  <si>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</si>
  <si>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</si>
  <si>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</si>
  <si>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</si>
  <si>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</si>
  <si>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</si>
  <si>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</si>
  <si>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</si>
  <si>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</si>
  <si>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</si>
  <si>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</si>
  <si>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</si>
  <si>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</si>
  <si>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</si>
  <si>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</si>
  <si>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</si>
  <si>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</si>
  <si>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</si>
  <si>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</si>
  <si>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</si>
  <si>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</si>
  <si>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</si>
  <si>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</si>
  <si>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</si>
  <si>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</si>
  <si>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</si>
  <si>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</si>
  <si>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</si>
  <si>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</si>
  <si>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</si>
  <si>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</si>
  <si>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</si>
  <si>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</si>
  <si>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</si>
  <si>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</si>
  <si>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</si>
  <si>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</si>
  <si>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</si>
  <si>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</si>
  <si>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</si>
  <si>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</si>
  <si>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</si>
  <si>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</si>
  <si>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</si>
  <si>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</si>
  <si>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</si>
  <si>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</si>
  <si>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</si>
  <si>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</si>
  <si>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</si>
  <si>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</si>
  <si>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</si>
  <si>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</si>
  <si>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</si>
  <si>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</si>
  <si>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</si>
  <si>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</si>
  <si>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</si>
  <si>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</si>
  <si>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</si>
  <si>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</si>
  <si>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</si>
  <si>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</si>
  <si>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</si>
  <si>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</si>
  <si>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</si>
  <si>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</si>
  <si>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</si>
  <si>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</si>
  <si>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</si>
  <si>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</si>
  <si>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</si>
  <si>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</si>
  <si>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</si>
  <si>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</si>
  <si>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</si>
  <si>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</si>
  <si>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</si>
  <si>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</si>
  <si>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</si>
  <si>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</si>
  <si>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</si>
  <si>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</si>
  <si>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</si>
  <si>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</si>
  <si>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</si>
  <si>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</si>
  <si>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</si>
  <si>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</si>
  <si>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</si>
  <si>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</si>
  <si>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</si>
  <si>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</si>
  <si>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</si>
  <si>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</si>
  <si>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</si>
  <si>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</si>
  <si>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</si>
  <si>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</si>
  <si>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</si>
  <si>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</si>
  <si>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</si>
  <si>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</si>
  <si>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</si>
  <si>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</si>
  <si>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</si>
  <si>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</si>
  <si>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</si>
  <si>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</si>
  <si>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</si>
  <si>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</si>
  <si>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</si>
  <si>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</si>
  <si>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</si>
  <si>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</si>
  <si>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</si>
  <si>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</si>
  <si>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</si>
  <si>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</si>
  <si>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</si>
  <si>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</si>
  <si>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</si>
  <si>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</si>
  <si>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</si>
  <si>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</si>
  <si>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</si>
  <si>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</si>
  <si>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</si>
  <si>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</si>
  <si>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</si>
  <si>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</si>
  <si>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</si>
  <si>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</si>
  <si>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</si>
  <si>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</si>
  <si>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</si>
  <si>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</si>
  <si>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</si>
  <si>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</si>
  <si>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</si>
  <si>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</si>
  <si>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</si>
  <si>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</si>
  <si>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</si>
  <si>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</si>
  <si>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</si>
  <si>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</si>
  <si>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</si>
  <si>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</si>
  <si>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</si>
  <si>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</si>
  <si>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</si>
  <si>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</si>
  <si>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</si>
  <si>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</si>
  <si>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</si>
  <si>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</si>
  <si>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</si>
  <si>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</si>
  <si>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</si>
  <si>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</si>
  <si>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</si>
  <si>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</si>
  <si>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</si>
  <si>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</si>
  <si>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</si>
  <si>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</si>
  <si>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</si>
  <si>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</si>
  <si>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</si>
  <si>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</si>
  <si>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</si>
  <si>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</si>
  <si>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</si>
  <si>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</si>
  <si>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</si>
  <si>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</si>
  <si>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</si>
  <si>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</si>
  <si>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</si>
  <si>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</si>
  <si>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</si>
  <si>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</si>
  <si>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</si>
  <si>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</si>
  <si>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</si>
  <si>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</si>
  <si>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</si>
  <si>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</si>
  <si>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</si>
  <si>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</si>
  <si>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</si>
  <si>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</si>
  <si>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</si>
  <si>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</si>
  <si>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</si>
  <si>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</si>
  <si>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</si>
  <si>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</si>
  <si>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</si>
  <si>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</si>
  <si>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</si>
  <si>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</si>
  <si>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</si>
  <si>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</si>
  <si>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</si>
  <si>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</si>
  <si>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</si>
  <si>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</si>
  <si>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</si>
  <si>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</si>
  <si>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</si>
  <si>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</si>
  <si>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</si>
  <si>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</si>
  <si>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</si>
  <si>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</si>
  <si>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</si>
  <si>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</si>
  <si>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</si>
  <si>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</si>
  <si>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</si>
  <si>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</si>
  <si>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</si>
  <si>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</si>
  <si>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</si>
  <si>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</si>
  <si>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</si>
  <si>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</si>
  <si>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</si>
  <si>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</si>
  <si>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</si>
  <si>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</si>
  <si>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</si>
  <si>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</si>
  <si>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</si>
  <si>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</si>
  <si>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</si>
  <si>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</si>
  <si>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</si>
  <si>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</si>
  <si>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</si>
  <si>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</si>
  <si>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</si>
  <si>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</si>
  <si>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</si>
  <si>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</si>
  <si>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</si>
  <si>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</si>
  <si>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</si>
  <si>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</si>
  <si>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</si>
  <si>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</si>
  <si>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</si>
  <si>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</si>
  <si>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</si>
  <si>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</si>
  <si>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</si>
  <si>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</si>
  <si>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</si>
  <si>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</si>
  <si>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</si>
  <si>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</si>
  <si>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</si>
  <si>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</si>
  <si>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</si>
  <si>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</si>
  <si>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</si>
  <si>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</si>
  <si>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</si>
  <si>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</si>
  <si>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</si>
  <si>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</si>
  <si>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</si>
  <si>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</si>
  <si>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</si>
  <si>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</si>
  <si>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</si>
  <si>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</si>
  <si>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</si>
  <si>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</si>
  <si>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</si>
  <si>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</si>
  <si>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</si>
  <si>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</si>
  <si>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</si>
  <si>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</si>
  <si>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</si>
  <si>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</si>
  <si>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</si>
  <si>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</si>
  <si>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</si>
  <si>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</si>
  <si>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</si>
  <si>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</si>
  <si>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</si>
  <si>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</si>
  <si>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</si>
  <si>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</si>
  <si>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</si>
  <si>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</si>
  <si>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</si>
  <si>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</si>
  <si>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</si>
  <si>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</si>
  <si>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</si>
  <si>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</si>
  <si>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</si>
  <si>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</si>
  <si>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</si>
  <si>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</si>
  <si>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</si>
  <si>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</si>
  <si>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</si>
  <si>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</si>
  <si>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</si>
  <si>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</si>
  <si>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</si>
  <si>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</si>
  <si>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</si>
  <si>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</si>
  <si>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</si>
  <si>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</si>
  <si>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</si>
  <si>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</si>
  <si>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</si>
  <si>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</si>
  <si>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</si>
  <si>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</si>
  <si>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</si>
  <si>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</si>
  <si>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</si>
  <si>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</si>
  <si>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</si>
  <si>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</si>
  <si>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</si>
  <si>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</si>
  <si>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</si>
  <si>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</si>
  <si>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</si>
  <si>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</si>
  <si>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</si>
  <si>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</si>
  <si>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</si>
  <si>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</si>
  <si>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</si>
  <si>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</si>
  <si>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</si>
  <si>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</si>
  <si>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</si>
  <si>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</si>
  <si>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</si>
  <si>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</si>
  <si>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</si>
  <si>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</si>
  <si>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</si>
  <si>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</si>
  <si>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</si>
  <si>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</si>
  <si>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</si>
  <si>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</si>
  <si>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</si>
  <si>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</si>
  <si>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</si>
  <si>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</si>
  <si>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</si>
  <si>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</si>
  <si>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</si>
  <si>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</si>
  <si>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</si>
  <si>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</si>
  <si>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</si>
  <si>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</si>
  <si>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</si>
  <si>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</si>
  <si>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</si>
  <si>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</si>
  <si>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</si>
  <si>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</si>
  <si>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</si>
  <si>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</si>
  <si>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</si>
  <si>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</si>
  <si>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</si>
  <si>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</si>
  <si>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</si>
  <si>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</si>
  <si>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</si>
  <si>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</si>
  <si>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</si>
  <si>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</si>
  <si>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</si>
  <si>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</si>
  <si>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</si>
  <si>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</si>
  <si>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</si>
  <si>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</si>
  <si>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</si>
  <si>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</si>
  <si>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</si>
  <si>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</si>
  <si>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</si>
  <si>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</si>
  <si>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</si>
  <si>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</si>
  <si>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</si>
  <si>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</si>
  <si>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</si>
  <si>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</si>
  <si>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</si>
  <si>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</si>
  <si>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</si>
  <si>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</si>
  <si>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</si>
  <si>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</si>
  <si>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</si>
  <si>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</si>
  <si>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</si>
  <si>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</si>
  <si>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</si>
  <si>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</si>
  <si>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</si>
  <si>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</si>
  <si>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</si>
  <si>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</si>
  <si>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</si>
  <si>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</si>
  <si>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</si>
  <si>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</si>
  <si>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</si>
  <si>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</si>
  <si>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</si>
  <si>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</si>
  <si>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</si>
  <si>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</si>
  <si>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</si>
  <si>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</si>
  <si>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</si>
  <si>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</si>
  <si>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</si>
  <si>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</si>
  <si>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</si>
  <si>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</si>
  <si>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</si>
  <si>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</si>
  <si>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</si>
  <si>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</si>
  <si>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</si>
  <si>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</si>
  <si>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</si>
  <si>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</si>
  <si>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</si>
  <si>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</si>
  <si>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</si>
  <si>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</si>
  <si>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</si>
  <si>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</si>
  <si>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</si>
  <si>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</si>
  <si>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</si>
  <si>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</si>
  <si>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</si>
  <si>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</si>
  <si>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</si>
  <si>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</si>
  <si>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</si>
  <si>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</si>
  <si>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</si>
  <si>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</si>
  <si>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</si>
  <si>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</si>
  <si>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</si>
  <si>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</si>
  <si>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</si>
  <si>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</si>
  <si>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</si>
  <si>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</si>
  <si>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</si>
  <si>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</si>
  <si>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</si>
  <si>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</si>
  <si>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</si>
  <si>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</si>
  <si>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</si>
  <si>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</si>
  <si>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</si>
  <si>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</si>
  <si>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</si>
  <si>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</si>
  <si>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</si>
  <si>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</si>
  <si>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</si>
  <si>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</si>
  <si>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</si>
  <si>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</si>
  <si>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</si>
  <si>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</si>
  <si>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</si>
  <si>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</si>
  <si>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</si>
  <si>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</si>
  <si>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</si>
  <si>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</si>
  <si>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</si>
  <si>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</si>
  <si>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</si>
  <si>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</si>
  <si>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</si>
  <si>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</si>
  <si>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</si>
  <si>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</si>
  <si>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</si>
  <si>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</si>
  <si>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</si>
  <si>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</si>
  <si>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</si>
  <si>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</si>
  <si>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</si>
  <si>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</si>
  <si>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</si>
  <si>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</si>
  <si>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</si>
  <si>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</si>
  <si>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</si>
  <si>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</si>
  <si>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</si>
  <si>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</si>
  <si>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</si>
  <si>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</si>
  <si>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</si>
  <si>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</si>
  <si>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</si>
  <si>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</si>
  <si>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</si>
  <si>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</si>
  <si>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</si>
  <si>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</si>
  <si>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</si>
  <si>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</si>
  <si>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</si>
  <si>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</si>
  <si>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</si>
  <si>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</si>
  <si>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</si>
  <si>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</si>
  <si>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</si>
  <si>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</si>
  <si>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</si>
  <si>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</si>
  <si>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</si>
  <si>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</si>
  <si>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</si>
  <si>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</si>
  <si>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</si>
  <si>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</si>
  <si>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</si>
  <si>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</si>
  <si>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</si>
  <si>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</si>
  <si>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</si>
  <si>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</si>
  <si>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</si>
  <si>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</si>
  <si>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</si>
  <si>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</si>
  <si>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</si>
  <si>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</si>
  <si>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</si>
  <si>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</si>
  <si>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</si>
  <si>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</si>
  <si>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</si>
  <si>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</si>
  <si>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</si>
  <si>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</si>
  <si>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</si>
  <si>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</si>
  <si>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</si>
  <si>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</si>
  <si>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</si>
  <si>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</si>
  <si>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</si>
  <si>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</si>
  <si>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</si>
  <si>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</si>
  <si>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</si>
  <si>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</si>
  <si>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</si>
  <si>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</si>
  <si>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</si>
  <si>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</si>
  <si>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</si>
  <si>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</si>
  <si>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</si>
  <si>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</si>
  <si>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</si>
  <si>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</si>
  <si>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</si>
  <si>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</si>
  <si>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</si>
  <si>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</si>
  <si>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</si>
  <si>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</si>
  <si>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</si>
  <si>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</si>
  <si>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</si>
  <si>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</si>
  <si>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</si>
  <si>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</si>
  <si>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</si>
  <si>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</si>
  <si>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</si>
  <si>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</si>
  <si>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</si>
  <si>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</si>
  <si>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</si>
  <si>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</si>
  <si>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</si>
  <si>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</si>
  <si>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</si>
  <si>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</si>
  <si>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</si>
  <si>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</si>
  <si>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</si>
  <si>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</si>
  <si>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</si>
  <si>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</si>
  <si>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</si>
  <si>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</si>
  <si>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</si>
  <si>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</si>
  <si>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</si>
  <si>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</si>
  <si>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</si>
  <si>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</si>
  <si>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</si>
  <si>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</si>
  <si>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</si>
  <si>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</si>
  <si>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</si>
  <si>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</si>
  <si>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</si>
  <si>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</si>
  <si>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</si>
  <si>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</si>
  <si>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</si>
  <si>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</si>
  <si>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</si>
  <si>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</si>
  <si>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</si>
  <si>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</si>
  <si>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</si>
  <si>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</si>
  <si>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</si>
  <si>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</si>
  <si>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</si>
  <si>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</si>
  <si>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</si>
  <si>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</si>
  <si>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</si>
  <si>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</si>
  <si>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</si>
  <si>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</si>
  <si>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</si>
  <si>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</si>
  <si>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</si>
  <si>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</si>
  <si>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</si>
  <si>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</si>
  <si>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</si>
  <si>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</si>
  <si>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</si>
  <si>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</si>
  <si>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</si>
  <si>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</si>
  <si>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</si>
  <si>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</si>
  <si>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</si>
  <si>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</si>
  <si>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</si>
  <si>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</si>
  <si>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</si>
  <si>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</si>
  <si>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</si>
  <si>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</si>
  <si>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</si>
  <si>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</si>
  <si>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</si>
  <si>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</si>
  <si>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</si>
  <si>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</si>
  <si>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</si>
  <si>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</si>
  <si>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</si>
  <si>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</si>
  <si>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</si>
  <si>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</si>
  <si>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</si>
  <si>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</si>
  <si>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</si>
  <si>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</si>
  <si>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</si>
  <si>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</si>
  <si>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</si>
  <si>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</si>
  <si>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</si>
  <si>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</si>
  <si>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</si>
  <si>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</si>
  <si>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</si>
  <si>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</si>
  <si>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</si>
  <si>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</si>
  <si>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</si>
  <si>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</si>
  <si>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</si>
  <si>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</si>
  <si>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</si>
  <si>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</si>
  <si>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</si>
  <si>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</si>
  <si>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</si>
  <si>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</si>
  <si>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</si>
  <si>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</si>
  <si>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</si>
  <si>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</si>
  <si>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</si>
  <si>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</si>
  <si>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</si>
  <si>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</si>
  <si>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</si>
  <si>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</si>
  <si>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</si>
  <si>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</si>
  <si>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</si>
  <si>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</si>
  <si>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</si>
  <si>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</si>
  <si>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</si>
  <si>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</si>
  <si>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</si>
  <si>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</si>
  <si>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</si>
  <si>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</si>
  <si>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</si>
  <si>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</si>
  <si>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</si>
  <si>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</si>
  <si>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</si>
  <si>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</si>
  <si>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</si>
  <si>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</si>
  <si>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</si>
  <si>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</si>
  <si>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</si>
  <si>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</si>
  <si>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</si>
  <si>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</si>
  <si>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</si>
  <si>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</si>
  <si>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</si>
  <si>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</si>
  <si>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</si>
  <si>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</si>
  <si>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</si>
  <si>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</si>
  <si>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</si>
  <si>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</si>
  <si>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</si>
  <si>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</si>
  <si>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</si>
  <si>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</si>
  <si>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</si>
  <si>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</si>
  <si>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</si>
  <si>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</si>
  <si>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</si>
  <si>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</si>
  <si>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</si>
  <si>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</si>
  <si>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</si>
  <si>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</si>
  <si>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</si>
  <si>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</si>
  <si>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</si>
  <si>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</si>
  <si>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</si>
  <si>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</si>
  <si>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</si>
  <si>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</si>
  <si>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</si>
  <si>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</si>
  <si>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</si>
  <si>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</si>
  <si>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</si>
  <si>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</si>
  <si>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</si>
  <si>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</si>
  <si>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</si>
  <si>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</si>
  <si>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</si>
  <si>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</si>
  <si>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</si>
  <si>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</si>
  <si>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</si>
  <si>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</si>
  <si>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</si>
  <si>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</si>
  <si>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</si>
  <si>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</si>
  <si>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</si>
  <si>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</si>
  <si>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</si>
  <si>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</si>
  <si>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</si>
  <si>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</si>
  <si>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</si>
  <si>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</si>
  <si>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</si>
  <si>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</si>
  <si>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</si>
  <si>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</si>
  <si>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</si>
  <si>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</si>
  <si>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</si>
  <si>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</si>
  <si>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</si>
  <si>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</si>
  <si>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</si>
  <si>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</si>
  <si>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</si>
  <si>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</si>
  <si>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</si>
  <si>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</si>
  <si>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</si>
  <si>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</si>
  <si>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</si>
  <si>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</si>
  <si>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</si>
  <si>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</si>
  <si>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</si>
  <si>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de Sales</t>
  </si>
  <si>
    <t>Soma de Profit</t>
  </si>
  <si>
    <t>Soma de Quantity</t>
  </si>
  <si>
    <t>Contagem de Order ID</t>
  </si>
  <si>
    <t>Soma de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</si>
</sst>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5" formatCode="&quot;R$&quot;#,000\K"/>
    <numFmt numFmtId="166" formatCode="&quot;R$&quot;0,000\K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2" xfId="0" applyBorder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3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166" fontId="0" fillId="0" borderId="0" xfId="0" applyNumberFormat="1"/>
    <xf numFmtId="0" fontId="0" fillId="0" borderId="5" xfId="0" applyBorder="1"/>
    <xf numFmtId="0" fontId="0" fillId="0" borderId="4" xfId="0" applyBorder="1"/>
    <xf numFmtId="0" fontId="0" fillId="0" borderId="5" xfId="0" applyNumberFormat="1" applyBorder="1"/>
    <xf numFmtId="165" fontId="0" fillId="0" borderId="3" xfId="0" applyNumberFormat="1" applyBorder="1"/>
  </cellXfs>
  <cellStyles count="1">
    <cellStyle name="Normal" xfId="0" builtinId="0"/>
  </cellStyles>
  <dxfs count="17">
    <dxf>
      <font>
        <color theme="0"/>
      </font>
      <border>
        <bottom style="thin">
          <color theme="4"/>
        </bottom>
        <vertical/>
        <horizontal/>
      </border>
    </dxf>
    <dxf>
      <font>
        <color theme="2"/>
        <name val="Segoe UI Semibold"/>
        <family val="2"/>
        <scheme val="none"/>
      </font>
      <fill>
        <patternFill>
          <bgColor rgb="FF1F98C1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numFmt numFmtId="165" formatCode="&quot;R$&quot;#,000\K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 defaultTableStyle="TableStyleMedium2" defaultPivotStyle="PivotStyleLight16">
    <tableStyle name="Data-style" pivot="0" count="3" xr9:uid="{00000000-0011-0000-FFFF-FFFF00000000}">
      <tableStyleElement type="headerRow" dxfId="16"/>
      <tableStyleElement type="firstRowStripe" dxfId="15"/>
      <tableStyleElement type="secondRowStripe" dxfId="14"/>
    </tableStyle>
    <tableStyle name="New" pivot="0" table="0" count="10" xr9:uid="{B760ED66-22A6-455B-978D-C947BC0D6886}">
      <tableStyleElement type="wholeTable" dxfId="1"/>
      <tableStyleElement type="headerRow" dxfId="0"/>
    </tableStyle>
  </tableStyles>
  <colors>
    <mruColors>
      <color rgb="FF04346C"/>
      <color rgb="FF1F98C1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New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Analysis.xlsb.xlsx]Combo Chart!Tabela dinâmica1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latin typeface="Segoe UI Semibold" panose="020B0702040204020203" pitchFamily="34" charset="0"/>
                <a:cs typeface="Segoe UI Semibold" panose="020B0702040204020203" pitchFamily="34" charset="0"/>
              </a:rPr>
              <a:t>Sales and Profit</a:t>
            </a:r>
            <a:r>
              <a:rPr lang="pt-BR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Analysis</a:t>
            </a:r>
            <a:r>
              <a:rPr lang="pt-BR" baseline="0"/>
              <a:t>	</a:t>
            </a:r>
            <a:endParaRPr lang="pt-BR"/>
          </a:p>
        </c:rich>
      </c:tx>
      <c:layout>
        <c:manualLayout>
          <c:xMode val="edge"/>
          <c:yMode val="edge"/>
          <c:x val="1.9444444444444445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'Combo Chart'!$B$4:$B$16</c:f>
              <c:numCache>
                <c:formatCode>"R$"#,000\K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C-4AC0-9230-00038031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3129968"/>
        <c:axId val="1693152528"/>
      </c:barChart>
      <c:catAx>
        <c:axId val="16931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152528"/>
        <c:crosses val="autoZero"/>
        <c:auto val="1"/>
        <c:lblAlgn val="ctr"/>
        <c:lblOffset val="100"/>
        <c:noMultiLvlLbl val="0"/>
      </c:catAx>
      <c:valAx>
        <c:axId val="16931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000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12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Analysis.xlsb.xlsx]Pie Chart!Tabela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CATEGORY</a:t>
            </a:r>
            <a:r>
              <a:rPr lang="pt-BR" baseline="0"/>
              <a:t> WISE SALES SHARE</a:t>
            </a:r>
            <a:endParaRPr lang="pt-BR"/>
          </a:p>
        </c:rich>
      </c:tx>
      <c:layout>
        <c:manualLayout>
          <c:xMode val="edge"/>
          <c:yMode val="edge"/>
          <c:x val="2.9002919642838167E-2"/>
          <c:y val="3.03030303030303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93-4046-9F81-2B4DD5FF7A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93-4046-9F81-2B4DD5FF7A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93-4046-9F81-2B4DD5FF7A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A-4133-AA9D-D05DA1CEB7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Analysis.xlsb.xlsx]Top 5!Tabela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latin typeface="Segoe UI Semibold" panose="020B0702040204020203" pitchFamily="34" charset="0"/>
                <a:cs typeface="Segoe UI Semibold" panose="020B0702040204020203" pitchFamily="34" charset="0"/>
              </a:rPr>
              <a:t>TOP 5 SUBCATEGORIES</a:t>
            </a:r>
          </a:p>
        </c:rich>
      </c:tx>
      <c:layout>
        <c:manualLayout>
          <c:xMode val="edge"/>
          <c:yMode val="edge"/>
          <c:x val="2.9237264305453172E-2"/>
          <c:y val="3.3774270270398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7-4F9B-94B9-012D32F3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2263407"/>
        <c:axId val="462263887"/>
      </c:barChart>
      <c:catAx>
        <c:axId val="46226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263887"/>
        <c:crosses val="autoZero"/>
        <c:auto val="1"/>
        <c:lblAlgn val="ctr"/>
        <c:lblOffset val="100"/>
        <c:noMultiLvlLbl val="0"/>
      </c:catAx>
      <c:valAx>
        <c:axId val="46226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26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6.9124423963133647E-2"/>
          <c:w val="0.90015883821193554"/>
          <c:h val="0.83102918586789554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8-47F9-B5FB-4924D9407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71743"/>
        <c:axId val="1121972223"/>
      </c:lineChart>
      <c:catAx>
        <c:axId val="1121971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1972223"/>
        <c:crosses val="autoZero"/>
        <c:auto val="1"/>
        <c:lblAlgn val="ctr"/>
        <c:lblOffset val="100"/>
        <c:noMultiLvlLbl val="0"/>
      </c:catAx>
      <c:valAx>
        <c:axId val="11219722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219717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dinâmica2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E-4847-9AAC-09845421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94816"/>
        <c:axId val="127887616"/>
      </c:lineChart>
      <c:catAx>
        <c:axId val="127894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887616"/>
        <c:crosses val="autoZero"/>
        <c:auto val="1"/>
        <c:lblAlgn val="ctr"/>
        <c:lblOffset val="100"/>
        <c:noMultiLvlLbl val="0"/>
      </c:catAx>
      <c:valAx>
        <c:axId val="127887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8948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dinâmica3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F-49DA-8F13-F1A330D15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20736"/>
        <c:axId val="93921696"/>
      </c:lineChart>
      <c:catAx>
        <c:axId val="93920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3921696"/>
        <c:crosses val="autoZero"/>
        <c:auto val="1"/>
        <c:lblAlgn val="ctr"/>
        <c:lblOffset val="100"/>
        <c:noMultiLvlLbl val="0"/>
      </c:catAx>
      <c:valAx>
        <c:axId val="939216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392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dinâmica4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0-490A-A628-3A8A41CB2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11616"/>
        <c:axId val="127914976"/>
      </c:lineChart>
      <c:catAx>
        <c:axId val="127911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14976"/>
        <c:crosses val="autoZero"/>
        <c:auto val="1"/>
        <c:lblAlgn val="ctr"/>
        <c:lblOffset val="100"/>
        <c:noMultiLvlLbl val="0"/>
      </c:catAx>
      <c:valAx>
        <c:axId val="127914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1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dinâmica5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6-4172-9A9C-0968D531E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43104"/>
        <c:axId val="120143584"/>
      </c:lineChart>
      <c:catAx>
        <c:axId val="120143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143584"/>
        <c:crosses val="autoZero"/>
        <c:auto val="1"/>
        <c:lblAlgn val="ctr"/>
        <c:lblOffset val="100"/>
        <c:noMultiLvlLbl val="0"/>
      </c:catAx>
      <c:valAx>
        <c:axId val="120143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014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Analysis.xlsb.xlsx]Combo Chart!Tabela dinâmica1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SALES AND PROFIT ANALYSIS</a:t>
            </a:r>
            <a:r>
              <a:rPr lang="pt-BR" baseline="0"/>
              <a:t>	</a:t>
            </a:r>
            <a:endParaRPr lang="pt-BR"/>
          </a:p>
        </c:rich>
      </c:tx>
      <c:layout>
        <c:manualLayout>
          <c:xMode val="edge"/>
          <c:yMode val="edge"/>
          <c:x val="1.9444444444444445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'Combo Chart'!$B$4:$B$16</c:f>
              <c:numCache>
                <c:formatCode>"R$"#,000\K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C-45FB-9547-F1098A5D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3129968"/>
        <c:axId val="1693152528"/>
      </c:barChart>
      <c:catAx>
        <c:axId val="16931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152528"/>
        <c:crosses val="autoZero"/>
        <c:auto val="1"/>
        <c:lblAlgn val="ctr"/>
        <c:lblOffset val="100"/>
        <c:noMultiLvlLbl val="0"/>
      </c:catAx>
      <c:valAx>
        <c:axId val="16931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000\K" sourceLinked="1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12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[Ecommerce Sales Analysis.xlsb.xlsx]Pie Chart!Tabela dinâmica3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CATEGORY</a:t>
            </a:r>
            <a:r>
              <a:rPr lang="pt-BR" sz="1200" baseline="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 WISE SALES SHARE</a:t>
            </a:r>
            <a:endParaRPr lang="pt-BR" sz="12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layout>
        <c:manualLayout>
          <c:xMode val="edge"/>
          <c:yMode val="edge"/>
          <c:x val="2.9002963117427137E-2"/>
          <c:y val="3.6276916998278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 w="19050">
            <a:solidFill>
              <a:schemeClr val="accent5">
                <a:lumMod val="75000"/>
              </a:schemeClr>
            </a:solidFill>
          </a:ln>
          <a:effectLst/>
        </c:spPr>
      </c:pivotFmt>
      <c:pivotFmt>
        <c:idx val="10"/>
        <c:spPr>
          <a:solidFill>
            <a:schemeClr val="accent5"/>
          </a:solidFill>
          <a:ln w="19050">
            <a:solidFill>
              <a:schemeClr val="accent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accent5">
                <a:lumMod val="40000"/>
                <a:lumOff val="60000"/>
              </a:schemeClr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explosion val="1"/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57-4E6D-AF4B-F8D6957609B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57-4E6D-AF4B-F8D6957609B3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57-4E6D-AF4B-F8D6957609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57-4E6D-AF4B-F8D6957609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Analysis.xlsb.xlsx]Top 5!Tabela dinâmica5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TOP 5 SUBCATEGORIES</a:t>
            </a:r>
          </a:p>
        </c:rich>
      </c:tx>
      <c:layout>
        <c:manualLayout>
          <c:xMode val="edge"/>
          <c:yMode val="edge"/>
          <c:x val="2.9237264305453172E-2"/>
          <c:y val="3.3774270270398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50000"/>
            </a:schemeClr>
          </a:soli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E-44A3-A423-8696507F6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2263407"/>
        <c:axId val="462263887"/>
      </c:barChart>
      <c:catAx>
        <c:axId val="46226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263887"/>
        <c:crosses val="autoZero"/>
        <c:auto val="1"/>
        <c:lblAlgn val="ctr"/>
        <c:lblOffset val="100"/>
        <c:noMultiLvlLbl val="0"/>
      </c:catAx>
      <c:valAx>
        <c:axId val="46226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26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dinâmica6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4-4BDD-83C2-FFC0CFB11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71743"/>
        <c:axId val="1121972223"/>
      </c:lineChart>
      <c:catAx>
        <c:axId val="1121971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1972223"/>
        <c:crosses val="autoZero"/>
        <c:auto val="1"/>
        <c:lblAlgn val="ctr"/>
        <c:lblOffset val="100"/>
        <c:noMultiLvlLbl val="0"/>
      </c:catAx>
      <c:valAx>
        <c:axId val="11219722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219717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6-4C1C-8F80-E1B26FB82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94816"/>
        <c:axId val="127887616"/>
      </c:lineChart>
      <c:catAx>
        <c:axId val="127894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887616"/>
        <c:crosses val="autoZero"/>
        <c:auto val="1"/>
        <c:lblAlgn val="ctr"/>
        <c:lblOffset val="100"/>
        <c:noMultiLvlLbl val="0"/>
      </c:catAx>
      <c:valAx>
        <c:axId val="127887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8948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dinâmica3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4-4368-8A14-3191EC99B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20736"/>
        <c:axId val="93921696"/>
      </c:lineChart>
      <c:catAx>
        <c:axId val="93920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3921696"/>
        <c:crosses val="autoZero"/>
        <c:auto val="1"/>
        <c:lblAlgn val="ctr"/>
        <c:lblOffset val="100"/>
        <c:noMultiLvlLbl val="0"/>
      </c:catAx>
      <c:valAx>
        <c:axId val="939216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392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C-4992-9ADB-62132771F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11616"/>
        <c:axId val="127914976"/>
      </c:lineChart>
      <c:catAx>
        <c:axId val="127911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14976"/>
        <c:crosses val="autoZero"/>
        <c:auto val="1"/>
        <c:lblAlgn val="ctr"/>
        <c:lblOffset val="100"/>
        <c:noMultiLvlLbl val="0"/>
      </c:catAx>
      <c:valAx>
        <c:axId val="127914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1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Analysis.xlsb.xlsx]KPI!Tabela dinâmica5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A-4064-8185-151711B50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43104"/>
        <c:axId val="120143584"/>
      </c:lineChart>
      <c:catAx>
        <c:axId val="120143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143584"/>
        <c:crosses val="autoZero"/>
        <c:auto val="1"/>
        <c:lblAlgn val="ctr"/>
        <c:lblOffset val="100"/>
        <c:noMultiLvlLbl val="0"/>
      </c:catAx>
      <c:valAx>
        <c:axId val="120143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014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F98C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CATEGORY WISE PROFIT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ea typeface="Calibri"/>
              <a:cs typeface="Calibri"/>
            </a:rPr>
            <a:t>CATEGORY WISE PROFIT</a:t>
          </a:r>
        </a:p>
      </cx:txPr>
    </cx:title>
    <cx:plotArea>
      <cx:plotAreaRegion>
        <cx:series layoutId="waterfall" uniqueId="{D2CF3385-D113-4CFB-8F6F-8A1726CFF883}">
          <cx:tx>
            <cx:txData>
              <cx:f>_xlchart.v1.4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Segoe UI Semibold" panose="020B0702040204020203" pitchFamily="34" charset="0"/>
              <a:ea typeface="Calibri" panose="020F0502020204030204" pitchFamily="34" charset="0"/>
              <a:cs typeface="Segoe UI Semibold" panose="020B0702040204020203" pitchFamily="34" charset="0"/>
            </a:rPr>
            <a:t>SALES BY STATE</a:t>
          </a:r>
        </a:p>
      </cx:txPr>
    </cx:title>
    <cx:plotArea>
      <cx:plotAreaRegion>
        <cx:series layoutId="regionMap" uniqueId="{5CB09440-FF67-4BB8-B194-BB44E5E01C2A}">
          <cx:tx>
            <cx:txData>
              <cx:f>_xlchart.v5.8</cx:f>
              <cx:v>Sales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7H1Jc9tIt+VfUXjdUCGRCWTii69eRAEkRWq0ZXmQNwiWJAOJKTFPP6d3vXirt+tt/bE+oChbgmnJ
9UrdEYxoVkU4RDKJizx57z13yMS/b7p/3cR36+KgS+K0/NdN9/uboKqyf/32W3kT3CXr8jCRN4Uq
1dfq8EYlv6mvX+XN3W+3xbqVqf+boRP2202wLqq77s1//Bu/5t+pU3WzrqRK39V3RX95V9ZxVT7z
2c6PDta3iUxnsqwKeVOR39986hXe8N8c3KWVrPqrPrv7/c2TL705+G36Uz9c9iCGZFV9i7HMOLRt
2zIsYuJfvMSbg1il/vZjjej80DQJY6au33/h4drn6wTjf0GgjTjr29virixxQ5t/Hw18Ij3ev35z
cKPqtBonzcf8/f5mXlbrW1UefEgl/nlzIEvl3n/DVeM9fHi/uenfns77f/x78gamYfLOI2imc/bS
Rz8g46o0vbup5E1dPczQK6BDDk1uEpNSTP/4Ik/R4cYhp8IQxDAfLnoPyy9KsxuaJ4Mn8LhX+wnP
H/H6z3Wyfpilfw4NxdRbFjMs3b6Hhj6FRliHgumUGrpxrzf2w7XvEfoFgXaj823gBJk/TvcUmUIO
Kn1NZNihYVMDWsHuZ54/RYYQcgjkTNsyrQelujenW2ReFugnyDwMnCLzZT+ReXuXpmUfN+tUviI8
TD8UtmXZ4l5tfrRp/FBQIWzOtw4HHukxPJCqlHHz1/98QardGD0dPQHq7R/7CdQqjmWqJFzjq9EC
/ZAYjDDT/A7CY1og7EPChEVNsaUNE+u2gkB//dfzEu0G6PvICTirvbVv0Tot168IDmXQIOgP/Qln
s41DRm1imuZWxybk4I/iZYl2g/N95AScPy73U3PcdSy/quIFU/L3KDXlh4bJYOHIlhmQqf+xDy3C
DU4Y2UWpNzL99V8vCbUboSeDJyC5e2reHuKfA/X1wFVxnfz5mv6IikNbZ1wQyp7ixPmhTizDtii0
bXzh88eO6F6sSh3c3o1i/fW/X5JrN2I/+ZkJdjN3TxVMxapA9PYwda9AvIGXLeCYmHHPIKbqpZuH
JvCkFhj5Y7yA0Yui7Ibo+8gJKu7FfqJyBWaHaPzu7mGGXgEWE/EOQh1mbbVlkkhAPEQZNZjF7km3
PkEHIkEi+ZxAu8H5NnCCzdX5fmIzu4vX7bp4TWjsQ10X3DLod7L2mMxx8xCoWYySLXQTvvArEu3G
5vvICTiz+X6CcybLUtXFs8v0b7IFcUgtDqbGyL05M556oZHMcQ5jZm7BsR5U5D5a/RWJdoPzfeQE
nLM9tWoL2Hd5u36Yn39u0wxxaNrIfhoU4c1jjREARXDKDEHvQZsYs0UM/vaCKLtB+T5yAspiT8Of
oztV+K/K14xDiyHnyeytwkz8v6CHjDHKmb6NfibYHN0Bmxck2o3N95ETbI72lFifq6IKDmbrSFWv
qDWMAwCL6mDU97x5ojyADf5mzNBtwx98/pin3ctzcKsORvme9YO7cfrhByZwnc/21fmMrO11sRpZ
mU2QLtgqy0SZbHZIbBg5gPUUpDP5sii70fk+cgLL2Z4SttXtOnjF+IaxQwScOkf67V59JkSaEHZo
mTblQp/wtBcF2Q3IdtgEjdWeKskqvZXrVy0n2IfI5Njc3mZC7Yk5Q2CDUoPQLXtbo5ukCX5BoJ/g
8nAnU2T2VU9U+5pexjjUObNMztg3CvaYotn0cMTDIvr28wlvXr0gzU8w2YyaArKv7v+uWb8mXab2
ITUttArQ3UUDQixYLpMKLu69DZzNY8d//qI8u0F5GDeB5fzjfrr5k9cuFwgEK4wbY0Vt85r6eESg
QocFe0gPoF76GJaX5dkNy8O4CSwn7/cUFsxJfRP1D5Pzz8NLFApMg485sYmLFyZcCtACjb6nABOX
cvILovwEk28jp6hc7ycqHyViudcu3yDiFzayMjv5FxeHY/GaUbHlZxMWNkr013++INJudB4NncDz
cU9dzKmqZfnKfEw/tAViSMv6Hj4+cfwE1VEi0P+x9UIT5Tmry7t6rNn8geDy4AwdZEW6PrhdH/yS
rLuB+5XfnCB6uqeInq0R+b2eDWQmAtCxG+eR83mMpmUfGsQiDFxvpyl8UZyfAHZ/FxNMzub7aQSv
7rpX7S8gyM9QwQTZnWGzwfPQ2AY+sW1tm3TovCjObky2wyaYXH3eT0zO1kUfr9Pb11OVsVA98gVz
EoBy65DrBC1v9lZFJgnPX5FkNyLfR05AOZvtKyhlub4J4AGqqnw9ZNBEjX4OpJz5thwwYdgcDYe6
iWZQMaHWZ+tflOdn+DwZPgVpXz2MvAmkv05fER80TAEcG00eOykd+DaQQ4pnTPSMr0mu4OwXJPoJ
Qt9GTsFZ7acGXQYgTAer8nVNG4OCGMKwH2qc010IUCCTIGkwdu1uXhMT96tS7Qbp6egJUJd7CtRY
3R3/zzL5eoo0Nr0baCX41vU5cUVoC0VTtYHWnG1vzg+KtBHqr/98QardOG1vaTt6gtPZnqYVzu/+
LNZltH49kKBMoAmEcr7ttJl2FNiHiJ9G7ra7PfReoptnJdoN0PeRE3DO95RYn6m0etViAmqjoAEm
sVGe3rxgyB6HO0SHBjHkH6yxG/FxFu4XRNkNyreBE0zOrvbTA53ftQfLdZKVgXzNJilGDy1hIqfw
sNVqgszogqBRBspA98hNCqK/LNZulCbDJ1idL/cXq7O7Tt68Yn0U3e/MgHUjjxoJn6qQdUh0QW00
IDxVoXPVqIOXxfkJQI8HT+E52194ju+K8q5/mKh/ntTG9h70fei2SbfJg4n34ahegz9gy+w9k5t2
VQOk9cHxX/8LUj1LXH6K0qPRU5iO9xema1VErwgSdv1S22Dj9sRdbggdoWBxOszhNqUw4XEbkF4S
6RmE7odO4bneU3g2XVTuulDY9PQsa/qbnaHoY6fo8/hWTp3sY+TYgyVQTbWsLc+bgPQg0T/opNrx
E1PQ3P0E7SKQr+iTYPQY9luhlWpbYp2QB/SLYjcjWnh/0vL2kjS7Vel+1ASQiz2lCh+qdfB6Bm5s
RUBCDnxt25Qz8UKbPcAcRSLDmmjNS3LshuJ+1ASKD3vKsC+KO1+9ZvqNwtsI7DCg23L2JGtADB1n
TKDaQCeE7WVBdqPxMG6Cx8XlntqqKEaH4aseXgDXIijaC7baMT1XwkZnAii0rvNtDRyIPQ5GL35B
op9A823kFJyT/QTnvarRQ/3gKB+m6Z/zaAql0VHSMR6KcFOXMm6jR487LNk9kZ7YsQeJRu//vo6f
E2w3Uj/8wASw93vq+e8Be/Wmd0SlFHQZOYJ7OCZkbWx6N6iOXmtrktj53q3+34JpMnwK0mw/terj
XZEg9/bcqv17ZBpd1To3Dfw30SMcoWPh+CPbQsZg85q287wsyW79+XYLE0g+7ikr+LRGxi31q1dl
BtgqArdvcvETrdkwA2z3edgdNyEIvybTbnwej51A9OmP/dSaT3dldfB/oSMOHW/MAEhoMti8JrZN
6DjPgHJkfbYpH6jYY7bwra3t4OJG3uKT9X/DHe38kSluH/cUN1neKJxq85qcG2k2GDST4nyq+9fT
QgMqdeg8xeZGe/cOxk+/ItJPFOv70Ck+q/3A5+b58+fu1/Y9xXvy1b959h6CVDSFYAcD3Z01QJ8V
2rKx9fehsWfCHKbn4v1crt1ATcc/uZf/V8fu/fxIvm/HFs7W1Xq+Oe/w0al8z3+6uWEcwjgZujVL
O9n5/eytbn9/g/r12Kjz7RzF8UeeGLTvfVE/DLpbl9XvbzQkUHGmCEeT6rj9BJYR7LyFdR4/sg+Z
rSOzhyMsRpMKvpGOGcTf32A9cLSt4uwrBGZjahZ2tBzDC3yEQ7Gw4ZjwccML1zk+erjFtyruEa5/
m4/t3wdpnbxVMq3K39/g4tn9t8bbM3F53ULtFw2yMA4Gdmzg85v1Jbw7vkz+R6rXYZEE0bDkPjEH
x2tYeup3fv8hIV3j+r5pgvt/m54dFxx/cHJBvtmwZkBysel3f3zBKraDShusftl1YfFO15rGtaxW
Hj1/FQSl06vg2DADcS12oRC0IDy9rcos9SY3g27ZV7k8ao0ufxeponElZ9lc19rYIWXRzlgeapdl
y7sPz1/etMFGJgIQC8f9IbIWBibZRtLp8W3WdS9k0/NqqWIr7hZdGwyLmAf6smGmOO2MoDjuwq4o
j3qPJ8TJPOqVTpFJTbolDMV7JUziO8oT/VnZBjJzfMJiRwxttOiNCN+NVZ8kLo21oXG6LLRSx/TK
3nQr0fdf86qPLmkootnQiWEZMLNxPW7lx4ll5p89mfdHXpNo0sl80ieOymmeO5bBh6Wed+TKokZ2
XrQRuTK6pntb0do7bq0yW4skkbpbqqb/GpS4oyaNm49xnfZHZdilpx7RYrfwpCBuq4z0NPB09SWQ
fXZNfB0D207ap2XeGXNiWd6l3fCkmjVlpqsVpipNXB/VPOJ6Apu6jwy/wW3qvDTmfJDGVa96MeOd
Ci7MfEhPFbOL2Il9I3YyLot3Km6o7zS8rdyw4sIprWA4G2gnl56etDPqyeI4qo38XZlU3vFQ8+7I
ykm8yqsB4tCq+RjqSfMxDwfrPdAx5kOpG/PUMGO3trr8plct9IETrKE27T8Elaeua30AMnmW6kur
taFDbeEd0yq1Ty2iyWWeB/3Xts76D3qBIb1elJ8sJcSp1/lslfsVuarjofwUVm162illnyaJwIzY
Yc5ChyWtljhWPehOFMfZvMy82G3Txpir3IguMyuwnZr4lhsaqrhhHv70IzBs1w+NwV9qnSidlNX5
TVdCnYVW9UeWrOOVEgC351k76+owDmYlTYt0rltlvMpKIZxqMKMZZ1p3pBEvuvRbEi0sEeTnaMw2
3dj2m7tI73UnrapokcS6DqNB1BfZ5c1Hz1bDmZ03+Cka9EdZ4gmHdLhju9Wycy8alV3LzQvN1xuX
2bgXi4W2U9lB4jZRhKXYBGlzRyLZH/XSYBc+AxJeYwuHpVk/SzTKklmc1ZjXyM/WPLZNt2u9MJxV
nYbjc1XgeZeW7uU3pq0PZ2kb9B+MNpFHqYIyxEUeLbQorW710CJXksl2FvjxsCAa5rb0gWNYj1M9
LtE47Zq7vsDdD1Fv+E4+AAlmqf6IEaz/Imqy69jn3nFcRtetVtbH6FJILnzxVa9tvXGklliBU3qJ
sQpK84tu9Plnw/Pqj76BtekYWiSPDF2JGWPxF+bx5q5iPDvPQhOLsjMatwsAlMW1auHlLLvIEsou
7Ko1L+reI1epLLPr2rTUF61iWK08GhaF4akvNDH7k5Bq5vtO9CJztFDYrkhbtfYFL1NX0l5z7MKO
ZpubEwGUoFSldtn1WVrNOhkOZ63oy09ZqUWXvaqIcBof80Mq4h13cZi4VqvLZaXQeeR2XiePzE4W
N1ls6YApiWru9oHIPxMZ2aeh3nM6x3k0+XllGb4wPonIJpF13ai0rW5kUbNrSdIk8pcNHVK2lNWg
pXMw1bY+6/PWM49bn9bskkZ97+Ss6z8Q0VeusuogdYjZFbM8H6wF1qGpO5Vh2KmjugqmqU7Pa2Ub
ToUVdsy06G2ll9o7pceXmlmfsyRLFiLg5ruhMGE7eUfPC9N/75neeaLldKZzKJFvDMEqMaIPpcnI
vI69el6z/k8pknrOmvo2CoxkpaX+TV+zYBUMlu+kpM5OVdK089hsOrf0/OqWyDKf+7I86arcW8Rt
QY67IbJnpC+4G3PTn/mZL8/ZwPozzc6a3i0G79gKxbEWZflMxnk6OJnt5SschBXPDK1jbq77ppPI
qFFOEsdf/WyohEPNlB/VJetdm6WXfcrl3Eg0+yQM/OystMJ2YQVQ2DxMyInsvW5e28JfDT2ANEij
r/RUa5YJV72bVVTMVasZbkYF1DIl4VGg88w1tEQ/aU1pL2ufvKeJZy8sxstTkto0nhuY+5sya1vL
NXNbG5xkAIaOH1fN0sgkX1ik/ZIqrzitSyN2U0OvV35rkxl4gRXBhVn5rPfKG6ra+sg3ffg8OHCx
aAK4ucDoqnmYWvkl9p4Sh1RRufCbOuicINJCxxbdF2E2odPSqDtJO79xRBxF17bmKe5andUf2bKR
rcutTMzQgBq4vGEUDJHm78DOxILVJuWrDPZVn/UwIoGTR5lROhn06ozFZXbSDt4wVzjod2V0WTmj
QQCtKue+H+VOqrAC+4qYx5lVdB+GloZuESaNK8p02cYz2mjqmBTWsM5i3VwZfTJcZWGmfJeU9rIb
THuV1F7/VkZ0mDVenR9HScZcy4gTLPeoceLWj+Ylo+wdL1kEctCT2vGLNnH0TCxyrUnmmh0PTmvS
fsZsGn7mli8dofftgnl949R2oy3yIFZO7SfvYqLBl0u9XUlJO+qwppn5mm9/jIVPjmKJFW9RFaxE
03lzu/XYmbIVk07UapdJ1Ylzkg/9cS+KJnbQrBuweW4VyR3z8/PAG/ip3VWG5bK2LXwnRjZulrAg
OsvKgayyIOG5KwOrOIkHj17XIe+Zw82Wh47RxuVJ0PuRcEMS6ndZkiTxjPHU6mZ6qDerIc9tN0u0
4qgmsXndxrWUsyGS4Smr/PImoaGln5GSNYPvkJT45rXd6PqyDaJSOjroc+hoXRoteGA2f6qQKLeK
25EXZPm7rqvimZU3qZqLJpEnWhfHkeP1PORYfkmwKmhTnNp5qZhbdGUZO60y5bJLhVe6oVTmRW94
cjkEafankQmtdIusj0ZsdGdDkcKQwg/FZFiGZpme2oZnwjhn1a2QXpu5fmuoaKFHJRxOBiv8NY1j
Mct6zbvMIj7qQASawD0982a+WYMQBTJx8yAzLwYptUtNZRluV9JgUUcyEjNfF6abgOQFM2Z12Z9d
Vg/ZPDABEhngnfsarPCefOXSIFch6cvbLOShmBlmgPsjiRd7Ttf3xhw01HrfRTlo2UgY07nRsGgW
Bka8otxKT+NiGJZML9tZoloY4yL0QyfJjNybBWYJ524nSrtMfbv+KA3qX/gJmEZqWtm5P2yksPPP
VLNAS708H43ykPRfqxCcRNoc9MTOc/IWZjC9pZmlmpnmWw28dgNT6cMQOUkBcfoy648CotUfA6kD
O5JrInX1pOiP/MTqT/QmxP3XTTvzffhyBbJ1nZV+4pb9SH9tS13zqotXRolboD4jVyLp+q+iz+RR
N3hqnobSdohsy97pTU83HJXReBUZdv7u+SCC7IohiIXTQVG9xjnIZBJDFIYdKd/XqqWvGfmxZ8MY
gg7z1M3DvHgXj4xmoLmYNQDmS9kXYpa2KSa7rsyXAhoidsQzoyToQRnbicdtEU/iGUVVkoV5tWQS
zN+1htq84FZlzP2q9Y57BkIY2JjZyte7t9xXyTwsTbocKvXF91IszJTmxyVt+pO0zfLPdc3YRSON
7kMLxr14YeIQHP8QfOHIIYOijdNGoXkiLJrWI95otFxqkupOU6bW+z6DoukkDC60GqsOrggLjDRY
8VFVipkOP3UcpZ1ahxl4M2cgQc8LtQk5nwa+yO8YDEkcMZ5UMW70fjyDfp1jjUi/XCYJzalr29Sb
laLOT4dWa46Kog5mMM3DvKcUjserwaDCDMErD0Y1ZU10GbYsP6axNSxrz1S3mYz5O2H52dyu8mHp
aYXKnbwytdnzkps7FiIShALJC32zF1qfiG7WGs3ivi2WXQ6f1nOZhfM8sfuF6jtYJ5m2Mzug/Gtj
9M1SCuovNGKsRZh9alOfzqUJuqSZrT+rs0SdNYXBrpssS8/kQKMTXU/oF4NFQXeW+VnanBRBIFae
RaKZzuSwkB0UOoEpWfq2NC90EmTzokvAV+PEPgWBHBZpR/sTFoDNF3ndztRoYQxWa5eNX1jvNZP3
XxPh66ZjpIxpDi1hY3E4JXhvq+JVXcOABZ4CZ0ewjLjEj/ClgY0rpPATWOINV+/SIX+XxvloU+yR
tkcg9HZilg7TpfWe0SibG52XnUc4XPE0rHNwUIKUg98EzUd/0PzAwZ6++EtB68g6ruKBN6e51/qY
JCl9uKSy6uamHwW6W2fUi7UlpWFNC9c0Kq1kM9xQanxUHiNOmdMsWnFriP1VBEoz84bxDQ+E3pvp
pSCW60mLiMYxwbhPcOZtectj2mXwxuD0hR6E6czzAtyxn9pq3sEIB07cgcrzjuiO1oPkI5zWl4i+
YWIFKz/pIUJNIyWmW5qaKtzEzoazrkDgJgKW/dmHdbQoZCWP6gbsSo9arMihQkARpFb9sZLxF14g
fhw6kl2LNqZyVvSyQVCJubOjVsjjYcDkw+lol0Vo0BWB43gX0UYeeVEAoyfMKl5VplDrrtfUmvUE
3NCIDcOB2kYLWoniLSJRcdrneuzULYJ+C094+ZQmiGW6jtCV3sEaVWNslwZ27AZJ1bQuG+Kucfq4
rRdk8JNVUYaIWlJOHXAn/i6hRf1RJ7UxN1JDrc2ykEc6Q4SVEUTPsyId4AEqRcpPRoiEUp7H2XnF
JYcGM1iTykvFjIoKkZHHWMVdZQ7QkVKvU+J0BB9W+pCjItBhVpIhdkpEh44p2bBMA/jEPMuRlTNa
uJzOHl1okMBcmj1HAigx8s9tz8UpaZFmKbPAPvVJVhzLnqenlo+JK+BAj1LdMF0l0uYjztFDeN/2
8kiMGSBbINxMIuSHuESYLNp0+CqgpcNciiG7jqzkbdPx7M+qrhBu66Z/QVJWOkkbWC5BkchNtZE4
j1J3zEYSS0iFhaHiEQPaxisyqmo32nc9itpZhmTJFzPv6kVXJKHlhHprzOtGIjMyBq+y0xHABx3L
3+lpAWRUCCqy8cVZ6qfemOvpTyJ0FwUj6UVeh1qYqjEpoWLenwy+1Z91DbJrm2VodEjBYHnn+rKr
tf6M+ch40LLP320yPinF8klaHrsWQeYkTxAFxymRy5iBUMVoYTqtPct0N+kBzdcwDSxHZIuEI6Z+
TOQNUvSLKENCqA2Cr4UY+rMB6pa6Xe+DjLQdcmHCR/ZKz7roMs9YlzggwDbiFFCyWvHubV43SM6l
FSD2Wz1edQPuCKdLGUjiDFBBZbdIwXlWgPRfpJtuVmtqbodYgikSd+08TaAxfpeYF0Zkme9BePQC
ia+m/FSFBTKCA4vyzwNlSJSZVZvf+CEyLqVe9R9SPO3H8YwiXmljcoWaDGYNEb13vMnUaAL+XIBq
FG46SPxSYiDZkw8wcZTg8pv8zcZJdhFyt6kK2ErTtTtdH0a6zDXAFycgS3mpR4v7pSmRuswYUkOp
It6lTuL0NFNGNMtNJk5FVeafFUEOjZQ+cmr1mE5sExpcNAyRluvrFYy7ZpS3KrbVl84H2Sn03D5t
OeysagNMYWDmxY2eUgASRTWZlwif5qUFel6F0OlxPefFaIZLT5UncRkjI2lLDs4bFRgOJ9qfSArC
F4xZb/CS0QsgQPtCBJYEG+ryts49tQ6I51/wOkPaqBjXT8QQAMASObGF2/HG7NeG3gobGVI/SqPL
pG2QRWJwkxYnxtXGN5AKKeBa+MEFh8lH3glJ1EYz2QX3NROuorXFaW6DhuR9ZFy1Rd+4dsKQP1Ng
wgzhsBtYIbnKLFo6sgaQONovXvWxnp4OtE5PTQMkNhkxCEAPr8uyLbJFMSiQ85bAmjG/+di3oMlZ
hPycrmLjSktSGFvYsc+qFNl1YMXeMfIXlrtJCTYVkpbCyLxjPw3aWdiBfpawJpmLMCda+KLDClEd
yEmFYCeBYh9VlCILqmIoRa836ktsaEhQt8gZU+khVKhAnKmVtzMDyeU5nD0Wz8bMdhyzgcxRf1Io
5n9CVN9nTm8kYzxRdshCFbR7WyBp8yHjYO3a0CJl0ZQNJlOHeQsa6FFkU3gtq8kQ41GsNU33LrsW
+TIj7hK5SpmZH7dZjCTiaCopttXPi4hGF4MwIkApTWS9tHJOcxv+IUDKBDpZIDudVrw/4zYhVzTn
9R1Pve6oguhOCoJHXWkjCMlilf1ZJgUoR14O8SpMoWQyk8GFwdMvTWNi1gau0ZUhAqhKE2EOqlhH
NNS0+WewkpA5ddd7cMq6ssFbalOet5oOI9vmoBNKeWCQfdPPmhqA9yIaziIDKfXNnxvF7JMQLkYj
dXFjtvCpGZzKKh2q7m1naP0iCUJ5pFoFhZZglT43YWQaEyubZXwwncGUw1lmDYjIWt4vujL6WrNB
WfOgRAC7SRTzMvvCDESm7cgC+i5HSJYZQ32ERALuuF3xOGyXtWDXQ+EHs2GsxFRIqMxrk+NikarF
ceVVytnQ1W1x8O09pb4vcd2orC+kH2yfpvbtz/+4Ugn+3zzj6/ub48PYvv+Fjdz3T3F79ls4snY8
W7mcfmmU5ttvQZitdGN58MkfP9QqH0p1k2rk/UPhfvLhr5UqOXpqHxH7HyqV8IJPzrwf63/3Y7aF
SqLjHD2cZbRpFUD0NO6Z2hYqx72I2AKCWiQe9WKP/R/fKpXYYgrVwEkU2C+Hs1nQZf29UmnheH40
iggcao3EGX7k71Qq2VizexRAjXuNN71B6NWGP7LZJArRkyDTPW3QTkTl5aG9QDOk6OvPRYNcZ3GM
6g2XObReiCA84mUFDT6ldpy0cz+x0axXOabqWeYfM9sTET1LNTTpWb2jVYGvhxlyhYUsj+oorDrv
KBLSlPLU9NsGwdiAd7166eUDrvVBN6GkyC35dVJ3wSlpkHAfIqcVXHMCobWu1lgiTY5xSASt3QhM
SCJz7XmNfm2khTfmritkhd6H+YByzVwwv0UcF3R1YF9IWc3bymYeyIlAqtU165SmTlwXg9Y7HHmg
yPVNlSOv//+15tFzEZ/0Mzy0JG0K/GPF+1v9+gelmfZFPCryjwO3mmNhoSM1goI8ovuNFjxoDs4C
wXEF2CmKwNnEk2DEd8XBLlIs4/E4d2jaI60hONuFGtgXDNXh2B1s8L+jNfRpLmS8InrqoZzU4Dho
GYdlP007xCQsUtJG5p0gXlXbcyNjGZipnjVy+GiadRatmVaY5SLN+7Jns8roUDd3NeXpf/ppwVLN
VUYX8WM7MPt6Ftlami9bO4nLs9hMMqxKFXVm9qcZVWGnZpplxSHoK+eM3KFa29eXcdDxeA3Sm3k3
FLkP69y3ZJ5RJ0FdBKKwzETdLCCgeOnMj80iyhzVmklySnifQ2Q/QQLzxEhoGn7VykZhzCNMtx7j
cRMEOjoeWRacrIf6PLNh38aHkWG6xp6FR00QnCSyDqxA3HmtSsN8WSUsZogEmrLgy6H0KxQNELzg
+UGx7knDeylfNSbyvls2XB+n+iPDAttLgdQPzQJDSEVp6Za8DQkYiHQrRU0KDmgbWh4uiq71i2pW
BCBggaMxbcjSty2jfWkgDhuslh5XVpCWqAigkF+Qc5Q2cnz2/BzBjD+S0dRh4PEMQzSroLRCiOCT
nFpkBTmWhtacB2WkQbgBwZP1JSvNtH7Xa6JmOLT+m57twGTX9fBgl/t2qHFf2wSTrstQktHr8yEp
TCN3Oh8czNFVJE3lFCVOjfl71+MEJ/fiHGVgoKPFdGzNfrwGaOsRkjYyPPdCv9Hep1HY68aMRzHK
l2mZc9zy8xccJ+wR6Oh+oWgOgU6OOytHPX96wS6QGvoMqHZraUWDS/kD93m+iAVoMarrRWVZXyJT
9yp00j03sZPFPl4XzhPdReamP2V6XdTOFVcaFbd+DyW2nEbP4vJzwDwj9Z02lLW8SD08ErdygkBh
09QLt/20Mwd4wu3hcYw44QWNLgaM0tPb9s1GanoX0FuNxxx5ULPVLXMNy6RVKzVIHp9LjShyRqO8
r99HJUJKRGyBjDEpz0/E0xUGSUz0O+HpQWI8pwTN4BMAQBD0sI9S78azh9QsjlSOfoV+rnlJaaP9
QBQdUHn+kj/ePEjMSKPGfiv08k0WdYBcbox1Vdwyq4XZXPTk/1D2bc1x6lq3v4gqQNz0Cn3xPY4d
eyd+UcVJNkJCSEgIAb/+G8TZdVa8qpI662F1xW43SEhTc47L7GKDwCC3AaQtYBeWFS/WY9ZHlPGw
tL3oeJ0tPc6djk34y0JI3h0NmAAgfwg7iHzI+tD49d2joJvIqZmiVwgXShWhiOV7hFHQ2OBrd30Q
IKSbTrk1NUCfUoK7yruY+0dlCrEC/kns8EgVV3ZAFa9t+qDmbnCvf56z/YD65z5BDoTup8DUElAP
2C3vNqYPrEKlvy2vi50sFkHsZYzJipdA8qhGJYjdalI57ptmCnp/6Uzr/38nCx2L0WMaGSGtwLDi
rPh9sqoxddPqCv069HmEQ1HgONhCPa+AU/JrwnIcpK71+L49JfIBR5Q1yib5RRWJaJb1yHF87Ufp
yvFXA+rF+TpbpNHqL3E6eb/GYAJCv9IUznoo7PLiPc+wkDAYOmzk1bG0iMDDTM70/n7cps4MgDXW
ETcXlWrG7/Q6Kr0eUD6u0WMwhl06qKpE2yiIXdZrxcdhYvUATSPSVp/HUf9QKNpuqsH3pCw4Y9JI
rMlwFW+0x6dKcJgQkv35+b9jHxCpgFSDxSliuAMKfAnLu4iBlTmAkJ3NS5nrXAAFA6WJpQgpDaW2
SfY6Gmjr+hY9e5/hd/5nODEJq/CrJUwAGU4+kL9v6Ox9FEd3FmR30P+hBtoDybtlIRfpFOPavBiL
XTQeiZNVdpsmHIwEcX7FdFA299uz4uBQy9pziwq+QcAPxUM7biy6sAps07ONvCvuqq7YM64lm1VP
z9Ln++PRjlAsoXUu8/nBWCG3560vZJB13Pd7FtBh9ve6YqAcPySombdnsJYLnh3JxYoXt8XtBKom
d8SditLvz04ubYeMbfx5eehAojXUlV4EPkIjG8Odd9GwJ1uTyZX8urhiGM2JzjaZwXbobbqxVjJb
972yqWqilqnlos2QrXwZqoFlz3M8J1hkZdUicZvHAUTpX9bG+xCO2YcCFkc3ySCHJcm7pUHYOrQJ
Nf3LligHmcGSQqLiwMkL8DrEjwGB4s+r8X00Svcm82mCcxtNR+i/ruhs7DhwyfCFgAHFYgw+28Nf
6kqJw7uA6LR4YYJsWIQh9ZNrb0sEFqzTP9/GXh/8FhVBqEOPiYML7TN+koq/h6ONzH6MaKGeVTao
iQC79Xn0Q498RDSC0mFIjpaVurufXdUi4hie6/bYVlMKwRAaTgOEA3vSjtc9q0DqE9tXa+1CUswP
UxXFXQPeYdHXWEQxB1KfMYCyGUi5fbNzVMAPeuZQv14yIad950PWSj7AY12atSYS8Nz8F0Xv+7hW
oWVivHu005/f5weo4fcRy4LxIYyufIKyCwq7Y24t+IB0RmEcoMvD99Zf8CQsWLYLoD+8tNPPUiEq
zL6kiRchZY9sKfYlnY4d8sqLzqRkD5EjxJ7Jaexn47rzlq8Su44FtRcpyQqG49mWyYht9JeH+DvB
j07seQUsI0VUAy2cQNv6+5BGAgBfiyF9qiZOsLcmEKC4gSkift+6P/cxenOsuDfGl32LI1buIcWa
EQdNxBPURcmS7z/So0RrsZ6KEhq60O/zMK5BF3cMil4A25zsQwQ1UbiTjEpLTgbKHeKaFecFhvuX
ob3LMjE0im/RTBNslRjauPdgzbTIpOy9Xp9IO++RarIjltbWb53+NsWVTAdIpfS4PZcpNGeyVpFO
8ECWQvXtetxUkUztiZLIhydkqRbTAW0Qweoj84ZoMnQRYNlzFnqzRzePsHnRpSYgrE3ISHDBbmIx
/oWiNcFUqDbDVExTyaOpyXsvsCU4TQX+9TY/eyjcO7P9KdN+t0chbodyH+dXXqGOj/+V6iZhy4q1
GKNPMyR1iA5v6W3Kq2WWDUp13g5/CwvvjqP9khm6VqUxjiW0SHxfycYC/HBhlvKT8wlWyLSi+Wl3
xtmP+cmEyXR+ZCHSi6uLnqyY8H5mA1IWBD3MUrBLP92XhauYOLEpqxAMsCHnB4uuSzgBVISNPy0D
Dqpfj60dwRqGegHEj72CXbQ/jlYu+4OIRJfgha6Czg+xVhp3kkuJs0kW0174/3m2IWD7PSZi8Psh
gCCB78VBFvS+skE66EBMLesnzldwF/XkJTENCzETd0W6ZXY9jtwWpqopdKKC19aO3XgV954seW2Q
7UTXIPyj7JYpXpJmDHppv8VdD/EY81lxkOWg+++Z6Df7oHSh7NewJX34kM1JvGyHCjB/bpoR+aPz
pxDyar6zI2eLrgsF7P6GxDahh2GwNGnEMnnLoFWtxk3UUD3bbAGXB4m0rOfNhhWsapSLTJxomvjs
seinNWubeEk8pJGGBtBQyN8gL72ceInMrCm3PmwbcAIsRXO5yJV5sA+wBpxmWrbkkKto2T6BAUm7
Z5/1LTuQbEqTZkV9qlfQ3ZOjB9qlYYcY+/YC9orpMOo4bNeMDnF8TkLC0xNIkYrHRyO1yp7WfG5l
9ER1vCyflmkh023kJuh9cGKU/ntui8I+QenQDro2WifcfaQLaJ4z6wAXnTadVUrX0DmRFGpMu7mx
ek2UqIbvPDV6Xg5YKuv4g/ophLiRfXCJuACpPubVAXVA3hdnpiJZ3NGkjKQ8zwX0mj3/wauBTJhl
0P6VzeAD0DOW9JZYcJEfYZSbivg4DJkx5aWnrOP9zZBD2dYexQxB03wTwIR03YlBhO/zBzZAv3xZ
iIy31QlrpSCyNvMW41jvXdUFKO+jrBihdWB2E+tlaF3EYTvpFE6bRtKQIcDOpvP5Zx35IneXWBwh
Yk0gSFuSO2+QdUEGv5JqKT70aVniZXr7YdR1PX6HljIwPDSbdtn4uvmRpvOVKKxp04tkiaISmmuR
Q3p9XgaRKPC92byfi3EedRhOS3IcKl8XtsIj2IicU7D5azDBlPeCRSL0p1KSKDWX0q+0mj8UgkDi
W4+U7phEaaecy+eyZcDfr6FXd5ipaB0Rsm8RtUeeX0eEgQy9SbqxS/p7IYKo2DEIBIL2qDu0CbMN
QtZ+S+sc9XBWxC1fu/EQGyl24doUR/nwOW3TAddToqf0ybfVODYWdTBmNq18hxOkSQq+fwjuHylL
DSXontNn3GH0jeHJQIqT4GGfMdJPEi/awW/0OKhyD/kZSMyqbGiYNBbANiDfOE/UKrzPvA2Vg4zH
9I2ixH84SxzD1Xqe7JBQ0u2PJzEZT/P/JP2yz/OQgY+fDpGPLB5FNEioYX6MIwqaEXKYDplWE6pk
3dWuFYeQCk8QngwIYsTguwHzFfFNn7nfsmS5rUS533KHJ222xwIrC1cg+NX4yqJlX2CFjfYnn68R
ftZTqGhhoJkTvBVHbDUG3MMMdynG+Gs81kJO9goEk+Nn+WJ08SjzjFECKRAFAATzDIeT6fhr9bDN
UXxkKaJ9cGxaf06Gx6qxza8cl+ZQKuNfxOXylsSdjR5/TTUsJvvb/zfJb+8DUpDK2zI1CjeQDBGf
X2VXmM6eu4GsGPSYbgv+qoUitIsfUYC3mtb524PS2zxhqaHy9ra9HBK6srxOJJ/X4gNVXmOW5lT1
eEtqgLHZBjAH3CI1DCp70guBaYof9mUbj6/0bQa1wQ5CXHsbE0871GiN0UMRkovVV3t1Hr892rfl
UTAJY8OxyDr8xTEv+33w0JJzrNM2sftleMYL/HDVY1zypy3qMj9dYaRkn963hbT51eMuMcj9U5LO
Ovwd9IIEq8tNfL/1twkFlb3hH7onOiuPUZwDiLzcwMgt5tzuiFZ8DJ2HF+mG/sQpjQt4vt1cpuNr
UrQDlo/LkbFi8HZGsvvBgRzYPzCd95dsbiu89EO8bwcFwQpeBl+0PDz5vu3b7jS0FRY7H0nSkgvp
4A2YrsnbWumEo1N5/jXlVMwWt7N0ROJDcAJoXFyYDjLr8wxteBE/IXMTFVjhMZqGroldy3DxXHCN
kmnqDbBNKK935AaPifvLUrf7doYpagd6JLTJojpJJIvLekWo6xd9MWU6hu+thxhWzTVzkMdegpj0
eD+fRocXJI15f6dGj/+vP0HqPA4JoKIR5Eh/N8uJARQIVuDqCW/1/FyAwkcVwNZtX/sBlkyg7gsZ
IY+pK8t7Xx17hSNWHZdoYNRd5hRH1fIlLhaBeNP2Wkt58QufF1PPrTh53qPe/bZmDp33LoyANyQ+
k597ZtRVjwlzLEi2PRNe6TA9jSTwUFxAFrgPfaGtwxQRA5sIRiTb4PJjsUG/Cv2EzfbpS4CPYzJ3
tRBe3vDTysmAv4ZabR/v1HUpXiwWON4PF0WOf3X9BlwZvWbkQGtAFmuhbolJLN5RrMlew865d0DU
3kCWLcl7y05+GC1LL1swoPiM7Q16YyjLgRpCvyOBl7JEovRVCrXTAEE9gIn8WoE1wEinLHRgNaDo
nxAqSbHrFO/cikgjTiDU9snzHdmhgtRXEuSG6IcWf45vVcAovwSkZyy6CsxZ293B1rCDlNrjuLst
JURg08cMMNbKjgsT0cpPRTB57w6ALoDy1yVAoOIla0mCkhyHIcXD36Jsw6gKSAMxoSpn+5zb1IIh
P7zNpJg0kGjSxR2Zr8KWK1Z+lJsP0aNFMg1UYTMjLV4QbwHSRsFsmAGRxfsYmBkiBP9ftAVERjua
C8JMB/NS0JWPyWu2wBR6VxSjWdkpS7Wbov+GLhHwWeBEI31eux74d9RUfVLaZyCSQU6f4nYUbduw
fCV8eQhQapLxO7T+85h+cawCNHG20s+KNlG6Ofm8ZT7NYPXA6QAFy5QkGjllWebUJx6rXAmaNnDu
rVE512UA1bccfo3k7VmORgAgbkDtr/uwfoabvp/3+EfXdo8myP73zds5tb8DSjHMGRPp/rM8iSO8
Y23X/Y2MAJ1QR1TuO7fR9cxgK7fIFtndNq2JOQps1H1XUrX/5teSRU6JSETRZwe/esPD93AatbBe
rJaUdZLauLr3vGyDrkM8AD3P1o3R9DKMw77L22jb4UAH0gcvGdKy6XLcYqzvLAb/cAfccr9zcEr4
018Xyi3FkTZiqUSPbxXbAEtcKWsxGJ99lG8BS74BjWOV7GB01I87COlsYbPsoFo1agbNUOGjR9/l
BmOG6klgKXVpu6dxPFtwjXLu99vyPzdcpCXOkZrlft/kJt15W+j5l31NlmxLZVfDjzEodeSix248
vU0IcOA96El0XMPnZi6JxDVPSV9WfwG+3hX0wHIQH7CCUwS3Avbcd1gFn8AhAK9OH7nWBe66bNsF
uwH2l/5ujLJ9B/UzgBdez9243/tfqrvfa7v98vhqIDQp27+EG9d/h7Nav+gouBJQ1VtoFMCAcReo
A7CT/nypdwA6dhNM9TGuBcgK/y/2sv4fbHCo5FgxpJL/WyOxhDe3GQ0EvB/wxRL76qaQZOLFdwJP
WGc2wyP7FRz/fC+/Qwg5jPm743nv7Al9AdZ5+vu9sJmkgG9F+4gu4ghjHUzhCNHOVWAlN43U+W/z
/O8LorELgIMCMh+Ai++tE5JbKDMVpHLjMuCgaCVO/MtylQhzv3b2nweY7LDd/6N39hECu41z6B6r
FF/QuWuY/jnb8JNm7TD1xcOviAGj/A7arwVZ8/y0ZK6aT8KwzX70gazioPywx3NiERoit2U4j/5y
R7+vdNwRSqn9a8NISXPIed/TYiuNI0jeyPgAFfC+qQLyOuzxxUu4E09dNXd4BDzzOz9MCQ4HpBYR
LPYRkh8y+q2ZR1T2p1yR3RC4ILSsDUL9iLdjf7DkrlsJ6skmvPFZ5i3M/nkQ+3b4x6zi/sGWoOsE
RClgGQEv/j6rYd2WzsLIfVEOkZV5UypVkpfC4vn+bcX8+1LQBVRgaaoMhWn5fmcqlqrVt0V78XZy
zjmKeQw7HRVe/jyqd1QQPh0KDQi/UlD0SFsRCH4f1hBPnInF0G+xAKr6axWkhdwzG0vUXv2EakYj
gVjBOF7Wpe0BzNc9MifXTGRYyicRYuzZv9zXm0TkHxMOyA1TAM8OOnVgJ0Ie/vudxTHoDcjoHTT3
aczdMc2XndT3cZZ6/V+3DeCFG+0gQne0VmxD0VVPeTsl6hqHHlp/tI2WBgDKTZqhhI/vFcthULuA
BRrU6h1c1jJZ1oalYG6+uHFUqCZgk8iG8ah6v6VTE+u4cOpQ2RyI1Q1ZEk2Ke/pGi8kCOT35wAaV
jMutbPlMIeXxc9ElgBYEJCQXyNfLDt76SBgskV/nPITc+7km305nJLoVYm7xMxq8Zezy52wGrlJE
QFRY+2kaZgjXoguN9ib93ZB6TDcylcKXd8TBB4os7C1FMOAY8dzgXU02uErdpJKtHpylQ3coDMSj
vv4fcjDi9OH1r3zgZyICgipgfrex2s/CcpwB0CBFl0V6NJXGJZVEcj5fwWPAuraB5BdfR3IGLN6L
/okge6TkrlihtDOXsItGe03tZgu4cn0rZ2hYHRkPXHoF9BJARgmwvhZ8qjRrIq+h11f1SKBqSu/p
SE0JmeFYQFP8KV/pvOlPgO13YgipVJwWd3qCqLf41BmAtu0B6xys/InbMUkE3JnI3f67ooJz1VVe
LCF9ga99nSqY1AMzHwdKhUxhfHYRjC0GDV2WqUEXGVDSx0GveLaHsKSbXes4QoE/N8hwkrxq1mxl
4UZSN7mtBqsbOhSltLKgFzseu3MW91N4LWIlV35gGfJW6PzLQdnPAwCMyNfwEe3M1a9MdgSt3BY3
lUL4E6eBQ+3ukYz+TFeAH+/p1jpMe+x+Wxr9z6RqKHuJysdSCEsgMLZxAQ2zda0ucRuplGkdJCwI
nxALdfVoBhr1J9Xl8Lbztg2P+drl4rB2gZ27bCYXXUy2S2WX+QKAgH4obZE2C835XdlBPw3odbaf
GBb1RQaVJLwUWcpfhTX9Z/Qf0YeFJhBWVj2ZzqgZgcykQ35dmfhFS2xHGBOLG7SiMeh+wTmebhzZ
kyiX7Ch05z9sop/iI5Lb6Qh3BOmxYgv1jRv/mCaZubZZ1F6r2U3H3AHJhZ4DHQ20pwdOQ/WxNHwE
PW6672gFwA49Ny08fcNwyBkdr6otVaeVDSBTBwMrBtK5dWgyuJBOAR95WaGsebWL9mfIB9j3kcr+
LJcEVu+VivzERawfTQaIGx6ZeHR1RHT7FJat+tpHQ46K2KtPoUq7Y5xO8VUWU97VOooIDNM5ukZM
bvjhRMk+AoPrIPuZCP2egDFBWZCY5GFOBe9OZh2iY+LU9ODmDHU7QsHBrYu/Is6ucO6rUKHFDGW8
+tzNKV0vQeT7by7NRHLU3kyoFjrF13pGa+wf1ZSX6hDBsnilKFj9Q5ZM4uMyE4lyQ+nr3E3JiD4w
XH+NhTM3S5nF165I9hXK8p2KbOcAF4BfbuNSzpcAkaMr+OZ5eqgQ/b4nIUA1u21VwlF9mugLPKfh
xxhFS5N2yfbVOaFTEPMGssZtc1i5vDc91PLaeviUglyuCt+ObR0nprtbkxKBGJVJMwfSkyv0KOzN
lV1Ge0qNT6/zXi01ANPnPKzfYs/YXQb/cT07Px2A0MWwIS1qLg/5qskxQ6ObO8Mz+2U1C1KbGCxx
62ovISWQTdm1OVp2eJJ9BcGra5L2w1mj3q7TWE0f4RiTHx1fJ9nIaWqf0GBm/GwXo9IavqqlYYk1
oha4PxCXFaArbLyFb022VOGepo6j5cI2i69Cma0GV6KeBw3RtDFz8hHe/urSpLZqvI3ZVdYN2VdX
FcuNAGw+A73PIGaGXh/W1GhEYefbm6KKdFf3iaRfbYSc+lAhzRF1Ltx4X4RCnhDoiwImm628mBLN
7yF3gUQicPuU6sGcZ78kZ2Hm4qsl7Cmg3HzaRrVVZ7il1lqMqv2xYkLOfCq9PyKbWh8nS3NW2wxe
nUS2Ux1zmA0KKs15RDqX1G3p6BMdJvoKuyP5JCzTr/M2bz/QYoAd5lKntxn4+XOMk+IwLuP0iDQt
qnM01rmJrJMvGzoEnEmfMAicgMre8TXOcJYtiEix6CrAKrksLvCFzawxbhBnmXv7BIkUwf3P6VUS
D+QkYMr5AnhrvKcDtxfJ2tNHpex23ToxHpcSIRfVpOruhiyerqzPwv3gmP1kqyr7RtBYBpbTcYU5
clXYPICGPiRk8teLLdGrISxEA/6ohjMrVHZAlQnlJ9ADerlFlt3A1mk/bvCVPFUQTn4Zt2r6hAO/
3f3B5e2WRBOkQEV36inLb0AUo2HQpGh/gH9tIFjvdjhtbaTvJZDs+3bRZmwgsIhPNuxG+clnLWrU
bbuxNPPX0PtIFNlKf2rJRuFObNVyJKWsLhJQZ81stuxDNbcEALeNvkcshZTrZs2zraPNqhbUBAcY
qRQMSDInczkdY3z3RT/VPTXsBi2D2nuAFf1dlK3Dcz/Zr/ibFnhplzw7hQxG+FLcLVRAxZibpLui
2qQvPmIe7jMe4lsoZvxTl87zeEaTApI1lCfldca0rU40VgO9UrwyB9Ch2VbPoI0PFd1UWYttonOt
CBvudATa/HqNxhJzXcRhsnBlzeBLksUmAS6iUX0gSxZ9LAfaGXQZsRyOK2rsg2g7NOQAc7rya/Rp
0d0hskMOYSFDm6xzOTu3PazVAN/3eU894gMdF1g4JGZNo9HHlURpa9F1p0Tm0uToDDLfAnQQriHo
+vQplBssT+hmU9xA9caSQ0iQIl5PqGen57xDEWURR6yZdmdv3A5Q51zMU1FewRcWD+LTRlaWwve6
jDH1VymCXXxZZQDWz2O/DvbAZ5f7Rxq1Ev1U0rantrYRa3vZRBldHjsC8Umd8qz/qNck2s4B9Zpo
4nJM45tA4d5rUgs4/LbsEU4P0JltBw2A6EqkU9cUSSmvpmhdnPjQr1FBN4LpH+JFHQB3KLmLnUya
qw8TmvdU02EtRNHD5+udxn6owBI2PoEd7Jglvuc3koPkrNUAtLSBwWkcaqJW8CelF/Ji6LJcH9uQ
h1sJa3pxEEu3XOyNHaoDOuPxEsiSsMmlbK0Bqwdv0gq/LUhkNDeY7qKcLmWjBIPxtcwk3NgroK/n
xET2+0yRmhA4OdIz/FhwcsDpnfq0QQrHIzQVcbuiK9QlLx7WKNMlEjNfrV3fIJJOeIOOow7fl4Qg
NFbwVcGKBrv2mCz0KFWZlPxo0kXn+W0CP4l/Aieq2IUYq+xrO88v28bbp5abl5aaXNQoE9RjgETi
yCpmzzEOjxhBorBgkcrtul/T/s6SzqORjkXzlNFspoY5KDa1Url6tENfHKyFG8ZXXYb4Ok/q29Sy
7VTqHmxYu7BbEHVV3CSLC+Nhw2GT3VPHyWMJHY49dDMgE6wHLBgotbvwPdFGfjTj4KqjK8v2xulB
P/rRTe3RozMPuwT42pZ1pBZ0vdFiPKTD2J/QWySH9DpO0NKA62vJ8ug2lUt2nRpwf7p14IApyqJD
mrL56+BLf96WFNZLuIB7dYjpPLqjSQp9BxlemC6NRfMhik4eSzPKVjRZ4WZTU/Q0gRQTukJ/6QoM
7rgCK37cmO2+M9DH41mApjpYbMpQb6u0dzjlcfh3hewPnUB+gVtAmzEqu5NHq4zGD4Y/i65NXgBg
odmfTOhZx1SdSlOK+0jEtpnRDOxzPKinXkBQ1aJwO5UpE190SOGAy4nWX0jM4AhNCVtqZhdRNR0w
xitmUgy6jQEUd+jIiCKcfBAoS67mkHTfJNouvEjWJp9lQsLNDAL0kJtRXxIgr8/AsOFIRUxbTE1E
PN4WjBHkrQiO+yLMvmVyL9LXQe2n9pK6Vz1XUXeE+xF8IjBZXVwO+dDpBrb3ZQJls2lgbmUQCToP
Io7UaNYi8tveuPSVcz7BvtnjHmoBh3TVSHxuAxQJa4KvJr9UhU/LA0r4ubfItWR7pYye/mNQtfFG
GkLiFxy8wdY0qsJ8EU2yOExGRBfdmKdPO/0Oi/4sfd2tkfmQ54t49XNlcDyg8jxpzyAq0iwnN2DA
7LVZoc1AAwekNDeL8+ZVptOC7opA69Ccbe6Xb9O0Yq9gU6JO8wZg4PcZ5M9cg9ia0eZlJlfAelso
j7oFvcB29eWPDEpMdlIln66zFfVbHSEdmQ49G6P8GI1oU9HE25w/T67vv5QGDcCkI+7Qx9EY3/lQ
Jo8gqSoKcQ1yuLqYAu/PAUnVFaLfEGCW51wglaNIPSGGiPQd4SGJGs92Qduq4hy9L8wMoT6EHVhE
TcZh5MzkjD5YBRgJJRshkaTZ417GoufjiqY+yKnJwLbPg/OD/JDqJLgDqgomEdLQ7mYzjU1826/n
KE7FkH0oPEHHEZmMHfnaQ30ZDc0cVYtgJ/BOcolvJdeFpg2q7SWDVXvjyvmmxIGbrwcOGqhC+wWI
orMVdtaVKXm9VgyQTuM8CjBzj0aNpCA12hJ66k/Wo8nJZzTQynR7CNgqYCPgEkJTwnqGpbSYTi1y
teHScx+p/7rRLXN+5JARqeGYj6CsHtGDBxTG2UBvNA3oKpFFsbgX3kg8hyyC6sgLCIIBpaO/h8Xw
f6AjWhljHp0Y1gM1fMk/5zZP+eMb5hmZHbdHQ7IdYUwTtphrtFXeGXDQ7judgH24ld/bjMVLcYY8
ecN+G9HDq/viDay2vB4qAHARKlsmQoEjAuF4evZwzo7VzYSEcrmLBY3XrPGtQ1uY8waSCE8LR57Q
4pVUfpjVIe8nvw7XxGN4W91piBVcA+0IOh09kik3XXEsoPfsyFXs/bhqyHm6CTkOaod2PBlToZUW
1G76ICHmuU2hiULqbigi5ko7JFFVdu6mUq2rAZg5A5DsGiiTfB+yYzssWdcfTYBwhQI7QPPEmw2p
X3VkUV8wkEkzo8bXSTbS7FiuaDFwBn2mnk3l+6cIIpWpTjVMcXXmsXeOEG2o7/EgkWVBRM6tPOrC
UX5AJ5ihXOotHcHhbYVff4rVr9AlZ76HI2m+AJza3egYZme4m/2tSNZVHQ1R0DzNFHyqifpHQZdQ
Xo5I4cqaoElkVi9DkMPZTjHEgEtlwgCPyyy/my1maE5gM3RnKHCO+sNEtvXBdVFYkCBE/REZKCpE
Jkyen22RTerAVLW8RhtDb8Q6acOYPFRoq5UfQjcM3yy+Rxr9FsSM0mDYohnViBUJPyKdsO7C81zO
31v04QTigow6HZpN8vYE/9jMopPySQWNSzrSoWFxpvURPZQc2h/o8ks/9xkAy5KlrUYrwLRDQwCY
4d2dqorYH9I499NnKAigPoAUFGK1BtKIcUaClKSQ5wDcumtReaPfxIg8/HYBb7XsXfHKYymL/ipq
nYYi3OfwKECiZhQUEOnq3aEacgpmB47YM+T/eDDl0qJdDiRqF6PpR9F4AGavG3h/rA1GP/oo1hjn
ZtDWzyz3Kx42+s6xih4FJAo/0HkSSYEUpr2JEIbdC4rLwD+WQtk96yJpd4EMpriyaLXTvSJEkvVM
5kw86EDYLdSG7ffWJpj5KmwLVF/MAxnZtm6pDbrWPVVL7u+D7TmGAHsdSNZSaUTTUkHzL3P6kAA+
LNFNVYfLBKBFdwiQmPwnkAz+xly67GLIhIDKz+aPI2v1aUqH+HNhXVLTEnI+bvsNQne3rTVsROsd
vJ5pd0i9m+GN6gfozNFOkM6XbWEh8nLDBlVly8KC26X9rjBANdyYofw/9s5sR25rzdKvUuh7Gpsz
edENFGOOjBwi59QNkZmSOGyOmzMfrW/7xfqjZPVJyefY8E11NboAwzAs5RAR5OY/rPWtydiyaGFd
KUwMj+uoN3uOXg3bQBK0lYtKz4waXMZRMTWXZld1pwgYIwwdO6rcLXqC6n4Y3RbxbgtEK2Cp7n6y
VOxFUDli67rWloq38SyvCKippyRwZOij6pB1Eq95oKcImBiX3Mw5E4BgdqrK2cgendraFHmymeuR
rwF50RxQX+TVujerr0MTg3cLm3E1tPb04nJa9NArC1Wts7r3bhtbtR0/zrZrGoKEKVBulJdmFhoX
XpxJF7VNCK0GHpF/oWmx8TZliTyOWtXcIHlLV0ipjFfMJV2Buc71p1ViN6lauYOVTOtumFIgKwqf
96aLEy/j/FVmdpHqxmRvW2ewH7UwrsYrJlfSZBhQ5lOQVbn+kvgIB0DO6eqqRKghNu6AN3s1+wbm
gDoUdr7JYYDdS7ihoH8kz+ee+nwdm6r2lvfNuR7MgTG0aZThlZfl5nONWAGucJe9mE1ePqu2LAPC
MZg9IkxEbxT1XPKZeom0QUTUVqO20qg8LuFSwZRj7vKpiDrtoFJu6rVKpHsNT6c8tnaNZUK58sRc
wN1rofAemRgnLpdB5LzBUTA3Iyy9215NxkE2ZWus0t6DSTcVIkeBUjDicZvG2zcmhKX17GsUTnni
j7vCNvrsFhcviCWGW2vFpQ4v1LRhlpq+flFMZYzEbtCf43Aan/2whT/ddAIHoi03uZeFX1HnirVl
W+2DR7m/061QfysRcj8LvsSGVcUbh3L+GeuKdzmyK99Vfctd53Wv6Hzbm6oTUxh4bSl07oP5xo80
SUWjW/mO54EqaDMac+25aDz46tNQG+opZdix9kYalRqW+RyMsV4+al5m3aUx1N+VxVT/UFUQqMoA
waI0TairTP/VRlbMg9QbDyiZ92tWyZiBnuloIdbdKqspLfu6TeOaUx6+8SLxUTW+bHbtI5yrml0D
e7vy2ppQpEw7WOGLBsksoUXFB9EtwKUDeuipfQiTcbDf7cIq5T4tITVbq9BSotXWXm9bg+LwkohC
2LUhM0h9PXHEGv2aPlM2AuFMVko6SoyHbhqZYsLbHu2tBRXG++QU0JTboK5kNoKUBMYh7DV1Huv+
tTY5UYQuxEKqhKqXMh5x0oRHm5sGNbhlo6iMq/KLqDWwUGt2u+jdoEUPk4yRuiSRRHRTReGixeYa
rFmDRGk0i/rcA6aihQH+6Sj1WHpD2Kdr9pkefR/Om2RMr9K0bLpy3QxEuumQjMyuqd86Off6FPBd
qmRiPWpRkkHKiTkZ9iFuwxTesDYtr8RyIuFnuzgae7d+6rRoNuwgAb/AnyEpd53xQmsbGuYLWE9h
5qxGAZWq3/75eu7nnTZbQ0ALDlZPnz06ouXFg/9xxZzYE04aYF6fZVktC438u04hl37GB66VrKX+
YlH58wp5+YnYuFlWLlZX/MS/UvUZznmtQN7/Jf/+E/vvIhDwvIpNcuPGVodmqxcjfN04SVkKfn/J
/3cgKP8SlfKfkIKiQ2FgK/x/bBp/IDrsX/vX5CMB4vev+AFBsa3fPPQfFAxY3XXbQXHxA4LikNtl
ESfAaMiy+SvYeX6PazAMEr14/vs2nzqLFg9NCTvbJa5hwTkgWvEEHc4iciAp4Afm5eb7AvnP4hrs
5Vr9x54ZQBsynMWwi9CTYTB1x8/XMnK/DFFWZNw1TUUFXs3YcwNabsBr88JDrKxInXFLw+N24UbF
sdRuQZNOu8LSgA5lqADRrI8gvUSYDeAadETOWrVhXQ0kSjB/hdAewTzUesxjKbsFGWj0xocyhu+E
uZL9qg5Ny8DEfRP7IK2SVIJRNQgcgGMw7xGMN8HCX/1CSTwrxLGDda2xcbweiyzJgrhph1c/qqZX
juApWUdQpfVVjOc+CZRUTJwyUS8C5+qtM+L0tY2G6UaTk44EPJ1eJjUjP6si6a7MaW6/9CrSA6PK
rENkCP0cxc5Zb9HMB2XWGA8oB2f5F0qkb5qbXz4C5E8unyoiBO7vxdX1QR+Uz5aVamHj3CHV9A82
0rZlUqecwC9HDaMZ3YwbJEbu35RuZZyKwViCFhyvtFeJFP1ujtNpgw6vPPhz11/OIetLo7NKMOFS
e8La0NzGkwYLMknTy85u2WF5cZs9Zlj1dlEMxqtreF55nnpoM9Pe29VwQgFn3BuxAS3U/5zWTv32
4R75/Tr8SMjwfz7RuO4QRS0XMIgEjjP7V0FJheIhgjqMKKrMwxd9+fQj/BzPOnKFG3Y/6tClpjpQ
VrQbKy5YSPEQnLeNCcGMYaF4q6TO2+Dbw3gdFZY84tS278KJ/6pNw/iC20O/gHM7XMedo5/MqB5v
eBA94ic1dj4eiEdZEMDABE7s4Y0Wu1hT2k72DHQnIlU2s8i5ps1W9BdiNj/DnDwNytD3LajUPV5+
OlJW1OtknORmtAEPisqPt3bCmsZPj5ZVDu9JXJpB1prDe6VCE9FTpvaq1VEZxzHNed9t4YCMt9yU
8srtNW6mRiZ7aX6mik5V4ITKadYynVkpW/CEecyN3Tph3xuUburvxKzwSycLs7koxtux4FMKkEWn
l3ls1jC8MuOJCr/64mV1ziJ4UMtag4YMNLirs3Bvmr0/VslF1rbiMoyn8cYr9P7SlkxVA4TlWY69
aU73k4p5As9WZNxqSTtes0vlDTUSWs8Z2ONgL/emJuczkPrmCe9E/eZHMjpZFqNhEY3jX+jpfjmz
FomXsWBNTBObB5/lN9/WhxtmCfIIo97VbmNgl+fW74qdpjfZ4zQOUPzczl/h9eLaUeX8PhjevEKx
UE0ra5jiz/DRx6vKAUxYt6J+cmuLDiTOxA4E0vPow1pDyZ8/IPf2MaEqOwuY2xW7jM/+VLILC0QL
0LKxlyFvXhq3o1ASUfDES526BQsZh8mK42ra4mA1lgO1lEdlV62+wTJjbBLR1XxPCt4rJcv5/O2y
BYTsr5IE3qSqbf2kV2X4FcqdePa0vHnyU2igBVOhq6RJ1ELAZki3ZqKVvBVC7upSwXViFNbFgdl1
zg7JKp056zbv2hN1OW3+/Nb9FTzM24+22XMFAkoD2oW73Nof3n6GFtji0DvfGqpytHWru3owqVq7
S1G/Xio9ZcDs1I12nwJkjZkDV34F2bWIxx3LdB4vJvdgx2S3Do8ey8lX2TuITfx6qKIVrVb4oqyJ
FyOMTD/USaf9Rfn2z14AU21+LWdRVxlLbOPHF1DMEpNUHLm3oI/bzZjq41VdRdG2dkIGyU3BORNS
3d/Y8A6SoIhtbQOAq3oVNHwX+uCEX7n3TA7mqXw1R1dH5DHKIwazLsTz64X3gEiYCcVFlHl/UQh+
ex7/42GxXPvI8CwXPIDhAhn69XcfcoUOzxrsW/zZ8ISHpgm/cjWH3l41KntE+TRfpmMzXmduX+za
nPE7CMTCOXhV0h/L3EtWA93rIbMHdcBEqt23EBh2WMrYo6m6K+AVNsnJZWV1M7DHBUbbDM1X1jwY
sf3EggIxdAeBFKJfyXoeb1g2Mxxze1etiBqhzWJPh1OyC5+MGG+d5mnesUmQFoUwgLZZA8y5guD0
Ak903qmBzU3C4BvvlFt4q9Ywxi96BOkwMHJLAxVcGfoGGLG/NUuJk0/t2REVNZbwqjoAVApfIOuq
AzXBePPt1gvZGH1WIfuWDSBNfr1Cks7DnPY2Mxp4UzkirpVv1PFnQXIAcok4fOHKYxKf5csJsrw1
bPaPmKnmS0tgvgksdIC3GIxolY1c3gt66YhJmJM8u3lKskTOtDaKx4McGKgqBeBYszLjFONVW+Pv
Ga9SfeZZ8ud3IUUiV+lPV4KPQ0+gK+XMXsrBX8oGzuq8a2Rf38aZDgh4EtxgjGE5mzNc66yFwULA
h+EFxOz2tpRi1atjtPN51jmTgGA1h5g19DpGwXask6zBSpeLhH0xg+88iKJiC11xuV11V7xN8GQf
OP7bN2Ow+i8dwVfaGkll7q4bHCfJrqAcu+xhz25ymJlcB1aBpiljhJNtUT+UiJznvNuDhRjX04xP
crTyh3Eo0Qu42O1AiBjJzq8d7YwJehrWDBC6z7XNY4XrK17DIi/3oz4jM1uA5W62UGTF8rlWQ9I+
NaPc25oEYDkaybzxzelJp7en7fYYa4gJ+RVz1WLnRxYXa2o05GB4nvuO+DJnMdfLY0k2xB7sCGE2
jjnXu7k24vISALfFfrOT7ON6M3lstJT95VwNpoeYME+fmJMx0c5kjWA1pm4ZV8AcRglhqIo/sxfQ
b2HXLgUOcquj8EYeVU3ObpS9UxSYcddu2jHOBS9XcuRlZcMb1Qws8THLddwGU2zM4cpzGLmss1kv
7iNstQcGvDx1Zj0132KSqCaCrpxK0vu2S/njT2cMeqW2mdnCv+WwQ6NVW+feeuJkFyutmPVTZA/y
OHEheKCCy/ICSURcrmzdNJ91XAqo/UQ3nzEgM07U3XS8VdSW+1YrfAQTzTx/RSXrHbxu1jZZxwgx
QB3EXEuoedhYfU/H3jgJXH+gEUxsNK7CBDdVyTJXrVvflkhkqlCsE3POvkKPuMW7nyXQCS2MDgO+
6FU2yPzKZfZ6Y+TusOJh4PPO+NN8/nYj/Yd1tv8Je1aPj/HDafKHlnX9JXsdXtWXj13r96/5GDHo
W+D5edKgyXRoP39vWkkfdDmo0Yp84xIuHJHfe1YiBpE74BzkXPrWzdLp/t6zmt5vlqXrtnAc28Aa
I/5WxCD8oZ+PPo69BRpHC8FKA2X6ryw3mfYxZyqV7IRv8rlNqXKZuplDF4xzXq5GV+Xttqqnm6w0
5kW706+EcP1VQcexTWFKpcFszjrBdR2z/aKQDsgbMXwZW+oZj2++8kIs2VnU3hSetljeSNTSsBWb
XVJhaPSJ2TMFgunRR+LAmwg8PLftu/Rb8BppUVdZCiA78Ah027t1EzLYY0lxpKiV665kIY9ZCCXh
svCF4KcukP6lePo5MLXRTncDv5wRmKAFDkTVhYdSU+0td551BFT3KeWp/ZxkuXYf1YXDk4hDpfON
aAPtwwwqr6muWR1463xszr0XfeZc5EWy1Qmw258tOuut78t4PdkmFgPMEjsRya8Vcg6sqj4LvkJQ
FrEQZGpXtxWYbn563BtnB+BRkLjtJTerGXSGcU507z7su0vG8kUQj8UdIFP9NA6IBjNZ9IHB3p1/
5SfCBU8WFXaYM3ee9XY8yin65DvoNsD88pgwz3KSn+olbskty7sx1eYXia10TfBbvJZe1W2ZAROW
lxQrLsH70Qw3oYtMhxn78isgI7f51miezJ07u+LalJq2bXtZ3kWNnz0CjrQe9ZFS3iwymApRaLJk
8sYldq4OYsEqeK5uUFMTM2BpxxYL4Gtp6eq+8ltwzQkL55VZZRtkr2ycB3sferMXkCFQXzMuVc+W
9O6dJikRV6pkpzcTasaQMnyG7Lznseah3PIesrnS8I2ZwwPb3uhowbBwVy71ztngoH3XBM7KFQpP
8wz/27zKkzpGiWXEI0+buJ43WVzcmZqOJk4VKl4bpXnbZK2/BbDBs86MyWngzgnSJcMhzqif+nys
/Z36lu8QVTp6xmRi3I2cG3t3j67F0MfuYgmFATChNPvBxVt5YeWO+GTxwlHkUhbSjrKosnkvy63u
KVTF5jgR2jXVNoy9FCi1bacw/dEGz9rOU6iXvk6+O1xmhmIsvrTnm8xNTBXoGRV+nurf/RL/P5/h
uuCQ/JOx479nr2+v+evHI/z7l/x+hHuMHRmyAJXioNQZ0jPE/P0I9ziNmRwCUPYMlHGMYP5xhtu/
cRBy/3gCqxonP73djzOcYaXBPodZIac4sMG/NXf81eTDd1kaGd1gjMnj4NcReqpXhtWYlrb3NY1s
yiSd4Lz7VnP/4T35J2OmZXr5oUZeBpsM1jBe8dOYGvwKq50JZZ1Q62p7jF0k87DX4wgX3jUAfbIw
//xn8Yb++rOgtgHDNEwcjX/ozPgscLP3Zrif9NK/Fo7qL3Ecoe6emW1VTp78FfDT1P/48khGd3iu
wkMiRUn80gKMsrFr3VXhPplUiI62LtsTivMIPS8aWoLA/MF/pI83ja3o2BOjAQEXuXMQiRW72o66
ld331gAaHlB/lSZqv4wcE1wASrwVOL7Qpjb+jmW2vxtmzjUCrwyeomNxZItJ4psEKpfxcHrQW6c4
gnKrtuAuk6uQY+PKigAXrk3o/jsiVPJDEjUAc9rlsMMv/QUHx/wYS0s9ulV0Kbop2RCfUaw61MH7
2TDlpWVhElvFqdmdjabLv/LMLq9nc0gfDJGkQcHEeWvXccH2l1S8jgDIvShDCHTU7juvF3BdQVZt
9Bi5GnO45sLV2/JKVR4WcvZ9ryKLtH3mLPpDpQ37emLRFVijHzrsm4zyvSGe9uTM+YiWfY67QNQD
S3LlWVvRGOqF6ao/yPUYK5eZnDsNuOpfiOSxp+YUF1W6dQsXMcYQcp2vRAxxMxBmXrx1yq1eUmgk
T6kvjVuflVa8GkTDoJVndxpgw3eXhIypZFSeJuNW9R6rYCYD8ZuMMwbuSOmza5GhVVth/ylPLgif
iwlJ0qM3zcDTyKZdo2Lk2ktnvAAWmrprDPG38UhERTim022M23zT6EK9gJLqt+Uo2i3PA80ORjhE
n1Wex7u4iN8nlVbriB3CReR7GG702Y7zTcObExdhdlln+fwEEpSmDQTlSZAA1wTNqEvkmL3Q1oTo
hcT/lPijwacfQgBTOOoKUhCmRJ6IAOo+R43Tvkl9SjPaFfrkjdYm/pG3oFnHofNet4TUouG7KjKB
3srNPgtzHFitWxeh1o6BlNGD37AwrsMq22mVt7jxc3Iyx6EAUmERyUF0UeBW7UWqKQuZWBthnxRe
+kpTHfKX3U9m2JlrNGgTUnqnvg0Huncnbm7scRhIofFci0ubu2dkEQ5HlnTUVO+/jLmrbW2ltSQl
FPNbC5t6xSdrvxHPIq9RDmDPnNv2loekRsiDd4sVP9l09vysdcq8IgmU1Ixpbq40d543g+8Md0Xh
d7Ryfr+dcutcDPmTa4alsSd4b+itoEUQPL0XToLLiZKHParT4UrLAmJZDUpaOty1jHIJ2sHoJrma
stqZT4QjTeOB7gk+L3uRWhDUojHAe5QNnfzCOOyaIeKNKOt1N/VNem+p1ItaovrI5OiHe3dq442v
N26E4wSx1QpofMIzvxasKFqvKHZDj9nvedQscEZ4ew2kmd7Q0N1l2uRtm5T5jwU8pYVtQY5TdNtL
ewEfMZGKrpx6aXZLvG3DTcSqiH69YnoYX/jhsjJasBb2i1Eh+IfWXDDY2UAV843HFHiCvUXaaLuf
3RFVYxC3kHmoK4G1qjuZY05EaeATpqvZlbzze1J7lSg4hsvctfe9YAXihpO20ASMcAqGzjGPrK1o
wIe5p5ewtdjf2a2JbNMI65M+jvbeyDXhogaakJXks0+aTlwSItLUy/92Qye8m6ZueHeMAsljoRfV
FpE3y66MhVXQWegDZcduqWpEcWT772/avJuLVQ7On5vdG8qL2rKQozNP07e605RkDCcIE6lCV0XD
/CDAuoXQIwz9T1gDiGqkJb+bG5BkgV1oHWqbfsjPo2lVX1g9eid+EQb1EnADAlY/n9ewWbJ4o0D5
HbD1+NeZnTivWY62B8JRDxiwcfOzRguOJQjuS7GCd8if2Vqbf8VukT2agsyPTKYOgDK6rbsoJw+G
mUDZkUBVSqfjvs2+78j+wwq8j+ka/+P/oQwOHYvRhyrkD538v8PcK5rX5qcy8NvX/CgD/d8oRWC9
+1BmWBZ/KAN96zdHB4PrgBRkjG/71Gg/WnnnN3p1HzapT31mmS6Fx48y0CSeg5kjfTdlFbhJ7++t
nxkKfKyagFTyDxh4JtrgIP7Au4WXZ1gV28qDnXk4xWyA8KpoWWoCqDxmUW3vOZiAQ5fDMH3Ggume
bGmhZvZ0fbgtyw5oQlNprxlb3ktAVP7VDKjj3klRzwdO5RAA0FjuVZz1ze1E53+fNzZex65PDnnk
6J/KKgTGQzzpkVp5A5C5fuMETPej5ilGVukwshAgmukdrpjGCi7CHxqO0rijEZdHRFPFReia2a4j
NclEz3ZZ2kay8rMQnU2ax0e9bzD1JDmIoVxzzLWhRe6R5RLmwDAbr8vKy3ZV5vmnidxRWl9nNM6j
1vn4TyWhs1OC6QhcSh/0pVlvDVfPdnppRM+6n/hXOiHU+oiONTT0ewSW5Vp3GNcVNfp1ipXK/GpO
E8LBfKKg0fvCWKlctXi4dYuzHeIDgxw0hipLup2dieozLsd6aypGH3Wisl3RlfKB6Hj2imNmpcSv
j+ke+y9MI2vAHeFOLPt1o3sqCZtFhhYP57ZM5nd/GqZnpL/mOcJ4usfIo64cMx3PyBCgNqF63OLL
6C6QO9dvudmNaxTo7rbqs37n6pKXwdIwsGSR7Xu23YQmWx2zVDNIlD2tTL+6AC1/sECYbTpgitC5
ymLd2OFlLivisz3tgGJQrhFsUZz0qt7VdW9/jRBuMgRuE0xN1rADQRYeSODNbyA+z8bW11J2OKiG
tI05p90FjsH0MZoS/8WtHZCuMMbwTvCQrkhrufdDK7mcmUxd8pxDCM4TPXmCcNkQ1CgyltpWtUPL
ZvjkK5Vib48ZScRyGXMQjp1cRpE1byfXZZZMyeLeQhhnL1y0hK8mjdkvrmFx4yuulTJqnXCVzlb2
3hFhcBWSh7HHJmteOC0FT145qMQ9N3muodVdFVFln1HczfuRfe6V0HrzwhjshYBTRtewrpr7dDb9
Fe51wry07lAV4eJoKWzvyqgr46Xwdeeyjix5ALtX7dM0Q/Wb4/DYDlZsX2fVcGHEg8XlWKu9Jlr0
lFH7GnfI0fB+SX1Dnpf7isPwi12P+SGaKnxvU24fyjq0tq5HlCNpgsajacn3aTAZTGuRZby4XnFf
ktf+2LCoRStciHMZO0z4RxYYRxvPHOkVaN6u4l639dUAEOkVg2NKMqxknWqZpv/OfjzeFT1fFM1J
9uAlYsmc1NRG9DK/IG0SkgD5YQenw5vkse65c82mRR1P2xK0Ur9vywLRx+AcSySKBVSQFVVNXoAX
SuUZ3G52a4fZ3pmG9uiEc3FAHYiSjd0A6kPffGlLPzm4kJ22eCXqNYlB+G6KMb3lYW99mfEerEyZ
xqs5xt6MJFw+wxcYH9yi0s6VwdiSD9QFGxVLjKTon29YGWyHzKkvahqAlIDXrd2m+S5scCKiO8xw
1p3ZhPfPGjEjgC1N/ZyKyNwXIHQb5ueivypEr97NFuk1pfd6EKO7w64xbvpM77QNTFLvmfSxuoIC
MGcJQsGJPOJ5iq5nIk13GpNMmsHJdleqH51FhQcXKSLToCvmBulv2aE+8P3+IZonuvhM+izTVYT5
SmuQ5rAYmC9K5MSXE5PXja5rz6khFRuHCDVqkvlUUk5Nha4KZ5VpyRNlrjhkAp1tKdI6MFJZvmUg
vy7CMvbPNmr1Q9PY5B7iKG3PSatJ0AfMA9FOvzo463fMorwb0Th5y5jJFFe9VwpmuUukJKw2Z4M3
13/0eWpczVjyn2jlklM+9598gLZ7nojzCqVwf9VEFgutfkhPTepAH5s0/5R3lrpp07C+TMVQIxhO
MkxhJAKS1RltdR+3yWyQT2k3tfkkh9zYOy2vUoVeuY3H1PhCHEd3Odh+9WqZ9fJwwQ38HOdZ8gA0
lchzynq2nKkf7XDA4GiYIpKf9DC+0XXqL4xES4BcPd6JjreepfS8nqaWQMLR8BCILN7BMSvja9NN
By40fQCfYdl4sdnj7KbI7HYFlquD9OfqIevAH+iE7sJ0nW8QvVibqie3I5gQVKDK1woL6+C4XWaz
V3ofGUdfj+QnZLWSaaTjIRDjcZtwi18QClDtmTHBpJW18kn5dJJ1XgziOQsZTHAyxYewNdaT4dg3
c5dq7xX4nmMFFHyLYa+51pMiO9iWBj4NntaZWGDvIRq8cKuLWtzFfYLro3fx100YO7dm7KorNdVv
BTL6dzF3HP+damfk3aMV7Qgr0MmwpocwGu3CJqoUE0WB1wwqVjkArCXAvcM/n8tEnBkZKZ79aRrd
dzaFSJAizcClbfrtuY7qbF/G3NLBiPBN0lwpfB9u6NVfgWnKQ5/FBrOCQTuhzNrguyXctC/kvrW7
F8w/zBHKRYPv0Zm/ydZ5wUKLfqD76mbzC1D820JHzg2cseLn1aTEIuvfQA++N+qoOlax6973lTQe
ZToU78yAxicV8oV94Whc6snUKnlEtIaa5FjVTd23u8wZ8WFfUmqh98YCI4W9SYyytXD1JPFpZHGD
EH7svJu6rSfnuUHG0EEO8kA2D3xw9BUG0xumZSuWtTv4ktW8IyKtvEyqWitfKg5Qai+/hxQYkszI
/D4/eppUiHlTA58t0ct6NBXHTiXuiz3Z9SfhhlF6E45xduHGNrN0rB1xuMtmmdFXYPzE2ANV3U4/
k1bWaA92HY424xoQ0gywsDgfaqbG60IT0075ZbElhvGJNnQI1BhlazjmGB4i6wnV67B3kooleN52
V/zNcetDLFth5j0myjqxHWFwI7TSDiTG8kfsXdqeWuShmONsEzuGe+QJAqRSSyLYEJm+igp9uurp
lq8Un+ZxZpnTxsnwuqAJj8p3tKCxtG6nF+OES2Ypt0D0d8jRTHWRJAcZbiFcwegtw3YPH8RCK+El
u4bB6moKrXM+x806rbXogKyqPYB4CI8qN5JjK9gb6Bl5WqAyTgxAMCtD6PrUmQ7pryN276TuE0wc
jb+BtxBuVJKVmyG0qpENgeRBFla4u/mY9x1CBeZcRr4j9Ed8tTo056tKVniEiYw19c9oWhzvqSE6
2G3eO8utpf0Q1tjm2lXCMhbY6LfW5L+auPup+vLf/9vr55w84aRpVfLefmzIANcDKfvXCuLvX9OW
//b5y78BYv1f/zN/S34a7H//Bj92s2TDLYhV/DfMbb1vSW8/drPub7ruepgNF0yXbi3N3o+ODtWw
b/lL18a833Id/uhHR+chUEZHxx8SOLckIvydjk7/paGjYxQ22DXdXsRJDh5bGr4P6jDSW6RO7Sn2
UO5WefSVGes1yaOH1IPKPBT7PBFHxhUb9l3POjKAFDvrh3fvnwz9/Z81zTR5/AoI9JnF85oNFDI/
/wolG4zK8yKxL9UkrkLrefKrU9NL8o0ZQBmMYdu6w6gZFYGVYUSvIgIecVBvBuMF5yIV2pqijJk0
nsuk9Latj5Hf1a/q2AkDy+4DHp1rrSf5V1TvSwxzUjLcKchSk59SApqX/5wsi7nr9NBAYybyKGi0
zWSDESrbxZklnVMt+mIKZkHQBlyFxjTXQnarySweSV8NILqbhBd4QCN4lBjmRdQNiIDT+Wy1zZIt
Sfyrp12ydyNsmdE24cQnDqQzC8JuM+LnNTSeYo7/opvaponcV+o1bcPmDdQgqGYHBkENqSuON12Z
rfsxX6lO3hIJcZ/iX9vIBrhmW33i4BQ7bOM3UeNilyreZnYGbSpXtTNkO/LivWBomRSauBfz0RI7
PP00AmJ4L8BSRU7XnIpmsEmdxbnmNPwwcrmleR0txub/Ol0+BE7+y9NFp/D7cH/8kxFRMpfFT+fJ
9y/5/TzRlyhWixsGd4lJqMmiKPz9PNF1lohsEL/TFJkdca//OE9cFoV8FbIRDhz+5MOESP+Nc4kj
he5BJ7Xjbw2IUPP+PCBCEW/zey2TJiZF1h94jnntNoi7nAG0eQVuDaHR0OZZwerdKcVFWfUeWUFp
7bZzt5Owu3PxBDQMc5Esqry5R0bY4hpYXDXGJlOpqoaU6WpRV94dErKK7cOqS4tE71bVgGZty3Ie
3h+T+GmfasOg4YWFDJr3B0QgedPT9WAybKvLIpvSgmlrwsbD9yoCsiEJHtm79eLAsGC6nKyQu8ms
KyhpzrPWlP1uKHt3iVwgFsFOq1Oa453K05HBqW0v5gonoS5KYibbgZ8PCMRIVPHpWmvinDM1s9dz
KPNuZ5zorzzdGRkXbdNfkqGGQ9+IW4bWqu8SssfNSDC/GftsN/YID9a2X9L55lHtXvns9dNVQ/G0
A2CF+9CppnZHQdlzEC2pW3FuyX0VqmGbzsqd8e8WfGO8rSHitj7srw07LF7aYdJvB3Ii+12JAmeN
nJxlAj4MyBZNhACQ5kitU7vun1v0vI/hXLrOiuawGg9jCfoV57TNC8X13hnPxNjVhCQw3moMR8Fh
keg3o6rWg0ZXJwRq+kJRA4onAPdVQSIH++Awqn7002k8Ge2AJCdJrbrdxo2Catdzqa+JvZnEuXbk
xmBKnu/MNgvJO7dH4Dzp4qlg0qexAoWlhXzNUuVadHRZoEFyUsbDeA1YpPO2xjAMhOimy+PM6KPt
BPSMNzqqKnuF7Hz46oaJeJ1BqW6lTVTWdtm/baAHT685qayMllRu77pyrO50VBsXRFBkzzS4ThCK
nj6NR01LEU5q8NpQ7jXIa7XGqkJtFyPQJYUg07lo9FHvN1GU1dupR3xOH+Rfj3YNpypU3arDzneM
/XB0g9LMJekeJtwvO+7Yl6VaeYD5avxv9s4kSW4j69ZbqQ1Aht6BaSD6iIzsO05gSSaJ1tE5+j39
o7eEf2PvQ0p6RlIq6tW8BiUrkykzI9C4X7/3nO8cWgkkjRog/LQcfeg3pYb/OZS9wSFfIZXZRW1t
PoS0Aw9DI8UW9oag71KE6h677hcdpf+6n7x5TYLeJFe8AQkSYuzzwYQhzw8i1zPO0s3tYxY73utS
v+x6tWyajpoNAwUJPiDFCMVaq7B+AEzXXGpPnz/nrQzX8OynJ/RVch/OzG4CTdP9dFVpHKL7SlPX
UzkWl9ohCmLVlvR3V2afhIEDmGVtxGH56EZ1uxo0vzhAToqeW2aTWKfbML/L6DAHaobp1bdy15Z0
dhoR2kx47Ey/deKafbcdLX9bFraJassJjfD0ATzALVNdNzJEYePq+dfCyKYDI3EkZkt4aD9OPsKq
9kuqJ/Ya9P4QOOBu9kvaBDwU820cpmd4505QZJE/rv3eFA0GAwsSZ06EVh1XnXszKDhI/Flw593U
/Lfm/j0y+R9qboSIS/rVvy+6n5Im+t//KZK3f11/Sd75nW/59zX7Hz//Z80tfhPUxUs+G3UtAxF+
9Z9iGvM3NI1U4y6ERyru7wSRtv4bxCN8m0hQXAviMtvnnzU3lTrlNlobsoIpURFY/gcmPvdnVwBp
Xy49FmSXjFHwtvzMsY0mgquKNIoPSoruVMJdsFaFWamTxSB5ndstB+2sQwEAzxuVdwTgiGMgGBlj
2IPw1cA8hZ2A3Og391jU2H6s3H9KvBav7YJggvTkl6eS9WaLOwZa4MgbflDhLJptl3bhHDiaPTAO
9hxg8zaP8rr3pwx0kBz3dH6PhcfMZdVMUcMc2IsejUL54ap3mjDw3fTFH4YnltIQNWOopse57WEM
MrfeJr2mr4F2dbeolI0jLVp6YQRGDZsWdEgfzFpY3zlQac78CHtEoy/kllK7TcIqRUFADs6+sery
ah4musnK0p/npulPqaVPD2E1WdupUUiMfbhNCNSXb54XGbhdSRsLgn6+dcH0oG0cJnkfxRCkTTiA
QYq4eS302jjhyn4sMxoLkdf2V549IaPI2wA8TwmZoWRLVInd3meA5m9CxO63IbJbzuqA3Y0tokS+
ce5p89rvQn+FVdmmg94bMHHrfM1nztaWwhYONkVS0guBx9x6hu1Y7WkKnoUNK8zo4uvII9hkbU66
na8F1LDAdmjSF3k02+dWI7gDV4vbssnNMFtku/eHon201ZSywCazsdF6E9h7OlkgFlThcD+c7jx7
5r5N9VfUf86647tssrB9CotJP/pD8zhlAGd8bAefQPlNRyOuBK1+L1472bSJjNZZE/wZ3Sl8ANRJ
cL+Io5H1JS9iyaXOScRaVbJ0ryOoZjeZpYVrLRb9K11D85YooHTjRMAisQp8bYlyoc0yze4mrJPo
Zh5SdRx9YEyAEQOq0PFMfGUIONJlGym08Naw2hegJLSGW5EdYlTo0WloUczcgnsv67cmitQn2rjd
tyQFVenKymFCUFv3mWtztCOD+uwoVbt4qiWXbCB69aoz9U9UiN1Fq0xtYw76V5ISP4lhKFUgnaI+
9ClbSp5Y+jVCIgMmUjOxCUZx9zAD+A3SPsw3bh3mHQTcrpN73e4cYtHcssgJUBmGT3E0l/raAHtC
W1eDTATrpDFWM3d544hWbgjD7fXbvlw0PqQmniE0ESs2GlN421fmDfXT66z8V72hPEHBt2kE/I29
T2sMS5yI64btmCdGj0z32Qm9hyisvupmh/ghhau3aQCR7p28773rOIfEVPi4hVLaY/uINeeO3xCt
mJnEF1UnJwTiwwF+KGfb0l0IKLCHBvNK+WqOdl44NlHQNdWrTLSqu2taokqJutymWhfeENuwSLOy
CqCihca0d0fEvf5usq34kAEDqG9NiJNy34UG6RNeN6WnzNLTbJOoqiDHTC+dK+WgABZWGR9iGRqb
uqJF5wpNWxtYY5/tRsKVaOdToQttH7Uq3mVejkTONRHthFO/gpc0bClqF5hqnr2MpFJgDqqHk5eI
rV20clWFkwG0WNnZKmtS5zYuZbap3KxfuQCqA6/PbA4esj6mmQWNsOuoL2yVBL0ho6uhdwauQDrP
D3WuOwen9ZorVFba0xCtKctOnZ5Fa6IImQQnUekRBWNJwPQnF4SGSdDOumyUeRjncN6QPlKdckcv
r4wcrBJli8ZYui5rU187nWOJQ+b2HitVU98CmLcePMfDekETZE3bFTbbVM0EqmhhSVRVnmWvc+p3
NK/FcHJQLdJ+6D/lGXynuO/icYU8FBDtoiMe5/6Sz9H0jcYtIuheiG3sRPCERVJ1uzFUX4jwBHiB
SThbxW5hrEtT7w6hxM6DCLg50zr4xMbiboc27/fFXDNszMMS/lRbDYMbSJm0X8yC3WZDda/O9lJq
9ZFxHwnX2xOlqZ8SEliDpvDSXS7QbMYzFrDKI5SGDXZTCERXBoGPe7Mp9INOuFAQom0/uBjCNkQa
64xJYZxwqkWHVOnmuROGfxoLkWwgg9yF7jwFgv7Ibqh85XEkSZameFeCR/JsnJasvQPDGbj8Zk3l
Z8gZxXxGzNho3TRGGRB9aE6Bwyt6BYI5uST6CKcurxhXzJm/RgxgHKe2DrdDV59GCa1WR5uPkKEh
nE9WwwY7UXVGY4QAq7PjQzP7nz2/ZXLqNO+1H3WbLhs+S2l3G92YjE3Xsd0YTXzAgRztuyG31jL0
Lr0R3kFdti5gczgad71zC/lGbhtNXaIpveuIKLkd4vQGgZt3pMtu8jbml0jIeTu6GeL9MYkcfeX2
yt06zDrWNLppjzl9BxrcHqdHO5s+JFKDfQdDK3KPM4rv7mpSelRuTHZOHHvJaFWrVrcmOmP2UE76
xi28Wd/EwL3mexp/vvZCkOM4rRMhOEbA6DEDprMFh0xmx3kO+wv/2rSvjeg+y3A5ryHtUsqoLLcJ
WjLAl5ZIahkMwhFZ2LLy61QaZC0y46oh0ZlavK7SZn62qm58liBXjqJNjVMHN3JXT9rQIogXoxsY
U9YfdSKPWfrzgmvQxy1EZh20mGTF9DLNfZtSL11Tz6XHHqSptXJMIe+8uUuOZC+qtWU5mO79geMg
Hova7LQdJALnRk1evR282kBIQSgbGFGW16y2uEA4HMZtrEfREyR1zrOpbMFtZWo57VvkjWLs7Nf6
7HQEDnfGsGJ3mwnCsivr1FQ4VTYtjltDrWBr+fT/0l7fOoq9beVNMQNiJbpkxWwlPk7KKBhHeqrH
qhlP3SkH23DQ6tql8OO8TdAz7aBrw9HofpTtXCecXGsfFKo/g2olUwwdYa2/KqK1jPWY6umth1fl
LvXTgW6HC3qmRLq0U0mIOtXT3f2MyLZHqDH2BKpPiDdXopnaZw5C/jpUPsfC1JP0Abn5L7OV2FtX
OZzHww76HQ0VTDQFTOqawO9AlVa/j4Co9SstIe3PIksLcrGbLk1NUeeBROh0sBNbf8aPnQZRpYdx
EHWWl22hteE6UVmrB0nTti8s3vPG4iKdSp+YpGWQNwkH0j53NKwZWC9UMp8UC873XTqtms6B8da6
MAxtGHPXBXBFA0hA3G1aJ76qnIHA6kG256ETNCCA/S7zQs+5VTn9U2zhRb6zCxoY5ABYR69jMrfO
aQS8j4gTPvnU3I/m5IpTCNIAzxE84bPSKc3WEDcj/woeowU5Tby00lLPU0gHyI0ce5trcxRA99EP
DYrRJqBv4b5ald0PgfIqYoehj7CXmP4V8u7pq8mBEsNfYryxniZHgoeMzVTb7gs+RzUFGWf7cKuh
+PPWzHtNRnCy2cLat+46Qh42jsuks5xEtsnsBGvwKLsF59GfZtEPF4RKwx0hGA3E6WEk+xExKkkT
8duEZZqZfVnaWyMpW3dVGVWzqZnABrJk5mSFbb3R3Njdmr0u3s3CHM+VSuaLV8/VfTUYgnOyKNNv
ZWuoB7/QgewbSLQRnab+kXF4eCQPSj/qcLBJl3Tqk15H7q3FbA71dFUeTBhEG20mAsIQdrWZCmFQ
++vuxnHCLihFGyNpzGWxHdzK2aWg7A+jTi1e+fnwUDa5tdUYCLdVnV4nUUNKdSr7SyqEeWKR6Ne8
gLwsogdT37PyEUqN0V+rK+i6qbuZbAMJR9ZPNfJSxbve2OmpSqhR6EjWFFBt/iXOXGexrsbDJoEy
8K1vy+HdlSNo0yr3x6se97OFDccut//tjf//9MZN+ry/1E8Gb02ZJ8Xbv97Lf13Aenz9vgfwx0//
2QNwfrMx/ENg+n1K5jBB+7MHYNPxXjw2+DDQ1H60B/7sk6Ok9PBmUHHpFnHl38/drN/4T3Ew4hdx
dJbL/8gUScTRj41ym/aDycRLIKIj5Ik3/sepl8jGWhJPg3ax9WiRGpRBYj2riN6x2YPt37R9hSXC
I1PSPYTmFNmHgtLLC9wZkGuA8IkAXYvsTLQnZLvXey1HK9SswIZJFvXYUgxAHe88hTECZl7SC1Fd
9qG1O7yKk5nWoE9c69AnSybGwOsFXDFHqo9M2jv7dOhegTdXryiNaFb3aMKr1YBU6Ywp0X4rmt64
SB+EclCiX3CRa5hetTPh/jbMtrTlR6wQFWWWJtONWbf+E+0M/vBQQb1etcob76LR8Z9kYuBVTk2S
5DMJhMGqRtFcEwOblcfSIRPk6PpCvStPNx7yQrLCGnGhUUNG2I/R/EGdzEeLZILO52tUvt2AJTej
Zq8blvGg24bzJiC63ZQE7+6tPrYe58EbbwqrpC61dPosrlTGJTJrvn9Fwu0TqHF+dV0nAB6Fnyq1
q/xZvaekuXLEskvzIVF59WqFTARXo9Xwn9mjUZ4w8DhvU8TPrbqID+AYy0RgyPlruhWZD2nIgQQ6
K/qoleuPfGs74296ZFS/AoXmu/u5Q9neDbp1IW5UnopYxBd8kenZ60NSU4ZkvErDpD+gispQqQp+
RmjL9XSJPgQHCTLTXfNc829+v6E5TtFmHSWh/2R2yx1mJcTcpDNdfHGnklb8sJya1ihkUwSiKs+S
Ww1dQ8V+kvJbqh6JBUeqPKdjlHdclwGjJ0eLUSNfewC1S7SUJiJGE62E11plMtafG9zv1hariVau
+mH+FocdV4L5qf805VjHZ+WwfcWuHeRhEj7Npkpv6aT4NqIgQg8rQ5oPBZT+18UmwFPLyGWbcZJH
qYeGhso7NPnnH6yE5SGihgVG5Q58VtH2PA1mo7izvtUimvUn6FW4vTr7KheipUEfKR4+zcxJvemR
gK3EULXvaKuHaKO3lXGJwT4Pa+GP3GAUv7q5AvMIjAeSaTEdC1xACRjyHN5OzyPqrgxey3NZEau2
FynkII0gCCtALsnnTihAZ/RL4XiHA7kI4fpInpjQ6NT7ONr8STBZ3Lt+eU4m+D6vKHkg+zAkPkin
q149uH1ENJAissOr5HPuwvs14djfVLZRvZL3ET59PMKJJri+kCJP5fKyp8tDGro9SZFWxyUB4j/d
jAh1b+Rslic7TosMyp/tPyE14MK1ZWVZ7GseD0wn9PKUo13iCVheiS6vkt2iYiL3I+642ToLR0LW
8ysNxWZf0zaM8ba4xgPHiPAJ4HmvrcArx1hXa1BIOe17BHPl5G/oExDDFDtUi0Mi+Tq04g8JE0P4
nDAjeR90nQdMs3jJoWVwfQD2Gg89sQG7SV9s1rapA2dC6sWYKffPc00W36pNJn5DCZoMuANacLRE
AvLITVr3kSB4gaSaDSAgf01yi9i7TqNv9RyMGZI4bU0gidYsXgi+r0UjZNjOoEfw0PBShCuzQXGI
/5wVC8bpEN9NaqyuorTzNwmNzJ018S5z+rIPXoHDDMAo0siVTTYHvREwrkSJmqRBhQhWnarjCkp7
vKt40JmIxFn9mulhvceuE+3CNjYfBJK4C5irIdx6MWeje4XF096PgOEPwBf8M24lnihioLlRuakZ
DyF0l+pIopKDz7iQnCdkmCZoK+dkB7AtI5Bu4C7lSUigC/ThZkO4Cc9UiGGfBAh6jKRsk8z1psOt
TYKxMIyHupuMh9RBGL6m/CRLR6LZzraGajl1FDylg8/RcyXdmjg7avUHKQ0+D7kyUbjp0VvxJhpE
X+Boa/j1ZhSq94gMjF0SOzzdGDMfrOXZaxLHSE921TX7zqBBu/145m3T5of0lu8cmPXy/NOTICYd
3O4T8ZCC76kvy14/GJCje6gj4xZSEesbnC8PPpS1PI/+pCjUas9/0qyZG/n7kpYq3Idr8rp4lOip
NR1KF+xAq7q3EVJUhmbc2C5vV446FmnlwOUFdc8Qj38ne89+ohU7EixfO028/VhZyzI23N0Qe/WT
kaCsoGMUTdmzM1isEzmy92Rl9EOys+PWeaN2XejItbw1YrIivKh4hwPjH5oKlvXKqwngXE1kz5NS
AD7kAo2ThSynfugCr/QqejxxXBjxtTnFE/lSjiUH5PcdJcQqImKBw085+ydZECq9MkU44n9UiZ/f
kl71lbHXorLLWy16Yitt9tBfJLdoCYNm3DCy1vJOcqBkiSlX2gCOPED66r6XhXwqCbs+MrDsyESY
vIG2iWs1DyaZQaW/bETKLfKHZIqqE3uMd2MUAtFQ2PTWFjd7siLprL1gUy5PipzpAM5B/JiIGl4X
WuNPdWtucHDWnK58qNTgcXSR8g6sOmlIrJ5tOx1U3FUnQGqM92702C4RWLfQ8rptVal6q2GOvuGE
RWqBuAvROunPk0tfh32ilGALSL+VrKq0Dy2M1GhOmWKvK72Sa5PcLEz8qkUE6uKeIAzclHvDgBFE
EnvlQQfKrG1WmOSKC6bFejcORw7apDVpYqAzaZL+MG0nly7y3uexJOlKdc7I5Y/9E0T2+dobW3FU
nMZvBdLWfQIHuV3JwXi0jb680nS3uE7mzDuSCMHTa5A1wlGV0BIvrRbN0miu0ow5EbFn+pVAKkCH
RXPGt9wu08dJyEc75Zx9Bu1q39YZ4GaYqqRx2XPjM92w+m9qavzPMdMhUDW+iYjJMDe1IxLCAidO
klrq7/Weo+800rSWXjXGAYxDdPKWSq88cHITOtXOfU9xD27nbgjZxxN9Q87HI9l01TZLRLMT4fCJ
xPEAbKH4jPAZ06ozkVOd1+YW9Dg0+tZpbuk/xZQ/Bae8UY5f0s580OA3rYxBqSuP3Bq0lpPDua2T
jFs0exf6HLorSFabqFYPtd9p6apxqYw2ipTdq3YOWaIySX0yoOaGXQALSjbG0VSNtkdGoZBQd/a5
tGZIOs5YbPqsdu5HFyHFEryy0fwZef+iEOUJyW7sOl0Lqk5tzoxrNgHmGHZfbCNPcw95Y0HqKRlh
MCLZo5lvdoxIqFlxTaA98Lu9w8GaAdKkEcg81uu0avwrcJ23XSJJli4K/Y7OtAddI28fzdHUzqSK
5YRIeOTDrQZq189tnwPGD01zPrYgAndkGpQvQPBayrtO9gnPt5k9mMjU92KwtIu+CPLZeQXMDXtL
l2PapmUmD4MuxJuWyZdRqzOsoSLHXdE0agvJhFDoSdBlnejk7GDix4zBM2Ke8oQmFGEBuzCK20Nf
OO9VHDHgahE9GJWOoBWZ7QF3kPUWNnpVr8NSjS9UxBuqa6bmItGL9ZTp2aale/EQ1qworPwNg5AS
zYKWmGKvK4AfMs6ntTInOrEEUA3nuNMEDGqrW/rcyvWAQq9bR7/rhyw3NhEj+YlaHHpZepeEADBw
Q0k734sZCcs7i39EBJ6JK9xjoogLtaiCKCYxdlVGVrhr3VhjYWoSlz5hNzxpmTI9tr3QdNH0G6Cq
qpYTSFxvBCD3q0TxXiRWOzwxl8gPM8QaOk4wWOa5nbHPLM6WVCRb18z1xyEaPR5xS5YwSBJnKfxY
SKFwfyEqNDpHtcQB06pnnKndSTbelZsVKmDzCu8l8ynmdvQDVx1nl/aY1fWUPCsXdvYBQJPfHjXQ
0SYILkwGW8iKXU372Vj6bBEHt/A6bP2BapZB32p00D2+hnXOoh6iuID9pg0TjqkVMu4Zwgr919kJ
zJxsjFVEjiSzDvrHnfXqAbPCqEYzDc9Z4kF7E0PoyFOtN/z7rKTkAkQvW4+nh1zHjdNRg8aYXiIq
WbpBtKBt9qaEfIDpqBvzeDeZg/FALUrjjw4TjFiN+uy70f/fKEb/Ihg1GJ3jxuIAjYXO/hkT0WFY
Tao2Sfdh6efNWpalNT7P9typF2CKc721pU81UhYO4ZPgqdh8f/0B/qqaheCAJIkzvICPZJl4Mb9X
zQ6xC3XLbCOcYj5S9bBQUbLuiJc0cfmpOKLYDKtdYiVxdGpJLy4YRKnwArzHePD0zrjAEKeq/PWn
+pvLgqnKcnTKdtem0fXjhyqsDt8Nccp74JMU6SO7/2aEK+ZTkYV50CYmlQ8eH4oj1LDV66//+odo
4Qd4xyJlYIzI/yjBEVf89OfpQBJcQlKOM+UchVKjnhiWqdqTKTcknmj0AYPwrIcMe8jBWMpvuAi0
3XobK9s1Mcl9Nq/0rI3ifbucoKs6KtJvKnQ4wxTEnvzD5fqbm7gIMJAroopFn//z9ep9utYWhPl9
Efag23xseiqI3Yz4vQaGH9lFFSEz7qjqNyR2013d0quoY87ySTk2d7Kof9fE4maOvpZ/81wbS8/n
x0u4oFpsdNg2Ikq24R8voebU2txRN+ybdEGwuRrqwZaW1JOixaNWHnFstBRMU73bhrAOFaNfRNr0
QndGw5YcYMdbzmBc2V/fW+vvPhjGZNzHnoG+9GfBisBshBe1jveVG1GhRiVnL+wTw9CQ34LpQxX3
6N48+zCVlK1rIgpVduxts7/r7N4HCN0P/pPOpAH9xEddbEC+3WnIVDZYKynfgY1QczNqpIZfej2F
r/NmLyEZlKaiGRld0Q98//1Qmkg4vIQeL4sQKZp3MFwx9fcpeMuljntLioxna1Ye8wNHVJyAfn05
zB9pyCjWoazhtgY4tRB7/J9pyPBi62UYoO2s2GENNMu5iBkfLEedYuTTs/BjETY9EoQKc6Z5MsqY
jzXhIbuHQcbViiyD04kzo9/Es8n/5WLxT8wsU7T5aA9ZZrXc7GYRTOJKipJ9GdEBCxJR9RFZcxg6
ZwIjZgZdGc0bN4MFgRbOku8fX/a/NpB/kKRBH1o4ev9eknb5+rl5U19+kGr/8UN/9KB95zfWwQWX
DdhId3hS/l8P2tDt39Bp67rLgo01n+7wHy1oG8c+PbpFgAbPyft41/6QobGk/geyM9Nblo/vlhfw
gA7vLlAoHCcu2fY/7Vq5RWAP7eD+bNHk7eOrOWtogYMsp+qdinMvEnvCkZ30YfyVmsyrV4QdDQ+O
12DknNvwPpdkQwDyscyFG+xem41yz2Pqm8BOcojYJtFyHIisRtsS9ti92ErKS+MRGL0mE7jbgh9J
LubokefkNKS3Vv1scuaOsUDRpbu0kXQIEabw0HtPEkGqFzftMHR3nBcApnC6zJ4gYQzHBe4HPBAm
7QuQHxpUeqzhO/dK/y6PPXnXmO2T62XzgXHgiEddRDdu7cx3upE3dyNVIfUUH38O23GjDRbFFz3e
YGRlCnoXXJsdo25AtVznD12Sjm9wLTm2qRJokz27401dE2TjCjd+rmXWTWSvg92xoh7tcCyMewHl
6M4Z3XTT6wuyRdOL8UxfyTx7tXrEQko1TzNcNCu7txipW9X8QBZOtqiGP2fj2AAnYPS3xw+enGvw
hwjHK0d9gnE7xB99skeAHvICZSbeam08Y0azWZbjyYrWYIZEQHPP81YpvYdFKwfWN4+uhyyFcZSO
2XqOOdkrGBR7fSiH84gJ5VxoRnKJDYmHpZXDdE+zr6Pr6mdB62bmNTW52k9mXVyBuxvOtiqmPVuF
9ZbaVnlMfaO9dz0zR3GeaRh3zIp4uyZm8Csru7uajVrfgr7S1lCIiluNhu19O9ntK1tz/m0ylf5g
IoRnERuLa5AP2sVC1UOF2r5wrRjawkz0bxjuyherSXqodrBii9bUN0ORET6qg3zWrGZ8rzlGXhtt
VZ7TsR0D3+oXnygPTkSooO9/sayU5I26MXD1oFRGyTUya9/YbhHfLmItMvkIiNmQWkfTVoe05Ck2
IM8njtnsvVMBiGJnI9W+2A0i744oHji4cxfECvvtaGiMbXrNT88VIQH7PKo8DtYunZcCY6VeodtI
smi+znATVKvUCbUvXml5chVGyvBX9eDmSKAFqIUicQXrV4wfMmvw69DRW6da7rwkBoYJ0iHHM/GT
SDVs1V2xI9BuKKu6v20ABb3WeUXMipZX46lykugBSrpz7YH0abwq2vW9KG4SXbV3JsrDDcG7LbGf
/ZxJnslCrJyy7mbgPKOzdhVyPHoGhTZgX6KLYqUpEAbfaA4MeUlNQTZhz2gca85kCBvkE8tIdTMV
AA0KBAmbvpO4WrWKtkVsFMOu66sKXmICXZHk6msZyei6iW1z7dau9Yl4CHRJvNvjswpj2F7kCU33
rptZUAiLHD4u6Wp7xw3lsZsJx1lJGjAh/GMwlFuS3/Rruu+GwTG/gEWrZV70JAycI2A6yhCFQF2H
rCRJNa/h4LzTVMOqjDx2vLJmcvC4NU6SrdOp156iXlGOpNhlQozu0Ui0noGfYE4Lmhkjxl3UZrRJ
bjkDGs+NCgswUORMVvU2x6+gj1cAG70RS70VyW40tw2RzijjomFyPWpyLOH6PcJZtAWPaHo4f7ag
hft9iTotKY5zZSptDlqaC2O1tnszG+6bdIy8L3aUhfDTYubqg/Mo+3SoxcarIIZuta5r0/dJVJWR
7WiwNg0bF5vbf+uAf6gDHMf/ZRkQvOXJt//9Pw3a9O+n0b//2J+mLZxZDJXZfl1zYfA73xUCpv0b
xiwKARuyHwdKBuB/VgIm7B5BsoZuL76TD/Djn4J08zfH4heiiPvd0vUf0R0N/sYPhQGFvcFEnJLD
4vhBd/THcwfgA1aPrhsvqHo4LQ6kq+FLSRemlBj6Wzhz05EMhCLb6JzPQGfY/WNmK/Qjyi/q5++q
qL87Bf1UXet8GluHZkRuk84p310+7XeWVKhbVebzPoA4KRjNZiCCVp0oCYkdkWD4tP3t7lVgMiEx
RnrU3HXaUCqHsxJ2gN22ePfbVr/md8SEJea58YjIxDN2k+uEX40JHuvveo1/e277OO5/X1gtn5jt
Hm0A+DLAlT8dfe1ExNzbqb1YI16RtTvO+SMDTc/atiA6AEFMo5GiogMyNuMzx7+T6bTB+obZa9OX
7Tt+emUErJTOmnhzOjotg9R+JRono9Yv0/iGAfdREpqp0LHrHAjj+kSDnJEPcw/3KmniXv5Dk+Ov
t4HcLDDLpnB5Nv7S4xCTFhHBnqtL0TI/LiO8zVgFloFpVTCiBLXk31ehkb/8+vb/pItYDuJ4I5ZD
Oc8i/1g+1nd3n9UzsisVFRe0iMbFQMt1KVQTJGRJPv36L/3UL/n4SwCziGzycIMI76fnrELoNdeY
ti5epdtv9cc5Omy9iR5eFW/0uuPghu/AQwtuOYP8p4dmeSi+f2j4luBUHdNeJg6sDj/9eSGW7lAB
fXNx8r/JtHPesnw5yzuEOm3oRdKmpbCMd0Nef1CVSvGVVFp1GPzJPo+MX/QAuCaJ8akgWBolggkW
0UNQVml9tda1WYqADriNFsFy5+6f2id/vVGAxVk28K6bdJts1rTvb5Tudk6BVEu7MrpQvqHfU1S1
WtYCI4FjVUTHIU6yz5GHmXuc63jrEhSXBKbRi28tCMWSWXIksEqk/dekscR778DROP76Ftt/CZ8R
tFN4iChmWVt5O5fOxnePk9sAFmri1rrCbViFPhI6P553FIf4x1qgjAHNZjT6yM+7FRHWoHOMYqfY
y3dI6k0EaLW8q3IHb5rIh+h5SImPwH3H2QUz36O72NnCugjBmS4eNxJ48buFqSouw2KCo59DLnxk
4IwjRZbTOzWXpIRp8zszjW7gb1gj3B1RX1ocdu2H185dbHdGMpmsDXY30xIbvPTMzJwOr97Zx5ge
zXmOFgffwCBMwijA2MfQG4/fsNj9jAHj35yOXxiMtfedrokFKtYKWIF1B4fLNB/gVA/ZLhQU/Svo
NeFn31ochklRa5+6xXbIUI3YybKoDkbt5+9JX7m894tVMflwLfaLgRG0NFY8rsOOJq1/XQ+So9PQ
1FvDGHE/5o6gSGaG79UBQotwI5WFuKDyr6FE4Z5kJtfu2WrMIWAEiVO4FfnLKPX4ZDZ+dU9hig3T
TzVzCyFofvPcEm2RPqbztqe222oENb5x4hy+qQ9vJ/1YfJ7Fh+dzXOyf1mIEnT48oc1iD4UpK/cF
NlAksYt7FN8oTtL0w1XK9Aog5IfX1F5sp9aHA7XBixrZiyt14KAPGGLxqqY8Se2WCQEe1tESVOKE
0ubhbTcggpGrKcmnonmPw5ghzqsatFGAcvcblvLyiznJtLVo+ZO4UumXNmtlNh79pJ53vd+1ISFI
CbPf1MzLe11o1gGPD+31jnsQrqDy+oTyxnJBM4Qh+yFY3KEmOGWI9KDJWyO8jtFmiHKfMeCBGD/m
fnumird4ogbsTGoIOvbCravFaXgNR8hyo6CG8sUDZwER2BLR1vgrghyJ8d2MJN6DrvTRwjGTxiAb
lGrRdDHMQJ0wwPADLRtSFWxh2DCB8xgezUFhgn8LJC415EZw1dWNSjQpN2WUeN+0jiaDvtZLs90l
ttd5Fwfxa3gsLNEKDqUFzdZ52isEJk0MID8WchOqnpa+j9Ep2dJZlhNDJCWrwDGXlqcAspLvmqRO
NKxptvmsVZIOJMSNbGmKSV27Rl2lKS55UTynEtHawWqQd26yuHXv5g4x//9l78yyIzeyLTuVnABy
oW8+yx3eks4+yGD8YAWDEegBQ2dmwDRqSDWx2ghJb0nUS6n0U1/vJ5dSiqCDDsDs2r3n7IPNpbWt
q0xlQwA0KMOafWB0TdoZm7FzJi3TJvtOcAW7dsSktaOrsGB0KWahLjVq7mRn8Kr0cWJZ07l3PK+K
AdanE1FfktuZB8Paqlzz8b4DMo7gmXEBdYzbL+tOFhIYBNREM2/tEuV5nLd5Ei9TUnKIU72I7opE
Fe7WyTvm9LUoFuMKlDKyXZGkHpcbBWJnzdnSnrLcQjFTRm6GXZU/h6oQsC2PT+p0tDfy1cihc+NL
TwYswSk57xEDiwUWMCov6RrOEwIte7rxRQSdsOEofPGmhi0pRUHMX0D3zreV5BzmXhcLa9i5m2vU
ETAjlvzKGtPxycV99tXTCe360OLh3U+NRoU1+CQdMcJkchdjiimHLXGju58aokqtWowiLeTjgJb5
TfSZc5SBQkkSlgw7Ng3pDs7eq1r0VD+Fh4sWjntPp9d6skZS6zcKzBJpRNaMNETadZEfe23bkBxh
9du3P5VRjdmtD2dRdMMhqAZwwXp2GWuZ3SrTy1TDhbUcyawrdjBEUcBWmYWzSvZxaEUaSzYOSJtE
RNx8D3bYRO5Ju4WaLqMe1+JzzWMjJsXXuxaYmDq17cKAR9v1uBzMEuHApu7RTCrWJ66LsOIb12v4
LaYOBN0mK5kHbaNS8uqIClDUfdMHvPL9RFWQ8t9YU+2xyW45cM/k5zoiM7ndam2M1wzYaFaZU0cL
Yo223M0SfwN3nZdpy2/EAqJp0FAnjwg5SEaIzqHM85BYQcLjtnpO/a+/DFg03eYHZ9TmcJVS5hbw
GpqyeAzZLQ5DY4JUidLu1WUARQaDm+X2uQ2Ze18hbSQHGR9BpyhwZ+cgbL5WRBzd/K2sSu+OyQpR
4Si8ZPmi4BoMxzox6h8zAT6sIXmHFo9zQAhlDmHLsAe/Hr0YZlLva0LGug0pB91u7hFfoVQfrqK6
LLzYs3s7Zdnz3GBDJwMxUcFYa1fZDa8JRlPCGV0UMd33mgV5PocWj9ROrSv2rvCIZ8NFssgdm4zq
rqx+sgljiKpRstM6uCIwZxVf+khGT8ZMmX5eorG33jHtMIquwfrIU65sfpSurWw1v6Z+ehLcFiBw
hADvl1bK8aLngIB6OXR0dYajWxOUe1yUz80pTWtYQImS0XBpfO1e0xNz213WNbW8Smclsm3oDXXG
qF8M7+batgCrlg9yU2YEfDF6kWHHLjB3j1BXrXxNAXJCdGpUYPMnMTpM/TKSTHrIA2Qvn41EqDeQ
BWRMVMHgw4uMTOseildCqtfUDfnuF6Vibo+Fc6chfnk3tS8AXnZCmv7FtTJXg7sp1LBDaMFdU2ED
s5Xw6npViA7VztKI52JZQR0+LJgEuFRXo76bk9kctnCu/O5FeauuLEPDw+uQR8886/Vw10Q49feT
TRTjPqwRcm709GrDYgstgOEy+OTZDYpM5aWje3GTKpQPHS6Vns2dJ3qHbJ+7ycGBSQmT+xLAei8Q
/9narJBO6zZaNrnWEILK3hAqroeENYNqbBovhGpy/X1UpntysUhZUXgMTrgveO9n3w9Q8tGKuvys
Sv+nlfI3rRQSIP8afvP0Xf8Rjvzr3/htnuLAOeZISMXBcITKngHGb+wb08e9T8ieyTH0F87xb20U
x/+3G9F3AQng0lCwfxeSYXtkIMExRulohj/BOP9kwMIk5cOEhaa9hxwhgj5lUaLwWX88bZijYciu
bc0T7MX+RRosTUM1f/sZa86r2e0yki83um7Lh0CFF+a18rMvi+4RD/wjmovhPM0+Lf4wIM2uJfB8
Thw/Oci1AzBRnH+dgqClfG3xqLhhQmHveTYlVoPwx7l3XVDz9cZoKis4YfFjc4+Is2g/DYiwJo4g
5dKyNpejEBd8SGjssPOpBXgvnMCxdjdQzQsXpUuKLX8jVN93n6oQlSCHH4SlFsQS7TNnsZNo3AWZ
6Q57jMe2IH4nzYkeXKcO4OqxWKL0JW1tsc4YPm3sc+nQwWRsLUIuRjfR4SG0g9k7TTnd0gSjXR4U
T7DdKQ+RKhGSB97fa78WUNnfU5xkGCPsgd1sRazQUCesjCryUS9r2sHIJQwH6GX2FZ6OZUANFWVX
SWFBRlQUlcNemkUhdwtY6jAO2+JYp614JUIDz3DVOCPcIB3ulBl6rzM57htEMBnDnvwxxevJzZqK
S2c37bGw1XPR5s6hGBWpD3WUHim8GQ90dZq94BVje5kBVQehvnDoppycppchram/quHOwTdEDSgj
1vHU/zbqRLG7K7y93oDIlfRS7ZxSXT7T42pI9LCKM2C4tzTn0OMk5fS4hBMcUcISYD3aSFrxZDPb
Zl8OsmAfEhACMe5BLvmzX9mkkebjFVBYtWFlu1myDoDYNL5idTrXsm2O5ZhjaATWqBeieodZ+ABU
TAut5nKXpTVwULt8Xq0a8dQbLZYp+d3PG/9S+0typ6LW33AQox4kN3IzOElczlN5cKX704N8axfE
8kop8cxiLmFzlNl1MlX9JRxJ3g081zwFbZ7vG714G1LhgewiE3nLJ1vSFPPytzDr9Fn387wTnWc8
MAGCjlCk3xPiFW5B2z96Y64fG3zLBySc+YbdMT8SC4YPJSflwGlXsUnjkdhLmvaJdSHb98iX9swX
3a2XGdFB+up76yGUI4SgjRPWjk2ZEiIJLTx/ax3kpdJja0GGwuRo9Y+iMSKTsBlX97BBMK8p2fHA
5m5CWz9ZoEvhcpfP2CJOy9LgohlEt/FG48Xj5ET8pS7OWedFW0O4+Q9n8vov08KYzhqRdioc64Ps
fHfDSbO8Jp5+uvL9kTd+6tnkUZAamOz8xtlIvEseccLki8R9ITFDz7U2jsBDp4cZkXHwWLmluPNN
Gw4yoKH8RtBfJYuTiUsSJMGwtaqpeOI4PW5H1FopEKbWPjdT2gMFckY+jQcLFU6ixm9T1TlbM5Hy
rlCltZWSxyKNQBFvQq3n906wqO5SmBbnaczRQ0KYUtGBI22ut8bsE63YcbXlph3U+MPCUoF1XyVi
7+tpyn4wP8LwEaqoWzau2Ql1Y1PwYGHlaWGS6WbL3pL4ybMmqg8qJzol6wxYCHbLb1aqUzAX/gEb
AKuEVva2NVNj5zkwsRimYjYRnbNLogXocpogtA+Xz5r20DNGeE3Ym/GVV+rFXnKs5pRgu7obz6PR
uTeFCTK3r6h8GyN/T4awj3Nb5M91X1QrecvLLzYRRRYnmcWJF6u27ro6+dRVNsGMaP7WAPaqPVsR
DYIAMDhDTfHAQN54pF0efLVrj8TzMupASkQEZExpxmusOKvskpWCOlezefETqM5jMg5xOo7jDWeV
lkFa3uzbn2DV9a0t8fEjlEVcnXS0gA3qZw418q7KXAq5eTgqy8woccZl3UsW5I6J39DDmF9hxHtH
V9bRt94e7gO9nhSHEgevE45YggrgiEjrd7YjT25lhcRfgG3cjJYYfySt6+4KYzSIrvEylMWTtUbP
YURZ7aJzSksmcS3Wg3C+yVVY3i6GKS8Q2Yn+macgzhttb/RAY0YGNgZd104PWeRq+lt2uI2KgvRl
qz/Qdu5Zg8dLNLFqLbQSN7TdeRLRw57GEuCXr3r4LZZ6mELcsGVIOmrr1szIpzY6dlofjLlDUW/K
ZIvbnFLej+pvswCIYhoO+DgL6oQYoALQy+OMFYU2/tW8iGIsyXPcuVVEE747MTCmvjXED90Fn+o8
aHdLpKa9OQhsUDN6AcNdK/ZGZ3vwIPpslN07CrZLhU36ytJr7qhCRFbZQXNrU5lcY6YG123OxZ4I
VPO0eJ5/NKA3UGI35YaBZo7CFrGuQQ93M5UExZBfy3rX+V8W4gI4BwfWLivHL3ZbllfkcSKbZta6
SRw1b8RcWNc8AwMub5d8orL8MflVtNdi+ZIKfmq5RKxlxQx3n05QYqOXYunHuPJWCwS+ZjX2d0lp
J9tMWsONckPJ5g580zfT19byfoio+07oMOmwHgWD1O5LTRIM8/6he65CftTSu7gPJz3+6LGdwNwp
ypgzbr0JBpXdYT4s7iO7FScOlsu1LEe+hqCk20isKItpy6qdy5cQAdnWHZ3HHNrfFnLaRPh2yLru
59Wbzch/uwYtnSYi70iGDLBzR0ZDZM1SX9uWDWZoXtytdOa3IcPHLzGIguLmGhR6/Z0ZdeHzYNow
tJ2h5Qtd0O1ssmDSxD6VgsuXY1m88tqX44VsyPCpCzz+LkOAx34i+xB/5NaoovR+ou1450FpeyXT
8BGAqaILm964djscnSlMobxkxQoXT/iiszxzP5GhqrbaQ+47j+HOXSCbbDvgyOvsHZfN0q0TaF9G
sIxb+90jntcj2R4Bmy2s9lZay3gERREc6XeFX1Q5mK+TiX5eJOPtYjoQoaTM5LHg5Hfr1b7cWTSA
4aWagjhEL5u3Ef6FbJNARNLCrB+wxXgPSIQHc8uqSYYCXHB767lD9WPoGTyuL2rKPWXYtKrFe//A
YNnjlYFLRDzBECF6wJ7jgzt2HgUIjm0wmtdgJgtI1RFpZGl3rhQq7LhoM3qMqfNewRB4JA3J/mal
hVGTUI+EAVX4pE+C2QtkgTIrpph+nv5mVmEVi3YaHhf6yQRRDcEFL2J1QAl0t/ikeOAPD2LJdqCP
lrEUPM6+DN4TxunbzB6C22j08hdP9C7jidyL+1pVOy934Jq2YqnivqOz2I5O+9A7Ls7wma/iBhsk
PhozYWIXjGJCDd+HYx1LPcy3TZjTBrN6CECBGvdWgIdCcF2HsfeNQ+EVSX3oiDl+YTUrX9jips/k
OpuPZTEmRxPF+Mn0FBVv0vnnriGzeZMbA0TIGTLrc2qTqHclDTr40ZLhs8Gd2G4yUwGwQRRxtrte
wnkkqGsD85LwVJmau8Uc+vtx0eOLCebi3RNKHsOhja6YRIy3bpr1n1rH60vevxbgo9NBiag9xndU
V8tz1I91SwiRN6gn5hN2tOWcNEXxEglnhVyJWe5AVozlFTA12rdhUvmfFCma/ucUo9wSy1Czs4aT
G/Ei9nokU95HcEzQsU96SJm90sLDVYGT4xF8OIPOAePupSKm7pXw1WaPhQHWWb3o6jQhpInBd6Th
xsUUG26GmiwtM9FwkvijR0AsGolT9MgUo6EI66a3pm7aFUBV7MH2p1d9Q0laNRKk4FjL+gmKDvlI
ZmAfVFiX1wVwdzK6xizGKF1BcFyqYeP1wtsrZCn3lev1fewtSb0hc6bE7WxN13XDyMy1i+Y4BTq9
s4WTzA9hUPTtrSY+3IujVJvAKrdMyXDcvtciWx1nqPltm5YN5WYeTini1U65j/g3/BLD3DS3YdAP
xyLKarJGEJssV5Dwja0/FNaOuNGmhyCWsY7qEC1QO/jOccx87wXbZD1BGEuxL/Yl7+IbGYoJQ74i
Sa9zsKbdhke4L3bQTVRMh0mKbYk8htVn7NtrORriOAH2eNAd7qra6ozD4vlZLAlLOHd0mU89z2RM
Nzy/Jhc+3yb2FPyo+9b9ZjYlIh9y7MfioGvxNJREtL1a1trlxzSLBYcMj5CM6VUwFIbfsamlRx/l
D+3nMTO2Xd4Hz0uhzF3uszrvImzG+8Eelq8mhfWVmhnIVHZ1A5rSJO7Cnc6L3Y33QuTic6bd+oH+
MEh3kastdFgRe5kFt8bKaiZr5TBuWjOhOqClfNCltEh0L9ob1+1or3ONnwaqyN2odbRdGqvYpex1
FOcd2XF2TxxKFZwM0ci45eD+MKZ5tO9L0/7qudo9YpETm6RkZaqwASNzbrNDnkLA6lt89U5e+9ze
IVNvVWTIQ2W7t47Oonez6W8lV7LpR9PeCtuejx0uKEqpKb0uOdJq2vKu2vHcdHsRgdDvZtLBEe0T
jmAVOXATwn93UcU2nmgY1RCtkGNEQX008sSJCftiYKZg9cCVHoctDvAZGBwt8jZxwXxGgXE7Osv8
IFR2nGjlXTTC/K2XNgyeGOlXu2rOsu9C+O4lSfKchbZLsVIYvLsDC/8kiu1cZdV26Wnz9eUo2XTU
fJ+NZnQjdVru4O/6x5KEwB0CKBbMoW3PuWndhWENzWUYIIlPIv3KMKWIm3ZGCiisLrwpja5HCY0/
yKoSdwN203lNIyvYOGpgNEriZv1qiOG1c1CdZTI8uJ62TIRt8t3UbKxMcpfTDDSB7w+wEjjCEREo
JIDtXDp0H4LUj2Fcf0Vvm+3kCvm2G/0ZA/dVlpJjs3TvTVF9Hgq5Pm+T2e4YCZXYwBxnhwbHhgUX
JeciH5jDD5oGZWr6W2rmnxHsxPbt+rWpnrq6u279ouFpGYIDCdHB1u7JJanStLyj/2Ca8eQC9N9J
QaLLMFJv44cmI2Zt/+hwEKeo6whPJITvmBah+V01HNGKsZBH2MdTrIzOvi9G4q9L0X8bMz2eabES
pheWmAhb4tqyWZxC4XdswEZ5BnMk75cyS3Gjdm+c1yjF5oa8O3cp6lMzCVlu0bPNL3JMBlz46uIg
J3ymlHrKQQxtA+yWV5nvKESWC4UjhLZELR2a/cno40ZOXyKruyhmORtcVs/AkREcSNelSY/NWnlO
+JJpq97gFG3iyAzlFkKd90RUPZmDS2lfNXN2nRsQiAU98HnIHnvf+uGwku7VTHVEBlLzmLX2q5NZ
1cmRjftO5lcfm2nvxMKonzUWnB9C1MayT0n5GQmHVBTfWpBDuPgwnkhBwfudFlY8ijD5IgEmMXmR
sqdBMasHrKdLu6nCJKHthJwYCJM75xT/tcUZR3vEiznRQ8OCxVDf8VqfXy8JIMkhG4ALxjvgm2V/
ttFGqiVPNUedJOZWieDCGELcSobJzE9LaAf2UubAIJH84zMMKwuCupkJQpv98MQ/8J/KJvxhp/aD
W7QsHhgez5Ewy/PssblajvqWlHjED2hokQn6k7sJAuZSXqXPCwNCXnXruWdL2lZoXEn0XnuBokm3
czQxvbZ8csc8jL9JbnkHG8oZTlSbJcHXvVTHop2Ogey+AJ88ax74LSYq81SmxiWJBmqdyut2gLnP
wpLjHil0sGMkWZ2FR/uvi2jhA9rsCO/RRKq5HXpmeQ8e490EFBbDJPR2kW7uO3dV5tZzcCJF2gZP
MWbkQ0FtCpbauFW2+5Jb7nAFDVTEqvfzbVqR8Z2ZIsUkWFtHjfEl7r1pODVjatK5GAGHlTgRVRLd
I1+nDZcoQD7t/KVMLTpnI0xQ6EYYI0fnLfGk9ahCr0SCNat+W5Ai890bAvnI2mdvfN/rt8jLmdF2
NKNMq9haieFeqj406LPkub3rzbKEwNhcUAEwtFgcFwlZrqJpF6RWjVrAzMpzx/5oRUuL8XUWXwer
bV892DF1XBrL8g2JFDZYkGXGV7JZ+9vArIwjOQMDOdxBoHEhFv11QCzplsC+Amp1jpKCLM6dU8/z
G3UWr1YqUNQUVnjbKie5LGNG2Hju/0h7a8YZnhnDuaMNfb9oF6RyHpCdKnJTfQq1N93ZduYuN70O
W4gtQd0e6IKuCoTREfGyMJuy2hy/qF/mOhZ23qCtWmaxz4UNBs5MjBsr7z259dgMjnkin+bU+0SF
4D2SK9zu024ej7wHMwqlweJwFT6rEA+ByBr7EYq52MJduA2tIflaayAOGGTDLd4rEskrDunGlbIp
aq4rUO6bbpTZFTXEqPcpeqdtD4h9wo/O+rPxR1MUhzRRem0SVShY6IVR09RwDgnjKSjvVCswnaIK
ee6FS+xWFzIAg8EdkTFk0uObYWNsZ9aFV7/VkXOjcs98kvwA5u9onOGy4ojmNSaDz6FBvSafz8PF
mcR0TTpwD4FAqPGguia/XoRgvM+GFW1GApupmIgVA/wxrkg4kDrbmlXmFdtm8MXtM+QU5VSMR9Jt
201n6I6ilXwQks5WBi7OQv3oTWKk+WSWAoPibIbcCSN6ruwBQ2uWFmncpAm6Y3pq8wPwO12iRKvz
3YKvGrTCwMFb22zRlKA1GaKO+KEor0my6O5n8hc3C/zrs4BcHntiUgc4Bd09dHT7hYS4Rsce9CvO
6551N3SrNRfBR/gweD37KWtZe1cthnwx3Hw6O4Czp59MoEs/G+NLKQzzxsQgcLAFc3EOr4NzP3hh
8BAZCceX3kqiK8PI7DfEGeV5HEL5aNsOzVBtT7ylbcOyuqm9sIGqMmTZChUseCmVy441KbqCG9QZ
aXFDh39kP4l6pyLJwp69/egrjztdAz8e+5T4rHK4Iy6ZIDN/FvbOoQ31ZJLadS4Ax22bKpt/VMzZ
XxNroFBbfMgQdDr6myyCN75Ji7x7mXyv3SuDXTdtXTYzHqmYw06+M9OB/ERDAa6kNXrVA2o/SUV+
HlPM8lpYTQOgObDM63Zp1Se4gaNmlcVemRnK3fq9m7CcjATFlZ24AaMRHuvMSncoWcSBBELEHAIJ
EyRPNV7CqnY+072FVdAq8WRS3133baf200j1TzszoEtjwB3JCom8lUG7ZpaB4HyoL9MYfTOkhUna
qpOjn3ljbMyLdYkkr4ZT2BnkMuJsMyu8a7SvT2r25NknwRj4KqmvLrRFHpoogD469ucBZc/F6IPy
GjXrWxNqaycZ3u4JCflKGnG2tV2QFklY0Fa0oIbGXT8/G0DT9kFvIdexEbsZPOiHTIoBw/CMhGxo
6dm0ZYOqMkKbljnain0g3JvRa6llzaV/zSsXKig2luPca58AA2uY7kJyrm0KvaqKCXSQ1YP2sjye
MzYbGHZEbeOfLa8BDDIWZnxDj9Wi0mizvVWGBCq0y41XLvx7M7kfHD3fKgyHIOjL52iwPzspi7Vn
NLvcBQVLp+Rr1GBNjFIGHkplaQxLxIybwGj3tlW6R+XWB+LRH5YQp3/ret42msxlzcW7dbLc2ZCG
8ILYrrjz0+mYGPaRwmo8SPiQXwzNGMR2jM+OaQGdWaiQNeyXg5Bs1BgcvtZR0d2rqbsHoVXNG7MN
2dqt9SCYVcZt6ETzlnF1dupIR7t2pfHuGsF0ae2mZ/iuXSbbC4IQ6EmfwVlO4Lr1NS4LfeqrX4XZ
/zO2/puxNXp4H3Huf3YC/p//3X+HrvJ7+f+vf+e/9P/MoJGgss9BeGZOjRT5t8E1+n/Pd8KQSVSE
0n/1CP6m//f/bfs2sHn8esh2fkZH/eYEtMiHilDdYhN0MaKa/whI79jA8P6gRfYwLfmBZyOncjzO
Oh8E7OUwLaWaovyuKCNwA1vMyYj7e4KPbqNEuO6963f9cGgrDrd7wqxXSaBa5YFlIlulbzrIfvhs
Sqa8SObK0XnIQnhj+sULpVGaIDl7LDNr4F66NKa6G6vOfK/ZX6HJBAj7QmS3GYutDdEyzYhGY55C
UElEVYRErjjXRcOZIW3YT6N1VGjYLEQUsemZQqrbtG2KfQ/56IOHrOwAl3uJnajCA1Aipgf56U8T
Y+ueIcFSCaYH1HXGJ/I830JNE4RWBTMKbJM3PgGGp3xZCjBLLqNc6U1fFJAS1hER+RuCL7OHPlh1
IkOr5zs5LUnE1q1qhrRkAxv0wxbauwMWLM5CWXbVkb2Xyhy+Z6r8t1zJ8RP87Ky48WxtxED1gtu8
N12YOrnOwAX5wE/GACHyJol0xGnaBG2FoXBcN0MA+J8ZDjUYCiMmXbNO0sfAdSDR081OCJDn8k+5
n2RXi9KQOfL1HOC72jxx9pe7iBZUg8ewqK19ABYDNg4N0RcWXZA1aVegyQtkfTZQeoH/8UJBWZMs
4W1YKo5DTsXJd1MsOU5MAtwHOrsw1/vYr4L5dZzmzr/jN7FNRIyyJjyjynSMKA3pn8nSWhtF9iPo
QQZnaV4emVFMe5XSPybJcYqnNgvuuwW5EEmZcLbteWzvS4rn89y6ycakuro3vEjtGsq3c+LiTdgg
qPXflYhwm/PS3AS2tQgckG2dlZt0JhVh3zWGuHZTs5gvJjGSgTgjTVVMEiMPtGG4WykigoicDM+a
W3ZZe0IJSday6WAYJEMgzFc4Rz241yopG8okyEshYV8CYcjaueTbYxCQcq8WRO2PtWhysHGGjsRz
1cuA+W87mGxZEYkqvbnS/xytg4HuHKz7cwFwO7r20bi+E5o0E1JQBWXAOXWujWuG4CnHD2I6bwYj
zK9lM2ZXftIoRogZSuxyUNNuFhy0TjqdMw8K77ohGJVvZse5qOwWFBEDPCZ380gA7xrAejQBye6b
NM/vcj1bCwNVmRWbFt8eb3YSQuFxxJyPTJbbiZibBLzA9YKNd82HdZ1tm3E3Y4Fo2tqajdGD1jaa
KL3zG9hb2x48TXBBTqCYWHrmoYdYFGcpSQA8cS6ysyKAb14ZQX5DiFEl90ThUtV76GggeFSh+mxj
sD2Mke7Ss2sODzS2i+Ue3s83Y4ka3imDKh5RHBOsm7F1hmVPNFs97lN6qp81GZhMkwH2PC1LaLcH
NxF9c+BfwtZjQjSOR1ai+dHtViknsHTUkHlV2f6BBhaCzJ/cPkxQ/Q9luJ+8yV/7e6TgPMrSluKo
ysxqT30y6zgUhnXlDIN5WcjouXfBLzSk9UYFmdMpq5k3mQ2Clq44LNoJzwXDvDIOFWL1a22p9gog
fwN9XvS49MJk2BEWRFhqzr3ibCWWIrYX17k3cDPKvTNlVexHhX3V+k20c8ICVZ9B5E4WQ/C3nnCZ
5rHpVDb3uaQ+eWOqUXwtUCHhBqnkKxoN2e/o4bq8a66WZJxTodWWb4wnIhXgL4LcwWqCe7W/4g+4
kHWMlUPm2b6YwWGFsELOLrApMrtmN/CEyQCxgnqtJ9TnHORovDDSSkkvkUJS9fROS3VeK7zdrUcE
7wVZ9ESfEtvvk8Wo6Bm50QswELo4v0D/4AbbRz9Uwb3v5RYTb3BOo40qOoggiAFHhAxWGR6A5FYD
fSDbyL2patrb6AeD2roobDKcjxe/OIRd63zuRv0ZyCGsrpF0Liu2cuSCaBfMEQW4JLvrUq/a22W2
hoe6aDl6tOxf6b2lZUKHoHCrGf15/ascnZhbxOlwtVR444al9YsF6P9bQbV+0LdWwC4CyDT8l5dz
zZT7w//Z/YTv3k/f+/nhO3y18TeKwPon/1//478I3cnH+W9qJSZFIRab/1wrXabh+7RGZ/4v8L3/
urTv3/uV5/v1X9fthKjq68fou58/7tcyKiT60qIiikD2konp+cjvfi2jInAKqxvSwy9pUV+t6JTf
mL7Ov01YCCYDEZJhmWThKPu1jLL5gdA7TAR7dmRiN/tHNkpn5Sf8ztFlWRaSP8cFKQNlgWrqA18B
yJSa6K3gjm6SAPJjYVgPJsO2C3JrsW+7Ihw3HqHhb4MRJE8I93va2U1yNvo8OQ+9LbcBSSTXLUC4
AzMXOqnSquoNe47xFApESEGGAoWw7THaWlmhb4lSmL4XvW3h4U+rZ5e5yU7UpICkhGxcWP3Ygxs7
YGLROf3WSs1eHUYaqUecxv7jhI3v5nf38r/xbn6oI/kGXNen9uVr4Dulpvyj/hGFHXZGjh8n3Vv6
jsS36JBCv6dNN66/F9f915/3wYP28/OwJqEEBaTBeXu1+P3O3QX+Ersg8TonZfTOhpTht5TG+pZs
+fxvPumDG3L9pMCxseNauHctJtt//KQFxtoyZH51Ukk3xCQaIEtBZXYInSR/lJC1DpzPk4d//Ovh
qwtMy+dhQjr5wZeLGmlQsByZkPprCr0xoRlCvxCQ76O9ft7880+j8+MDtSEfKwg/fJlpFKq8qYsK
R4ryyksD+HSv/d5St1MVPf31Z1kf3I/r9wn7mg8JHDNywWn98fsE+FpldWnmpy7TFUi9LBmquOvq
FiihBX9gzvTt1E/WtQIDe1wqBvJYXf3hH//O3ir9xWkMbIXMkg+3lRZ9MNeTU5y6CXYxpeRMfZaS
BBn5ojX/5sP+/Ax5hGISPxli/3fdj6esHheXg1ygOAlrWe7bsB9iBMPTd5EJMlDmIScUPmgipGR/
/WX/+S3xTKyaJJ750LJ988O6VKaFylNfFKdGdRL9KXdTOZNS6CZRBf+jz/pJuiG4GHgCtxfKzYfP
cgmCsGQWcYqCoBnTrmSWJ8x+Xk0Nzqe//qz1Z/1uvf2FqmPZfJVhYLo/STm/f/vJ4/CN3uAZWuaF
IPk2CeozgU7Siv/6c1bV9p8+x8HeDf5qfVztPz6r6KiGnuIzPyWmJ2k8KpzxG3emhZlIx3vM8pw2
sO7HFjPlCmTemSiCf/EM/EeP+YdnZ/1dSchhoVvRU/6fTuhytsq8Q/Z6SiTDGmY0HRiuBU9Dgovs
jDsb57jvzH+znv8Z6sYmyxLk06Fw2EPDD7cTqTLxVQnqlQwT1ktf+PUZ3ft8I4omO/SOoA86EqrT
0MTG67FN1DTLE7Np/W75Vdd/EzKqz2XSJEe8J/UZ3jf/sxTG/V/fof/uOldrAK0SqoPI9D82MEiX
UgtxUkcTL/DbPE9uv5VdBe0U3Yryj41RkHc2F2Sy4dVT5YWR7LwGISfJaSpb9yoao+Sk89C5iQx/
CPa+zNoibjHXycNfX+ufn9rQ5NvEqOBRkfgfLxUvz9giH8tPdWTOEBZSwlW3zTCMu7/+nA9vPU8M
7SRuGSBAKBEYI/741OaGzZeCQvkErI2DVL7AS/i/5J3Jct1KlmV/pSznHobO4cAga3Bxe/YSJVGa
wEg9EX0PR/db9Qn1Y7VA6UVJlFKyyEFamuUkMtJCJHhxHY7j5+y9NvNueZF3jnz7+2u93s5fLqaU
B6QC8IVHI+vHi81ex1R1StnOKyIzIy8kGSengZDzqOzRlkFwQUNwYepJfRRFGR2mSvZ/uLGmIdcn
8ccn1bOR9UAJpijgz3n1mfO2FhZPRnhUemznk3rR5XKmtOtTpOvlTtiu8SThxQVJAiZ2A2KHZOsE
yI63cYlzueiiITyjLphv+8G3oJE2aQ0wKO811nUws1d53IXnOGmsN0tuh8/DpPP33pwvV0veTsjt
4SW/Vc3EXL7w5MWACrVe5UzWG6kz9y2scuMI0c+8jKEP6K1RJwJY5rjcMVS2iaMr4+GmaA3iL2m8
P6H2D686DoN0tKcyfC48IcknLhrwRJy4wuPSMU3dpypmFm4rMKUbUWUOg6WGkAbyZc3PzLXtd6P9
MoFBGwBVfQqd53zoHYxQuODjXccQ8opWTHF2JFuL2Q7Jk47ZvKsuks9RJTwrKAvKxqAMDS8KxoSc
q70Bv/8wotzu6JMTkeUpumQl8+OPHsNC701lrgECPP1RBkbUZwDEBE3ceWjziDPqtPq4OKFkiONH
V2r92U5W/BlgwJxdk4wdfcEkF/d+Zc9XvGfy9+BRx5uX2xu6Y7+zyti4q+2GcWy1kNFyCs3Itc+W
UcRXpLeSgdMsqwQTFxG7lTbnixahmAo8cxKfShJwOFEayEsC+CDLEZk2924mDpZOhmHE96AKnA8a
u7cAXm6Ut3aGjHebOvwesAbxldvXTAkalTy1BumMJJG1c3Tw8TMiZ5e8FNLItt95JdTUjbC4t4Vt
JU+43ay9yYH8kaBlztk8NHnLuL5Y7iQtAkT5WTvdwmKebpLZGeKtcszkU+5iDJ/w2743Z5o6O3td
hwWkfZCDKSTXGbRzsl0QYcRbUm2WfTlwsN8orKdX0TgjcQ45es2bnvHTHb1Ow0B+Tp2j4w60VsoH
wNKYjgtZTiywndHF9WOMpfxYTR6rV2Lju23DeKqOOubEwMxM3Lsx6VgbIyJIjaFmeiatb+cvIttO
rTPdgHFs9n1KoE80LtUOH6IMmEu2d1EfI4T02vJijBiUJbDQaIfRTDHtcjlrzOtHW8nwPurVrnJ0
9ti4ZXZFXzMLwlCqG5puB/D3dQByYToYSQrB1uOxqxnQGCiNsDjRozLEtAT4wazAdOlX0/IpAqdF
6R9wV633fjKQGIQlNDX9fRw3ZPjouDr7PCSbWGi6a8WIKLvgYxGz1wZIh/PtPDActTq6kb10Praq
s6+iIrlB+OhthsGetiQt01DBvbanpfnODd1iN3e1RRBgHqBIkUHdQ8DK/MIIMuK3SMYz3K1fI61L
/PhNF89Pfm091lp0iOwLG/ehUyIoGayTMLyHBnxsuWHQi9hp8nir6dr6RArZGdenic4ZdptL9xHx
5f0whBcVzueHnoEchLB5Osd5wQbsrDUS8ulrN7FtZHtdc2cmeXcWA4KJZXEv0SrOXr1xilR1Pnr6
hkbll4YZ9XE2K8bAcFJJ4aKNk57NyqnMDRgHdallzh9U5cBkAN1YyzuEJ/Z+GvMQkT/Yv4semDqw
AengrnTZLzIUEe9aGkzvtGWMb2eoCwRYdSuFACDgfJUpulRh4ZLrmPXeX2mRtKeJIPVT3PgFF6WK
vmoj440nxxEbHS4he9F6t75/JDEOhJYESd0Utx2YkUDxpOUnRziUAlZWhUE7U4tkiPDKrHS7wDVU
wlaEZSdyQt4IKvLVsU45+mjWHzqfudz7i+Ec9DjQLQayUtzQlH+v8qWBtJEM106zkOYW5RX5c72b
OeleplZxgZIt24Puk7eGnrq9q3T0oU+j8cLWzPWTcDynozZ6vCmj/4mokA5Yc2mteZTsk6fSb+Oz
jWeGFLXR647LULAwU2oHjgi5uMvnVu1IHn8oK0/ujaIfPmoHbVHvTNm8IdrRusdsoj5M4+JjQJfQ
EWaNliKsNPVYCYW+RgtyPYnGvSOFaA7sqqoD0TeKCc3oH/0JcQOdbt1+qS165TVa1XPT21eqcIwr
n7R5ZPrkxDkSvkAWleqgVe7f5WETMrqwQ5vDfxo7tCla814kgu4D7JozX6r/FpHKgoozzHtEj4Pz
eULJfKdQqJ5QSnRY9Bpr67ksAVR2NdaVSB5GJYj2JbIX23HivMvmrrolJdTekCWansK0sa64g8nW
LoagISznMCBsPhMufgWv2AjCwrduUf7Ko2yUfekTJ7tp60W+DWVjbgtvrOgDL/U+XzrvkZl6GbDR
AC3pxsQOvL5CuJCFcp1rl1YO+BoPZ9SFpCgYk32tDa+6ISWJst+3kSHXnUjLHfKfiuFsOuSHnMTE
jzJzaeJUTXQxMVrBchY6+WkW/vyl5zhOpOSo73oHJyJNeH9A1ZmVvNPR17ZBWQ3ymhN7fcgKpTgA
mNU5p6/P09XXV2Na5Le1K/sbr5umo90wxQ8SH8UBg+ETLm2xIW7Su6gAQl+lukRWGQ3FU1Y2yt3B
vWw+OBE50a6bZs++LEj0qxXpbEKX9JLSvH2vuvpTwa/etU3l5AxPFisPyJIeHo0aAgKbQCdOUa2p
ZT3T6IMmxrrgpAsmmJDkQRBGO77xBBOh9Zm893qb6BrhOyrNblcSlXGlfF09QeobzhDeBWwM3oFN
bC+HGfPclr5rf2saQ/cE5Ys9u8l5a7AJgPwiHtJZ4UnvAL+UqvsM/gPnguFgyXmOMQEFPVFNyHqc
vuSY1ItnsmLKq0nWFgYlqd+JKByeUP97HyPtM0QvMZPk28lYPMlrD7IFZgI6IuVRuLjcLCv1GUe6
wwdGKsm1kRW45UiPNgm5Id4yWU1yVFHRNVw/tWXCSVfDasKTrPLJ5q/qp6NTpsaVMyK5BdzCO6PC
KUs8jtbuyv6o4pVs32BowH53Ji2z1ltcUhXb2bxEb+HAk106SUufJCF/RmDSHWJd5uSURN0C5D73
jb2fVXxvvBQONt6Pc8385nPN2YgTBsOEUhTcBZhIn0IC/bAaUeJcxaomhVRZ7XR0DZtwB2nZj8Kq
xbPl6vEy9OboXkIvCcyKXzs5k08eeALndbUxMh1OKCcNHzdL8o7COMS75hoQLZo3rv0eiQRu1tUR
GWKNFLp4b6xeScMTbxSqJkS75QInwttjclznq/grnYzAx4niZKsYhG7MEnWlxxmbCe2a+jElT1lu
QUEUq2lTr/bN2Y2OjFOtvcbVCczOP3CWd8B8YvnMYI2tqrGz1QGXNZMB7x7GULAVUSA9S2xVyHI2
0sm8mCXe2sV8hL+IK6jS3sGaGWgXq80U59P0tnEtph7ai67ScngWNUEcoCBLGPiDdWaUazD4jadz
Aoub8RvtAWsaZp7nVh9q1NNPWY9iijM+bx0KobOjK2fXAf+BctF3lxjc0ssMXm3mMgK3KbiwmREs
3I/TzegaJqbIyT1KKNyBUQyYJJp6m2sPlTOl4O1kdgYQXtI4vL770q+u3VpUy8F0yXIpGv8T8i0C
Zlenb1/TO8DjfQLmcKdt8Zi4DtpxTEKG9q9JiD4Xovk4FsuNzkIy3N13dRsSHYubGD5Qf+G2yzO5
Tu+BFr5RGI9rqmnIKvmjbyTjAagwA+LefzIlmtGlhYLjC1O+w5Lc7gD/PMEiobASEZt8bJ1yt+23
ANr3KfEuU6zIfMEeXaw+aevFMi0FJ4Jo9VIv9vIZJtHJZSC/X702JCX7c/TBABeHQaH1srPT1kQa
YZ+DoWMfzGU3NMkDCpzuqPv4UjbvDGyL941HeGqMw1utVm81Arltm0E/CKv1dhMz+uPAGeYS+60A
JJOujzkh6hIm7YNLPvohKRrXw88ytqekcWmPjul6nFB+PB2q0aSETloU/YvpLuTcS9Hu8e68YaiG
OcBldn0Gq0dDB1lX5xkHa7BG+6L3iq5LN008TLc50A9+n9Vk6SOCaXgYmPvC/hQVPStaYVVrN3Q1
nbTfGGluEssUIYzIqIeOytZKXPe6J8WiQwlIuIhP09TtRo6cmZ8ErbZCUs6zELC+ywPIVRkxkITE
QcTyOEhtLa/iWBSx7PW2Ynuhz7TONOZKhx81QSi7UDScMSqLDPZkQfvBO+6914TzlXAQxlqJEtjw
Gte4ToVMhl3vzxw7tGJbGrvUDkpSsdnokmn4ki7WeJO6s3lpmBmG36jNznE2hh8j0K5yGznKfGN2
st8h3OUkEi2D8cS8zpVXfTysR16/J1A6lnX3AU8VpUMuXONQm3Z7orbnVwu3FLu44oBOLGm07BXh
UbfG6PafXKaI26Sl/Ns4cX0r2yXIzKEEzROlwcIr/2RlHS9S3O2IICVNgY5DvqcVPYJ1UvNyvaF2
xG6u3PYUusiYOScMB3CDxcPLP/FxRb4htdh9SzSyf1CSNFHLzlAMFz1nsKm16BJ49ngzLpQ9gsMm
s56ldN/6GTczaWOCkuO+2b80iuscC4s1Vd5WZ/SN8wLx9iZJYv8gfP7EIh6zM1Fe5cEtZPehSno+
QJLyG9lHlruOxsutTHLzocA2SGmfGfzNIBxPLYLu22yi3l1EbByXTC9XUz3PfTAxmT+RSBve15Jj
H2KBuoLTnTYHSjXO9hrzDLyXLBwzQoHpitC8ZDNY4yVDo/XRyQ2yOWWhURSsf2MRl34V1Y80/xKI
SCkdRW+58Nu2Q+YHp4yWTEMCGn4AhNV9No4OiUa9cS3B2WFpW5iQ4Zi9yMMlw6TBuhPgsPdDyjdg
L32O5CJf8KiQQ4U5dU1P0HEdPgtUjDRFOGbd5Xq9J7lmyga1+I7vasJzNHDbaFIGjlkvV1YJ/K9a
W3GdLpcrNYfjzZKPHu5/kp9chxXQO1ARNv6w/sIc72dk+WLn41bZ1nlFP39VOZBXbjwUBj+SlU57
AgLG/1r13C3TndYEdFvNVwO/aEc6sC+3zSiMh9iUTrrN+sw/kEFjvoFSYF6aij7r9qXxZAorfF4A
rFwMKavJXvil6SSqR1qJpb3ldT68663JvPTNMTwPBHg+hrEx3a7A93ojYh5hklqYTY59eA4xlT5m
qusxo5Bkv5m7ITcGEAah+YbDAZ8QUwrtrxBTCxVwOJYHEETWJeeW9kPvr7e3MPLsrCtu04D45M2I
oZdKiz/c6jIkLUtRPzZewqUn3Q3nvJ/DU0/LtdhoT3SPy0wCjUFHrm/4Ob9Nsgs23yctO4yOZsLR
o68/l4bnBz7DvEM3tOHZ6Pl2elwsH5qJJzDUs0/HooQ50A49lFSXmCpa4Fd1MYQf2xGkfLC4i3mR
R5Z5gwYsPMvc5i/vOfnILUIj/2DYkuYHY1EPoTSrYETUfCnBaSPkcJwhyLyeMyHyf1aJWownxET1
I6NIUQXMYnmmq1aG24rT6V4b7I/4usoDKCiBDCUMn1UIKQnl/boGW+BXARIKYpEja6Wj2fNyRMrp
bRVwKKzfiLe+eC7nZMxd5vTQVcn0aRo8plAdBXlLKxWTRExZwZuxTptLsxtKsip7fY/03/urHpzw
mWAS/zzIGCEperPxxklGjI9SIeaAsdSeBr8JP6aulCjSW7sNybqiwb0l37Gav7af/yeLGxSGjO/6
4qt64psq4vqx+PLv/0bWbfnlc5981v33WtCvP/ZNw6DMf6ygoXWKw2L8KlT4pmFQ9j+UBT947Vw7
pkL4+U8NgwMKGkwRkRSOzR/x0tj+pmFwjH/QcHflCjLCdOz9axqGryEQ37fQmXCB3TWYN5uK2ejr
IaUESg5fKIFGXkbm1oqTfBcvJfbgvn+Y3ezJM4Z0U1dLv0M+gEktpbyAB5KdPZMy0Oi9e2+gEhN5
n13RHL8cPPLslHChOTOizw3BUSPlUWNEg7WDbXaPc8bYNlGNwYzCbF8TRwrKEdUAYo67OhzgA8Q0
v1JOgjuzURPsB64JQRRRmUnYl2E0iMKz7mEdbGqisAAqVFbgyvTJpUjnXck/z1YeUDWoltSc9sEk
cjlY5GAjaCQ7oAjVezEab1LbfMI2lvCz9UNeJc9V1CMrqBScSde6Q6La4Snk87j11O+MtnlwzXS1
hICNfFEglBiusDhiZx6EOlGSorzsexCW3BpCmHZRX9ibhZO2lQkcA6CfNi9vd6Phl+YDt8DJond8
BG6D4Z2KpOu2kCgJt6FNRWeIl10cWkiZYhR+KdXuHuwAGrEGJ9WQOXejpymz+MnUgTWd+Ix3F4s3
YjRzC2qmzzvZmwshdvmdP+cgWjsuCdFSXkinQcU12tZON9QXdu1mW2OJ3lEE0TVatym/Kp/nsgHj
Z7egAkJ0bWM2W+wsefQ5zAUitNa/R2bT7whWwAcEdgnTOrhWOIseNt3BwuHjd/ehF2aXDapIjNj5
sq8XYzmOHovDxlyBnF+dPFPcvyyShIbkdnZoGtaKdYAJ8Y6jD1WswQjbM1HIULQFDG7uhoQ/Kkoz
52QLcg/NVMPsQQx/Vj4SMtRprKKef8vY+jrpzGzbVB0sIhSQAb1asKoWC0vncEULKa9Zz89kX9gb
ZvnehjfsE4lNfPfLS6oGhrjBFOV27L0uUAONM7Ci06YzefdbijqCqYgftF378PJ9FxHWn4FU2KAf
+bxRzJJRK/6lajAdoTXMz4YZPfOQs6pd/q0Xszo9xVKp1mchavr5HWoJG0Fe+mSb/CE8ebSd6yy5
1twu5aj7GZLpbmx4ThShCGds7wsHe54OX3UPKuMXuopv2EMER46Ue/1yM8p6hWQJ/inJzU9FBZ0p
NBTkBquTOwcvYpBnFHZziXG86FICXugD4sTiTWYDEdsvBeSaNquMbdE63FKD9zBIrO7C68TEexBh
kt0wbGt6cl4yxUOJCOAyGVN6LZpqifErMm4yPK48iwcVi5Ox9YYYNusc5TuD58TIh+RuiOX1y+Nl
p8tyNEymRZOTUwlXtHErTfPFKPi6ndjPzhFvyMNk2Lj4zfUxBA8TvHy3ouDji7C8dEmpZAthCZQ1
3C3Sf7GVrat8UZxBUGb6hy5ysh39H3/v2nRNRrI0gpcFsK5wHvG7xFnKgz2zjQFO68F5+AtYMb66
Xo/gcmjdBMAk+pUkED7WiSSKch06UmJzUgZAcwx9m91LJk/JzH8Zzew5Av1KZDVPjyF4mgsbsRT1
KGVPq8tLlRjTtcSs6o3pk4gSAv5w/V0CbMl2ueKJ0IshjpHkOSXpz7ycUZftCTRE105876WgzYAB
nu0LP+lj2bE5gH3FO+Ic/BgWAhMTfpmJdMrpbHdledhbBNZY9KyOJiK+/hVlS2WbFMbRIHZ2R6IM
m2JksrmNfHVCUU2F2rqLbd87LGY5H0CRgMhwBqyEDR87HPgTRk3rlEekOhaodI+Fyu2ve5PlTxaC
bL5FXAVDIKig+N0x5zKWRCudO2tO54MbAoeQZADw2gH6NDdTDRs64fvDmbCFfVzCRXema63oZTqS
W0MeCVhPbrELgAX+xUrV4rSxd0rQzs4EZEl4ki3QkVBGcxHeIiOHG1w1+cELm+cGFbcqdLpLQ1qC
UcJ+4og8YYbXfvYMIXfE5nBSb9R7IiDhpIn4VoyI0SuKWnvEnoCsn2gykXc5tifwXjvCPKjoykm4
4Bzy5VMmcyxBqLEcd4dovSMkD6zdk5VW09asU+JwE8O6l3CBtp031ukVLD19TkaDr9A2kKdSo8NM
2KVGk9K0Snr4bY5LUJFr5pHat900YOfPemM3zX7b7RZOu6QEN40416F+FH1V/dX5w2cnMSrcQ/aU
PXuNLRZw3JhZu4AHg/zdsq32UFeRtm9aQWOzZmq4LVLsSNuIV9EWXUB45aMzEHv8vGN3jQnWwwPs
kwB1hMnTi4c5op6OdTTkl2Hs2/gm29x0A9gHTXItB9ead5FVhgInNuVDrNz770qx268VzP9imn1b
JWXf/fu/raP/V3WNs6pYXFdRoPsv6MbvpIIwGlBWVy0e6GSeD+0SPycZLxcbyo9uK5tlxVPnJKz0
31/3lSQSaRJ8f1r4hoWnGvXQK2UErH5r9qHJHDmWrZsdz6CdZH+VowDmUmfPv7/aa9HHy9XQeiHC
NH3jJx0GgBBsm0upj/nMAlkrAZoJYhcJnAgvV/qfXN9biEa4of+xePn6y/D41+P3tf23H/mnzwsZ
Mm0O2/+a5WKwGP7p8+KL/9vYRTXPUlDUjKjWQAVR6H+r5m3J/4QuaG3frTpBhE5/i7W/rXF03v+h
aAxd6o+r3nBJ0+AyANLAiiMMfaVvjJkHDmVbM7cLO/V+Hh15mm1TtKAZ2DHnuGia7VRXZ8RnjbmB
lgwkDVPtbqQqOWiray4loQPWg4yXjG5J3mJpmgbboRJoYODo1pnf24MzPPQZyeF9hFIlrmeL6K3B
I/ms7iEPYbEqB+ans/lGw936WA7hcEPjA5e8J8pRY+VsFRhNhor7hKTNo2rTItBthsdJ1XN/cH3+
RBzmKUKpCKduisnVnm6deVbuPp68MToiMV1gR2Wp8ZSC25w3+ZxlfzVKNIz65QDEi3CCm5DE4mgD
EpDPjg8ABUM6JZk6VXPr0ACjSVYfuhmoCRAepkRnWv0zoyjZzKdIlKgzaYpO4uzxB1YXTog8hxqu
KOw7y6urOx+zyRuK++GmIbq8TlXeb0do/VEQdtVwSAnLPBZ+Tmxo6lTkpCZTj7DC01m5FQ5CgvoK
lck76irm1tARQqPqm2NoykQfitCKbHXwSLYiobcFhGJsp7RoS8QEdLiubfAKpRn0hFedHIAEGtFl
1MSgLFx85+T2JF/teF0NLNV+M2QA59oXz54n8fhP19lX5D96DPj/dYXpeU/CFRN5/TUkQL4kBoSk
52DceQkSkB3vd26mHlRPbrtArRKh3yB8wKDZHNLOifMQml43rAtHLUeGe3IhtQGaJAoLsFfDue+1
JgbB/JaK0HYd/pBik43W2JkPURivEQrkaK2BCv34Eq+Aq3cNW/iv3cu+92H878OXam0HdC/RWv+0
Z3w1ZPzz//1v4tZY81t+t+FdUAs+dt9veObXH/m24WG7kOCOaRRgX0VCse5kf294xkvPwuJlSyvB
QfT0//c/tsK/9zsXIytSSF6PCGxNXpT/0n7nvHrbMmGnRAYIg2IevepP4ko6yF6eRpN7UVi08gL4
fyY4LBNcA7gclHQ99Zy1hJrBaWFX4XUFmUwGrTQ4NG6XHnPH27xqVqlq17l2C1tzQdEUHr1QU6xo
e6AmViQJ1NdZ7KAW3kP1L5zxujeyJAYNYylkTTim3D7a90xW3EvSjbvPWTQy3ScAiqGtIPQmRtyS
I6Oe9x1CO3Q681vhLQu5LgikUDf5nF2ajeVb6XKwzLYzLsvJzCVQRQOqDQSxpDvmjaeb21SE2du2
Cf2PzCfsmFNno1cI1pDWF4ifiKaoZv8B3aNTcYnZXXaTn1v4z5XCqGbPQG5XPOxN1pTux4az41b4
1fgpGZz0dpGExlSaPirDiBZU7WDBeavsmCq8rwR6hKXIT+y38SfYfs2D1dlWtQEv4n+ufO9zPs3X
HkwyZIAZRkX+I7watGvfJDIxjkh5zR2weT+YVrQF2iYfDzztbliUoMwYe+Kb3Ti18tlkddVSo4fu
vBlNOaDmXQrqeN29nzC6nECyMnckeOAOc/+M7CNtkHYmjIQhWovkGOdp8hfrQd6xOQ/2bqgscRMX
SCEm3GtHrLzYDMK+vI/xdMKu14Q5L44KgF3FFbyO3rpyJPAMUSGd3biNZd9UzjrXpOUfIMmADZGY
gNx6OQ+oG6jGTavUOxFDMBhFOO3t0V6ORF0DxprDZvkE6I85LfrGQ0P0y8mJreWzUVjqFNNDeAsv
J7zWoqkuKxFpyAOLmG8mvbiAHvbT4PRrZuvf/7fPLISCV1j0auS2iVEoUHDN4Dtle04ZjI7luQi7
Ma+2ioghkuStVrzxhOmNqLXGvBuXHd010/j8X7uj/ne0tpnGemj4j6vDff5//0+b/Fgfml9/6G8D
m0F5aBnoVWnk0ur12Hy/bZeeWvn1LmGDbMlsY98lAtsmNSFIOB/XvY27Z/Wdfds+V3gAGycdYd6s
LgNk+a9sn6+PSL6LCI8tTkqKRXgUr3wO0bhKX6BuHi1LI67JESsinLRi/9LRNnMSJdvyMnNhEW9f
Jl7f3axfHNBeHV1AD6wNbsx7iNVxHbzWbjdNRCgxrt/DCAd8hy3H3ZmJhfJSJcXxP3Ep36O9rfCO
8Ib6Ua3e2imPEryvg2O2CeQ+mIBQF2sctmbzh+Pfrz4Vt9K3edOs3ftXBfhiThn0cqc/5NOUkBeF
arDte1J1J6VPv/9UvGu/P+G+3ECbz+RwilkxDq8+FeB4nQHn7Q+MzPxVikmIjHafp8HdRmWYBqqy
BVU2oICarJHg9xdnDf7i4jTB1lUM/uHV5+ynOAztuu8PyN5cZExTvCtNMGG/v8rPd1NarEtsY9gM
YcS9ukoXeTak9FAfWt9xW9ZmCQBSAmgedmldABH8/eVemW64o3KN3aQ2YbBiuK/NTLIZLKh0vcbE
iGM5ztovyraevagiKzcvMOSn9eb3V/z5NmIP473OsMdcMyRedQvCmMaWZ1f6kBpQZkq0rnxZfrX7
/VVeVUkvn8sincL3sEqscvQf17+jQ7OE1aEPdrIKlIS4pEFwM5sopgFKyT98pl/dxe+v9upLI+wz
aiKZ64M3jMh3cUkhQGTCm75gLX06QVn29PsPuFaxr5ajRK3irVUg8YTUrD9+wjnOMJWPPHZm7Do3
DsLF9xED2pNbLd5RV1G21Q0KtNnD2+F0f0Eb8yDd2UdI+NVh0P6w05NFQsOo6s/TZBPE4Tr+xgr7
5u2C8TJXQI3NrFn+sDGZv/j+bYzMq+PTQ7/2esV5XeRaVc9jlIyaWAAHGJRivCaHnRDoq5lcNEHt
VePW5u6B35ycTzCvJoohr75WaN/gQkX+jUmIxR+eBfnLP439eX3CIda8djenfk7Qncx7whPjnRXG
EvkMGrUGJCO6t6h7NyU2gSKj6+fbCuTveSoB3ZEYNyCjnsBQDysZwVlFTjMSQJv4sm1YAn0prQh7
oLbaa8tdxAkSTbVtaKtvR8blzA5a/70mu+x9P3hh4BODFrSOUHsbRwVVI5ItXU1nnBMdxVaugz6U
/mbK5UXsZO80/bbrzAFeOdtLtm9tUsZH0d8w9l6OTULbYXboQU+oEy+NeDY+CJRgB4JMRBDK+Tmb
7Te9B8DUV1F2hJnS3/Cby/3vV+vPD4gnJYUBTz1WO/xaPy7WCZ+NRpbBl97F5FYDd0s844RC6h6+
TL2DLm/+y48kV5Rs1hLH/Lrf/HhFFLaD5y9Zf2jxv5mds2IoPvulc9naxPwRYPXw+0/4877tSebW
dLoQBVL6vNrWOnIjSr6b/gA+AvnC4IynCLThzqN03/7+Uj8vU9y1iFMMuEmGzbnmx48WaSya41Dx
FvQGhEOiMTHAafWHG/jLq3DAo0wh8o57+ONVCjiJRY/m5SDc1mg3jfLFkZg97/b3H8b8eR9bvcKm
6VEtQo96Mbx917XOiOwz3XpNmpzMakvjBeD1VBAx3BEc4dDTo6Rg4dNtBCLpfSAR7VABafvTtmTz
cb5rnvPCwPVOP0hiWlyxya++vwbl95IMqjs4U64YM/r5nkzCfu+MPewmEkqck1lO/q41qi95Nao3
qIHADkpjuCqWxT5DbAv/8A28bm1+/ZtWAha2WJ+a9dVrJXKEEGFsd4cy0uXJaAGQGpzrl7JvrsOO
w1CsdP0xJ5QvyBtOUBpMfeAyTdn6HvBwVeZfcrAf13hBcL+Mn3QqQPInff12LqEL132CXSCKx3M5
59fC6P9UXPz6A/hAI2xKep7/9bv/7rsNzdYvZm/kpsbzm6hV9V6PTvQuZhcLakgu27BDiFkot+eN
1RZnIh4fvUTdY0b2T2jow2ACt4AkqPLv8MBV956zfFlkWJ5tj+kfyXkzE3oU9Xba53siMus/vBLM
9Wv/aVl89wlePQVjn/MHV3NHaEca4ev1y3OPmWebCs7v0KA2tubInqbGiUieIeiwaf1hFdi/XJnM
OdamOXiG14+7N7OXzFJ3h1TEKxM39+QTZdWtcrpygyD+L1hD0wfoUPFnUqR7PUQBkTfxNrNjhvJR
t7eMrtq2UNY2I+mZpFVYmqwZLkhzAAEDPV3zy1yaJlulQjCc7aSRkh0r/A+1l7ZHc5DGpZBmflzI
okGk8NaduVDkmCQ5EhEr/3DPfy7dPJfT4OoDl4i+X4+x1qonC1FRHJo0/1CGBzWk+VYsYLiZ+9p/
qBN/sW271MCcPB1MxD9ZiAG100Ji0znUUfkMzx5ClIl+wCH99A9XWs8mr1YSV1oD1AGIKGgFPz4L
oGU1IFbJSmqj+8y0ow9pvoT5ppg5Tcg5I03FcIV3Dl2sc7/fY3/x9gWJQCfQht6yqqx+vDTQdwzD
qdHhYJo/0j+8nVTzxkBMB3PiiSOv+4cX1Evt+dNnlaTUmRYHbtAeP17QH0Q3YT/uDhzDS0Yi1D3E
vG1nvL+BPSxfyL28r5J82kZzTXHjMN3H8w8Rm2rl9x/9l4tJ0nRFjKacn7ReiUadHg88v6NX9ZiR
FckPBBdvRFLhjojT599f7hcvTdegckSjxtn7p2EUJKssKvTElwxz7hDVZhgsGBj+cEb85f016WSw
kri9hPv9eH/TzoyIEai7A2fkNvCGiZiDEqihG3riNHaQcKIBrDMGoRzUflQEdANy0o7FBSbIP+2R
Px/KPWZwVMvMBRVSgldf9khW0hJ3hBPYAzP4OFIETbbL1TysAtjCFAEYVwDYqsdCmWnjD4+V+asn
mGqIm03d7jmv11qPnd2yS4NYJdOJn2rVCsCNbdTfdLABmYq5FdajSvMLNmJGbESMCja5LTJX6N1w
6TDejmIeCV+xkRpYDGxMkgRk99fvV8Yv/syVrkHD3FDUOUw9f3gV0lBOZlm6zcGdwhbnJcGsTodJ
g1o++cMt+cWlkF86UKBXXpD3uvcDVburm1ahYifv49mxZ3W3lDEqX6wD/4mPRQ0qgROtLbWfdrUa
fRVIeqc5SCtp73ymvftqVuFF2vaPv7+Bv9jEuBJtEUpEODavz42MNCKofVwpscmGo5ddvy2ixtrx
diNAfiLb0anifxEYtFZgL4NuB70BwnP/1bcWYYzvfaajB0KGUeGtqukkxVYBBvJPnB4ADiyBV7sm
lYaxEj7W+c7ritvLyMOMFpMl4rQGfkUsCpDLY2fES1qEZR78P/bOYzd2JN/TrzKYPQt0QbOYTTKZ
TiallNeG0DmSyKAPevJx5lXmxebjqa7prsLtBhoXGMwFZtPd1SUpDV3E/2c+p2nNrcOaPA+UNYza
jp1jP4VAk6zinjIGLi5pMWM8Ru2cP5v1QNalgVjZ49zPHWzhkUo+qlFoN5nlgY2MkxzrTkvxI6EE
PpKFB7QCve4PYjQoyNet+QpZFLs+WdyFuHpDm2JMU+Cj05tUz9GXKcxdahSTE1p+nZiv/mjI4stJ
GZYgjbODSUg8NeATsb83CZTOypiPecl0bQ/Ju7BDTa+NE4icSdu3QA3aW1HgjqGbvp+je6eFwL3j
n7WRAFnTZvgXbR8xucwGO77x3FK4215YVbrryUA/DCSBolNTatXBaOCQEORuzIY2eflcoHWt5A+7
So9uDGQmQAOpst1MwT2Rxxr99Tola4lDxvHrMd+3LaGp7TTAatpWA4jDqwKakc7coajNbQ1miMWV
xMf84cIgnjdu1E3B4uG/eaDBTHP3YJzT+W6MXKr5pQ2JZdaU7170Crk8pEMm7o8sYqed8iZf4taK
HXLpdbwsASkpf19i0q3CPFrHf7pmElZXrfCe0gS6z5QXlRW0NhyzTVrXAqtZf8+cd9cPon6JajN/
zTVPv3SlQyqxSKeDRmNmaCmfnqt5V6p2Rw6tvESQ2QY7gadOLeie6mvi9X5WUDg5nKxhhkZTtx9p
BrZRkKna9ulk7eCjf9qWNoYDVfK8h8bdE73SQ9+Wzt4GGYCXlMR/Sm/mVWvX0w+3A2xs9zM+PXf4
WJQjDpQJLERY5g15nWddd0JHc9Sd8OmYNfRSwi4jzdnr0rjyijy5sUaOB7sFuWll9DwtltgLzbgn
GrTWoU7RMfLtLJjSrGdR0bpBzlNi27bumoCZjqqzqWJcZsF/ZOeM6dI02s0pmyZzu+gZxJIO3kqa
RGQh3Ky4Gi0q2zmyd5FnXyCPT6ExegnIWPJT9MP328iczRUtpF+iOK/fsRyiXSa04c0dAKpJ75pv
R1OkN7uh3uJ9yMlQVIK2aiDNLqUOR0uX5rGdXS9kSHEyjWknRW3sMjETqenVaylpdxH2g+znVzjz
ZThSwLEBz/ZaOCs6MM4K7zj0brkbNBVtsXc/Zr5Heiiy6JqIKw9fqa1xHFbwZOpTSc6+4SIbbbhT
McUlbT+tyLf2msQKdazTAttQK79aNdYHsIQSNGxRHMrCG77tlk6IWY40kW+zQXbLHPSVKheLrbmp
NwDskUK7x6zyoMSanDwvhakT+3UJoQN267hJpHE/vtV897dq5CxLZwy8XmYc9T6eKSrqqh29c4S3
semFExdEGFHiPLfX3kyBRvs2JzRRUMlgRvZIh0NrNm+aYe10UFq0y5u8572rmdXPyV1ocbAIzvbE
3RvovnNF1921hlCd0mTvkbHNZ6KKJ8azesuQVslD0/BN0Sxa5tsFss9jwlT/zsxT8zEqykwex9Rp
QkF+9dYYTW9HZmBcNpNiGJfIVv/h6BHrSR/vW0h0Jr+qecj+7FovdrBlxlWQjkJa19PUOg82KbJv
n+F+D1/EQQz+5fpfZm96Sgav+G7qBhP7XLTGezkRo2KLJs4+SZg36ZcjScx23nesWB692U7fQBL0
nIz5BODNVKeFNpJATiUgWNtqX5jCIYOkLYDRbug5E3CsqlcIQeqnqm3KauhEeHWVKQ9pE3UQaaYu
20nwcC+iUhAO3GrEURCJotv2S8vFkZuagOeO/zl2HCR6FlzHXuE2dRkhIwJ3frPL2DcVh4IYD8QJ
GQ/PKhrjJcR8Y8ANBYsqaaOxcSMXSIPHuqSwg3NQG0+xnyYPdNrkgNSIbu5avk7tGV8lH9GtM0jH
MRjTQ+pkwzPqfD/eUF4Xn6WnMAKTr7qp8N5f24nNX7Vqubd16TwMHXCYDSsRRfYtSc7kgOt3Rndm
yOBMnOOGSzUsqzUTCD9qN1ZQuPbI3PEZIvLgBrVIxJmLSHFRcXQZwqtTVvj2mbx2/aMZ4ubeXuh9
aCXft0yzeb/MGIKJ+8qDhmPsSuPUvK9FU/+gFgEASeksFOtnKpVYfIU8iKngz2pkFo3GVhBpUv96
Gdr6RzfXzeuQ8L0urqt+ViRG1WbpE75WVRbRCXfYvO/9rv30x1ac7UVp42ao/Pg8YTqAh+Lg4Ppc
UsvGOV6bo2XTAYZbab42eCxjuvKpg9KIoShgIElacofqI1zQlW481sYssC5U0VNNdzY1OH317oB1
23Z9AhDB1JaIJhaPRaTocT7HnadOc6NH2xis9VVT8OGpRJyePKrI3sF7SNgO/Hata/G59xXgg8QT
rMBJvaFYWLSWNFlEUKzzGeJsJbHYE33H/ABOag/2wIi9LF1qXLsL1zljrLJ9malM+Pbcof10Y1vQ
mTPT5gighLOcOCSA1dQUD7JIhme76noX2hNvMhd6dvG6pv6w0sR50PxF5Zu6HJPz7OAq2xB5bl5z
tUx3ntP2z3o9ZRe5Hm4Tht+1wOJ+UfbAC2XavMMsBEqLRUZytlu+Ncql5jvgvPO3vlRyr00gQUF8
eNHFxD98VHqCI98a+YvVkl1Ysk9PNFe3n8s42NppaRiJh1oBy8OtGfMR+iPYuGHe0jab0tEA3zha
RfqGvgkKqqTmRBc7Ycu1qXsgb8dioGydz86ZtNBOzK3XsTnTuGcl5zxLKwMU3lLdaVbKEHegKolR
auvRou5YlVcGftt9V57GnmnQizRQxai+CVUbz3Zcj9sBk9oXEZ6+D7j01D13i+W7MtO6CRyzpA6j
SUX/ZVIJLzhmLud+XfO1QKOlSh+2o9FsHJa8j/RpaBe/07mbuc7wNdWeuu+iksG/MuvbbpjrtykF
4GJ0XnyOHCX3nY/PH6uydeQ+5jch1UPWsdTi7kVJWer3jQYhfWBDWQi8jRVfnme5N+yJo13dR1Tx
4yVwmZt2BLFVZHnv9J50t1FRx/shz4eD7RQcGh6b1xa5jn4j3FjeOXZb72rST0+E7Gk0x0HdxRX/
VwscZxsNtfVD+LHY2XW+UDY04wq3AKsSsnL2Bt/XBkXTJuDacB12sI4uRkHRB4sQagXsNHo287WR
WqseOt++GdzVLK3rkr0MbMax99NbxfxH75PhlBZ1w8sCJ9BHypwT+Gh7x1qQ13Wp3UyEvs4lnNsH
JzKrI4URYBg7OraokkBsVPQSHIXsTsNMKlxybd7oMWn/MnZL0iMlCA7TYgnoI/8xQv3wBW3UmVtO
l6warM8ht09K6ga3NMowFgsofQn7APqAfTVNqf3CelvfzADrfvjjqjNV3S5hsnxUIEtRy2jwPQxp
Nb9QWxVfdOxOO3eqD04FIdAfNfp+JBErb1w+mP8VbzS+LKC9Kr4kSthjbvTscAJ3noEDplnWHjNN
hwseabAOCps0RN+LqyKiYsjOzeKe/+EylI+0x17Rr2GNfnzpW16kF5F719NFuGEwPW/YlNofvvSd
Z6ft8oOU7vOU6tRhDHHCOpCl3KaQc7Wp5JjcSI/BTWWYx8hajB+JHo27wdP0fUd2YutJCrjGX0Vz
dF5sRrDDYTzPzhWLC/sltcW+FFNFY1HKDbhK2Z3GjvL3fu7734DPzZepto1bv/AXXAuF/VgnUxpM
rGHXVqX1o7XUoAnXvZ8HjpIY2kntXNaFmwYoUEj1d/21IDUBXow7STcBp4EsyapsSLjU3NbqmVad
AtbBRIYhQECAuAqhpndB+Jp0qH+k80SKaCwPXaZyAKm2dl3N6XS/6OZLJ+nQ4FLcSWshw4TGxoLM
7W8LW0RPgMRZZtjDLuMWSESSUrYL9rdli9PQu2rnFS6vJ2EicvyvViPORS2qKkhG30C0yEEbztVw
48CiKFmjaRkXnFOe6nhKz3lqrSSpFOcrsYmSbWmupVxGaGgDZUxd+lqYtrMXBgN4RmsVT6ylZqTR
S2268yNLXc8Ms9dMGXjTDS3C2ckfpX4Rrn1qUphk0UCXjtdmNzlH+aotR5e7fpUjjoK5Is/RXTP3
pVeqTQ/GpPmvVHBt2Od8NFUJJCIRS6BqYju0uSRrHVpnvE4zyffKdH8Yi/MVwTN6Z8Wav+dtUXHT
aqFv5ELbWUMfh53bF/ezw4qFVisQtwDBFshWEaGhQp8Og1kM8qRZ1WhvB1dvYSBnBiUDpe1UZ22M
M6ARs1udGd+QrDHByFbIADk3IbDV6XsBO+TeVF5x70jmyBs5cwNNyU1/5q0JqLhNk08V0f4UmBAG
zgoXwEng734guOGNrw0rHo6bZJNDbT0lGYPmWMe89niiYEt/42nJ7GzJDeCQBG+ALUXSfGR9zM6U
RmH7FGe0I8Lx7j7bvmWI0M598Z3ZJVOFdumidx3y648saXjSV3S1QeSaoncza9iE25HU/KBeovaT
3kfM5tTB+W64ZKJ8yKE1cpCSaax2btwN1c72RyYaPU3gBIFoqSEaV+bVQ+JQPscas4rehSH4Hb+e
wCvSSJFR0wS7oaZYB0bndmh5l2EqsEttS1xaFGPgoASJK+2yvZKYQdk36uVgAImsKSbbsXjlLy8a
lIqjPTJ+3Ca2P2vg19clAIg/PhKbKf86Tehk2jpNwaI1jxyOkgbO0AnyqQfX2Ay0/MS9XHOmsSi+
zb7nVXtlwQweiVq8//5lCgBZUEiQJ0mytZRKUOOwTNWG/US1t3wRB5Zy2gxkyToUsAy7fBD4x8p9
Tg3G8+osAJxWZlN2qA2mQGdTicnYdWIRVzPVvQ9ixFHBIURvDej45vNlrmAe0sBnTK9aXAzDniYg
NwGu1Q3fg8NsdNOboqYMUjOSx2wezH3Zl+VLYfjufeYStQ9q6KOPBAzb+TAxho/Ods+HPpiDzntk
Vc67lrTqscubp1JD/wOTHnBMuHaZ/SfzlrkM3+Kgdfz8Qj3cp2T3Ije8Wf+a0ob2S8JZB4vdNwoB
wwcUSrcGztcg17l+IAwLwrUl87/TKFtN33AesqITiU0bNP0eDFEatBUSlEqCf+OaYsPNQ5jnV0BT
CDVdJRHtIjCXacnPyUCXmlqXkLlbUg+X4w18MmgpD1Ve6Sc06eYw0qZ9TxRyIuWVyedlScanEYvq
7zLY/7X00X9Vxz7Om1VH/ucm1LuvspX58L/+ZykZIf/ObDh+/o///rdf/KOFwP4NWxQJfybuv+oE
0J7/MKLqv/GcMAA5/PKT4nz7u2/f/A2L6RpOwhBHokggdvzNiGr5v7k0m68mRwPz6Cq6/CWn9K9y
SwgUf572kpojRWWx3DepDFkr6f8sCIDEa2kQ0eeD4JqFDLgyK+GgjtatGU2VH+KMNyxi15Kgytix
gqCbs6HhZO0u2i2qGYme0zWwtpJ16BkJhkVt02aYthv/J+y1iEotZ74qZkPfwjmceAQzIqYbTGvp
3zRme7s4OU0bmtXS5+Quc01TIz5p4s5psuw1w6yem3YGUJSq5JY+fT10yUs+RaZm4VrnNhE2PgRL
yocK9RBnzVQedOXzjDMm3aUEx3LoTTSqFcDjWAwi9ZqBKuIYg8SkPGBMkl+agSln5L51M/E7r2Km
g5MuLd++Too8SjcEwXUSUjhzc9ZzsRlW2ijufC/OrzDTp2cIyN0NmxRtb0TpwkOMysFN1Q1TCCQr
ozU4Tsnm8qUE0zT2wAjJn+e/kux+HeEOzwUNtg1fs0G6l5cwE/1UOnEfluyi8AirODR9vnlb2sZp
XPziriNnsOucpbjXl7y6S3uvOSdMCk32T1l5wkYD5sijaDYbE3eHLYm6wMYrbkoXNkVImmtMMANC
wQlKob8Qbeuu+8p+bUXcPRhti2Hfa7BEwiNK43pTEBRlEtxbz1OeMWnvLW/PFiadgoHylRu7ygAG
WjqPhLWlRrBWvKwT/DR0GDKcmK7o3wQ1ytAujIs73K3RrG07oqHAjLqzIUxXK1bJujW0tn8DvBo/
8QSbzkObwv/DnayxaQoETNONm3TF3iqn/OTnTXTt045+L/TOvoHy+iJH29mSkc/oqevX+XIcPaAK
KgYcojiMekFFotEFWZaml6hX+pkKWHcbTatHikdbllpeSMRkJDyr0xu5VMXaP1RFQOQjQeVdQdZ5
HH8C3tR2oH7YHiddblw4yeNNO03q2C4r7RN4aYgsyxAbsXLrlOK+4mwL6CG5gqAOk9NjPqsl7etS
SJ7qk6vtEoyViO8e77KFMRX3SIBGb8hTPiTaq81A6FjnibqIvK5vZgSik+u1CvdHMocN1pogRxO5
tQbFecNpO24mh+EwK3DWBSU0xxSVHTOy04sQ39F0mceOnXYs7SpG5Snm2HgChztJpl7GSDmvMBab
2HQKoTHxLqND7U7NoM/3+gfTzMT4ICASCebxChXmme1unIa6SCWNdbp733lI2y+TveA97Y00t3al
X/EsRfuZef1B3vrebL74gER1iI70YAdNZCVNaBuVJl4hyJbpccQ7UsODh2e/YYdEcey+qbRmeBik
tMeHLpP9GhSPtdS6zSyqUt4ydrxLuWVGXKLfJ4KCEEr4mDsPrTlxZ+tlHL8VhgRjntJ8xPHRqoLT
c6xIi0/zYlAGiBWQj++Nsxtv87Skj1XRD5DFh7nz7DdKmMbuJwF8I3Pe+I586Eh47WCyd6VFV0UZ
ZZ3FfzlRdkwJ79PAAsqrix7LDHtOoCsc3YHZNYgYAFWm3/XW//+kfpxrOn8+PgviDrJlbPGz+9MD
1/plzvnnT+rbaqj+283XJH9W/8Hv/ZEo1qEX6TYjVHJtDlZpNNb/E7DzKQWisN42TOFj5eRf/YE8
cvklHp/+aonCIrfKwX88qI3fLNPnicoTnGX4Cl75Nx7UfzUFI8fy8oLwn0C89lG6//ycVgCzyJyX
6XVj9nL+wGhNQK603c4mVgR4zWfmwMN4PkiraguNHSEDkIYSWbc8VGxB947Wzp+NRc4JujnQ2imd
h+VqKh33SzW5u5XkXppFHcCBgy90Nlk+zvaDxvjeY6wz9CYq3CfLUSbA+hx7rkCugw7tnxkFde79
UPWDYYW1w3hzfrBKRvqBM2LFeMutkc3uZrE1dm5NUullcZJoqZjqXG1jDoWYF0iCi8imhM6QUtXe
Q2K68H4xOYN3oK6isLulQcwDzfTIMM4xQi+1rVx/kQordr8v68GDnMZmpdSvpCGzPlx09RN8d7Nz
VT3fCTMv3WCZRzC8njNry3tdUvTzOzrk37oCb+TPpmqr7+6vqdQ/LYQfK5xFxb/8kX/6h9a38/9a
vNXk0vlXi+X9F4mt+M8LZeP3X/p7You1G+Gr368V28Id9sdCWfzmkJ5gI4wjfl348q/+uP4wnfxx
vem/YQ8G6yow9HOlmP/O5QaZ7C/rYtwPrMB9NuFYAFnTr+6Wf/CM+mZVelHl5QfLi9/AEk6brmXX
jqXutdSch2bQDuWqknqF8TqP+BR6l4wpQmq3KqrMwM2jNRLGbFe9taRa8Ui3Xb5vZr3eEpYvA7AX
zfcckRmCyYmGtOq32qrkYsDUL9ovdXfVea0cFbr2pNxFWjmFfexe0lUXBg2/XVvzrsqRflYUtlVg
USpsNdPc0j/QUOMHUGMoznNrCly26M8pQnSzKtICUMC2ckc3MOaxfzQlzazxqmGDXED/R9YeV327
7eIX1gfwnFft211V8G7Vw9NVGddXjdxwWqTJVTdn8B3aCOk9gnq/Kus0k2IJQGyvWARsBpwi22ZV
4uWqyWerOm+tOn2dKwZqq3bfrCr+uOr5o42mmCPxd6vWb6+qv1z1f0aAH+aAIwBR+8RcpdgVElk/
XX0DVHLGIUd1w4q3vBSYCzpMBmiS52h1HRDznA61hYI9uZVx8Vd3Qrf6FHCx7wp/vF+MrrhkeMSv
Ze41/SbF/wkMoc9vaHWIx9D0Bvbkpcpee/SVe2ytNGC1WhdYrEdpIYiH5kFZWvRAYYi4srOZCZBW
iOYQs2tij17L26bKx9fIZ7jALsl/ngoro4+/6pE5KzTiBIhH2I40aynctffuSH6/zC3Gbrk5iENn
efWbK1PmOalLEyy1+rSJ5fhidDM3bu3y13zMyLGTUPjYXCOt0oYpLYMvD8IKtcY9altr1uWpaSO2
NQu34pPSFma6yitdtZGUZWvEigtKt9HBr2aebTtzdNN312QatwWDW4Y4rKLn1GTgBZGtCKdCVg9G
Vhm3FpWbV/Y6L2E4nL7XNYngDaRmBjwSEMOuSLUp7JDl72bBGrBnWVXSQWxPISFrjh9s34PVjXhR
KbOdt43y7A8FdPN5RhT+0fSuddQsOJp0cHd8q03FzyTDdMcXqJEgniXsFgy9jyirRGI6/iQO4xX9
UtItYcacmqKnS+1A8yUfXs3xfHHZuVKwCZ/kQtqSeWwlnCywZo4DkGH+oEHcToV5I+mZH+CwT11R
v4GHl3vpYEMjMIQ+FE3w0tatSf5c09d9O9PF8EnceNgbvVV/iQn1Jeqr+vzrnaVk2bzdwOp+4bia
7n28JAhqohFOQBe1d29Pq5CsdcV3vo41S1H2j21qjwG9m3gI5frBf8k67G26J3cq+EF2qeZRDNxE
toTa5hDSyNqDYafvv860FJ7VQhP1CjM2Zqb7chr90LP96jzWPlNBRpk4ApAjnxlumi9jubp+usJ2
7xsR20faiaeLwQR02zTM8M24d+0DCAnuesAQTvSacdRM+ql2+Vh0n3CV5S1sY+dMEcEMmtkwL5Ge
spNQWhEmnJHgoX0RvfsmqvIoigQxNpr4Q4PHK7pzme3yONEeqoWMEMjR6kHFaBdV3vnhr6NVjEX1
IOO59YIW6FUXGGSWgirlm5tdW1wbagWIUK2SDFhR+POUosRAHyfOeuoxNjim3jwE8sBUlQzadLlt
y+R2UPMde8LHQTHZHkT1Di8bzjtLd9+7MbseFSy+S9hhb/IuORRp8y1G/woWAV4DJiAAIC9TazFr
T/bszZ/jpgW7rE/etYMdBqsFSyZqp8x6rgLPLKtLx3MM1olFCtGQhnNhVvjUGqlx6wzcwylUj7eO
WzMWcMkKyWK+lZO/Had020bVySrd6M7oNOCUk5nuvCrG2zRSbrp3qozqOX+ww5m2uY2LC/MwDDSr
dV6mEvqPjc8yZu+uzC/KlasrRRPCFRgBKAFmYRwtU/xsjO5QeuIeHT0PqIexmOLG0Rtd4q+t5v2c
e4KZdCkXu3wALlHMJbG5wpq3yEyILmZDa2ztONUDpSZ2QPXf8lkMguEmbrXVpburu+mhTPv65LvZ
ntREEtDZzAGWDsF71UebdJwzEtDGkzMz4mbEe8ymuTjqnmkdRm7CW93r63AqM6DVfo94A1QC3PGb
0nv8dWWlX8+Z7p4aTny8Po6+FVTV6kahAurp2JXO39ZcX2rpuV/SRDG2R6W/u0jcWyPLHjviPx/z
rFkh13q7kZbyAsgH2HWwhZxsP7LVZlgW7gfWkB/idLHYvgMJCxa0WD96UEX7mcwdoIrSm2+xHo5E
nmlZ6IKyM/V5Uy4NK9TBLK8rwwHjPGb3nFa0tjuRcWctsx2OZl9SedBr6YEKmXpL0wWMcsOsv1pB
Ex19gBBNq4zO+/qjzytzq7zW36bG8KoDjGDQwdPeZ/JObKr/SZD5Dc7DXp9V9DQaNUlUKxs2AjdA
wD5Cu2ls8RTNdNw4XIboEGX86qU8h8vW2naYe6+pu4xDFgneJzjW4eKiSDzBXl7XEK6/egCd+UTd
8chUwQSmje87fUpdynHs1qbBJXLTL9RlpjaQsSmebqnyHTQEPMced1nL78aFRUczLdRulFb3VOFg
yk8UKytr9VHXjXdbD/X4Xupz/j6ahnXrdCSrBSusTQN/eJtzFXEn7yReC7AYKohwp/kbZ0rj6wFj
kXFqzciYNuDUKUj11QomUKAdUPqfO2fSzo7ReAETm0lxECtIJk2shUOW9tckE2zOmJKqt0qJ2tzY
y8hjcOqrWzAN7snGFRtGShS0j6ro2SfZREnzItMQ8E9JU6FfUhQfe+LISiHbG3qlQjnlUZCPAi5B
0kzfJfWOZ6OIu6exkeOhTlz14qgOEyP3wi0iCkqQO1KhZ9dwPtzlmBWswvBcaCedxuygNkx1qEh1
BHXTpTij5giXmOHxtnJMw3b+w21zQAZNNJ7Bo+g3TQSuKbeqZq9MwhD9mEUBa4abCQ8rca99bMao
Rt7yljZNVW+hMGD3HFUTLEZmbGTS5jvwNF0Ag87eLxVN5jKh6w0D2MbsI8hMeTvcLaB1N9lQtTy5
Bu9MM0z+oNJ2xN2XaW9W599SKtt+je5apOHM3c6vnXjX59E6DVYxAqyUFF8tXOJEUFfHz4UnaHUG
g4bBxu/nTauP4tmqpz3Iaihh1vIwO5Z7O8kV1O156Z480d5BkAlyowkZE8RfgDL3Vscjb1BVHg4y
7cNJn2BJDEYbAOmOjnR7XstYXaCmCaAVXnqcF2e6ilKyXhiBtCQzQkwQFz/j7mpcuT0tkmsqPsmN
FRwzpvG95cAy4BJuxxgD3GhT0EWVd8wjIVY62pCvx+BI3DGfJ4BLOJKuBUuVLEjjIhPQrFLA315t
Ior32ZTmTCH7vtoWjiQrADgvmX8mmYdvZ+NYUWUeeBq+oDzda7o/7OjpXgXSfnyI3GUJjXlpb+NU
VLt0EPYNMtyrWiwZLrVzkYzlgnTpukuCx2+b+yI9K7cWP9q1PD01y+WH0RrdzVgwo5TG8NXEM9Y1
YQ6Algdr7dO2T/bE7gehq71DFjWvkSfVZa0ID80Ig8Ksue8UQ0RQvvr0Y6S3DO9QY9OAG9Glr0ln
E6dU9GeqLYGHyymIUON4VNY56Web/nqPplutm1Y42tVisdBGRPt0zXHY2Kpobh0jC/LK/pnQpIqD
Rfon6AOMmlEWWPTHCI4/dKT1TzcT6fU4li3r+NY+WI7ECpv6DzoRdJ0a42HRcJZ22ZE6cYoDl8We
r228qvf0ii8vOciAmzYpfrIBjYuwMlWP5NetimYZVVtZJj9pJ+Opr6ni0x2YN2+ouel2PfSWXWPo
zRvLFyc08elcushfAtZAF0um4kzRKogkw8ytk277auvOC1daX47PTj/2V6qmU3TJB4949tzl5xUm
RNm6ZyU/sE8DhY9SOe0KI+FRoPtrOzJbw4p1QO57n16sc+MYYmFccOZ4Lx3Jx7fFKsofC1OYGjOL
ZWvc8l0wTL0+lo/wMquQuaZ3Fa2G2JYbI/Pa5ShXs2y92mZp589u5WqlNVZTrfPLXysYMWPBSscK
U0DFKRSzKEl/eXHL1ZaLxL1adLu/OXZZPa8G3ul3O6+1WnvRVIfvZLX7uqvxt1ktwBNe4Gw1Bber
PRgPynXW9AX7LKzDECSHO1Dt9cVajcXZajFeVrOxWG3HDJMZea9WZN7YExs/2tf9pNppKYbl/Jd3
+dcs49+a+/xnJjr/OND5L9VqhmT4LzXS4+dH8qeZK3Gg9Tf+mLkaFO7Qg0MTDsw6hq5/F0cpa/zN
tCxQDCY66D909NjMYnWdjZzp4PohGM4w6G8TINug4oxwDKKpEAw2devfGgHZf4n6ENinBYi3ReyZ
ihDrr6jVzIhUL9zIuUXFB7wVwWu4KnGE4TX2sKi68WYyi8xis6n7Tv6wyFoA4zHdr4SE6IPtZhAG
jMp6dBxjeslcTV6RHaPXKzc97EV16XggC5bWr7Yaa77ugpkqVmzFxlE96aWKNNCjMreKK3Ay7Z4V
fJreupQEsWVSubfDsFkei2gmLpP2KkBhjbdlkdtbQu5iR66FyujU7+9Bj3UMT/Uxus5ZLl63vdnt
Z2dQJ9Nvxk9wl+92Af7P9luGtWPl7oGl1u8N0PCAtY2DRbP9sJrU4PPilIA5ROPg1QI3/KDXlb3j
QGm3JfVomD7dYZdQQtdA//NNJiJYp3ujGHbgN1eqI4XUZy1JzJdhntaqo3qL4EKBuUz0y0zQ/tL1
qtwyNH7JhfSfJjHRx1VO1r42/Zdp8pxw0Ocgsobi3k41dbD7xrxtiqI59gwjgEtJeV0M1XgUTiJv
YIx9+J1ii0U+LBR4gK9UQXtyXmnDjzZzo+McCQt0iJF/rX2M4ZJ6xhc6vacCr22qg2/Kr743mxAP
1/QqqPKi4F2mdDFS2BjArfTeTbMnqOymCd9N9VLI4kVpvDRDbNJgyTiQc6W8mIVfFdIW4AaiduFY
uSMQHSTgASHckn7x4C4T8Vtca/VxPSOf1NA6O9x/eJeYQFHUafZKbhJ0Wt794IIX4/m713F8zoSq
VlHZyYz4YmdGdjfP7XKOxkQPkoVeoMQyNbYw+iR4FatiRObaexve3IwGb8mH0Wnza0H06Dph8XSD
VkzzQRKNd2Ojmh245Okn2ldebujM6oI+0+pvn2gQFcajbewLNx2vWaLJwyTK9rqLPEZ6kzPGnwlm
2wC9Uhwo9injzdzX7pXBtAGCW+fqtwz69I3T+EsOjczUy0A5g7+JPYzP1gRCcYMvycTPnymeFczq
t2acDLshMckAAFdDzi9M/2ooCrbzXW1jWWZFB4N0nK6l4k25yqkh2cztU8xzsaAaz0y+K2Z3oefl
PuXE/5u9M1mOG0uz9Lv0uhEGXMyL3sDngU6ncxDJDYyiJMzAxcWMd6pVP0K9WH9QRlUr1J2Zlpu2
XtQi00IRIunudAfuf/5zvpM5Z2Vr35zZJj4fxyn06DDCuqm0QQTjTFzVxMm/dVPd/4IglQW9ck8y
RPQsPExqOdCFrz3w561gdv/M6nCmVq+gE5NGa2c3KA4BjNHDq19Z5lXLQpdcsRdu2RfSiFZmlDRX
g2a1Kw+d+eg52SDXRajFm4lQ25XgTbWZa+7MjkPOvx1NsjqY1W455t6dlw/dC9mAivRRSdowDZfd
uB8llGFiMrUL3ytWns9TcipOX4HI/Qa+wYCFX/XThoaGlONVOG2SwZuf+7GGsz/UxjYGP4mFg75u
rOzhXeyV6uo41G+GnnpKMs25+Wa3V6U531OpiSI1uke742ONsizGA53jHO4HB0NCITQCS0ZD84T0
psesyeVd0fSUZYo6fcfWS9eXw/DesbQ6eFMSh4eSxoBHSsDEymdkMEep33HuZISuhofIqtV5SmW6
4uKpXzDflitkvpi+5ATMIIaPdWQO+mGujW9o7c5FWnV5ICwpDkXTOUFiNMUKX6qgoiiMdmxg43WY
yCfNlRP5PGG2jwxZ0/dCl9RVaO60n1IO1O5UI34rAxWJCSSm1c7OdqRNqFYMuZDrYm5PSdyNz2Wu
W9taltHK8XrnTsdjhrDLhciHa7EOMXi/mZUe7ycyfSttzAF4WO2koZfYzhs3wXkPo1L7TimhFoxD
bK4mx+p+pKFWXaj6qm5N7RhYvQtokLX+Ec1FtKmNHH9G1ffQnhpqPyWpyjcxR+1ZFfmtQRU9xj7e
F1MpecLy3V7nkilgGL35qhuJf9/EKquDtgvnjRU5aldYTJKcUClcy7x+3bmx9T1alJ3BHT9BTxJM
45pJIySekpXCPnuONXSQStrDF0l4cGXR7HSDBuUjT1bOG4FzPhumI4mGeYQWkmy8K+NO44IV4fi2
E+udaijMvS5cciMsy92MP+NjKCILnRWHT8clXQyT2Nu9IwvihyGRisQYSXLMVHb4+W3WjQOnBz3w
FaDSTaZP/IJLlrhrN+kfBplFX7TRJnfeFU0wOWV8TUEWl4FWR8OLHjk1XcS1e4y8WFJLnoX+nusm
zd2tfm5czbzNc3ftIkqS6pxcFemXDBtP1z2lkyiWAFfARyLZUdpAtGKO4oNP22KGesysrCqw8WYY
rYhUehCInW4beW2+ITKFD8ULz5ggs13lNN1hkUaRhLDgD5I4AB+oeNsVZDiilloRwYBIIi0szpGt
uHwP4fARJ7rcab3unAjruJ+Gm+dfVSO1i92oh8Ys7EcioM/6ZIFk8sOawcekJKXV5h29ahR2227/
3BRxd7Sd4iOd0/YQY1La1lmyMLnQyLs5J1I2alFzTJjjWOxE1q2Jyuo6L4ErQmp2D27kgbiBeCMc
MpwxP/f0xBlh/8VIEm2fz719LmSSHkVibyszrVdgEVAfrJdRG6xAJ1O5oU8rpAi4z58wU8ldR5Ln
Hju3sRobSbiuDr97LAkocYzjHfoWMxfKAxjRfD7HljWcpJ1Fr73fYDht+motZ7z9rPjnH8Rwn+CO
ltSWpO5jFvIQWiNjV0MCKXBS867nqrqRsfEeNowNdAoQzpLVOSeDT65hPE+hYT3nNV6qmgzTxsJ5
soPC5W+TMQvfVTeNO2tM1DtTCiOs3/moC6I/uEPabXOneR8Mriu+XhjbiFE1W6bGvIs/tM5ma4FX
KnC9dD7CpQ3cDBvZ2J7cCpwT4fGiv1g5VAjIKHjWdTd/Xsr1HjlUZaey9rjV2wYDUTJkXnpfVa2x
891IXsh0bAvHlDtv1NUdeSviyaOt7eLUKuiQF9GZhjMuOyLt9hFTI0odscIrghZ1zxbdhqPXqfWU
YrkarOEdPGpK0aKy5Y7xfr6XbIFWma0MSuBVubW9YfzoPMoMg4b6d64JjWNjGYhqSjrZf6ztah4/
S9pQ3h14NDrH3I8i8sM1D+RH0RX1NkWnANJaahQeNrq3KtKMWo1ZZZRi1FmB6c7Kyjs5CvYxlG0T
mCvo4ySZ8Y2cisBPPQ/c0ui0DGx/Wd9k6T3n3lWb6Pl2wIS81UPJHXQIjePMdQCdk9MmTXj6PjQ1
/YcHQiJoaeYJupa1RgVGeENmXAUcPdQGHsuDTZLTRGGakH7CZln9CZy8/Krf4bRE1KDSQ+yWnaSh
eGoyVmpds2Jn0azrIUeDrt3Qfa1jfanIocuQ1K/+4EpuSAGbiJQgZ2t8jtLN7wmdc0Ho6UY1KRnZ
huVMMP3RG8MuBdvWe3H1mXRFz/azKHO/eHJHatKtIy3JVLm1o+dXT8PU86phfB81baJ/jJNykCry
rCarQ8PtVyX25DUB0syFRB9BQW9DKi17Nr7fJcHEb4PPI+SMYL/yNdW7Rk5yO4leHhASRxUYPeQm
vfGSY9d79V0t+dtV41RvJp88M5vUlp9Imt9HwOiQiHYJPLkqiORYflOhbtzRsOYdKKmZ+QQzzF3c
znmaiTAGNVuvb1Yu6eSe3VmeIMoNGzYB6qaWFpnUKRTbJYnNcYhjPNoV/WpVPHR7K6cOnqvBtObU
J9aVxRFGDE2BIyzJ9o7KrQ25B3HSy4bkha44ApC/2bAQGte2M1Hxg4tUnqhcr8Dp9dYXmopwcDWJ
RKDGiSqCmtq9lc4rdxugFKwSivXeBju8j1KQf4Ge++MjS7Ro3acRVc5tN+t3OBfFKm2pklJmPrJr
tT1nqfaT3r3HXZglOLsNQhkk4YJGYoMZizR9iry8fWs5ejIzNf1lKqkgLuy52XrLix0WcUrzZMv0
ZYsCal3YD4rAwdhvHJDuhylt6scwLPR2jQ013XUs1g5Zo8pbG/mEtGujfoEpbbwapN0oMY9ewsLV
zxYFQwkrHLpsTCEJLJaYaIOu109goOUjyc+mpDpblu4dQQfroYzrD3dWLHfkDKyZmkN9XoE25raf
zBGOQ528wX2WT/mXFDfus5cO4c7DHxXRP2aIHaNQ+4yAM3zryU2vJAkgrP6RXPOIym2qEI/Woypp
l3VaG02/JjvXwmwWa/iHw9eZUx8nfg3Pk6rG6Vq7XhavSz9Pbioia6bXM5tEEoJi08Bc3mAf8g9s
0pNDjEnpDHsnORQmjVRkYRhgKUpYO7r2Nfeq+Zkal9AOHMPhybEUqnAyZtOXjEsFfZn9oK/m1J3v
taliywAMjPRVn9/K5Zxkzryv1Myqxah1sFwiQ4rn5LtKUFb3ZRoaRMdg5DB/LgdZw1Zn2+RwnZT6
kgiZ8StM9eCST4HmUb9W7eAV90aWNibBbYdhrDa4CxCrbWJv1cUOcjcxKWf+prGrGa6Gz3bIwffM
N+y16UtbjnJ8mgeNxW+gtQy87bXTG9OlaqxzhStpPVLjcOIlUR4x8p+9BdiulxKD/15YfRNbrBMv
czTuQs2tn/K8GF9+cf1c/0YR+bUbxlgYT7/ARXRPh5uLjQ1pGA6bvVjpfrXVyHocMIQawwUOqg0B
XeC5FD2/keKggfwIo3dRmLs+FUczs7e0NWztGMuWG97Jbt40VG7zVHf+TIEn6aJ//OB+A9b87bE5
YG8BY8E0/J27WRh9XeqhGC5SqosrOSuG+6S//Os/BEcRiCL0XN39/QWw03Zk6O2HSyKgjPI/R8u3
pVttf/6Y/5Ik/4kZlFjSQqb7+2bQl0RF//5vv2U2/vyqP2VJ1/6DEB/fSMAo8whvEMz4Dyua+YeD
PuKy98ZmBqnxFyua/wfeTMtAnaT6SADQ+U9h0nT+4LshILrUSwlBW8K/Ikz+VEx//RCR+fBdSm34
ljyKpcDmrx8iJkxmS0zbe8+bShpQ8H2sKOpjMVBONa1vJovx8H1igU+YwIviZ72j5trSzYppNeou
TGc4c1TPns4NjXCjXNu7xlMkT9Af8ieqGoDWGJZHlLZ9Cmlx87iI1x+6KTOVrBWv8HOjtPJFsCC4
ymKx7PRCU98gIlanKo7AmBOD/KBZgWzgKBr7w5TO4hBxLJ9ta6Uh7JPPz8yqGL9j2fLd9Jg0lDvE
FSHaoll50ZieaKWT3s7pw/KJ42wEPoN8v4VvSBhLXWalPWmWTVoEU0GPXQdZzq1VFjRYwqw1HLbx
YqgxX6ss9t7zLPfEqcEkwstSCUG4cojOqYQd2GUO5YBoytUmhGRsb7mW4zRrsq9WMZenaCC3Z3sz
R1oS2q8qbdj9GqFFERsMijw0hxch0ulWVLYRHaymY0kiC3lly6PDDA1xieljr73RUcEyk5jAc6w3
UBHJynFInPvafZFNQirUZQvtb8C7cCwihQ55KfSjnOo37i/iviYIW2812zGefhqjOmmBOnHyQb5Z
keWdf+bbx8FcXuXM4LWIK994InnITWwSg/HEFEtaNYcosYTCf3YQMztcGnQNABdtwznWlGVegMro
yXyy6ySNpqkaK85AheDJUKzYVz//McfTT8pFOtz9anJ4xYp6I76Ge1vmniV3oTfhz+QG7bbAKkab
aLKyaV+kot3CbpXH0KXW0Wj7L16VkVQsWYm9GJ1GjEJ5fdXz1rSMJ0GmNCJ6gtdqcNHtEKwgdphx
a3+QqySEZ7WeQpwZm/nkUy7C8yyM6iQiCs7p/Zl5Qi7pqydRKys9tdmcx0d6OXgAg1GP0YZQDq8u
DcagS4eC7F8UUpyxtieg9WtvdBHSPWYycQn7nONw04Z6dGhlj5EqqtL2W5qyPMXYxp+tcfm2cYWP
eodI39arSkPgpW1OW/xlFAPx7Ykl8s/e3KbsqkTGK6iGkX8zs0M7/OQAjGOs98HctPKN8I+2ssAY
YDnphH71kt45//yJDq6KEeIOAdghN3hv1v1y7EiHKHwZVNYukFg7ctfWIPp5p5RhfdDygU/KirDn
ObqSbzUH8T4glYmLjh2k9YD5y99kZh1Xh8RM6K4Lnc40V6BZ+P6RSeH3biqwVsVh7nyx2nTSXn4+
Si+fu4gCNIvENTd7HixnDt5lGqm2i69yuo+otTSpQHYGfs9Z0dfzIzBfHIpVvvxKcQgvr0kK9OXS
Tn518p0G26Gq+LM/JeRrPT/CW6dVMAeyijBS4Bfc99mcc4VyU4xNVqEb0zapZf5jnmFIMjNoy3uK
lSoTiK15xQ5n+lCdXPhgoGplNq5GN2uHdeuLeY8dZLjR6jxeiV3LN5N3mol7Bso379MSHDRtEfLc
et0KnctDWhVajRFHNP6mK8oIoQ4/7QWqH6w5f/Jf+GVytlwCdzd4HC0WP3SZt9bqmhAlWYwgYXwT
Z55XbDENCQa/yH7okrb5TDVyDgFUVf8l9/Px0XM0LAJC8cYWCjkJ3lKlnQkpaDw7AsTU26KANlSd
qtxkuCubesVL1s/7kd3YfiCVAGcndQkjlZVn0jIK7pbwHvbSKAIIYpbL6ztRJ/CiXNynTldX9GaL
YrgfUCQ3mBZEtNFaEyACDj4/KHDvAulJTHx4FKdi5Z+ih9KQ5S3vq6UMPlvirTSgimcfSu5WG9T0
3aJc9Rgqlrpp7xnfcqbqFy/qRndLejY915h3vpscCp86254OS7PAhsU91INEe1appl5iYTVrDF+L
Gcb3EvCKHOCJS+dnYyxxA/hjuUVLmjZlpM/foahlfAKoWzmRwHKZuFJ3YnKeQ/Nt4mB9wl/q1itf
uMahQ2y4K2zBZDxAagxQdInnJOHsnu2ovihi1N/ZM8bWZob+m6MM1NOxZOK+oBLB1NDEyKhgQLlE
Lm2Mc55xNX+YLTM+9Lq/a5GYtjO253VTZ/JuwM+FXNiF17JXXE0mfFCJJrubUZav+IsZlFq/meGC
dMCaZFbq4jmUZvUyxLl6BGZ2je2+viFwRsEQNcYtZIX6WLptTARpbL37GqGfOGMuNzrVrK+RGEaa
07ynORLOl46ytV012hh+7KGk1pPfWy73vQIlDeZsP0pEy06Ka9MwrjiFjO1Nrsf6mabJfKnSafWH
Jl7QWMLVN3mqgNWkDBNB3LfUeeSDTgUsqa/hPZRjka8Mq7NT2BNdV+yhfwKL1wwLu41ZY32ETfYk
4AG+JcLXG26Fpn7fpVZH070mD71j8q4ezPR95PZ+QkzpLpjm3gfFNCxZ6DBtDaNE8ChD+tAcRoHe
8sUjUE3rNI2p8ZAZTvujt0b1PpHGrz/GlnLbh8RRYXQiIpYdojwrAT+rVzHN4UMc45DOlmUER8Hx
3LfMp9SIBr3rqGPXmNo9pldnA1IgWvgdxfe8ZcdULwYvyPXiIU3a/s1LHPhDgAuuvvRtSoSGyA0y
cJd1wJ6ZxgDao+70sBblmnSh9mBlFeYiXDoYqHPsDZYzHhdA6XvStdbKriTyt9SPma5eQA7AniYM
vm5S/c0Q0SEd0uasTbb1OgyRicMTCWZlALHesD+KT01kRfemV3V3nav2XgdZInNJkce6gbPSreRo
nYe4tXiGS3NXTJJmjY7btdz8tItj8VbRk/hcwKrd4yz/EqaWG0S5UwRKVBZiEgwDIoH52pCQ/zCU
Y2IbHXZ3ph/Oa1Y1DhE4buFb4Fk6soyQ5oMHsuHq+ap9rJRFnkhhPOX5xMQx53GruW1/h5eMmEIX
PTt6bZwW8ODaYAu0ikDMbP22KB6TtGJfkHL82ApokesRRlqzkTr1U13r2ODZmji+FqNiqWvq05Ou
VH+aGnMpG+ALe1y4d1yBeuR4LOfrtvAfzFbvd7LsYv4oLHkyi7m+xXaR92iTzbAh8scONh4q49hZ
ace+DS+pCp2D16beucqi6VlvkD7YuXUvoJ9eU0hSmFmpaQ2isY+ee8m+3m1GahnqxgQDVoz7UY9Q
ev3Y2zodPsagRf5wggIkGZoK2piCBxnbfBIK+mvkaNdbktPcHfH6s3smhrGTg+W9SJ8n3stRPeKZ
dAmf1GG64XbIDi5tknWdQ2v0QtxzozJucejgXyVTTeCaZtsTCAxcWDQxdCd619gLCUHUgq8Z79xi
RG9wud58S2t6bRDNhg3rUnve44DLPyVEsL1PreQmX45WhLLoDOsnlouWUVSrvEidTaLVcoNtMAFw
6XV3Aw7FNYysdjX1NQAy1xWnLEXqnhtPms/c37K7lqwDSyYKvotr2ia4SjO7unXFGDk3SmXNeWVr
KFp9y1rTKwfra0bCKNqy4yr5AOmcBfELZ/cRN1k2CuMZMkjDMjXzR9rcvPCh4RhwJ9hIc+WdzOjV
LXro9LOZcsay/LeI6PttBrZP3jmK2YV009lubPtSo31B76xrjR5suzti925Po1HDWSsTwGl22zzF
Q3Gsh/okvXlc1xhv74umaj6BP+m7vq3VEXp5uFOR98JBDRBRoyCsKOshBYVF3qHPMmLi1A3kR/J2
hIkSH3dxQIhnUeHzEkdXgaZ960xdfh2zIo94+wjEa0REYj9lxwtihvM565RWfE792Fw1f0K0iuF6
bSJ6sbuvXiufZIe13g0U1Wmh2BHBp28lHJ0d5mD3Vhn5F4luGZ/KHPX6bJb6Rzv48o7NfoZjnvfC
IRuSkN9zOmUbL0tj94aKQoA8KfgnNRApL8NrJZsaZAk7ZHCAthy+zDFWXctUXuReIyHrK3e/Q1tw
Bx32v4zy/xd5aVGPflGXEFRMe+koYNmHpQhz0F8H48gfuklEnGtdpazDYDKJ2kksnubJJXOjjH+q
GP0mGfEDLRM3jbBMV7c4KvwGnWYpOjm23iD2Fco/tzjS3houzB8Z8Y2Y7WyHMVG3rEvUe515UAq/
5rRCXo6Lu9QmjbXV+GBvnLq01D0Fh8al0CD0HZUw/Jc+Ju3Qk6xZHMdlyLGtcJpveqSbPgM9ichH
4Wih2tRjpvZJ13HMlKn9Udn90D42sG2b7dwaBmuSEi3ReieAKQk0eSMDW4TxhbM+znXYOWRmCteU
b9hR4d/Ec/nDm/vy0fQjTvQtzsxihWom3/TCGsczxBFXW66dOgOWoYUPM6n9ZuunDA47L6rUfuIv
KqqApOHsVGxgImwMr3r7OQsXTm38E0VtUTv++ktHRbNQagjH6ogzv/3SM07IIdJotbfpsmfSTFJm
g87IGdf+8btr+Ub/xw8CucExwPJMbE1/fXd5dBdoLIKrfR7n/IqlVxSbtqz5/fDZsz4a0EULKWpk
CKEkQr79qz/dgztNqQsxSco3fxcOpTYZLsuoaq9SKZ6cYQBMVycT58dc7asRqETgtC5DgDYUjG3/
+IcbOPF+e+7olQK3LTlnE2LJb8+d/ZEWVtCl9iwG+e79EHXWnZvV4qlMG8ZmWhR48j0wulMbsW8L
dAWiB6hz5BKQsEbj6ecD+i9985/om6geixz59/XNu6Rhg6aSvyTd//ZFf8qbHg5KbJKWSwkiEud/
apu+/Qdhjd/tlvofjgEXhjZE3vJI9vxwvn8b/4//hqqpL+8Jl79ADtv/10g09IX99S2Gu4dyEAv7
kkdU1MRp9NePlwIMWnd1FB9nW2d5lueR08NuAvM6BdKx+jc9KtyLZnMoSABlX+bBp2XP4/K1wvKe
bkga6o8pQg9MDDFm9zFHtAwJpkwplVI7HCrmsS070DN9Iuu17Y2eGVQA75b19eBup9iOT2g91Zkt
r+EGlcjPEsvHlTo/eCd4qXchS92dleW4tqJCC9cN4uFuTmJ1yCgkvGPKgoM8N1hIzA5qesARWpym
nAEs6bgZrNxCwNhzcYWYcUdATxPtnkNIeKtq7AxBog3jodO/ZtlMwwmS5R0r6NBE4/LaDX8hYgvO
UEkYz7kfUGVZWdMBhs8vrGixmkJrnymhfQ6VqqF4YvExQVjASSvU92gUYb2KC2lcSfh2u9Y01Y1w
znBMMzY1AcMxiQQzFd8BV+grbk6QPXNp1rQVRM4FAD37Ojlrn3Bp2LkbshIXbcZjNSU1DoyxvqVs
3Xdorf1zLNv2ERwxeOdcm9VXK3SjV6Vlmb/qbAv/hYPgxO7Rn1Gny0OuZy4JYz1Rh9j2M3clKOL9
qCdcjYAChy/QkwSvdJl/zZO23ftz0m4NK0k+Z73Lz4mu7rU5so+ZarlxhvOMR4/TO0z2BuCjB6oe
jQEWoY6vjsWpiLJX+ItIvrxKHd+NU9BWNGZ+4vqKbbUqHJ7o6AOkN8LujONL26e2Hu84XS/SuBV/
ydpkaWsoJaEULsjVpnBgs66xJ7FCjYWZYbfkDXhAeGQEA0ZOsKTSAVFPRh9u44WPlkdIXquB0OGa
MuFlt+uPw48kFR1GrhFphuBvM+9kGpfXxGExbdWTe44UO0h7nnDSLjAf2WrpGQySMSGtDdhYONO7
SFSVZMnrzgImNPHar6grlgwyaTs7N6fUuJJ6sZ/ljEjYE2cgeV4al7mw/YconAgaeRrGmKJfxXTs
Osq+JLnff5aAtKl+4vYypJpGz0fTTTurjEeqPFqn2aZ+WyL7pOGrVjgRdOsan9/Ghzf0rR70pmP4
HLpbPw9VuMFLaby1PlB5Zru6ezC6sn4nGI/xTw7GR6ZMiDD91E63ZnBzb2+Z2cDogtNhn4ipQQI0
RxR6QjzkOkPDfDF7PT4BuLW+dk5N951h8aZduWrO9/TpeO+pq7t3rPcn/TD6mf8EIgbtdkrdsIAN
R4RxLaOm2noIfh8UUfnPKrG+ajqGTEcq887onOm7LRUTTmMYVcmeICxfAYo3xipXacs8kZfqrXUt
BTvbTeUBR2e7LrSevEKLhHSOxdiuZasejMbzkf0TPs9KJ6U2EULFlCDnFaXEHBv6rlmPhLzWVuyT
EBxaeM/ww4+cMcFXmDFGMeVZKZJmx2VNmZO70nzJjJFbyY2Mtk1CQ89GFqttiITnKv1NZDFrBYsr
as8hjigrlsl057YyP0STWdPZh8M48CuzvSkvsZaQfZF+QZyrp6A2kP+4ooWY1KKx9FZgO+R77wKH
3lugb/e17oMqsvWpAUKstM/KdvHQkGHtr6hlGheXOfbZ26cMbhQS9VvNi+t3h5bw7zVT5dtklcYd
LhKC5O3QoK+a6O90D4ZmfR9PfojVTMhi7cQDaAKBMXdl6BLKVwPSPvMH9lUKDT/PajhLJPHk1NJA
U+YPPj6xNYCj8JBmXDZpqal3FG4+RaXd7Ro1hGQ6LQMhl2UWMf1sAkGMYLep9XH+Npv9WGx6A+Nr
hVtvo1dLv3Su47cadSPvu5NFZovQsUWuM/kyQ20o98SOy0x/9SaUJBFQNmG07WvXkeW6D0es/MJP
nXsDV8QWw70iwZLrN/psoiuXxXGHnWE+9JgSbassbzUkuVtnNKEI9ARg78Ba7tXUlIdNwy2HI8Jr
9uKVDgGxZuBj5SWyvOodczMkmnrbRIWNESqzLn7EMq3qZ4IANl00gcEtbzUWE+l74XfbGutlujbJ
3VxSX+fhOpm2NRqmmqDJNclHnfEuoBXdOdcGD39GIQXvVYbYNCBqPlociQ8pwOwn1hUe0YU+jL+b
MxVwIJLp0yYOVZ2npWTbryR120vxdsQT/5RLGfcwKZulDlHMcanqzn62dsMRn/eRAbkhRYcKRjph
N3WLAzHDFoIpdan/hudPgXdCYzhhu2uddyqwa6rCw5+t4ZORhbdhDg8VoPE7GK0Q8MuZkvGJqo1r
tBSPL6/nEz4S4+ynM81iFj0Z7BK0+yzDVk9Ma7AfwHbEWM0sagjwK2o4UkbJz9Hb6TgtBeh4sYcd
ir9/6I2ueVFhVVx7g8p0Pk9UsbEyUyzUlk51QoD0q88/q9Z/tq53SwE7tSYF2aaUWnZvKWiPl6r2
lI7U+26pb59dfzyQUUhA9ONIKGl515e6d6NZmt/RJerXBE/uO6mO7NAsFfHlz7b4BEA2St/PFnn6
Nu0VCRd3m/RpxkaSunm0G8BXreG8iaWMXkwI7m28XDSHn231MxvQeaOUENVjSZ89XE+iW33MaHOq
fzbeE2nGCd0Xg/+WIGrC/vSb+uooFLU9oCQMzLPjZDaGPhapZ+FAHthJHLI68lxL0pwltc8rX4l5
elR1tAb35U1bM3bcrfSdJb0LP4sk5ELkEBWbOwXKdt+1WvxqS9NOPgSMoHKFEK7bGzXMKoJV5Iz1
7NwZxjj27Y7S2UTvjrxlhcqObg++vPnAns9W0iGIk2nlZ9qP4sUHzP5k1JE81nXyVBPt2RRmXRzc
upErt+tZv1TjzcnnNy6AP6wk/khb580ll/cVxhInCAs4QtDY3RullDhxXC+/4sreDFahnfnlsEVV
MjuUWVv/MGcbBbKVdZaR3jG9JEi6JN/DcmgfTHvIKLTorLgOpPKj6AnbmNoUs5gf4pnzDq5vIAna
32a6/2cj1PKD/n/jELHjYGz4+9PRIU/Kf/+fSfPrdMQwv3zRf0xH7h+4KwQF5DaHfKZt/tOf5g/f
+MMGvuMxhTMHY2FiSP6TQ2QJ/hPED485FwVCt8iS/e8xibctRdrghAQ1Ts6/BCYCRPbXMYm6aorp
4RJBRFq6xvwltfYLmChxEsI7RhMfx5qJh2x8ZQc2iIOTrF2CPtNoWGurI9oqs5p6gaXYi2RU79kk
6hviA3tlFDRaelXuHOfZtVBx+2oeglbXxwd4DYW1M1iaaQ+Zn6ovKFPYHHoIOClrIDCAnCKaHp80
FMMgD/GqB10BnY8ik87hcuq4WBsHNR9mY0bZLlMQonjJTcX9NB1jVnMVDTFNKMnvelr91U8n9xOB
uV+3rHo30ayzLo5l3jZcr5fdnEHMSJx90cbrBhbk3YAGxATX3RrqQBBSaTAMsPHqrEAdI3mUaTo9
sEdvLyoSxW1hzpQbd6w0KO7eGNlBaesRXv9U3nJbQmiJhpo8TDXtI/qUj0Kq5ITpbjcmgqNyXCXV
1i4hs4gmhszZDpgr1qMNmNxqXfEFhV1wklD5oyEon2JX+B7RInBvV5O/pp7GvHYiVYe+AnMaG+Ia
O3OzpnjF3WgT0edRavnVdLX8YpbDzdaR6uycbXsgRzf+BKovdxbD54r8UnYyigKKPhe6W6+w9AVd
nER3KG/WZYhLk8fWzd1ZHza1qKpLKFXxI+0df9vTybxtbMpjI+U2N7Czn3ZIZtnA+LNyNC45TsP/
QRb/4sN9ChT5tJXM7SM7cy6A1L48pqoxb+bojyduaMM1aXQ6RbL4ayrM+MOuHE6I0XgimDStbZDn
gUNJDj5OqQGFG4vHXGUFeae8uTAaxauWV2QV+tmDytP2oo1Zt0roS3om6xsGViPGy0Txz5q1B+A3
m0eqYdVZ630YPc2eC7A692osKylbTL5tmkLNkNI4mdzEjpPefcv5+/eoU/kDV3443VCt/JtLtdGD
Bx2ZAFSYEr6k4OpiaQTaUomfMKNFYDdrXXnTBe9o1+nas8gs9om54JJsWluDt/1dNZrzGykwqvK0
to2PFhzJNVU2eU3Uo7fWXNyHHbbtaKvV3cmBF3vUY+eu75sacjnWKvpNvHTlpSOu2zLvMSvxHlyP
Om03XQhKypnbFw0/IJQKDnWTvg3dk8V0jcm+hIXRpdfYZNwFNGRMyl/7uXXjJptvSk9+NtzaD0Va
vUxL4Spx+PfCVfn2f7F3XjuSLFl2/RX+gF+4MBcGEHwIDx2RkZmRqrJeHCmqXGvtXz/Lorun+zbB
mekHEgTIp+5C3VIhzO3ss/faMKq72c9j82QLskeAX07Z/K2FQBaAoVZ0uuhvomdHMnDd3lfjoN2N
qJAb1o+h4oa+cxi291zC0arJRPpZGtqHGbzOq3AUwy9xW2JrDaRxpmEn0Y4uht0VaPZ3miXqTc88
sMtcaGhJe1y6+NzlbKxrjBEzpKQiwEAO0g0krsjpLk/yzciVepuOsGUF+/qrF1jZY+XZ4YH6VW4Q
CCIHNNLpMZ+yZVd0KSVoVdXslnRy7kQzHLHvjIdmhne6Jn42Po6ie+2NWdtr9WxfiCxGimBYonzo
EGg0kcl1bZCKeJiD0crZd9uXvPE+y7q0N46zyOcET/BWsK+mNSYOHmae3ffQDj4KUZHVqVnwLrHx
4VSDre5devezbfgn0yRUrZsqM08MBwQwTJuPtA56dMjZg2dzlD3MHLuriGEfymlDP4FbzD+XXtIM
GXA+Q3zozvE8zT/lPNEjkcd6/VQ3YHN0h84cr8jvS/BQNKdJXMkPoR1A7qlwxO/wVmP1zexBh3uf
lIcqHUDVxkVHW3xVyGuXuL8hr44+mzLq9SIvI1LiGTFSj4OpvnKKvAx8Eef9RGyCPT752dhhMFho
cvLMLkcpA53P4U6YbWLrydrAEPt5KLoj/MWo59mi1V+pRvnGKmJpCl01Qhy6Txt20quknLx92hN/
OU+icR6nuCifrCbgK5IiaktySoP9ozXi5hgtOeN+B4nus+PTH/uG0gd9lg6uWI1O5V5rCuZYLEJY
OJao18d6DrRtJ5Mi3ONZQJyywvso67MnuoAsFl8DN/0oDfjgymWM3itPtJvBFPkeLGz0wYpBx+fi
wTKAhteJc2ixM1q5olKz+dgHh6Ei5zBawzCsQNxBh+Bo/12kAmM2nbfjXTe07cM8mbW+diHNN6sF
xAkMEIqK0HCmpX/TGW0/6kaP33kmA0AD434HuCS/DwZb/tanqKcoDVvhVYOD/6bhE7vkunugyZOQ
cm4533YhbW6PkVX3wKgHIBcSm7tdDoec09ZvuT/M6zlDIFrJgFeRmFbkvfbDbJ8JJmXfWqInoDd6
k+pIp4rHx6AWzivPEbmpSL1uewLuGtEft4JZnBpReGjiafpK8bQLDiNsZlQfDqq7F/xEPkfaQ5w4
LV3zVt68U6uWXqysCkM+xR1DlynzBfJhnX6Lrk6vQCSe8FYwx8estA7ElXOASxFf1qrs6vultmD5
tzclwLypAjMWkTvYx+O7rUSDQMkHnhISipumoIUylKtJSQ2NEh1Q/dAfLCVFCCVKzHR40KWspIr+
plq4SsCQNy0D70d/qG4KR3JTO6QSPuqbBuIpOSS5KSPahEjiKLmE7xzKCXY8VJRZCSr8zeXGUiJL
cNNbipv2YigZpleCTKCkGWLMrl/c9BqIdiBpbiqObTBeWKnpnmEx10cj6hzEJqGvZyUBZUoMwsqD
e1YJRLWSiphmuw11j+hHRlshmrXdmvW0PGc3nclVktOkxKf2pkPlSpJKb+oUvA6Uqn5qyx/pbFbF
pqM9glEjqZdfDheou0BJXSy8PoUSv1wlg5VKELNu2hhHPDrZfNPMKKPkRLwpabES1SSD9c/BbhDa
ogrNzQztBQ3Mmq1Pd4QS0Cl5Tt6UOu+m2tUNwXccuOWePSL/N1361NvTujJfvTSoB+zCkfExyIFe
mcKufpLN6B5tCUPJTyZTf+9vCmKoxMTqpisCLjS+5U1tDG7KIwSS4AfYkeIFnhTKpKVEyl7JlcNN
uVyUiMm+E0RzmD7oSx//YPS7hKgLpZI9adjZjF5PtHju5KPopH7plUwaypwQug048p52Em3lGaG7
q+HIYA9uBvEpb4orW8/wtbjpsMlNkzVu+qzRQuCVWRhe2s5cNiM1sgczyYDbCbtbL6zdt72uIzeT
/2b2y3/h90EKjnvovA6bVXBFSitOoeu+hJi2Px1RBtvhpirzbqIwV0psRmfE3XRToIObGo1VOxE4
B0XyXQEHKlZED0C5aFHG0WKNdyWh4bcsmLJn4lERth/U7kbp3s1NAodz7Z3SJpd+yPge5WN49G6C
eaG0c+8moxdKUW8912hWUAPIgEaxDfmsqkzkNCXHp5pRHUcW9mf+hdnZVNJ9oET8XMn5eVUP2xDk
96HOQmttpstbdZP+DbUFCK3afbCwXvwy1H7g/+8Qiy7u5v9kh8jACx33P5qSi+/4o/j4pyFZ/Zq/
DcniD1fitHCpMrfwPvx9ieh5f7Ak5gaGxfU27PJTf5uRjT9cGwGSHb1tCIcUw99nZJfVIxMtv+yv
o/W/EpAgTPM/zci4MvjdJDXgDomLf1ol9kxr8RJNmFss/Dg0/GUfdkJdIz1NOl0TEeg9ijnbmZLb
XhtGPw1N4+xETX63OIGYfMMo0g1dRMO3C77kfoFN+VPqCb1coUypuOJX5eupDPgMF0vxM7cDi5IX
w7xv4tEBs8uEdofM6y0+Jieiv63MHIih3pNLCcy1mfrhXh8+8rLhO8NgicVPb95pURg0fxmyYmEg
qaYPmCn5tIoxlCzcrkMguJMkd7ayOjdMN5VTp58R3+JwZTW5svLSEgiaao5BJdYTpqZM9ncK6mtx
tmBQWNuN6YlNVnouIyW9FbT2eom1q6VqVcQHHJ2txB28DQ+sGFG8yBwL1EZaflVtVb2Xnb5c2HDq
fm9hrw1lO36RAy/eRRfTpcNlZj4RSq4f5yoJP8zIZDJO0CpzBF4WIZXv8OSE+uSNl4VisgfSAiWw
Xm/CXDXno7ujfyC9eFY+PSJcLlul5c9teUCwxC+IHcsfCpRe7Im70YzdB6NupblKrPxrajOD61ju
PTi2QWa1S7onawaXx6q83YhxtvbBUhkZZYmqG6Nj8ZXMS3+iGI4FwdIa9XEgHQBBK6RXj6Bo7Z49
PTcLv9Hm7NXKq/6pFyk3qd6geJV+aONH7KbBj04jPF2NNEwUhdTO44Ig3xUM9iUIR3+ccGQtodG/
Zelc1b4qFj6PQVOfiCEPvzHQLURa5k5L121G/nwQRbapalkk62KUBKkNort3jLOYbSXdUqxEFdIM
m5+9C+Oc2J9Jn+jPJKGCSxUp1Sz5ait8KDxZGHuMLfEVt7v1ZoZ5/CgXmz/N0t3myQAst+3rSJwM
M2FIiPoy2jMKwyGbYf2Z3VDvR1aV15D2E9+hP+5dK8LmiGAtf4HrcJutowNpWBnW6MWbsa7lFeFn
GeEmhKXGYsxyHiIyARBTPJjVK2zN6ZeoSksiWgCvxKidr6VNzL/OjeKZ9zGFStlGD+6UtHetMUdH
F4Ko3BjlCL8mKAjbOHOYr/m4ls+eRXMHO+gSHCKWu7NRhuKuHkRfqgqY6pIQpotb7tV8y39MhZEI
StxCKdUOdCJGCnN0iHX+pyyMsOtWkxzmxAGYISc9OxeoYAUNNICdF7h6YGiCgVo+GjMGaz7iEEj2
9eg8GF7ClVW4i29ZDGezaOTTlPHt2bRTn70HAcF+IyM5snZZALd+WplsIfLWfup7G3bcHFNE0omZ
lTyXxotgvD53QIt2giK9FdZBqKspjeCSTMrGs6CdNHxfrkE7oX7FoKBeptu4ilChJw9uDHZVrkXF
MP8klhaScoaIUdgX06i1/dg3r4Ir9KOWeqpMXE3IrFiPQ1g4dyxmQH+oOTpTE3XV5/MjKoV56NW8
XarJ25vb7HFkK3vN/jqXwyK3ZLZxK95Ii/GdssB4ZdDPk2Mb6NWErzPqD8mRkDG/k6XVu16pARJZ
wFH6gI1QkCSIWBS+rmg6avltlJqgdAX8yILqeLQGQ6kOdC+09zFChFSKBFhyUAtKpUgWI4BkwGk9
I2EUSssIlKqR0nLQDqdu4TUMOv2U3AQQQ6b6luDVy3RTR5BJPHdGL0E4sXnHNuh9V11pKgHiCmPf
vTMmyUOH7EI4GA/zfHKVHpPrJQUkWK7zye38UQk39IsOa/Om5gCG8fZuBJIQ1gjRu7/oPihANfyZ
Y2MRP1Di0Cy9YWcqwchoZxAsApfo2pVpdGxCV8T886rlnQB2e4cpQGwd8IomH6OTo2QpPWzYCt6k
Khqgd5pdaDvBTdfvCChfWJ6ibrUlq01PSV71PMurRdAhWhMAyx5TJY45svl2SzqG0jg0Tksu643W
kkihbngiEEcDAyqbx8fv2QXct6bMrlzXSo5blDAXOuF8oa0bbM5gNC8LVU++ZkMaMWX8aDdazVcC
ma9B9UJJQfoDR5M/DVkQPNpKGITZBdey1GcWj8NJMnusUyUkZlPwESlp0VQio6nkRhyF1tVREiR9
bbnfWc6xVfLk1PPRSTT9zVbSpa1EzCihYkc6/E3N1P0aGS2unibZmfcTy6V5kdseL8Fvpw2UcWjT
KrF07HC+rxoloXLGaGdMx+iqNZ59inaibF0r2ZVEkOXbSoqVUxt9iZs+K8u29d20v/IhzFhu6tkD
/ZeEyJW0GyuRF8vUg4u/Blc5AnCupOAMD9Va65U8PBo/7aHhfmxo6VOuRGRbyckdGINte9OYOQ6V
3jzoDlkKKtbnmx5NynRnKIlaQ9o92u04Q2mOp4PT8Yic0sU5aJnhGOv/s/fk/ysXRdLj0vgfLIrK
8Z/uv7df8Nf7r9T/MGzX5SL9p8uvdP7AHeoY2LpJV5n/WBQjLLUgMgCisj1Sd9+/X34FxRWOuk7T
9+gJUqP/UjpYWPLPl1/MoZYtLIeLucS1Z1nwFv9xQTTnXTcUbuwd9TqfTlqCV2JMzfQ6WXb6nRcD
m/ebNAMfA5kmvSk2N+3mJuMEbqs9MNoi7jDRDw/C6oLXdOGbe6qVDhR1APAO5U2oCQqOdp9+TFQj
WrE2zJHu62x342NPZwKWnZn6tCOmlex7UPrTUPfeawRjGF3sJlB1N7GqULoVRpNDpJSsQWlayU3e
cm5SV6FUL0Dy2S8qW8juoIglchroiK3FFS0PwawfquB3p1S0UBvuUkg7iBBFnLC4RW0TQTi8TWFN
uyIBkd+UCCDJUaBMG0IzuQ8V3Dlu87PV8iUOJ1bvjTGqDCptzrmmPZZFAsLHHfLwMmhmcHBucmCI
0Mb2rbTE2YySlKoazgKkqBHKz4LraJ85QbuBOh7RaGaBW7e83Nu1aqWHgQlc5GxQCM9lAOmuL8N9
PGbhDtKzd8RtPuz0cqqsNSFa5yknL0s9AlX17mqeGfER7s0e6TjlArMuRCm/Z0MnKIOZyMUMqAwq
HPGdbwZpfeyDNNmAHKH1nMUQUOd6kqcGB9RtaVisdFl5F2y7kmf64GLRcvN6H85RuafwuGXACOhe
k3GeYeFfnOqpzsbuaLgeEiEpvMdSZgDgNZLD99jnIHF54UIhnjPjdkSoGH5kPbxzB7u6x16thHUR
LfOkCkhdyY3SCTpSU2OyydqiuYcOhuYxxTiPwIaBchonaIF63HbHLsmtaOVEU/hAkOE3KYm53+vd
UsdrjcaD37TTkqemloQ4fCyW7qtouFHsAwhFr3QzJ4fBKurNIufEOkDeHD4qQzIvjA2qD0LTlnwJ
RqDEqq2tUUpmqik2xvula8PktdZxXA743L0YZLSxsPvZudSYXcfZJW5kytnIvnl3zVHgsGxiXtsJ
a5zWnvWlmUvKNBw3Dy5hC6WOiDJUEdENsGRGUkSzYb6EHn9GoPrcsuVJtGSTx4I4rd8ZxlDsA6J6
oO2R4Fh2Of5AdvGINp1uaZHN+XqTP5xLXINhOq7cAhVGSNCBrV7lft0ZwTaJ0nlFwMoEOi5B7RIY
W2epgYtGAubRMbpOpbgCq9iT4rPPSyUCf9YbRHu9mPfsG3nde9qeISgK7K2Fh7l2JYpax4pbzs66
bUnMot+DxkqW7mjmTb6J2eoSFZXjuactfD2C3dzVNhsNoI1LfXIwkhwBUeXX2ShEsYpLx945SQEC
VbaPS8QXMy2T32COXwwNtGXmpd9eU4p14lAyX8ZJ+6z1ZkYOc3L9tsCJEU+28UQ+n1PLA5PEyMFm
RHfYIsFUilaEbjwfnR/mUZ8+wMZ6laLJ/HDhi62V1j7pwqsDHo5yCSPxA6jtfhLrg71itPT2zeJA
dEsd9WqX47NuWdFaZ112cEuxbMzMAcFnJubVqZR0my3phnnAPoBwzDcOoNppFYq2v8PbqhPWSICL
gfd5szIhyCDZyTpKua5PVcTY03fuM/JJf6pGJ5s4pMhxkNjj7GAsDbQvnSJe9Is0XO711OGVo6L6
YRk4G1MoQ/tyEWLfaxLUtaHJiWExnLaBufR+V1B/ONLv6MNHqi+3WL3b5ErdMz90h3EFzt2AE4v2
dlvW3QZYIz0XFi/KI23HqCELG0tIbBmvtmklfFG5X8mvmMQtr7k1sD6Kp27Ci6wV55gF2T2hK2g/
ug1Gv0gXZgxT3+heVayJE/bbpvXyHwwagCcIDMx+yNv/IwFca9o9HLt0Ku4NorBsMkL9GShp9rud
RffuGqF4cuupeKzrKNzMrD+3GfTPu2HpvAP7ylZlzjWYrJ6ZcehGcf8UCwvAZtRaH1bLR9qy6vHM
iqa484yqhTNtG/dta6c0yyNVtPk4P4VG7njgUY340g2SSzdz2Lm14cHokZ34A5EHkFMeR2YW3uN/
SvYxZTdAPnvXg3jvuayPrHBtJR0qCEbV5ahnVbTNUYPgvmTBSwS+jCbIym5/crOjKnzRhvhsDmm7
p6egBkBuTJ9516eYPqvl2Ros9PAgcQnaYYJWpIv2BYaheV7QXM9o4hDmM0encdOuo6vt9MYT+F2T
+qOkogyqZgUMYD96q+qqpWACbEfUluhhHEz1nif69BFRwv5sRcJtVz28YvawFvgrU8BS4FN5pLP4
sbu5GcO/WBv12lH31pnpBNvjfPNAggNt4jfBNR9zZFc6PU+iVNkml5uDslBmyl7ZKuebw7JSZktP
2S4DZcAE988RHN18mY2yaIaEE3cjrs2Rcs0dNsOQ9isUG97KbA13Inu0lEhk4/zsQ61a18oM+v/8
1ZeMxX+WICl+AVL60/X3r7/ob/IvqBsPgde2hVRRu3/oSpQu2G4l/HqObjEZ4nb6d/1X/mFxX7Zd
PgBEiPBP/bv+y+0Yvik1x4alAzhQgvK/0JVoQLL+5zswNxAuv55r8hfUgfH8+Q5sRanMOzrXTwDO
yqjuGaIcbT1R4rGPO2OqNuQ1IArwOayA17GisTZO1Vm/Jm6wLbiAmCUJn/a7iVCFpLMbTP8bxdxC
vBqSRq712BqfoWeGLzAlXD8OHfttEKK7YycKZ5VgSrCNS26TwOo09y4c+Ul/cCYJtZPn8Z6SjuLk
JhMS04TVtOmsT20UwXzS2xp2n3DMDvVEiuLFSoPePbdLvaC7Zs6Io1zkVv+dLHOzoqacB5yDhCKT
agvqGCdOChLPanTLj1yrfye3NVJdh5cRPJ8V28sKsJpbqcZ1+ykMspzOKZqIUJOzIH4xItaCAGsL
2CQx7iGwJHb77TZl/QSOFgAxtIGdOSXfWS1hB2NOpXKxjqEsDKa5S8z4eYbX/OCwMEQmk7N1hxs+
yBW9ON5TkUoihqYZa9MZ2seUCtjAOkuyAwQNdO+C2lySs8qJ4mEHWyK3tvGta+3V0DP7buA5usEN
rMANcAaJmS0yeKVL2n0CRxg8N91segdaJy1F1a3s7JS1gk2fiyLyY2AXucGg4vopVj1eA+xndT8V
R0eW2amrOFeLPgeIZyIQ6MxE83jqejpbfC2soo3LSH+ti1CwxAtCasogDKSktmfQGN0IKnikd9b1
ZtjPIqjpYpqDYA/J0/xRLRYS0dJqy7PMQMqsupC6E7zzOvfSGEN3we3PZTey6WmEn9g8dmAY253Z
JwREDlFoQ67OE2joxkfY4nXlnUPstm0IwnkrqK+qBHJ6AEZAD4qNg/J7iAfMQ8S9lR1NyYiqRzPG
/g1blBEocsDlNX3XAjhZ4H9jQTLHTbYElPDSOYJG7j6nk70GjHEI++bOnj06s5C93RgWcb3UZHhS
2Kd5cHTTYls4aftCIORxsrhJNvwx2xCbOA69+d3Qx2XrunHAZDE/6WT1icRE0WZxasgfuaYfKpt7
bEdW5EiDKZSC1mg3rRaRdgauehQUG22BECB3ZPNy0Gu+miZl4S9yNn8WnSf8mkF1BUQAVk6XDNsS
HAaPKstKDm08fjYljUNEOcJTDTWHGENOx2A170pN0lhU9VsgQbw+Wr2Oc40sSq0RKKuMJILjGf2y
l/qHO9FcKAOuXORKqJcTDXQRXXjjmvaZ8FzYExHHeK52dQLYJsZ+qerTsUjaGGgg5j/wt09OCViF
RuFFqoNhWf0vclXz2ovYcbh82fY1FrDUrahECZduX9b1oRhtqgSza+rFZ1TOnWx6Ilnm8hw7uJv1
Vh7dcLy2Mj4UeOrXnj5vwoRXP3Qi3xvES1vXO2+e7hJT4w5p99MWJ1K3GYIFWGkgXmmvYXRFjl4b
efYrE3qzMovRYf6IuC1pXIxqwyAQ4bQ4tWwOwdi7Q6JmAZIzurH/Q5DETPeoM2dvwC0UvgvRjs9W
1RrwGSJnZ7YEDzQyLHuvyb7wy8er2tTl0eG4PPYN1F/WUskFnECyB90frflWGI80Pj1yt9ooTw8c
+eIyYZj4oHyFPVQfYGqCa6Cd2CyLa2zWzrGsKA7jDWu2FQCTd7eOfuga2CVY5L8jAub70G172gWw
wSLNzPADAnnsMQVtWo71RyQH8rqLIw9Agq+B0zyOQ6dvOSa8U5lolGO2LNzfOFf6tYmbjbi91SUX
NvMDo1Xa7aCD2lvqnPqLHdoRFslJEjjQr0ujdWuR5O9taAIElf39POX0kXN1nhLwAzSnXVuHOA20
DvhOerJNrBSVUSvFB4sT+qwjng44YabUkLs46Z5BKTlbE4zN05iOd5VGExPRiOTF1ZIXO8Qzhgnk
o13kDyc0D2ZvO3yO+2qbZwwRkTkiKjYqD7ED7h/wKtaCzUBY70av+Srs2d7YzdIyTpvPVeCmfIDT
0lvnKAknm/TWJTKsaw8GKWujVyc1URKyhVQMUT5OWtrV5U9aA0G2C9D86iytNO/Ba60dWMvpOvHW
UdsyhLXPMer9TIPQ+JFBRgWS6vJV0yjqM1l0ufOwGWr8+ljMtjbldIR7iDvVA2ER/KJl5Kdz5rEl
7JdDVHZ7wu7HIQ7SXZfpsR9KrWIxom15mGX+EkiXFm9B+qIUvfgit91xYJead5kXXTxGOWk5dJ76
LutjkmDjUG7IzkefFZQun+KmMyIEz4QxezHEsKfj504O1L1ZCc5IE4jJMLeXOnbzr2Eq9tKbfyTE
NTcD/x5nAm/lC9uNT8NsHYwGBLSIAs9EDrGXy2QLsA0YiKt1v0TGyY5tFgIa0P62D613XNTV1dIN
ekG1pqO1wiOtgGfQKh5QtphtyiZy/I7nGs4tQkcl46NhIBAAIu7PZlgEfgxvZS97PV4BOn6JtFE9
nnHQlspm6WGB1F3zleVuca+H1TCtxZwJVtrzkvRXDJHeQbbpcpwG60VMevUJOUXDTJcXfQotcETV
szJjRGUQ5Tzsec6am6GTX4TdHozIjVlqjd21tYsHOiTRBlPtEY9Yf59O8VvLCmnbT055JKzxRg1T
9szK90gVercx+OepLUr9k+NVQK+aA8DklHaB3G2QEjQiTOVAtyEl8ivPA2SQE7Tx43Z4JzBBc6GO
MS8cxhQqSod6N7Teb6e3w3VvV6jrkZV9sPeen9xRIy7Sg+NP7crPvdx9dV0kCi1wdN90o+S5CAsd
GU9vd3Qf5hh7J8i0Qn2JeMNYoU5WSnAq5kCW/PXCps03Oe6aJv2cdQ0MhiyGNzYbG2oJowvZVhtL
F49snFkGnQxxIyJ/wayzqvQmO7XLUu4Toh/cEYrwDmjZvkuDlIWKW216mC9XLzepQjO9qH/UyI3s
F9ep37RF7stunp4HWD9bgzxrjKExjc9F133XqffF6ZxtqZyS674J+pc4MU5OYUmCOA0m7VGLN+D7
eEDE0mFDYRH2tFUFh1Ym5qVgpYm4Z9fnxGgBmHXtfM7FKPdjCXvfjeqvLMyVnyyLjYeqGhg1PcCG
GwtfAM76DmAVydCw3RIlSHl4tVrxXtMSeAodQD4Zd8FXfSS66Jde5k0rTcwWGqdlfBaZjQWNQgu4
iMCLVwF7Hc3IuDD0vOam6imlSYDrcT6glCwaERp9XVjmPUVt7AxJ5DY9crPM1jk3DwDq8YBbNA+M
fIxODfufLQS68Ampr2uMOy5aPmr4K2v4g2OO32XgAEKp3GWddxU9ywCZD/AszdUy2XLFQ3LHu3a0
E0QkGQ/VOiuhskyi/zl0xMHNRTGUq4AYQlYGK+ysPP/Sch+Jgm1vAKay8oxsbwEZwiWcDEcAvpug
sS5JlFgvsaB/IaswW8VRXp7ow8z91JVP80LPyFA31yYaxE43PkkVcWFKgnKT5MGLEUJJzhQjWRMW
IcmqwhHYrLwBg2fjzAQf6my/FHzucjCJKwV38CETVn4shrWnCNVlAwheeA6BP7B23pJGP0f0DocL
PlQ1XuJcVi9TSXuNi1BMMW9+GklTUzTp5ewEuRpmHR7qVehWPBOz8lCiJcqRDIkTWl9Z0b+U1Wzf
AzV57HLmFJMU33YaqTNtKhKxgly2VdnNndZMFKUtmvmajQ2W3yzPX6jwRbFnfeaDVxRgnzDdwd7x
k8jW6BhNyvKc5stLXlfTtmy508VlEH+njbE2Jnd5XGI+5VPmrGad3gyHBoUX18jOdQRDtBGSKpu6
+M3lFw9i1G6MZIG2r6FoTGK4n3DlbJesz18AHMXrDGLVthbg8wURXy7dnr2atSS7Q3RDAhnpoZa6
jUvUCz71lpWpxI2+i8Z0YgFLdZ5sae+YM5dbDwU49/CxL8U09xcTwn9e1qO/tIBLI6HPFzORR83w
gE477B1dZTR2pTue8WJ9l8wbmaG9m97yEVakuY22PzPmzrwYUDqz5RB46bBZ6G/MWHN4GIQNwChn
o02qfZ02D0BET8UUcTxGFJpC1tS3VcV4O5iNRSkiS2kgpisrSU6ewZrCS/SjnnovthtZ1BQtH5Pb
fwV9+FmWrLyxyD723Z1bBi8kTDs04iL8qWk0v5K9OJD6W/zQcs9sNH54FcXBUpa7lIfjygy96hIE
eGW0QjfOQlSP8BBnXwNvpjjqWAlSqusuaVCOXM+0B0LdA7JaPi2qq4ICB1pPOBqAxUXb2fPaQ8Mn
+OfckD1V/dVWMOI7t0yoVPSIw90C5/WelUlebuLYyC88suilnEor44JXNi4s2aZ4HDvFYtCo/9QT
J90lsRYiqpuNHvll2lXv5mjE1HqgCTd2Vb+MPZUmwxANB27V6UFimt0JWYhtNS/hadR7Z9vQ2zw3
C96lUt5Lj/AGwD/jtx23/WmJYudYWV4DYG1Oj30ZzFt7FM2zKOZyjcT+wQyf3KUF9oYg1O+XJcSZ
2pbh2Zpwb/WGad8ZuoM1mPqAnYWlfp0MTEsE+pX/nT75BltKYFGqMhSWgLYKNTGvcYmxTAnXaBuU
i4HdC0Xv+U6VEHrFdE4Jaufs3Wz+9PIeV4fpfrhhxivGpfau6Ek5N8l8wO1K/nccLsC+uFa0kcuz
WOKPo8CERLG1TnICxFplF1yDmoXlI799K0e/57sTOhPXPaZ+IhWJ6jUyKRGakm3EDv3AvfHAfp+S
H6qxtiqDt+E0n3nr7WKTpTT5RizPZ8279iQ3dozCKC7WlLwPVA9wkxZ6esejmqcQlMfqMrfyVLQF
kYY0EWszoLWAbK2vDYwfrNDqk0vzxApJO95DxTT8G6I/7VodWmzdHdvS+l0v/d0sswbBNfphLvGF
evVgo8qhHpKGt7FMAY6ig24o46GVfiRA5ZRxB5zc007Ubz/EZm6yzMjvQsd9LT3Z7rhf1/6kyj2B
AW8LQ9+FI3pH1tnMMnY0b/s05rfyevxzcfdrKatHp+zoFqB5rVF8kVCxPLGHEb8q/FyjTmwkHGcG
GXKN1fp6NHEq23qwj8qMTrO0srm0ULHLN9XvA5rn9L7jjLSNBurf8Dm4yWfs2gdP1A9TV9Li1M7w
Nur6xBH9WgVDsRX9tGHU4pNs4GUn40B9j4FtaTF6c4eLDhll4aErOhBXlXGdE+3g0avKXiL169oo
JIPOUrzVgsqn1TiO3has4DNn59WkhZ1/0dBtUmdk8vJIpTSMg52m08FJIQGKAFG1mMw7q2Lg98Un
JZXyMQmBo3Kb3eEAA+VPLuvFM8QD1H9M8BWsOavVt11ru2R0G7ZmXJS1tUObLtWibvKck1P3jPrS
LmDoPOfDMsxtlX10Rr7rO+83HVkVY24MVNRYEr/NyQglhW/QP7Wmkfw3JAdaR7X0Z1Tj164FcbS2
0vyUBSuiiodWsiQ0QxQFWkBEbAZgWvAzKZOHJuKAxnPaOJNfESK9Zw9jHjXu9DCfQ7JmtJy0a2rI
G/4jnuQVRGJaZCoMhu1UNOsI1sRYE/WkdxZ+BJkANuf9xMJ7i4oTHnlk0cKyGC67RGOu+zPg3GYn
WjNji+SI5hBndfDgcaqxiWuNxs65GteRR4JicbpnDQxxu829Vpu38FrGBqpvhNTmMCPMHB9mHxPL
l0ZtrgpeIxu3VRP22qyfe9cTVOopsO45YCGCYrH636LE736Vlw8apf/7n0wn/+PPP2z/8uPwV7n+
6D7+9IPNzUD92P9q5uuvts+6v+nQ6r/8r/7kf/v1X7JhYwNBl/5fe1BO/Db9Vzr/yYf9b+ydyXLd
yJZlfyV/AGEAHHAHJjW4fcNL8pIUJXECEykJfd/j63PhZrxXEsmiMtKsBmVWg5BZWIToROfNOXuv
/V9/6V+FeBIvgVgTaDXLRn5hOcF4spGnAAFkd+DMdfh/l+GF+5dhEbzxPqfeQn+Nu5gegdTnv/Wv
y7/9LxAadw7XNzfu73//LesBSctvzDCHKAVpzvV84SJ+Nl8X4aUIKmfy/ENn0ANDFmaoc2/400b0
WbMNORMcOv2ZQgsi2tKCf0RmrEvEc9fscKF2W1Ea5RYhIfnAv9zGd34z23ylkbEcOFqA+egRSNMy
9NcC8aGm6BGbjtyrjqSaG5fW7I0zSeSe5Fja8cJo8/vQsDRrHVYeRVukq1rREThEC9377mSZca4N
2ymrdTGqVH2eCs2/HoOyBwoS1MbXNMDQU+GsLqYN06DmrBI7Iv4KBShf18qSjebsCN2eVqxZGdO3
AeEXbktOamj1CfKOvwPplkb41OykxAVZJ+OK3hzKQzTM7sGpWmPWekfroXIfSuwqBMq7vSNuJ0O2
gHiKZNFXZQpLPSH7bdH2UfmcjqlOqrXg3NJZM1kShAbiDAcyjrHpPHYAh4YNdgwuYqZSRpjBz1kJ
oHdGVmaV9zh4vratwqk6sJMwtm0r6pdQD6obN8VdLsErE3ZyKHJZP6gLGtMlbJsSXEOCUtAdBq3T
VqGaqKwkCIavS0uMVxmsTS2MYrraM4BTg8Spz0hOLSTCjnZGwrpLDo1i1bL7k4bA+IxliC6BCsZ6
3YcdREI13eutn9xUYxuS3Ah1CA+6NPwN1RPrmRM6RdwiqBcD58RpCUQzlHe6Exd3HQFkHBCd9Nbu
JgV8FL9ffKLRXYtPkY/rZjC0kM1XuUb6YHKgTvqHUYdpmwUYVgZZ2Fu2KtmmoDESL41KshAgallP
mJJ2g/CKNSsSO9JJJ8JNL/I9ypR+CXJCnrnr5ZHUx2oTqUQ/+IZwD64hnUNAu8NfeZmefCkao37I
FVKIsjfIfY5bDQFOHU74xc3hCuyR+u6rQG4wSZVrhPbg8E2iBJKxq9ZmmDdEinJw3Exlz1mviIvg
W8xrvxBmNSwb3jSqDhSSdUUcCaQXqn193a5xrrnokINkTWBctjB76qVT1og7SqrUb/TJXPhVGPBK
00ryNj1N63E5YSL8YvNDltqQaAvPAV9ku9CcTJ96ehqN4w/qGN6pxLMKXX+AH1RYOC+AucqvNRxm
POEoZ/dmJ6NqlfcCEtXUYInddsQ1ENlj13QszDJVJkJ6TpoLMJjjKvETnxiE2tMe7KFGG21pSbN3
kcwf3cLGwjtwH/cdyUV09SglXPmoJo4cgbh7FsmHS6ub1VEdx+zRtKNF5njWC76tnrwoTqKE6RTZ
lZvQcCL3qIyB30TeRuQuwYROOH9dgVPir0osr9uiwgCkjKymP6sMJxU7vVzuYxxbbtBPz6qbhrXX
19belXDSkUihOisMEh6ZCfuvhLo7LPiOJBU19Tm0w8WuIKb5hOuNLNaVeso85bYrGxMwUUiEnXXX
WBOs/WDQ/+eg7oA7N8Bxp1djrhpz4Y5dt899CWga6QKtnwgxFGiCXALRDX3zBtdBf5ZQR5EbZEE3
IJmrkxviGoptT8GJFPG8yzWUGgYdigIVzLVkOjim7Mln8FaSPnrgL+/CllYqJ20TI+EsyKfWijZf
zTJ9oLH5g8pNDVZ0G1orfRb0y4u2v5pl/t3E2b83gTaHZh9/YluTPTg2xgB/bPGDFz06jotvwK7j
+CXyG9wE4cVZgFxL3tJ6SbQvsCmmWTqODcEUsyNBXdwJfgEcamPNpoVqEuWBdIj+K0mPWFVmc4Mx
2xwQ06wmTdKd8WcThH7xQzSzNSJwu2ij+q66t0WOc8KDb3k2bNP8nHdpeKco6Bu7uqr9W4sDLFSM
saHuTAGxfspHnaadhfHX3lazZcObzRtB6ZY07oyhOzXYZnASGb0d0IF20PnGaDNutGG2gtgdpm0M
C033k/kdZ4UW9JtSESlInZ0hfFefrjBVi0000ueqYij0ZY8Fhblh2FOG9r5gHDb4g5eOeZ6PPEaQ
TRUknyXpE2xC9+JtiWabi3FxvKjRnN0vNUYYFOcoLEAWt8fGkfLy2HZAu46pXmkIwQQX2RlqXQfy
JRJot3vHoolWDuIRS0Oxp72hbl0RGIyavpjl7NFx7VjcDFpxFXlM/ZOdXPmj42HbyTk309CWtjYs
kdxodLIoeReFFV2PNjnUFlwj/sI0mDcZHzqe79k9BHOEUq3ZmnQoRiwEFX+Ejq49RbP7qDIF3Hu7
pPVZFwHuJBt6XTc7lmKkCasKk/R23pc8s3/PX3hLbbHEronhybqYn8bZB1UTqxrgTRLVUTizl8oW
tNOXlEOVtebsDM4Dj4UrNmOlhZSH8V08yqhpsnU5u7Jgg2DQGi9mLd+ajVv0rTBxNRdDlxOo/ltW
E56xLS6WL1LXqq/h7APDScfjCr5pVtTdaLoV3426vI8Hz95GFyOZsCo8J1kdiBMdTqxmqL2pf1In
wPYU5E/j7ElrWtxp2LV4XkSLYlrT4EA+CVgF/Ew8bebsbkN6SW1BzZ43pyS9oGY64yuaPXH+xR7H
vgurXOKQTLeA3Bl/Q/L8tdYMubJHY662Rm5xiDD4KGSXDgU6gdUsQKTg9dlao9V81wdgWPIZyGLN
aJbhQmmZDcf+gjAZbdPW9R3IZhZropZOpBkHeOr4xK5CNNb2Cr09KvveCiEk2KmFGWbGxHgzMAYb
SvnsuHROAZFp7kFZdT9vMG2yukFguOjCJugz1QyicS5MGnfG0zQXUk0RJpytB21SgNmjqINtNmHi
7S+Mm+rCu2F7Un02LxScTsxEHMy5ICcunBydd8BboxuQhy6qWAnws2bljvxna1gNvRcQBggxAMZE
Ipz7YQDHk1/IPNYM6XGqmIk2cOegzlwm0YkUDRJJmNphsGXO8FiZbnmHs0o9lZ4D6O+C24zJXn6x
DE87OLkqs21ZVxz8ND/VxXzAZMkoVdBuwxnvaUIySA/OjP/0W0VYd6Zb4TKBG70vnAhaaJZ32qIW
LSD7ARuYaI7SGU2kwf9XDmyn8KXK6/xn8/sR7XLO+Ddd6n/9P3SsE5ydUDb9n491q28x6qr/+J7/
x32b/Hq2+/tv/stjIP8Cam1ImwMZ+9JfQVSGbv1Fcc+hofo3xvffpzvL/otUBdNFngWQdxZS/YtD
BaLKcmxTKjy2//xwZ4pXHCrd5XxIPg9sYMM1ddt4xaEC/01uk1dqR8syujNs7hS1DrLXdBbAqlkK
qzOP3ImLPHYWyhqzZNYxHKxIaFKQCiGoFbWZsh9uIIJc9LZeRJ0lm0W42NcCoH/+nV+InRVTxvVm
ya6FdrdHw9vPYl4OJvTQZ4Ev7GAKpbPo153lv/VFCcwaYN6zQwkWSAZmfKafXlt9Vz/QCSNzUTXW
irDX5DtuqsWI1pgKzU9RNMwKXnse3RECxCxMZnVFo4zkNb1D4dyiOnDKI8rvDu/gLGzuZolzlGTo
enuJpcwHHhnNUmhrFkU3NfLoKM4nufK5ncTKkBtDYZpKXndRVauLwpo9w7ibZtm1PguwC7u0r/TK
2SWJeVfMIm0xy7VTdNuZN+CE5BwKBAZRdzzLu8uSYPlmlnzzwhBwP8vAy1kQHvbl0o+RiPOw0iNz
YrxRtqYO5I7KJUBvuEPAYjYD0PxsN1xU5/YsQAc7cl/aWbnqx+ARfbv5qU9tuR8s1X3NZgl7MIvZ
9VHk3nXBAkwmTB6ElbukIGboxy7DeH2PBD+OWzLmc0d7iZPBUBOTYqtNm1bWeEBIxKmnpW7nYJk0
8CANsFSS1EqROZArXX3mMFDeperZlf02paC/M5UNLJNgZ/aB+KJuhnQWjauGetYYamnQ0MOqRceJ
PbSvOODQpTXoMa+1eKJnhJaXuIQIL+81/C1RaCsNQYs/bXN2t1V1ykkEA41AvdZxKBbzg2rlLgt6
/FMG1yjjSP81Nz37rpowNsaozIkpgjGNGZUEj7PXxOk2Q9Os/BuhJrruG9cLdHKuEBpVzZ1LYXWU
n2gO1Pq9RnIAAGe02gl4BTy67WBudNqbA8kJMZt2fTj1YYZxeFNiWkPBmOjG59wphjOHuQkgR5SV
5sYMjSjHpe0Pq9CwWY00VlV3HY6d9hjEdhivzEml46KR6XCKKQqRNO6W3+3JLyfWJdO7g5EF6pOZ
pCwWHMODR4+4h/Rai0a6hWkx0nzoetltEk31FJAJCcOZ3GTZYYyMYMemUluHkxL+EmjGeF95gcKQ
Tj8PhOwcQGKXUjyxo8Zf6qf+TYnE8EYCwF03XYEnPDCyfssvoJ8mvbbXqV9iPMiSaReOWXErybF9
BC49tBTgDbo2FnG3ycKg8w4+I4IJ60j0wAVUl4Vdc6Jd+A3aNQNFwbTQDeoATTdRQo1s0WDI7QJz
Heh1c9d2KrstncLfKo5vgdHZN27U+Q9eUgxH5FmmvSg1f/r6/1fE/1ahk5Xow0Ln6VuY/fh1JcR7
M/+Nv1dCKf9yhWQJFOZMX2QK+zeSURngJnRlUbE0FO66X2gTcBxt9L+OwgXnzOj6/70Sir/IXFK2
rnTD1amFqn9S5mSI36ucQPMFqyGV07nMOaeP/ma3cwFkNCPUWhpDo7u2xxOC91/2B+/VK98MMe8D
bMdwwWfQmHk1hNe3ieYTqbjrgMHHkwOTPVs4klv6713I/2CU+UJ/AUuyWA2DHTCKyp5q7SkffjT2
nwqvf7iQV+m/SEgtdp8M0U5npZ9HGobT88dXYejidQqM41D8sDiTkE1gIQ5/dbtmdHHko5rY2VpW
veRKIrUI9d5cq56hbQ8EBywDD08GchEaRQCIazGs2UIY23Ho+m1YVNWjGUzCAFNVR6uqUWfTTjt7
RZWkv3IBym8Iw9BXokG2ANTdu+ew1AYLlbYRGxtULSpS0bGWnQKGVjxhMwde4NSskka3a5E0UMMK
YOaxU1vFmgpOxBLR5yxbwtfCio5L1Ub7QE/UERWG/KqlOLvoY4/BSS81eaTsRckNreM60Gy87vPq
Ad0Awhu10faqBbr1CbhOsgqKAAGiKl+kmaqDF6ZEoGsEMNVqSreWWV9Zsdl8GrLROvdea2y1ViXr
XFTR3kqx/yStYW3q2GFLRFft5OgxWxuBcHswh+5OqIYfEjvNFf2ucZ1PDkkNKOOMk8fyv8vpgS39
vA3OXtT1L24DWaCbRFsvpTcotA2UkLVw+tHD+/1CJkEVrVI3mT7JXtoCo7/xo6rI+VvatdX81EoL
eugQJc2jaxK0shlkY507KqBAernBtoWZbbRJOUubmTUy2pL6EQFx2DBFQ9EICgsLm8IlSdI7VfVG
cVSNtOvIt340NcfXfmxmWf3wyZrMHy7O06+DiV3KarXwSxPjINRHjICLKiiNLelTPyYWfZdksHIC
20xJOEoKHoLtgXAk4I3MwYHfI6IjdkiJ4nkMNVqnSG7UMaVaf5pTc9fCrqiic3TFYmVGez8jLNCt
cCRQftO31D0n1k/SEuChj97aGUY9Wk6J4x/s0TJ3VPoZwJwkPdao2UJkjUkqiLp7NpvtfYNdaDlV
bs2LAQrgTOIANdPEiw/wbXHha3m77qBi3DgutxOHAyF4aVWYK/b66rrp3SjaR6ZM6YsSw85ON4QX
ipjMuKNu6p9HPyRsA1HgsGArZN/Q0I22ge/rW4Nt7zO9dlomg6l512bv0niOA6XauSgGANDzrJsx
qMwVzV+5pJluHQDKl1elpow7I526vXQLeetpQttSwxG3ykj9q96yia4vERJRZKNSYXf6rg1KaSIq
b6hsoUcblnEYeM8NQAcK/n3esBFptW0+Bs5PK4qdn2Avm2UN7OBY4eB+DjjjrP22tACsgP6DgtCg
Osvd+X54+OtWxjTgdai5k3U3JOvAL/SdURvjLkWccAXOy3rQsd2vvdGBuCBwkm0dlc0Zi1b/xTG9
jpqtHZz1tNR3HcYvuaKVHi5xTnQCjbvhvBgx5tYybdPrVgz9t0qIDKWF795Q1RUPiduMQEJrkGRD
adjH3vTHW9HF04bqpnMLGCz7RmxJf67GcbgdUMJfD3UpicZU44kdun2MC5FtjdLullil5H1BvXHV
TOMExURzuqWtmwxQGvPklZig1ipSi7MFxBNiwoiNslch7lqaQ70OAFs26SJgow+HsovYQ8p6Z3RM
QrGW1lteDXtFDKCNBKaotyCrIbbUBTl7rCpUzXSrPCY9cY1zUG7wMJkphSWC2viZthcgPneJ3zBV
Nh34bX3if/PpMMZjeaRxNi4T20MGHMlMBx6RRhwk2TFsKC7JFXA2d2/Xbr5p5ICOV5+bVEEcYpiV
xJktHcw7G3YJzRrAR7XXKh1ZJwKocUOtRltz2CNEy9SRA4Is5D4M+QTwg1rMLclK5TPmOdJe8i4+
J1j+tkGkj8uGWeApJKRtnXdK7WA8dD+Unk0btE32kWzCbNvnIToUsJPFt5oIh2d6GfVI3yv0ftZu
mzyONSQOurToX+f/3cykjQqSFv04+EhGJluRwzpFww2pCEj3nTgf17zDFy6SQ9wSNpTFZchwKmKL
FoiF8Apa4qzPbeYImab+rJDQrTobTzIyCME+nabDCR5lBM7YN++sbPC+RlaQP3ZhCq3fbbMtGmWP
/byhz3wNHKMEPCz1oY0PMm+/Ualo9o6SDvvsNrJXjhfDrO9npPlYdddugyGA1hiOzwpN6knGFLsN
Yp1dkk/yYYfvglKtUxjIRNCckhHldOkBb/oQ43GVTYtmfpowCs1WA32Q084NY3lv0Nj50tTddA6t
mkdXpA4pX4WTbVUv5wDlomVY7IHeYZgcLBgV+nzKZNoD2NK+X2gDj94RE8x5Jap9S8rgd9fg/yav
Fnd9Je2jZ+Tu1pd1vaJJReW39DRny24U5XGhxY89AtttlpXy3i2ltrah/Swdqr1bP0Z4W82LXe3S
RdEiNdxSA9DWwujcZe7WlOc8zJYCIO03Iy0h9Ra84JReY1KOPMK9dQurraVnPyLW8L1Z6/UDpoPp
kRfJv5WB5t80UetCqoVMKK0aN0BVZFunEvJLw4YU2V1oeuC4M59cuTRzt6anDbcNKUj41fXuBydx
7ROOL49uWkNIjaPJv59T3Azez1Hnlx0s0W90qzCuSe3THnzcmLe0DMZDlJjtWrOH8GvW1s7ZzTsg
wPRhP4t2tD53lWZ9juxivGalkht0JNpqDEMO1WST7xSQ6dPka9UdVMVsbVYEDQArG64vd72xicfL
a4cEgpnLkxHE6FZ1dLSr3EAvR7RD1tLUyXkRN6TW6kf0V9k6c6Nmn46NAJOFAnmodNjWNMXGQ2uO
yY0HknFv0BSIl5d3eXKM6UwqLFYGzhvHCVLKtaozb03iqo8jkA4QTqosvtHLKN2Da5VfXI9GHknf
lg0/h8UQsjmPfyqnU1zn08mgn0FHzhXpUieikynQIFlTC5+reByumRTGvVl42Q3RM9MqJCwSNFRd
jI/gpW3Q4xOggwlb4UYZMdxOYAQI0lR0Ay+HargwYyxPqX3ETkasJEp1BMLFcFOqmqUbgSHUgTLX
BB3uVHGuNyoPKbwBgpS1qdu7FW0wimR1ccJElhGKpbL8oc3JR26ZcNgDZYoGvWU2NyUV/mXVyg6j
UzKdxh5AY+ldBFiGRjUpzrSHWtehCtCpYsdsofpPOqYN3a/5NBu7wBJWh3gPnK4UC8rw2bYhh+5R
b3md0mJiW+2GxrPuW+PJSpEQWH2vP8M9MlvACrmg3FOj1K75MKlamIdp6KdzRSroQVIZWzvNWIFG
MLuCpkJXlDQ3JVVzgnCZ6TJouWcdI1FAXyPJx6XHvzzg8CDfhHJLd9USi0RtK7ZuI0GnAxhb6e1q
OGDbUBfTnpaF3PaEiM9XdKMCFIiTawfXxhSaBDWF6b05xNUaUHe2nopA2zZ2jnFR2JjOxmxE8mxm
5T2O7JE6TagdiY2/bVGB4DQpSU+KtB9O2SgSqrIvokX4n8DEveIy4hXRgcyctl9XG8ep+nWe+ObW
88IO55fXHAFNVS18Dl2t2SEGh2KywaIE461ZhJR4apm+qEx7qSf7ZjBrsTGHPp33beWejhLQ8il8
6PMA66aDYYPZCimb1i2pJWcrnwiwjRs7X7SMWmATCYRqYV16K6efETCiala602h7iKsAAhX6NrTs
OFUWrSktZuzsNBTeqcgCfxlDDVvLMMnDRS66djtNUfDkt529iwcjAevdDt16wL11X2BjxT7g6yW9
dzM4BpEsbrMsLr5oPv4WVnUMUiRgvxSdkvfKqOifJDg79m03TgczdLEZYkjbadSxUMb4pXVL4Mx0
G/myui98qnpdCtR3iZiAhCBCR9bYz72lh8VwS3pLtMFNxJFcT8IDahVCs4yGvIFqSo8GFoAd0hLb
rVZ97mMD2zio6OJjnT2zvTe+DpizTobbNvqyMu383JUR4nMS3PpbbxrzfTMG7jbSgnpDMjyfItG9
gMdo1dLZqniKKzp2z1ZgIe3uIJXcWHi1zpnd5Js2HKuvsmJ/hbYkMK9Hx22+InJRh5i+9mdvVLq3
KOHqPOrzCimNFCUi6SsUZ7P2GISOdQrSuvmMHsPeASzoD1B8umOvjfFLQ1YefBWDh0uCn3fbqSL9
ntYwYTppkE9ZRznNWLQ0ByM2rauqAcQmNQ7YkLwy9K9hbbXrUWusTyJT6Tr2bIPcVzqh17k2/og7
5Xwxc5XhbJlIE/CTaWPXSbSMOuqL7PEmlsIgDaBSAxlbSdJ9jrAJox2EfRINpNJ5vKy2h5FTBahd
MSEidcikKKYVzccHLQnB9VF995nlKfHpzipzRw7FRvG5EpEAfpvg0EU1WSKCYGe8zV2ZPuRxml81
U2KSruqxlVr76ej59HTJ52zB7Ne9RgQ51Cbtx9hASkcWZe9J9HIeGw0RLedOZ8spBievFnqfEqE1
JBap5JatYvRtMET+KSrj8kvRFoPaFhq9zwURuCFl/3wmfkHpI55Va7IzQbF9hqA8HJ7iSsIXbase
h5rZ/vB7pwfV7RhXg+tkR8HO9iUrIHuNwJZWUouvpxzxNvVmLdk2Mfn0PY/qKu7AuS9ocjbXRJL6
1wQtITa25shrolDLE3ZPWNkV4BG+/+8APmjPs6YBWaRbiwq+mQ5wytrbGJXeyvKT4HGoasHCRdqQ
kaXeuS5E/iy04smK6v7JGof7qTVra6MkfVYt641tVE7M7IUmsKDNEHWcCM0yCMqKsApSefCe1xsZ
tDoatw6IPG88WoHc2gak+RCgALRxEVctYU0wznbw/vxndHfwn5kJaalrCLT8QT1w1GE9ga/85KWQ
8Arf/WwNVn/UEfJu+SkmTpOyubdC6ztxcNVNh/Xp2cexTLgFeg/u2xidXIDu264CMORSvd8iUBsq
6ivcFOGpz6oLrIewy1FbtXNNvKIBhAGWkG/80BsbYHcjAvOWM8gjE3J8MxSTPJQlBtimJ/u9SDLv
W+7GE3lvvUOUAN5VhOyoo7CU4s6q2N2iKaTX0vXZXYaqih0uzrc0bfaNM6ZnL9TkrYIOgEpOmtdG
0Imfhg9mJo/6Yl21oX/woB/d4CgOrhI7tu+tInIzfwmkXGu/RhmSqiCutynT7borBLKVZtDPntdK
sD1Fu8ybON+O6BzuG2bc2YxRrF2307dV0pLOBa1vULo8CD8ft01fPQVupnYRPudlz0YQHLzSdqlw
uyu2cupAghGkar+M2f/m2c8WczUumKZ4FmVEwrHTAHRf+GUQP+d6FOlHo2i9o9N70YpqSc/LVpsP
LeZjTB2I+F0iBEljWeY4YKHXVnlhb8psmDiaBZV7nY1V8pClbrZI7dHdBmE9GxTc9EGaNUCGpl3o
E1uVqhTVQZ/6F2VzasDEkS7ZVHFIKrtxMRlxtE9D15hRVzsNxdiB79+GryMfU5+9seXB2GJXmKwo
d7zUZtiu0D4SjBOxvo59v8OX+E1xBBnIJbArHT9IIqmcUSbSWsd4sdykP1o58AJZCgopMbgq3zN2
HaiHn4EU9q2ta+a5Htyf5WBpjz6f3ifTVFWwsuu8DOGJDeSFOnTytMzOt7o7tEj0ymwlGx/nFfiB
P8Qiv62CgsYnGdm18GM7pnpVa5UIsrJOw2HSW9TvOo1iXFjkvJPllvN4uv247PqmCu7Mo134HSiR
iWP+vXisBntgn6QqLKmE7Og1f4SpGtaJXySrfz6UYQq4n7ZJY/y1dlevZUH50eDCAsd/GCKLJSPq
jJPeAN76eKg3HGmuyjAVKL0ZT0Ia1O9XZcS2PiaCoTLMPFdx0sQ7iQVm6fHy0mAd0i3gnfGfFskZ
1DRAjlCHQ7n8elDimgxTA2G7G4laWZgWf0hCHxecSa0/XN8bGfQ8FIRsCBMWgoLXqc4xk/9UFFq1
w6OLKSbxiDHTSifaxyYVTVCX5W0xGlQQkyk4tckw/GH8+a34NVEbDrlrCjDiLvIGejSv3prRt4pA
j/1656QaBfiMC5Rl/+njhzjDvl8PItAvOGRm0StS5u8PcTBYLhrXrHZNQ+lW9QG7CF8J7zox9Wk3
jbTjOwJw1jm5LZuPh37v/RGmRCfh0rwx5p7Wry0V17YGwzdFNRdJxnUhYE9TV6EQrDR9Dg3y2YGN
AbT8j4d979MXFtp2iyeLVorW16/DitqVuQoZlnjH5GCk3ScAX8QqSt5aV/H+fjzce98+mhKHIHsH
xYp4dYP9qtQNzRkZrm7sh9Istxz+USWCA/zDLHPh9rx5li4ERE7gDgL+1zd0mv5+lnJq+5f68m6O
Xvsd8hhOYjjgAM+lvpXOpH8LCB/YNT2l+I8v972XFnENQhqENpbz5qNRopl6X692QvnW2UY4eip8
ptiPR3nvpvII5/aVTuPz0uT6pRtnEbDTWilTz2UWwNFLK8Idh4VhRcUfnt97F2RB7UAvRFXenZuo
v74u8dBmCP57JtS+RMDc50/SyZ8+vpw/jfFqJg3txsTFyTtimA2QfUxJTnr+eIh3Xw7eP5TyvIo2
eQK/X4frRk5fmU21K9i7nvxWNw9mntEo6/rwS6Axw5RZh+exos2C2E8nphd1yce/xNtPT+ioNATa
LN2ldPFqRrPsAiRq7oLQNID6NUjwlwDSSkJaonIfF262+ni8t/eV8UhacNlHmYZ6/e0BttGdsRDl
Ls0GNihyPKOiV3/YSrx9FwU9dFxElHbnZMRXH7jrI6cguKCEnQXsuS5y+ABFd6UiehkfX847I3ER
DowwFJ7CUq9eE7cOQ4JSnXzH1JaxaamPhBE8FFX0+PE47zwmQ1mmbvCsmLmseeL+5euSRRoLt1L5
bgphAiXfNAdfeZwtw9I7fDzSW6uRg6/pl6FeZVFQo5IE0zBU27kU7jOL1KQeTtEC8DzZtl02fRoR
z23xeHnVqrQaZ6VXpfeV2HNt3UyE/kR0fyHqUEZLK0EBPLWm+GA7UYFdh4wL7KPTyUs4B1plJuA4
0i3iXNWsE5MkhIPqkuG6z1sq2GMrkyVlNpT9Mpz+cKGWwT37fW5mBaevh7HMNoT9erEDfKkJl9zb
3VQHzWd0ePq10Tl3o5Tht3SauT9JQv808b5WQ+xvFKEI9KzlXkqAoTadWaME62G2n1KPg1EDyyjL
07uid06TR2EpzeNyXcc99cYQc7pXRQIjSp8jAe5AomqR1i4HK7d29Lb7VdM4JkCrOFpRwlNXsYWW
IYrRRw3M1yvXx3Ov0EyRSgBJy/FNtNKk6OjPCvXyHxatd94100WHgIIF6KSpXr1rXtqBNYMDu5si
kLCd4Yo9T33Y+VGFDwQOUr/7+JV7u+ERwlSWBZ0P2Qsg6t9f7hI9XdcXaQ6YpsEeEubpuiQw4UqK
otl6jt9cBZReH7D5+MePR37n82U3p0tposV5e+aofGRnQSuzHWWu8UsHG/IJlZXxYKPP/PHxUO9c
JAIPZiNqHfzzeutIX5Tz5thmu7Sr6IpgMcTrPKtOtSir9rKOSbysabCPi96kaP/x4O9cJ/sqGNu6
PXssXzsbFcx7yk5Ztqu9PEQgmj34g4/UIwLK909HsuZJylAojJRrzz7OXycqakC1jxw22ZmO83kc
s35lOqjhqkSIf/yast1AMIUwitOHLl+tngV2u9bvWoAhRgtHUFJ4FdENcdByQ+Hp+z+/LDBG7G8w
miLnePWK+mFSZISoc1l2KnZaMWY5PUR6OjV0xfoP9/DtB2jpaP9ZuAybhvbr5atEGxLINuXKNOsh
ENrncnK+R4N48Hv5hz3I/C3/PgcyFMdSyaUx59uvrgtGNbpFDSGGKJK1oFbq5jZRHAnEhCnr8GeD
f/n4Tr4/4kXzPQvg5rjiX18QzSoUcYuMWBrdIXaLb/loPIgqLhdtIBNMlebVxwO+ffctnY03UTHs
Ohjx1Rtp15w7GihhO61tDyTv7iwrBvit/2GYtxubeRiOhgJkBDdz/u+/rNCdow9hyI+GyWFqD5rC
4VIMrIgfX8zbWYRRAGXg1TWhHM9+7F9HASs1QNU2IHIKKlpUepZJ1P5UmTxHZUNDnQQnMeZ/mCXN
tyslozJxKJt8PmbLV6PCWG5cjn3xzrVxBfUJZKNlVsTTaXDp0k8ZTewa6oQJm9oiSgMPKVxG3I3b
Zij9fUIfeQN6/GEa7fLObeMYjkPB5mDeFpSAm47I4uQn1+zlzoeB8Iff/t0HM2cYCCZ5F3fb77cM
SUKQ0Nkg8a+nJRuNbnTQBuqcHz+Yd98ydJWUlPCwv9lyplbJMuLnyS5rFFaavNvpsfHgqOZPuxZ+
29cfrE0uCKpKKYEAvnoUtkpEVpQZE9FQCIQsXoCtVx82H1/NezOQZAvggEWUFDve3DPdHAAlxIiH
aszXimVqsNtmXdfJcxdhz/l4uPduHpdE/oMCMQCL9/dH5DShxP7HJzrG3vf53lWhPKeV9/njYd77
eGYHvUKSy8Hg9Ws81AQQTDkfTxLazm08GrTYPPs7zZZ8U/m289InRbSnWlj/Yal6b85DEWuxr6ZS
9ubQQ+lUD4TVxTsfF2uTad+myN8U0WMRTfc8/T+M9t4Lz7GH7HZr9tS8vpsJ16hkUce7wi/ibSpt
de7NSFt9fDP/k70zWa7byNb1q9yoORzom0GdwcbuSbEXKWqCoC0RPZBINAng6c8Hyj4lbbLI47qz
G3dQVeGyZWwksln5r78x3pojDKJnchxZ0JxP9tWgN0f86pp87/dKv08Tvd6SbAAfLbOGgt6cpz7j
ulWHfd0Nl81U5RgZedYuIVdzM0/CpbGM17fRRCi4lQ8fo++zj263L6Ke0+VClKO1rEwLx4mT5SKj
VndUWXLajDZtgq55MrqgDmGVtYfU8x9IWhChh5X9eVHh85ajtjng3fg1gdFBekR3FHiDHUCRgpU7
4dgYJLzH+wP5xjjS06YE9TxcpqkPf538hcdvSEfKbWyMv4nZ6La6gEwZFfBXpqf3n/XGRDReOMbO
AtRSdf/6LNPADMD2O0r7yPimAzhgm6s/tRNOSR45bhug8u6DCuONRWcYdOyoaDixXsH6gyyIFY5r
Xi9zvhABr4UmrB36GHJeWebUfG6katawMYb9339XrCSDBZGiQDzdKW2UKhgWt/Weu9pF42IB6cri
GjSeoJg8vp9ICvugtHnrS1KyAQPg1hGwlZ2Mrku3sbWbeq/pmIci2oaVgIn0tWqCcl+6XKTff8M3
tk1ekBrK4mCjWDxZgaSY20laM7TjENO5sKVa603drC0Ysf/JowKienzc08H5Tw4E4dlpV5KzvTeC
urpCnY+jlte5Z2lvGB9sX2/NUYsFtegQFqT/ZI4OUOKqGWRg35b9XZ/U3x2nuStavl8aN9c4UHd/
//Rhg9BN08HzhQrx5LMZI702s52r/WxifqZ76kb2ci3AAT540BsbM5C6jp8zyDMyjuV7/lQiilnB
AIu4Ahax8xDjg+bPzd0HU8Li33Gy4f3yjJM5ESDvymybZ0DoN1ZIfcWxdVrnxuzdiIRN1TKKOuIj
JfFedLP4c60kYj2HXm2P1hfwr4cNWaV0evHMxoPcMFC1TcU+tTp5nG07uTaJoyZseIgeI6FXu7KF
nMXtFrtiwrYPiePTpNDH8QrDLri6yJ+Nmxkd271eGW2+rcuWtPmhicjShDp6icKX6rBO01WFgcRl
MnrJzpDtdCjwbbsYrKT8NODpuvcJck7rvA0Z4RyjYHDTVQJRcA85EddcNYtN1CcOZOFcndc2lqAq
zfrt+8P71tzkFPcM5olFn+JkbrpNSzKFy9yEJvzUjN2Tj8GbbWlbC7M+Utrr/2DZUXNT7AHf0xA6
eR7uahUJmVO1x+NhwZwulJkfVFd9ULy+bqvZYKU0tqhNgOmCk8fYY55YkqzWPSTyayFSCWfQ/6PJ
P9OE/gQhBQt182ssqw+uTKfJX7bvL88FpWVEuVyfFmSBKBs8MxwwkXqavyQE+KyID9euEbroxQbO
DHecximjTZcPzbrAxYjmdsVG3pjDwYHl72RKO1h6r20N0hPCCGIoE07s6HfSwQ6y3x0D5wo1QgXM
vRmfy84g1xZ7lXVsRLdmbrehPzuk93SZjdySHKxNxu9Zd4X4jubDuCIKDNeDUTVbFF38/+XshEnb
ZRtPw5W4sZyPPsVbe7pLZIgX0Ibjgyyf6qc9IkVUWFY5MUp694RX5OLWqe9yAznx+zP5rb3op+ec
FkaDGEjICrBk9p1FYg/eEOIBtXn/IW8diK7lcVslQAMvoJNTQ29MUTc4kO5pOvnh5GA+r2NIkmPV
krTTB6KzNx8GXsmdJUDddlr2upLNqCpYK1ri4jpVz7vBFlsYoHCpu/SD4XtrI3CB/TktkOy9Kn6L
abLcDBYVBpPy2mw9Ug+j6QH/wu9dCmchcT8YSeOtebH0vLnAQiHwTvs0cysKxpc6LRuLBJWXaZBs
LtXBBItf15aW4E/UdCG28tZNqkfJfooRNcR1ijl+7OfbAPfzzx6SIOQZUYwy9f0v/ebPY0MERgK/
DU43RqKDWy1PKHNUI75bQXyfmMNtYcEj+Q+egzcfQhdIG6+Kg3bQpkTAx9tzExWgOd1TNWlqXffy
g4P0rbIVcArShr78l3eyDi0VoOCAe7nv0IwkLRRXVV3L2sFBxLgs6uauLIIPgIq3JvBPjzwtWLMZ
p3Vk1OUeg7kd/j7fAwzH48g9ynr44M5hvTV/uZHSJKN85C58ci/qFhecefRKthlz+tol4llhrR1i
/O2HwLdxqAktxT1OrzZps2gNNGNhZkpIf1iVP9iAKg9R47f73kSxgKoNnVHSyVsCAbGDrQh4JmLX
346e8u99h12TqNEWwpTWjnikLdBmbT7rykTOgnP/KHTsJvsLqDhigy3M99Qf1KqcrHRDvK95KyBd
c9ijcn5/Nr01CsGi1AXiYN6eNmCLQrTE+AkqPzEf5m42Vp1uPzjCOQMzJa8R/+L3H/jWJ16UWRBl
PMDW02EXmRFPDcXQPm0CYsZEL4nB4fa7tsi2IQd34aS//8QX7sRJQQhjxuQFWS5cM0++dEwiOF3S
oty75RyEierdWzsxhrCyJucMx9XiXpglbrw2zMkXuYCfdMV92c/dhsSCYKcpEiI/GIY3xp1iY5FA
BwgDX115A3fySVezin0exPYmkZP7qUooG6esbh8yacz4KSa/fzAQb4CYsBJAfZZdm5hR89eTNR6d
GXNYVnQ7R1BZLYzoIaRa2zaSi3W+i2W068CcdIpNgJUekchtjvLC/jOd9t/aTFpv7JWLLhw6Bnms
NNpOfogONcItu7REt5xZtEYWXUNqFfM13OrKOWNkvEOXwUZGYkX+SQGIbGhkEq9SXNWvlKX07TRF
+pfEpvA2u1n/QllcYd/NlEIxRdDiGDg7KPnfJ8jYbNnDxnazZANX2F5Lcmv2idt4mzHpvbUfn5l1
bt3mVjVesmwRoZHNPD8kfh8cC9171Psp/+Bi/tb70wFDg+4tHfpT4Ai4LSvazuL9i3y8TaCl7Ud3
TB9SQ0u273/0tx4F8RquAWp0jo2TAoSmU9Ng/1bugxqTXtH4i5pvFPkxSIr44f1nvXy305W2oL8W
t1eOwdPrf6W5Ra/KlMvB4ET+CncHUmTm2TZ2kaiHdUUQ0plR69FVN5rqwjS1+NrssIEn1FnsRKXL
H1X9YhT7L0PTHwan/2M8dPKX/3VXwygv37Uq+n/O0GhpcnIt/h8rgcUJ90+H28Vq95//+IR04OmP
pG+/d137s43Dn3/yLxuH4De2J5ddynEsLig/2zi8pCNjc8QBCnfUsdhs8Drrkn/+A9siygamAH8M
LI1q9F8+DsZL1hwoNwXjwq77W3a1r+f20mQF1TQcHqafXtoCa4KJLzSx99PiOaljtmqfJAec5T46
td56ElY/NhgqzK5Xt96CyFN7Jglg75sotpCOfBVEIONZnvQfICRvPYlngNaCocHOW/7+T7cf/BKj
WeL7CQ0u78Oo1y/bATNUt5k/OBbfeBCcJ6hqywakvyqnB9ZiUOOKs5/a/Dkv8mfiMJ8z/veneXX1
Y/H/bCn89mMcrrlcrIHPTrZ6OCFwS5xR7MEGgk3gN80KI0JCzsb0Pxg65iq7Dl13+k+nYGAs9NJG
TSXw3Cjl+aj3Ocpw0z+XVfbBS7mvICbQCJAy7nQWTY3TW503lL6GaajYJ0rlRCVPN1M83iPEuxfD
4K/fH8HXdTgPs2h1Qc9wg+CUT6AZTs3arEkIalp/7SHn22d+gx++lj7pflwSDSKtFek7fx8V5MEv
BMOXsun007myJrE3qcReNGl928PmXzkB2lp4cdbq/XdcTqFfDw4eBf7CrkANyqr+ddbPfUbGV10K
OtSYgJSI8zZ4L0e37z/lrbn481OW+uinteVTigxaX/CUYETzLcf7oVTVEZ/k/2jofnqfk1lPvEhS
DxVPSop+Wrtj9jTX+GL8L5aX/vql6HD5PjPDC2y4Sstc/emlMARz/LIWJWeuWa+FPuCaNYluvJrt
ctoEkV6vjUAaOCE7zl6XRCNlhRVsLMJRjkNDqy9UNax/n25nKOsKsUaSliEhkNZhsbbZ9l7+PMFD
PcSzMXwSXktUjphbd2UGdbOqcTrbYsBZbvRcmWGPrGLv4bF2PcnAfMg9sz44EVb6QzlMa0V05j7y
sMioJ3TPirhhYvRG3DLaCQPMVV4RijE0sX3oOhrVfV5UG0rB6hZ5qH1Ew6b+aCJ2eSIv+O0I7a6n
zK7PlN8OWZh4flIT41zgT444l/Ybv0ejSHkqI146HzqxrYNYXMbmXK87mF9c9qwowoG3LwK0Adi1
7Vzku9tGhwqdNb2/1iQZAaXO280lG1eJuCT0usrE+JjNJYlTdJWIqdDtYsfNFbLuwgHY9EjcEckX
cq7PDL3jNliiXfWDUgvxjTYf4mRwzsbYyL7Gfl3cu4qYjKa1xGPjluZDxLuLlYfA91GUNk5kbjRE
sEI8UrJCy5pY66NrI6LXMNe7bxXuBb7WltealnZfI4YG1WYjLt0+e9YNvmmPeukB/f3z2KrotnPn
+oCdGb++beuzqaD23Uoyr2LWdlAkGFS44w0sUfvAjt6FEda5uyEurBVlQLo4TvTVMY0h065I2Ekv
Yot0nMyNq2e8bo0LAweZndsXAIimpnx/9TLtixa/EAwq/PPEZcjwDeQ1+wSzEzuZQtKA4jt/RswH
xz/NvwZIi0kuUPUaI46M5HNExDO6cukWu7QydfHJ6AcRrN0kGr4kkdDIdzMID4N7mKc4S+uVJEQh
nR98ZDt3I85oz6aX1OTixKRDdOyciA6avZ0ZwX0NFf/OwuAoC1EQOcghbQdJCuyOAeHnWAbnEpIB
OCpZHasuGnPyxU0R488a59oSOxPct41k2dn6rIUDkVs0dgMfaZpY1HXovJJ7ut3xQGuhyp4Crvvb
oGIdwS414lUaDMWuHaLxRslg+DLLOd9BR+5oB2jSJLkB/cG8mTM/b1YYFyuC1ckX/B1ySfvNnFlb
thZNxrpQTvt58DrxGGe2Q0ZKwR461vxY2WvW0cVNFCt6RWyekfMlnCTOvzaxWR1xh6825EyZYS6z
ZwykA6IgXOvIDzG2+FVMa21qG7VOSje5wDmBjK24WGS0fKHe4uiDOV2Q2iX9NTZU0W02SLS1iRiT
75UInD0RiAN504mL/7HRfxHtRERAWSNID3omwqz8CuFa+tziFIJ9G9rd1ijIzoy/dz0pP0k73uKY
t+/q4fc+mdJjWbkmMV/CPeMo9K6TnkVJVsm40Y1i+DR0MtjEJP9safASWSO8/ME3xHyGcmtbzt6S
Hj+KLixVTixfnmYpFo0Fk5pdkXTtJeKz6rPg0qKo3DYaqz7v8fAfBhGtrBa7pFmyu5WK1CVjOXeF
zXubZfaUtpp/6dPdfSpGTBesoTMAcpRxl2Hdfxx7ZhQM3uhrH0S0fQviggbaSxunnVlGpd8EMCIW
bYQmia1BXauFCR5N14Yrm5WtF0+Ow0YpJfsH9hIeMVm4b5iSWLgIZ9kIWWbvX6Oel+eGQhWD6ohp
2Aey2RV62a8zwl3C0uzrtat4tKxruU8RBIYoGdQfCfi9IFoQDW+L6hjC4UamxSW803qbKKxnkrYU
l22z1NW1WZ8VhmAyKTK5UuzZbZoKjE4aBWpdEmG+edl1VZI+drlvfF9C41bDMkccfTaIh+rSi8wZ
4+0wAYBjl5ARF6d1DpZOzrbFSiRE74lbPPacOyzJyRWe3fpzOjJCM2aO61H3ZGhjBgTNq2PnLnQp
IUy51d0g4ij0XTwOo7kvr9uevUeL2T0Uscd0E0rGHEPhrZXR64irIb2wIlP/PTBIOhg0h3q07i/9
vC32rasPpBaB+JVBrH3qZHpppdbwRcuyllDQpPsUkSyNL4F68PPJX/sTfFJ7Npz9HKTzpkrwbEaf
FV0V+aNHdPM6tZLnOl7EIF36mfV8Lwc93ptQAHEnKpuw0y06aBOJLxyL8Y7N/XfNqXsSNjn0Fnjo
oKVJcY/CvDrKih1HL33jLtUNsRA0FJTsl00WqxGQNL7BlruXwo8Swy7ObaIoJwI490CHttxVSbAy
jUSoVdcGWbUiNILNLOOS1zBFsgBn11jPD5Vq9AATAW9pSaKxIg+xmYmAEBboiBU3nY4BkGoWYxfz
c1ua5VE1VnnEw14XZAT2zRH37n7dG0CXxTpqRug4Z5Myx3Lm8Ckk+1+JNeVNQ1IBHfs8w7PBTocy
OWJRTdD8CqehwT/aQ49zJV7sFk7e1OLgRKsZDcBzO2UJTj1E7XwXDmwGI429w+h7wgjVhCsJ1Y2j
b5p2ZF+f/AWFwP+n664qF6dLmdm4a4StH2fge4m01zicGUPJ3tN+9XM978i3Km5VZo2I4A2XBC6K
aztdCW8iBLDI8nUq9N9tv9+LLCMSbSLiw3ZAbkyX9cXGMVwTOqB9MqxKy9adV6Jzss1pxzo1rVWd
YSrUY9K9Nxv4ZGMTPeWJg/8ujU08jcCCMcIxvoCBjRcYg2KuMsb41pE13eMDX1jzBcs1/iMuPMhb
udFqq8IbA0pLTTukIwEqWy8u2d9sl+3bjqlOuC2R1KLQwzprwQvvc0Aagi0nZ9i9X2C/BoACzk6f
Ej6AILyYI/9ajJKNGdt9qxf7hgN07ZoK63xUPQTTSeoEbMDSi4lOTbIyZ+qKPMA3jwXvnIGFxSkO
Ah9d1F7BrMvvASGAdgaZ+BUl1Ytx38K3stiT6YrH23Qmc/ZUkoufqqK/iSaOufdH4NXNkLYMHB+e
hLc6TbjlMvdTNd7ag1PGShT7oaEIqzCq4oDiOK6qpD7TbIwo3n/e667Y8kDPWSB12EyvOD6VpMCx
3Xxhm+MPtvhQ1Ou0rUi7zGT51CFs2uQtLXpMq9XVy7GjsOgh6tBUxjYxCi3EXNF5wnFl2I0YXH1w
sXsN9fL7YJXAPPNQGby6lAu0DIhg+3yflKV97Ie2fK6tJdVOdarVy1VsU2wXRcFCSjKju1giOVZG
zi8WBoV2yktQylRHnwjH9WRy82xTUZUEpvTOmY3lyHlFA/I8d7HQ7YYmFauuj5x9vLD8LSzw6o3t
ldEt2i/7yXLBi4kEn4edrxne9RQZHMDRNMLMSNPs68upWFUoQ0M1Lx7VH3yr5Rb7yy13GQsqSvid
rhOggfh1csQ9cntOr3zfQTvBh6CtV91Ip0lZ9heiiTXo+9jj+1libh0ZOOSq/W3uLElR9LqgMPNJ
mKYnvwDmhnJpJaV7wtDTnUM2z5nAX/uDbeAVYsFTACqQW6CigthwciXt036I3KpO965N8exCo4Ur
7XZhYwbcM9wcN6Ep4/KQ5BS974+x+XqMKVGIhVjEu2QanF6HJyO3IdwpmsGtiqN9YdfBuRZFwdey
pzRua+VMl4HmBPeVPd3nwdQ8E3uoNt004BzZ1VVCHFEsZbdqClLON3EnKCeJ5NhTfwfnWV2135qI
cKyDFsGj+wH+/X+8+m4SoM5P38D+2X2omf7ofkGdQdE4Kv49Xn1RD0//57GW+Rt/6k+sGl9h9I7I
YRaokUm+aGLV97b75z80L/jNcxEkLNxLH/8Bl1b2X1i18xtrctGZu3BkoRiB1LRY7Swwtv7bYiHg
vDgkkIjGv/AkSu29aLVXMI0D1wSpneXobNavmpDGgJZW1+P6MPhanoZ5FTuXllTi4qX5+dPYvIG5
vjqEeBYaSdr2S3PtFZ1vaHVtbnyjOniWMi5mwnMuSJ8J7idG4Lyh+7p5/3mv1jsdAEyZTQ9iLcyH
07a91NC2CYJgSALlgrlSuNpHq2yk4u8wqjsQOuBaG2ukakXEaN69//BXR/ySCkcnkRMQhJR+4q+b
aqPp7UjWUnWYqfC+0SQEmipQMZ4TKDLe4PgS3FPpf/TKbwwxikkkw0D1b1A0OwhQUvleeaCwGK9w
g+q+DVUJ/BCkcryKdWyl33/NVw+EQkQDgkkEik7b5WRPzXSNANJWBvtEi+ozzxechkkXbErf0r5a
0eA+vv+817xxmjewTzkrED/QBVog258qGTx39TmOxmGPHx2UGciTrbnkqumcUMrmBCa5zbjwaY0c
vCk3bprBqe4rITwVJm6Oz07std5NN5kYyMnB6QciHZIWn9Ng/DKZ/gezADPw08PVo5tusvYRcUFl
PW104kZDQV92/d7B2d6+07jwRGdtXOjNNq6pHYjSNdTRqJOJcD1cD4w71uB0owVUZ6aeuO6R49/C
q1A4T7HVSndFm4K51EbcekuMCS/GFK+s46CbRbkhTNO4KAlgL8Mmx1NwjQ0TRY0mUxJBJ3P2t8IZ
jQtNeprc9J7OOatN4w3w3HgVpeAAq1lCdfndHyxgB1fOWLCB8pjZGRjDeOWyS7gYuZKSu8+AdB+y
AnzlppGmZMpFAPDVCo9Bzm8q6cQwIBzRP14uQmk2fursYLCvsYhW51hMFWnowhJcDRCrzCUiMLiX
U8k6HYd2vNIUUHGQN9IPx6gRj31misdZ6tYBQUpH7C3wxyOCheFK5zJShkFDaH046lmwyQzpPPlS
H29qWRD1Wg6ReLSSbrzRGs24czoQ1HROnSdqIbM6VFMwPrp1R/QqvIAawVTkjDe9LXlT/FDB/OiJ
N2FQpdE96di5XPe+AlLpGUd/Hhg3aRt3fcBHm8FM7rFxdp5cDbgyjSn+Gks5pDsR5euHwaiBob4A
az/mapLFVh8mVqr6T2k+tt+KjPYJtzZe1sSvsN21aijmUIOvmxyRdaflIW+0puxWEEv8ftPZZvKQ
DCq49wX76brLe0DzcrKZJ0Pl2k84Y4pH3IZZ/A2wYQD+fS+KkjrPrlJmxkijMrTjsT6TmBgVZKjX
41XfT0KtB9dkSFnd4pFcZW5mcZ3PzXboJR8pSPBeBSulsFViedflHrfyY0Ccl/G3MfEJrd6HRIIZ
4zrwsbgLmyrQL17+GfJeSBzGhZp9Y072Gu96nXjdsFZxEGz7pmUCY+7r42mU089C6xRFZ0Y7cI8f
WtWTijz6Ad7rngGS08Fo6InE8vXsosNpS2C5WebmeCsw+ZWEV9cjDl8FdrvkWGv8gapIDf2gjM7j
Th+XWpUc27ZLtd2k95laN1BzohshKgSXCc5QSOYSXPDOzTmYHuHoqm/DhPU5Do3tnF6pSTPVQ8vw
J7u2qoZdayaVwviYgHKMkbWw1nNQcWdwGOf2TlhRshnTiUQtTOm2ATFoTdKMB0XnY0usknXh+HUf
orveR7h04Mhej3du2ZMpL3DpdE1turCd3A1b7Bm+wNps0KVP7qqbRuNSc5OOsKymjUGFB+drZ+eB
zfxqlUXcWzqeDZ6GzNKvY+JadLMuVno9XxABGn8jDNK4cMvUO1Zp4l5A2QwiQt7s6ZxcjZIPPi73
AuRR6a4Sc/ctSBMQ2FYDbV8zuYMjyZFjtaaV1QYriNrRvVW1XbU2NPszgc80PmTzVBledgGv3LH3
jbLYsunOMumkPjClptxpvyUGf7FiXx5vOOaYyyZuZlTsWsQpPct0N7XgyQ5aoXuchnrQutgvnZUz
DOPNPCYkiybUFsKmTUEDGaQEY7ensfbj+8xx2TBrM7/DjziDzDSzsILJsQ6R3qa7FGIS+R+LzVsQ
gOlxjNZ3rkOLJSVdvOU14q1hlb6DYdisBw/wPo2vpdQ0+GmJ3fsHqyQckEhO0Y5bwj8lRscQUn4n
ktpx4e3nxyIQ0bnSRHyFP21yiP3gzsMB777o5NNUjsvunxr3RESDjfaM0xhk7POOMNIjKazm116L
ehUWidI/CbLObnFjyr11OqgDCI42rC3VGCHr0sP/s5Y+gL5ZXY6LGGw72+Z9mRAdUI8tDFMQLazV
uLViIVbQWViVVlRdVB4Rp4Vh8c8LTiz5GezcjH4PfJWSAdSIqN7OPl7UKzPOexDWNtfOyyIlLIyb
LGhf58RfJiTE+9SufOxQLZ2wui7deYZAvjCZUftIujy1iOgc/9xacP/cGPisTRDITVq0NpuFXcTy
AnHQdCCT0L/A+I1joaxBTLXCbb/pRRac45bI9oa3MZOmwa39po2xeCSYfplKfVwRC5XUxgXZVuyl
jWuyp2cB/57B5Ne4Hd0EenCWRTZ8wD5I0AK/yfOhFKbkBS4apIopOFrcq9xCpCVpSzn7vRxw0EkG
9kGuZC3ENJhk54EotDCD3UEYEIdJGVqeP17hhshacvDA2b00PeCncOuPZvtpniCWhS9boJcsbuEe
HRumPuhjctWpCquSXij7XPW9vvMKB1xAdlr7rcLYV6wMSzIjzLlxngisH0mtdNinS1RbQKFNXSQ0
paBVHNOJi83ux88yKkcWuwbLVPcYaRrHl0ez9awpgKgHLFavOuzk70ofbN6Yi2o6msqEEbrqp9Ie
PwEzmhg9yqB+VGYjkkvTGfjVxMPxrmqYeWQl08nDMEQULaeF29l1uSoS5IfkBvs6puZhPNrusc/b
rMEVxZluI612HsnrYWMl9TA7V0KOKc5gfdZyZBjxnfJm3HhrvXDP7RlBIPuiZ9wWtaYfRZ9oz51s
cPfrFU0FfjNVTspd6x4XW6aFX0hO8gY9Adr1BXeJFyhqKz0bz8V4TJcRbWjDEWw/caz3ePtxYEq2
qtto+aJZZvGZ+nLp8IFyXmhGw62hM5dELQz4IN9uCt+J9IVWASGccaK0vHWtVOtvB6zySFJIVRIn
/k2Ro33mqBLBbAmOxmZKtxM+v7HxOfOplsHUVeesoOKNN9hYOiSL2FEekoaarjsF6VS5k7krtYAa
xDMTHV9XmRDUipqcbKlpw3+a9Wg70AGzWXzi8zc3eA0nh3xItC+jFqRHHNOj1QDRJbQhdu5jQKDV
NHraFj6cw3s07rqCko60KjgD6o/CprSu8QtP1xZx7FtDj401PbdyRSeqORCnjc9+Vxg3lc0Ws6IM
kSt6ayCkORVJ55b5s5baztYf6mgfzHWZrroGwJUVqKCDVM+VBNcoQDpGWx2Y1xQGPeGuQSf0S6ec
hvWAU7zbTuUeBeuSQxxHtyM8lm3GIbrOmkRtRtu+tPXO/jTS8r3ma3MuV2Nx5OQjQqTMtZWnWR12
0+4mDopPPUqSFdDudKlPIv4sNLd/lLVpcbMn3jHEu4kCcqQlFRQYKA5XVmncUPlhM64RVOC4kXO0
rAG1FsbDQYYMpvKUHWHcmc3fCaTigxDrEedbiGoqWZeoYxb7CW0QocYJ3GJijCM++5HODsF5xW7Y
ZfVZ35jawbWmRnxq84JJWibsNqkrmZEzbXUEYYgJ2qspV1kaDpTd6/evUcst6RfIDzScCwfop4kA
9JXgmji9LODEg0ND0hdF/zDq5kouhe/7z3l1+4FOCt61YK1Qq38E7Px0W8NFu+uzuhP7oloM9ntQ
uTsiJ7VihZ8d4TT2cnV52Q7ff+6rqz/PBe6HJsLN9LVMnit5YWU19C5yXlzgZshJZUusx1Z5CftX
XVbTDRQJ9uJmWKrc958ObnM6ujBbF6VL4PIjToHGqc1ATwwXZa2DA+Nq9qV55y+7bua17PYd6m/k
jEJyLVkqb6zh2NxffsLfguz+d/zR/xsi6vJzfma4/vnzFl7nf71QW6HDLn8BfyHtpuv+u5xuvrdY
xP+FWP2dv/knU/QjzA5hMSDEv8fsGBXEzE/VL5Ddjz/0J2Tnk2+JjhDDCFAGD2U14NufkF0A+KaD
4WKI5MBX/wWy839D7Au92EW4ABSyfPW/IDvjN9JKsCD5Fwb41wD8CZu9B9mdQiCw0XD0tFFvwWa2
Xy+qZiTfuSlaAhyFTb5yOMRlOu6lA7mHkMAKjRVoAl7WWW5oijY1UMgoUOdIJCKgCETGVKax5vK1
tDSdzJ3xGsJDx87OYrNhaVL+LpVV1UK//2mkP0YAQWv4wTh1ejoADtKzE7TIb3vONTnLM/ZdUIek
0kKH1ur5NHj6heLWVfxYBr8QrX+medJM+3Ut8khsj5Y+G1xcl695ghdpaUHwRl/HZ64bnNedh6N/
MdAP2iHGjRudpCyt2XPpEI8BhWgzhr09ePaek3uItk6MB/oh8lL2rnnArGlFwhTcJ3PBS/yKHXRT
V9RQeEgYd4WJud3OjirWebuYSMHDotow8oiypJFNOYcOBon5liB2xlpzubIUAKLkL4AYkFWy1KmN
z6MCKETxRnrRQhR42UKIJ4FJ5PJFaIh3bd9vkXVNn6YFt5SGxSRQFu0yadG+nBDY42DVCYNCGu5R
6MXpFG+QEal484L06JTZGMQlsXlnGARnrdKXfQkH8OaRoxKswFX8jJF4rJFoqQWMGBTlk1ubTXI5
JiWb2svNiUZlMn6WzWLZDlHGNO7MLDFalAuwiC/Q+1JquN7kii+m1XPL7mTL/IvbBdIggHO4mWVl
3mFsZ44PwjdGIEOzW+rLFl+31QTVoj5I4S81N66BMy7hGo8uxHJdFD3paBvycqhExxf8j2tdllxF
pNC7q5qUkARykcX7Y8fnPGW0Xe77CZ7CnwCGMiBBNNiZJBDDCA9tGwYpnWy+gmtDT/+SKNqVe3vW
y3LDOHJWOKnFsKRawc13dLpmvp0ocmCHLI6KZyisiuQ4L5/EW66VAd7ufD8uA2dBowHOpEWnER7L
1f5TEhNTofl6QtrXyOIFGjT8dUM0FlYucmIRFsGCWUucC7x1PZjFxo68eF04jUFshBqnO7czuws6
RvApyoywDoJ++vopzjrn0zTF7r02eMaFGkRxRQJL/GRCaNpD9rT9MDUr76mK8+FBWHo2bo2ZKcu1
crwa1ABMlWRLH74k4YvbwOhSH+PHHNxriKy7azOdAcacwWPaDNJjeFVauvJS70ZwrtaJtQqJWd9Y
BgkOHGyzBdPH1sw/YFny7VKLxt7zlE09h5+wy+wZDS/wUalDS3KRuYR1zBxpzYoqHraLcTeZy5cv
cq1xV1qk+La5moE6Z9LaHhkZFpdHfNi8y0Wtoi1NBtF+ecHw6MCzELTZY4BTU5juLqfOPnOAJgUF
FiGw8ZDBM8wic7yCcNzseyIWxnOLMDKSyuuep0Bsy2bMaFrofD9QMDIcuRD05MucVUluyrt8njXt
nry7uTnvTKnJq2kM+CUFlAL1eS6hfnxObb3MbyJivvdjqckGAiNwwzwsjd95WgB6ugSM5agrqsEg
iBkIeONyHxU+VQvlNqtHNCjFw5eJnI8aH44YJNaxOyyLopM2/5ZRLXhKZdfmXdprhhX6pCS7X8bC
783LLArYKPzYeImrByZJXJ/7LhI0nqnlcTaStRPL7CvohYrFitCZ7psV+V3+INkhDFLzotmRl1RP
levTj9SiYOMVJPNszBxp4kpnOh3bxuObd4Wku9PN1vjg91GTf3e8yjThjU3U9JtSH0zzEvSWhbsy
e3I4DlFl+qRV1TUV1SExLXg9DjG/WGlhi/D1v8k7k+W6kSxNv0vtEQbHjEXVArjz5eUkUhK1gVET
Bsc8OvBO/RT9Yv2BEVklkWFSRy/a2rosI8OUGUHiXsDhfs75p1Qt+COksXddol76aI9DtEb6vHPx
12DmUlTD41zNGjHPXbJhYayNZJwczdyPNpBpUxkUDEpooMVM9KJb2AfYWs5qR5A1Wgr1FXrIzoK0
U2Zwh+eoZJOpjjXo0fvOro3QLPRPGvSsoC9xnpRzSQhOMinvQP5F/DnvIvebivG9Ji65vMHv/WqY
2mYm/LhVdzgox59scyy3BYfUBqjWvIcoX34SVL87o9ShiBGiiNd577a3zJElvjcSRgGhffklreP8
0cg6N/D1rt8tWg9th7znsCSlh9ySqb5hQlxc2bCStsPk5nds6/WnzB+Sd6OV306urrJ925DG0MyY
5utgxfsxrdJ3cefkj5jodPGuJYX3CpswOJuyWU655ssdIFMajDgSktjjwrhKR7N64NCpP5Z2USeb
bOnKnZfq1QdAivXWYppPlKg9lKHjDuqaqbAZxLCnyIxxu+9p67abfLCsg7F6LBFTaFwzR3GtTaLb
JbEfM+XApmuNERJlUe29vJlXZrpZHddknV1si7ssquq9jjxuQwhA/TGTLYwxZYwOQ/xIjNu5cIfr
preid36dOHutW2jMNNSzWHoCfcwYh1xrSd+c2bDnA6L0+ThpwkdgKqft3LUE2hgWLcEwM5cuO+dh
TMflq87Q6ex7/nJuy9b/nQf9qw6J+gR3If7zwsvBFeo1TlgVpkfgI4ljfQ0FqlypmJPJIWRp0DgB
WapztGJBvy7EXvV/L1ddlXd4iOFKD45G1fRDX2ZFS+ImE6ODJmcXTfGQacK6N6gxfn2dV/Dyy3Xo
MUHqqPZWpdLP1xmTyhk6P45OFuNC9lSdnqcqFRNcFbFh/POL0fQJbicYKIKbny8meIe1mCLw5OVM
s6oqsY4vmh4tHf4h7Mn3gteE2J1aXEez+hr2bGLfrUmDIwbDAcUuafJJavTzEP5qde5W5fSvv9pa
GP/Qr6/XE/QhgmWCu779GsoWXsVrmxf26WXG/ecRVGJ4T3xduTKhuxRz79/czlc99HpNrO5B6wkt
4OG9LtbnIrZ6v+2tUwuMMjJW0Sl+2FA5gUsFExIqHz8VasXIn3V4qOofL1LI+zb3WcdOwABm/vl5
VqXV6CqXzA6HdLUU18yjEtPvPBTfvgpchSGbj2mfDVfg1arJI2Mqo7RzTnEPB3FOS2Y06zD41w/w
765CQwnNY9VKveFYOb1pNLbGd3lRSzkprG98Av8PlgmZ1ibCbbod2s1Xd0w2KDqI+LJPRgRUgiqZ
RTHOEzAKMixoD7Ual9+0dG/3L/Z09jC+Fq5QXPbnh1SmYzRPuWOdtCpyPoqBTNlFHylFBlxMtqU3
M1hyuoUl8usb+nZnYcSCzI3hEuZsb94IULhUX2oS3+TA2x1V7JP9OidbMoa4v77U33xFFgdyRGpw
hPqvN0sXQ3suVRgn1SbwCwoGV8uKQuXWSlpdOzi1rppfX/Tvvh++ITBH1ikWtNWf7+uop6WZkBJ+
yh2kZ2UBYSXXvWQP0eG3b/rLQOrn7QXyhovbguX67so6+vli1SqV0NlPUFh0vhdkorBxonL1/L4e
l/a6AuaH8Ey+xS0zdroKaq3uemxGFe0gDlo0FxUISWx0X3HkAFnxlhI8w5NO/TsLxbcbIQ4yJkYm
7EgodV+7rZSpPaWzxlTWKKCdhmmU1k+Z0jgvcb9kqWU+Zf2vn4R4++6u9pfUldAH0aa+5u7FOfOS
iDPupHkata7yTPoHYiL6r14rODJXYJb1ngGgNkPePI3jyrwwU1/dN50BCNQQm9TsqJLSfT8LMJNf
f8C/uyer2nmdtPLsXriHPxzmetMly+jx1r/QQTLdzj6JGIENDshlGkyN/rsxzpu1ubKLeBsY5bBE
Ibb8vFyatFuLfqL1RisiDU7PIBLMTckyVSsu9Otv93cXW0fHkFMhqL1ZmyiwfEz7SOZUGLPdZiV5
l3rn0eXYek2X9OuLvXnUfDNGx5ZYTRHZzl69dcAHou4ifSZYdcUY47RnZfEi0iX++kKvnXuRr7Nd
rsUDGmSO9NeVEdGxqXKAjqggWib9Oj3cEGpe1+PthUVSd66zFWmzYgt52pRA1s9r1wSIzddjsGrU
fZJK5gTaRLOERmCBHuOC6emawyiLqZe503HApj1vJM3xS95zX1Y+6Nyvv8nb57P6w0Jx5FyDcPG6
FEoJsqzdoutOxoLsZILofS5Q2uz/OdmMe2YL1oAFl4qR3htCXx/rRj+qpD21BJ0cPaxTcyJeG3+L
+XJ1XkOIfzc/XE+vHzZGeLrshyT+8Hd4bm+eUrkUpGK2tnVysCn9hlXoeGqtyH//MhBxXGJjNs2S
24+VUsZvDgDj9RKxVmE1AmuTK69Eddv8+TWzcnRJyOOykxBMkpaNnnkOboAziTWmEeLs5H12hJTW
ZqzQiFz7K/mGVM44PRj9jACL7LL5Xn+BMhe5zmsacipoLIaWPy/AZLAEnS7bD/z+W7eftZLfRAT7
wQfRQl0iCey+syG5vMf4heNO4zDYz31LxuvYznUXGA5MLXtSjMa6CM3HWTI4QnbVjPFqYIJy5EKW
GZCzDkB4NzFtuG6dXtsrAsBvcRfXlj0pkGhCxr5cACEbQycyEZQNcos9+EFitfVVLy1XoFDFpHFT
4dFDA72kJ9L6RGiNuU1A+yCShsy3oSEbhtm3Pk7Vs7lkqxMCWfIMj4Za5OLr1BJ9fZVpGe+Lr+p1
GDrHMrkdZ8WfXa1BggoPbPWcaQGuDn8Szcpm4Z8ujftX8TnKiMmLn691TVPzriUlSPJ3puXpBJ8h
XuXoc6t8CcFDU/c1EbsJqGKVE8MYN2N/16HZKzaoAFccShS1vK8WVGibduhFA+QKmUpir38VO04l
79EOdV+JreZbTIjElm+mUw7WpW0EIzp3Ik0wUHrKD/LVYbRNfNx3NWYEyCuMzLoauZsjE42B2Vwq
e6l2Tj1zeeYgTK56OHrO3itmeLBojvmNA+pVhJyTWR4blQ3aOwXhY4FLuCL9vo7apyG33YRyWU6j
3d8LkOhuI1kuyS39Kjm/YnYnwE9w4OM4th3xwkMPCWqpS6gKjsEWbi8xKwim1MplcKfUvbLGSEzH
RGkAn70SqOD+ZO55pDAse4XTjxEgqWDKiGhHtQ9/chq81GaBYU9EDKKWQm/9sw5gZs/qW2KHUUPi
wJw/Ccc15zMZUopsJUJX1Xe/X6LbF/LenyM4Ox/4MGaixIOVGfZzGiVJtO2GDu7Zn6+Vsyptibg2
j5MLMeW5fCFdwNoXD0IJGEpMe5nNGxDy0Ks7Nquo8Rw6syS3ua9Gt87MzawbPmMoMI07hZ759k9o
hlCZ58g210IitqjtvMpFHC6ydRLbMp4PauxyD4qA9yV8Of5cZ2DImDC7cq9sQueXQOqpynZkAuvd
GXkgr2lRayAN+WxxY61otMxd5htxeteVDR9E6MxOdnVudERMikZ9GpRraiODHlvKe6/CF/tiq1w8
OFlWWuFAPvT8DYI4SxaPB8O6mwVI+iaZqY3JiRGTW3AeAwMkFTHljMHhgYHmoOa2etP9QGEuoQ7Y
bV8hvMjTsdayIIrQWoVs4XZ2ytuOaf2cwwvfMUFbPEYSiFRPha4rRm1MyPuV5bUMYzb9eeL/I6D0
/zsIlAPjh0N8BVl/ttlJu46//uf/wDH0Zxj05Qf/BYMCaOoUeatKavWy+REGBdB8MdcxqAb+kiyY
/PEvvNPU/0DrwKzCNxiROK7t/ROJguO9KnCpLmB7IxigYDJ9+qFXVVnqQhuS+KYfoWwsFzeWy04z
Ol60paCFtvtEx4bVRrgOAkcpKpqZdO+xMkrmu9X8uESrIBtcwYiDSuI1HfhiZquS69y/TS25cXEQ
f1pq2S5G0GXpsJyj1J2HbdnVxtYE1rv4bqwf+JTsUHOCLev1mJTjNzfzVgoBUVO7NjF98DuKvnvA
Hjdss0jtvWnC8MLl89ZmMu9d6uVTZSveaadU5RUfE+dNcoLqZ/KOlh0zJ4nWm01mZgQpAiexNHxO
cpgrQ/tOICHWTt5KcAxmjbnN1zE2Y2c3+a5mvNfHKE63xRCrNgswmrCfEt2Hdhz4k98n56o3Oc6D
CVeD6bYxXJzjYE5O8fXia4m3q/Dcj+/JonOoGmXRWJgRF2g2jW7s9Y2WgHcfhbX+mzEx8e5H1cq6
3DuNTo2MbgQTwTmB5BeJDpBKTB6sLUT9jiCeJSicCKEEeHL8uVjm+GZ052pb6UtO3q4LBSYQceN9
XAbVa9tSTGrLIebuB2fZ9Pyv9Txvv9hZM167XqZ3odRj85BTNSE4x1lkirBbwD6cAW2+L9pCv9CS
5dha7Op29DKME53m3BbTroGidkvQrMGCqV0dPR5Z6NrsR3ejM6tHWdvyo57gi+zmZRKagGlhn0r7
m1aq7J66HCsOXzUkSWv+LilFShyvbz5lNprWiX1vk7qIPVK/7GHCInsUIr9PEOXejYrhOtMzUn3Q
L+81MTmnriqPyp8fXPj6a7aw3322KxHdF2QtbJRppkeJE91Wn/riTBfebTugshCQNX+sRqcM4LEn
e6gj/hcnlg2sRzKsbkcAuud4hIqD2eisX/uztyRBnwnthIssPzXrpX7XdvVMaH2zvDeNHCpsbTw5
TlzHoWHJLykEsffOKuIAObV2EJGsYyyLEZ8nBcHfnL5FUec9L7g9bP2a2NtgTOL+uV26bbZwSIlk
sgJZT+fRSuybHN36zhwXdMgOwsdDy/F2BNJzLlHlEo1uDN61cMuJSnXqj34m8yPqNx8EvuoeOjD7
G7jz1UGahXmegKWvwcKWQxHXNlbIibjGbiP72JRJ9sQTzfdKDeZ5qJb8MJRlfS1x7fxSo8Jfg9xj
95S25nLb2P14VfSMbMC8xBhEMAvv56zn+NI0k23FVOmFAErzzl90BzUor8QhV22kBbWXpqfSic2b
wRtI32rN9AOFmRoDE/rmpZZjeukT2TwM6JjfYfdXn8Bdy62mUv8Jj9cMgb3Tn8m2xQ1QQfAlgthd
jJ0okuKWKWh0xPdz2vcL0c7IGLxdi3Tluz3il0CbMn9QmUE8i68dyb0vjr0dXQAzyw2GJXow+YC0
ooyPhl+fZ1snV9Y3A9QLw9ehnCg8JLkkOv1zUNo1xjsw6fdtWro7aIXYfiqn+VxH9nDWmynd5Ra6
dKe0prusshvUkN58qNrBvGPQN38c4E5+gZMw3nFDohtFbflhcWeBR8NUbHhP+k1VqOwwwSfZw6d1
8KcZKvmId3VOtS94W7TVtNmV9VdTc/r94hWqI7xMN7fKURaswra/dQUzl3CkMg0zY0wCr7ON74uR
+Fqgw8BgKSNpJ9HjoVZyvODzc1uPvX9tVEb8EVfgfL/YfrNTJky8QJ9T/eKkUr/4vfSvtaow7mY1
wh0XZONcVdXq7ZGrm7wZ6jwQvKgMnGPk95ZP5RYhRDmmFPanuoIIDr6AG8tglpeh6QPfNdlqsKmA
zUEZYzSWeOfMhW2EOoZpYdc48xfQdPLDJ/KT4b91WXbo8C75LB18HqnCTpwljC+byviUgSIc885m
XgTf8EG0WXcfExt9TTcH5jfQaMI2lc1jVw7+tbLd5TLCR32uq0HnRBPTfZ5WDcKOqnOvymmav85a
RUQrbQeWJ6U9nbS4GPdRJ8brsW/Nk0GuMwhe07yfsPK4VfYcbWaL4tFMVXLHyVajdhiqz15fut9n
2oc8cHqkBcDTXyepsi2IM6kiGJtMmCucZ3LLN67Q+1Cr+Jyhr3Xa0SNOeyLFOR+fa/whcrgSMFVC
Z9Go+gj/eY/rfr+tXNBW3GjTKLSdTH4vLToa/GybD15cOs7WQrDw2Yxjb182KroMIvLOo0eUea6W
9pj4HsJhiVHFbHC+BbnV59e9peMA5BXdRYq53w7kTRBppGGT0VO5YipuX0+5O4KllsMHD9cljFkw
0A07S1Ne0JnTcFfHnXe1aP78TTeHfFjNYTiufe7xOZ967SFJbOcJKTdbjyRfKag6EuPWTZsIlWWJ
MEfXverGlaV5jfEzUXaEo26kl88iyCLbgwpavayJKcVGwtdg9gjCTTCl8J4lA+ednprPYFrVRYtL
+50Xxx2FuzKvpt632AZn45Z2WA/jqLysDxAszxT7pUc8Mpfpxs8a44IfSXaMDZTNbVJWtxVs7kfX
68ctJOB81zSVvdecrIRyQAvIdMEAAE5JvqvM+jgvenfn2rH1pU/avA9EXy+bYRr9d8LO6l3JbHOn
06E84KSVWGGh1datjBroxMao/Ls8Lt09g6AqnHTzyovaicdeWPql0QVSMEed/N7wtnSQzTeIsUaP
Y8XkH6K+cQ+wtGoC3Lo5LKO5u62XvCYVqG4OaNCNg8LcPVxs9APTtPjLPhKt+4FawHhQpp/hYmGb
7ndyoIenovLsXSTrj3aTu1st8+9MA/EF30/vqTtw6MLtYkqJUu4zTD7qFlZuacBjBwZoIw7tZvmS
1m2BOWAaTSdjUBu74ngjVCFmaVrdrsikfRtRm+4EORznwZFWtpu81s02JuFwWajYhK/NeGg2ODK9
R49U3MCyseowWnRrz3lX7kZ8CGDua/NOS4V7QJaDfEK4dMq6mz5RoDkdCLZHATJHh6HOojBGom7A
HG+FPNp5LEJWNlA/UapJ2Foqg1WuV5SvYwcHQZPTvdO2STChTzk6+gxDQTYT7wmjRxaH736l8E22
yMmNvdTZVoAEKaYVlWoJ812f3o16Hj8iaMof0Zt5O3RMixXaUdPc1LL3z4tckzdjOzrqbj1gngC1
EGZdxQkWeGN0RHjfLhsIEtkp632/gUsg0oES068ORWPE3TcTD7POh1nBfNzDGrfxrtAvyQ19X4vg
JmnuIMCZF8tq52u/acXGlym6+LhRJ8RWyzam8P+4ON45s5yH2MG9ZTDSa9ACwbe0ToV0xaeUsWLQ
Yi0TNpHDvMgtwKtgQh9nMuGCcUrMTTNo3bY2l+c2mT/jfHDn1chl/GR0NsgMkqBrUj2s+nLa61j2
hhKDHkWLcE5zUWxzMjt4LOZuwNsj9Dt0PGZOcaPl6Q0McvPS2daT6CwmNmM/BLGU+UZKrw3rIufG
FJMf5Mg8A89ELsAMoDzFSWPuysHbJTHCDC8db5IZJY/ZQkIJPYXsUXfKdidAT8NFU/Dj5GBu0E70
QUUOLFIUdGhpZj4hUVN7ZC51iBx170e2e6OcRCLXKJmgsPye4eJvYeRFD7ALnUONf9fJNjr9kqDw
2YzxZIWwmDnmuiQ9prULmaLrl5BZuR3O1jAFeMzF1yXMuJ0vs/nG1vlymZdv0wVavtPUbR8y7f5d
HuPr8SwkXAPtOk6XsGHfmv0nkTUjQPLSY0Z2CSWccqNTu3js0vYgnXeWXjZfamqpkiMbAcEPPfPf
kFlfDb5XBjDEecNY0VYiR1bW8Y8ciiUtW2de6vQoVNV+WTJSOOo0T7Br8uX9ry/1CpZYL0WSEP9d
u9+3dIO0STMH2iWXqo2m3PKOzLC85rj69uvrvDHKWS/EeH31vobm7LyOapDVjHRUuvFxqKN5Byxo
HZ1BGdu8TPvbppWAL6Of6CkPvXiuVx8bdpU4uSHtbm2uo4RP9+uP9PYRA/atsRt4g9PTrkYIP97l
Qe+xPafLYB5ZLhcocfPezFZ2qpX7TN/1OGm/YGXGcxbtX4nL/71nQ5gv/PAE3s6GqpJohuefx0Iv
P/PXWIiZ0B/gEWgbIEvoUOGBJf5ix0Ob/kMnAQKdx+r+g/XCf06HLP8P0pz5RyCGq9XFynP6Fzve
+gOHG5j2EISgR8BI+ifTImt1eP4RswEu18m74C8TfhMI+voy/QCH1ksljSiakxu3rn0R5lrBtBGU
zA4R7Mj54MLlLXdQPFEvr3zUS2zkWpincfK1i7ylYjBSGHUIORdZbrI0RUll5zpfltbA16BMPSuw
inq+qhrZ5h/SxWquqm7Rv2aIOZC+DpJUXR3u4rwptHE096nmVI9u37vGsWv8cTwpM22nS8vmu00Y
ydOYG/kMqdCRl5odIBRD1Af2rF1h8V6n2Jp6cSiycjE2zdx+GgcDvqWR5EcL1c4czhmOduCmgx28
WOf7Hu/ilqGSnYSWk6QXsiumI/Wre9CIzzqOVZHVAd2fuhsbbW9kg7GpDP/DVCoyALW8h/qL5phP
NS/ZB2V3NVxKs94MMGMTX9DlZwuFh9hMEr+ZzVDlGf0b0KRNiViyC1C/tB3nUSSJbeDJc5f1ZRC3
qZHaJ8z0utuunjLnPAnX/sIdmc8S07eofVgcwh7gsXaadXbbWMktiQMBfGFH1fvWq5N8ayhjulSZ
ladWjkv9TMBduXNoIUcs1qwk6c0DkX0ox1XYyXoc3DNzJVh7Syg6bBqYLSVyyBLclpAFGuNRFFL4
I+U8kXQOg2YBBv2C3LhuvanxpnsaTUPcdx2k+JxkCPXVL906++5novuO1T/NzLVRkgwEFbWIxM7p
0xViA9xxP9YTdEfaWX+8mjjsT045gJm5rYyIMEDseEwtvzTJjJd3QlTtVk8xoIwSOd0Q+0fbimcC
y1LJajOjF4IwL0iWyWS1jWN92S1pKveySm5EWqv73hmsdBNpubFJfUr9MG/6+OR5vWuFlsndDo3M
i6A86iNp7gRMHEkQaXdUz91zZdT5F6NvhMnZ3Tm4czbr3MiLvBy1X9ail+98cerMfgosM84pVdJM
HKxy+JRk1tiHS2XZt2uon03ZUcfkUVn6GcvPYoexrrYfTavcuFzuwtSu3otFqLuy6gW5CNLLbiwR
ufiqehO2cYYuz5SeDbZwTB43EEjK4zjp9nWKraIRqD63rkARl1NJ9YwYXaefGpJnPmPG8LTAFTiP
r52ko54eLOcKXhk0fiWjT0mb+AScLeO+Rt+5lY0sT4Nw60fQzWu7dO27dWXfML/UN65u4p/biMuS
uXOQpFhzemaNqjGtjZY7UOvfK+Iabypbxh/jOoUX2lhQiUeJSyP6z2BOnXifZaPcwytDytestqiY
e+5rp/XfxZbGuBQhyxXy7feLod+UJspYV4ucK7mMNkVEox1wdZw+2E01JUEm1XSlUtN4KuyZEc6A
6IBjN9fNewe6KnOfzvyuYTNchNg/JDu5ZP0Rs9YvcDf8sE2Z2G20YW78QI6O9a42J5WEhjtWXyxv
jh/szIp15uKt/bkvcCcr/a7jd9TakXEbzGfkM6isx/w46U51kpgok06eZVvI7Ajdy9g7KGSSwVSX
oxcMeErvEIILFvrQp2fhJ8MD7aMMc+7PA0rLO5Z1de8Z85U/YYdsy8g/aG5S45toNu7JazVoxOTr
eF+VUya3fu6lGKdX5Vc31f1NriMHCGpwIWc7V5bOIEgcIye774vWQzI+qo1kdb8TGtbTNHizwWTA
jMKpXx6xh0D1pOzYDVy3wfETXk/A7MT8VOUxNh/JoG3UJKwMP0/HfrKRRIOT1st9pfw0tNx2+iAT
onJslIUXI69JFx9d9UVT5bgdDbP/HksC2aTdLFu0uB0ot2F+NKAQ3Cwi9W9G5S23c2lXO5HH/a3R
tvUZS1T9HW3cIpkVkbS9q6ou3nZVoz+DfbYbSw3VPd5sGDjP9CcoMwYtsOh1vquFwWQ5lu4TiplF
2ywsre3ClhMmeIYhg46R+JcVO783tWhivdG5GM0Sh7yRJg2cMB4h1dRnrEySU+W39W0jknHTQy/j
zvrJ/C2d2/4dwYFNFjZGlGw6fc4Bf0XHTEyhxRCC1mlp53kIQYW/FUVqbqmE/QDBUHUhvTULNbNp
rxCXTHe5q22ZCfkX5JZ2GrhzmkRHk5iES6KLZiOMJvuUd6PxkJEedXFrb36nT6Jj7OUk/r3lq/4w
egzicPJIGbRE1hSOSarftGMtPxSMZD7EXtnelkMeva9llJ4HBdc9AYh4FK01b8nAzfZzO87baO4b
ZoglOgGLb8u8hQ63P5b5MqIVd4dH9GTMtVOrKzca854QzmO1bfREv20AN8yt60XVqZw0C8deOc1n
O8O1BncLYaASskzuYz99tJS7mlJAQp9VQVOeNdFyEqlwvhj8fjxBojK9hXA6hU6GmcS82N1BtxYO
eq/UoTR0cZfumFk6V25a1w+RO7YxHiKtI4M48lJr403qamiqdgcyAOP+peL7v1b3/qgK/Y/9t2oN
9+heR52sn+b/Ne3oSvT5VXH84vd2eC5q2tyW3urbi671+PXf/+2FI8T/8fyns5v+B56SNFBQu1aI
9F+Gb8Yftk0zTiOzsnOhcv9XfWz/AcMNFjJlsHiBVv+rPjZW9Sj/uolKYE2XN/9RffxzdUwKBexw
qncI7HwK/XWHZ2FMBNzmLkgNKBDNha3bcOL3P9yV/43W+OUiMLUAbvmebxizfTVqNVzK5cBUtgmU
2y2IbkY3BJHof9MfvtFa833IqqQptnSSu17zZCtc9BtclBaidlNEOXlKBWGgxCGZAh8KCHyHQrRQ
jha8GnxMkX9z+dedOfJ2qkCUZGLNFwYk/7nZMHKmDZNjMJkspwejcD94jE9/fTPXX/EjB+3lEjbd
FhxdjM9e54S1rTYPeiSagy2mB0R276nGCO9GLEBd3bBK/1ML/TdPDjrr28vB6IRADs+OAkF/5ZWL
jTKzWWqAAxBgcwL9E3gn+1pxknZUnPLRerRePJZRz/b4LZt4s0BK9NFrFbLFk7mrsClyjVjA38Ih
/ogmCf/msRp9XLtefJ07yv0yMBqBeocMKJyPfeNoZIX52cimfTx2PQDAqoNte914PyNaXnHaodhI
jVF60gycy4k0NxjnqvcznQPOCfEUB6bhtuzqZDpj3EOKFL4kVeAXgHlRXNk3dl/Ke8emGRytFv+j
mInVMJYCByhUYqs9NJRSezW4WpYjA97LkGkj+bHFd8vN76vU+kKjcde3jN0myytOta4+xaBeXCJz
tmzORVCY2YLhx9LsZbO69pcCy5Bs+kb12RzdLLkhu1ijQqfat4xi2E7V5FwrZa5giROdjNh872oi
OmVJii1p59ZMSkcoX5pPYECXbmaRZSD2TfzQO1YeDp4MdX+MUbzh86GmaDwAEUfbDI3Uha4kHBKU
GRFqhrMNtC+3lAL9TITsHPvA19mgdinKzofGhTifYGMZGh50rBodrY64XNDQlKptnUcLb6APiRzb
m7IS/B4PuuNDJSSdU5sOB9gBqPPaFvYdKofkHBVNix+Jbm+NsiESePJZIkWT3TYVvi7ZVIot1jPG
bkxz/b1VSW818lahlqTG8DSkeiPiUJ/FFdLN+CFNKKjKFMPpCPhgk2DwBYaYrrIt7Myvoihp7+qF
wx8Tlysss8wn5u79gzWYZMtribgIZTqHomQtNIhzd0Nfqn1ZmE8JJS9tdzrEu8w1Fc6sqX+n46u9
x++2vSyxVt2uRvtGN8wXwPYaE7g613fthEy6cuyYoASnxtxO2em+9a3hDEZAts+SOLfIJXdRZEK2
jXpXgM7FwHsyOfJjH8gEP1lFhHdLPd3Vs3ykl+RwHzPMxotyPDOAlagLMQ8Zh3i6Q/Mq9oaZkuMI
4fkwF711tOuuOc8klsFJi+3qppg5N1jRDF/QyMb6nRk183MHzLEKZ8urMc40nMQcA+9hP9k4uUYS
Rkac7Q7Axt00esPVYmlWvC/g4GFlwOyP8BU7Kc2LnjzZE+HrxaRNRtF0VpT/IfJYihfIIwRF6BHv
fqEFhqUDP0aDCgtbUgg6+XQCtBVXCnfOXbTGUhCKnlE34cfquMmzGZkffLHM+Nn2+n2qZv1gjOYn
l+eqeXn8Tla6FQiXO22mywlrIbCtSLbBYmn9JppGucFPNAFNzC5a19R3lFn5BgrkV5SinRcgkJoD
L4rHY6TFNEqafqfmYderKj5kGgBw5dfTfsFjHxDNaR5h27lF0JGrTCJdS9IGwNlzN6L4rJLa2WLs
RSaI+YAjnB+WQsL3KN2xux202nxm3/aOaTGZe10kwAIjQ5gEiyd4cQR6Xke57MHho3p+rISXX7Eh
LQyOfSbnho0jDfHfGPppWCZFVYgc0KDeTq4oavcJBwAehjTuQRzDrs0LUV53hXfMR+NRFqD/RiTK
MAYoIfiBToDJyyaSmneJI0lWsk+eSdNt3cGwngfdqj9ngzne1BZGYySB8O6xJTg36ZypK+Qm+ZGw
l/ZgeqncEN09fawUDD+qoVXjBbg2h7nDCxSsrBimIFr+QSAwoEBdrDs4tw6QBzM3gcNgF1R2bmJi
lfRbBySK98RRX4ti1m5kU1LidiXxHm723ibr4TD74Khh0+ZDKCxlhYg5XgyK8v2wuNZVjkVigznh
Mt4UnacdmBU7YdO4X1xhxn0wYmKzaSI7O3qZ55JJr8QehmaxbQ1rDt1xhhItLWPLeCc5wPvB3h2D
oYPd2/aNkwpcwLU4/uTZW+ze530+J9z+EWcDwc61gePm7bhJ+YOJdjq0dQFNQOul8c5qnK0D5flD
D5Prk/pf7J3Zbt0416ZvpW9ABUkUNZw00Hv0nMR2XElOBCdONFITNV99P7RT9Zd3vt9BnTQajT6o
FJxsb0kUubi41juMuJH4nb/+qSuxQ3hhyjZ503U3g9P0h0Lhed4vQX7mwQrelCgs7Ng8f1SFdikR
dMUBjIw+x/dgOh9zQcx4sSfonWezAtcYFzxv9f8/y/+NQgwFbAgrfydFv1TA/1f5qL+9KoC//MZf
9W8X98EALgLew8Jo/FDJfsnv6bP9wenNwU1OQlBCCObv9B4VaLpUfDzAOu8ZTPl3ei/5J+A9/Cv5
PRQl4f2b9P6k+m1ux3Ed6SFcjTiMDWTydUIaMtmVYp1/T4EQ5D9KtcYI8U04/LT9ru9zd3nITVp8
0IsoMZfQi5TfIE401ZVTy7p1D43F7oQuSmjVxQYVSCMQFpaFEfqwKaUvdJgbf/VxV5mTEXchMbbe
uBU4isH7z/IBcDjdnCbAM8ZuUEBAAgrccJmTcIErY6FzJFgH+lxHoROQncB7cxl123Iym82hGnPd
0GDSaYw8zD9e5H/Ibh3DTPqvXBruHiQuFK9C/pOeYfi8Hp1a+07d61V+bzRABrCJSZAS3jsPjYzr
KJERl5ydrFI/0PbKlntkTBAn3Lopvj+I5DhTMn98+5aeyVKvbokDDG6rkHpf5LFPbinIsR+pdZc8
OSRMdAC8LCkuVm9AkJNyPK1stAuCLEX2AwnAkCJpjk1qsMntpi4e0XNcwLYGA2ktrrAjm8Z+jZN1
2K0l+H2978H4rw9p58fWvEcxsfVv1rVw+JiKPC1b8gc9BNHm7Yd6fSryqJCaOcgJjz5HhBLtSdOO
IvacWdikfbcR9fHvZJVZ9S2CIvX6/u0LvT79mQvR5TECXxJ0cMj1Xr/PpVRttPpz/CR4247YN4iW
UBV0bV08zgKnmneTrqVIcXuSpdVvGycJxlsAq9XvLD3k65ll7oQcC0KX5Gjvo039+k7Yhhb8nHL/
adRh599IaBZ9v8EcCbb6RaL9FYTR28/+yyDTdSYn54RNr41ROHl2C45fUJeB+FYOJCsLzaHGwtJp
DFeAer+51uszqBlnAhfeITSHobwT/l4/nZuBOGjgWzzNDpUp77uLd3WansfNwLxDx9oMcbn4hor7
bx+SOYTSFo32UBJ0TXv4H8080ZW6Axmqv812NITrJg/KcLyNcWVjdN++1IlniXlINPU5+kL7Y0bR
q3x9rRwkYDGNrnrSiKKq4Aw97OpjiWhoK7d9gFVS826O1thWV3WG45G9p8BXrA855zRoDQAl4pkk
KY9V9CHP/UCgvAuKsbwqxqQDQzlMnoeiy9s3/cuLkSFFI07qhrOIB9pJ9HCiIqQnZlffKohZ3EWH
dEf+Y3QWS36qa+XXYherscZ37O3rnpBiGSzMOgwAIsSyw9DxTi4cW0DRmk5aX1cJdREl3UBmg96i
AJ929tZB0gnTKpZJETwuWDpjddh2XcdRXlmzO95nap26apOG89p/TSonj+gl+C7lVMSraVi8fbes
C97dP6Is5RloCM/LJKIpjNXJ63crMb/p1NDVX9MwwwN8k4dLv77X/twxqdbFTrCAi3SjEQgRccZq
0mhcshlU/rIQLKPCS5ZvTEAEi3xthAfZ/lAURb7c8er8x0sA9uKG6ILIV+J/wpYjwr9zVEHBTB3L
XvN2qq732YYr4Yy8kVTFJkSDqUm5oIvfC35padPPn9fF8DE27bya5o2LJilB3l4zv80ProeG6rRB
CzNDaZb2qvruTwO1ZVzjYr1Ca4oj+QkjN6YmVo859+iAgakGurOD86nQdQNKkUZNuT6ssHPGeyDG
/nirc/5m2qRVTgTZpFCneGduOoMVp64B2ZSTO70gFnoMlpKHqY3cVoLLZuVXcqOn3OWTvpPFfCSD
G6n8o4St2X/ooQexmS0wygjBukNkFx9VJDTGeyubIj4OMM1czUqWxr8RYLvazy30rvEs9vDOuS4R
FAa0Tj+gukxhVwwXwzzMzKUZWCFDl42Zs1yGCJ2yWdqwJvlfG8Yuq60J2x4fwdqrmqI4+/kAMu9T
HrXCxdnPd7Ydgzyk9lMx/TR+owSxUgW2pfatRnFM7bOgWVS+1U2BftPP72ibFi64yGKZpVumXA1V
QaSrZAwGkS1cem5SguMiap4peRlVrygmRk7S3OED0wReHOeubsCJDlqFuaKwTHt5aWKfYWmWoOXx
CPRmutRRz64lChTngNvT9FK3FWjyIDjkwlQmN43MXdbUWMEnQA/ZpbO8bMVs84WUAWmzHvoE/ztx
YXlztnxr1TwyhjVuZMYJzwCC4ruwhIed79ZgQESFzlo1QiFO1srkbrmppOS7xSdb5CHyCImf6xaT
hyrZ19RiuOPAHYkCe5SwRx6mBofBnXRIm/NTQoNPjBeRHjG9h8pZeyyFIcf9BEBmghY7eZhb99zS
wtPzlxMeofzPi5DX8xEVCliCS9gWzBTq1r53Nvrhs76bysACI041Iohyo6nWyk/Z4Bl1FLy4A24r
9yIzxu2oGMFhnlBzR5UzMHOuJAX0zvJ+Rl/tQJHMTFGTWo/3TVjxZ8tpnQUc5JRlbkgdV7IMSLms
8wUGvAkeaUEihvVBZ5a0F5kv7eBV8SakJm8EQtk4YrzHQ9RlFFKwzno5A7oBDfR6hNvIF7ad0UTd
ruRiZlaLLOt6zAeiFfu+OSzl3KEEdB+lEmfOHXzBwESmtEzz9eDb1oFiS9KIQ18siWfvmNsQ8BK0
8tf3cgGV7W4phqBfsI/UVC4VicJU++hTYynaUSPpy9be+nEusnc1TMYYvaccN2KiVTbSXj1A8NIj
Jm6QUDN0mjocEDWVXK2t6bKINT0LTLQ176b1QrRHHivtAAQEuZsDULuLVBt71U2tIRWiYGjDaC73
BGLCzb4XSb6026QZ6iiCRuiHsClQWujTs1jkg6mwhQVhFuzNJC0vNcF24ZmjfC5WDDK7dE7T5AoU
BL18TF3AXDJ5Mrz6mIn9BLfoUCyU4RA4HmbNHIpF1hbJZb3iK4aXposUIEY0UhAqdVsxSjvwIPjj
wam1nKG9QSOMzuQhr9qBt1Q5FM7Tfb2oie+KaB4ySAODz8y1sybux4PdNxOf5AjT8m99F5u4VNij
mj9EfW4ywtSjqEcL25t9xq9PLaLDyCiyFhy310yose3EUp/z9ttFXtKiZ6aHJVpWySUUWXANW88p
Z+6fcMl2NCJAzS6vYhxa9T5E2ZFB6HvoCZSEfZnV2PuG3UJ8WMLU8t6BGeqoWhKiUOFv2h4rDhqX
XU1VDTdOrm9bU7F8UyGcu+uf5xCivhmcqW4FBpTIboWQ7sFPTcI6H/J17UCthiKhBIOWzt6zUXy7
i9uZh89qNv+Fcu8UcMcByD1GqVZpwMLOh5V0+ixEnokR/DmtVTaZf0OHUTBx8RQ1ibNfWybc42fK
puVYzEqMe4Iu6qYNmWhisz6tJGPleiHYVge0F9iOGzcj7O6AFSOhvglWZ/HRcJvK7s5Wc3kfuQg6
M4cQCW/B5jQjFZh6HJpvjWKPuezwhfCuY+6UcmgFJuNLRsxdD0VQ1eWTB628u1W1r7rHaXXK6R0w
7RIiDvgpPFWEBA6BY1oVyWbbesLTw2GaZDjedG0az/XGV6BVrkTJtrpHYA/0Uss7AnKOQn674jlX
jZ03o1dejCalX7sJwKeHmLwbbUCpL/1nyC+Dd+eX/eIltJc9FAE3KLgt6HLjDpA6MfM0TvrzPmUn
KxGYK6d13SEMsYL7id0VHaWZxYF1b19cTwD9msMIyVHsJAnaep/kLrbVWeD3wYWmxx9uhNe7znZB
C6Je4HP1OgJG7wb51qg3dduEjstZAAxi19b2BIEyqmz76EwOrnFxMzvQePugXLNtGgtpvW+KWnkf
B912eX20mwBw/z6q7Xm+n/tZ9JRz8Se+9SwP9YG+YlZvaH773ccVxb+q3pS9H3TNMQTNsaJpNwaN
v4vmtTSQmx5cCpAk3Mc3EZ5ubroNIKi14VdH5WH1lLpNbWAifr+036NcigEzavgnwcYVWvb2sY+r
Voa7obBl6R9jhWrTTeQEVlEcRx87lDL9noaV6KlzwrimRrxzZL+slAJFL6zkpnN5mPz9z+wb1ETs
O1ArFdiOzVRnZkNtlFCN/Dgtsmm8XRNPXQxLHx8uchS0cBFGRYRkYsF0lMSZ/5UFGYgmg5hHs61E
BBIWd0sHh72WDZzlkHq+iXBK2ibDzGBfO/EhX8opwbBBgLgLL9cWxcZ+K9N2ZOuRqcrZZfpK4jx+
XAIQivFhkLXJ/mixmJNDkDvGVQdOkMJeeWhV5n9Cb4xO1BH+d1DQD7B6ag3N0ErCpNSazD4sUCBx
j54ryYInm9wNf9BlaohlOc1Rgh6olxgbbaE0bqijU/mrOIs87IuQr6D7TUxRg7J5UPKSkHqTlKB+
CYiqdNmjJ4QJSU1Q1ewZoKYKzM6JyeTMnXZJGnBtpDiDer0bPYmcMViLaObLED6MWUta1h33TwvS
xEm0JUo+4uZOxB1VEDmc7hH5B5OvRjHCig9uP3T+12lqq/rgu3lQUbrPR7ZFHPhMLlU1gUlZ0ggO
YXTEqc/vnR/QCAC77KbSGQ2Yw0G00tngSAwECBnHTjL8xPDFpEjP5R5fK7NL/dzBcCFiHOl9mIqF
H0Efq5BXjC0Gskm8PKqPS4Ylxo9ygJs0EWYgVTTbQVsp0+evkVhbltBmgMxARhpUKd9YKyT6vV3h
INkClcwqzVTMwORyZlFzLD+h2Unt6eU1smE6hgtqD/09apUzTyzyyuEdDRpl2e7GCMhO6ft1yu04
+jwWgcypozd+olAcIB0d79cAfZMUi4bGFJ+6Dn5beo6xjEkq7B46goH5LeYgj1ICk0VRr3Nm7BPs
Luh3sFHIUhI3Ntn8WFNIl2c2lKwxfL/2qVtnVz6SDtzPsnpmHQjR2TzqiHLmSAfAM0uEpqMpeFV5
ywdQQTCJGt6ipIetYyaYiIesdY/woUvybBxEzO6ajmPCpjkg08BP4N/IAn3RmXyzB3wItxJXUDJr
mxHIf8QrCiYLkLjFfJqspFvfT2UYsF06wLXYw9I0MKlh4Q+JSeZFY+72ZXkUveS9YMaALs+x0wQ+
dSVmMSZfRrjZQG2BERcBq7plLpTbbCEnyA9e55m5W1ZuVF2ryUnGfpeUOnSGC75ACZLaqcZpYosr
jOJa1drxCHaDKhvFCqDT+S4aa458SYAt3OPYDRkUXV0MTU9wWSZPXHmT0xdQ04Fy5T8UMFdGNm8k
Jzbbmc0L0V5EesnBk/fcL3JdLsXkcn7yA0yLsGx1RVs8jqmD9cc2fsl8cGkZyTV0HWIncsyQSCEx
+HkiRjAsIjGYgbZy+qqSVvBTwpml2y+WZc3fxAj/EZWk0ba3yG+lHEfGtEu0dRb6jRju/bUU+Hla
E2C691YamUM3lBGThXWzYw75aAGbRD5pauZHrOOEt9YrCrr1bg6tNQLChVUcOUok6/WBUTcRF3EM
zrznbdBUE/5Vo2I6+ZLLU9qLVxMqG2IyhJlAzn26r4KZqU93ykk5qhQhedTL0qtGbDvxHLFUVCm0
supSt7t+BOrAxKgmUz+yYrGYKYlC4VS9s715rmCwJqs5ccvIgjG3BTFtljin5aS59qGakbwuU54g
+17NwwestVd9HmJMVp6F2uVMwcZmIXPOIbAfCZ1+WdR8TeT1HbEqh5HPm0RpmSi+nV5OjehuF6zS
Nh8dghQJ/4DTFJUrBKjRFTGnwJeDRRmv5qZrKMtLQifOX9AQ7kND6/Sg3TPROSTZzP4praCr7jNn
MLc+VDM74X6mMdr3UKMrrwDtR3GED64LMwp4pwlYPa/RQm+40FlWbbCO0CudgVRUxaOgdccXLi+R
I5q1SXQxeDSz8u2q0X+oGYXUBCNQYVCfEOJ7XTOCYBVOiJlMX+cY9QR8OEDHp3KHXTJ4l40eOp73
N5c8relSpgo5nnqmnIdn6GmddWmqKrR7v/8q/cl0b16mRonuHFvX20/366Vg1JDjCtMwMkqfr5/O
xRRuHalOfM282MSn2vcEIoozwZrY9fa1TgQGPcpvGJWiTofWLNyQX7pS2nZ0OZWF+DoLBfPickgV
vqhb2XspyzDFrZK9cPWhVDwOlSc1RZSxbMNya0Rp/RuqEKazEXHkNbHnJTL/7H0YHWSTIgVSsycE
fjvx09u3/8tQCcrCJLaownEcx9jj9VBB/1d9MgWI9GfOzH2wQZljIZsrR6i3L/XLnBMUhiNaQRil
4vtxWu8mjUKdnQTqMUohYC9n8RLm04OzBmaJ+HECovU3D3faQkEu1wnwXIZ6Q4X9F+/lrtW0tanf
PzZeamJUP7PY3mOWbDYIF/WjZRdH5PskEws/fy+hBXXviHZKnr/97KfDTNdUStPLoE2KaebpjJyq
fh6nKBFfqElwdFzSlCpVWIFn/J3l9ekoQxq0eVrk6rgaxbGT4jWyK20onNz5MlR1UFyjHmGO5hnq
LWzyqWuyxrcf7TWojqYJ8rKUnWny4ttL0nQyg/ocXlE4wd7pMPdkBnW4gRHmCIoL7zXu2nJ2QFkk
Sxptg0Km7Ixv38Czz+g/C+CkWsI1Fq1BECLxKdzXc5hTYlo6TVB9aVN7QZaCXtZa7Kl6pFF+fElb
xi41qTHKPyZ+/yyKW7I3JS8F6oN9ARqVGRyVS1PiofS/sIprLxKcFtYyrNgSdIEagN6FordCLNWc
oidaB5M0myWoL4Rad2lss/DB69FDz3d9MFA8cqZuBjAxFpTowJcVEMLPM1rLIYJvhWVyKz1qk3ZZ
nRtwitFZa7ZzbMPJbQItzBbfYKnDbQUvBXpNak/ULArXJE152D9nfK5jkmWcNXIiia2TifHHobWj
MumOM9qql2lVUJZ9e/h/mXCQ4cACGxSvi2bt6dQeOFmklr0un2soveSsSdObI1C09iYD+FmyfvuS
Jn6/euGE2ui5RxOCBQhOkak0ykC663D6HCVglcV+yCIfPT643YV1Y2ubOzAcyoFD1OzEJim0MCnm
L9++jdMnB2uM0oJjI9bKH+Fz+/sfDbzKb6uJd5l+LmrKnxdwnHr10S0mt7tydX/z9sVOI4ggOQM/
HaI8bYh/p0JRPoZlWdpo/WVsm3x9kHlgpkWeNyazevtS7smS5ttRggVF7Qd03oSwT7KDZJrtsqzA
YGFzif1gTPmyTw4JZVROulk+sTvgPIpClaA4tfTMy1niccthTXbhpqGsSwmGI4/p3zdoYpCHOqtn
EvUs4YSCPjurIq3z1JS1ZsuUAcLer1mEY+ibMnGh6I7cY/4AHxz7BslelCD7asLKqEy85kAAXefc
Ale5lIeqthPv+u1BOBlvxgB5LwEHmg6k+LVjKmXSR8of5o+ITJqdGVM7s+Ssqebk/PalxMl8Nu+U
4IWYPMbW1PVP5zPiBtRUHS++D736+VqDpHRajK1J9QdCPSHopfdeAtJhFFDYMlXSnz9142AqBBBu
GFzpBaaeyVmwIdK5SsdUFKwCds16pVmqPh2sBnbHcREDB6Y9svwcj7OVoDYefjb+6BaZJpJV5i5r
Zw3tlX+DXGle+CpzrmI9d8eDl9LEiEgehRlLpuZN5g5ZC7Z+I4G/3mFMbwrLP1torEjmLjQ1c3iO
0cPgCxcHG5H6N/tt+Pr1BQFE78C1XQBL4PTtX6R1W55gDO0m/laOIvgEgV26B5f26JlfIHxAjT/t
D4k3R5dLCKx41+BCcqawY3kYkwxZySocKpqmiQA0uoTY5qR9+zHm/KrflzP4uW0aju5ZFuUfQN/a
30Ywh83G73AY2tLL8d+NEstwyOT6mh0pRZ5UpSA6LZ0LFIXCZrxAMwQpi6aMbG9H1bB4sFYL9k5f
ooG21VH33mNXKg4ekrjXAeyeXd8s7Z6eePmQ0sO/KEuXLkFu/EbZRCZaeL1TfgE1IRGrSQCYI8ts
o9TcdMG9y/782OAbKjf4NaWUMIzJp5tX1T2Kj8NDJkQKDsq2IDNa1O0+F0OEX7PVdHe+pzVpUTyc
5fOQH2gTLM22ol80b+cpyqzN4KnxoqzqfT9FuJCEaZ7/OYS+T9U8hqrYT119v+YDJTHPsVKqfZaH
soP9wesX+6u79PoLTijex3SQeOLMvrosAp2hvrNkl28vstfBmglBW5lghqQCPX0ShZOYVlP+CVqZ
VE+8L+y38d4t9n5Z9zmvzfY/vn2x1wv65WIBQDmzzRtOyklGgh0qqV0XVU++HSgwQrONsCf11Y1S
xfXoiYHzX1KrD7QIg+I3+dgvM//5McHq0LIhiJ/CJgapoxo7TfXUVhUHVwGbbz4o4QB8e/shn7/p
v7bh56eEBw8+BwVDNuTTQ+Ts4kQ9gpV5wrmANSNgC6POwYEn281pGdxWOCncQhO1mo1dyqjZiREV
CRxapL+byx7YF2A9/10Hv++istrgI/utJk/CZO9BKZIXt69Us3F7x/tgj3n1Qw0ivKooz34Y3cX9
M8o5p8KGATy+xWr2nVAR8xics0/1pqAXB8aVwloXLU95nfS0EgYURRJpP9pzL7aob4vf5EInIDyG
xKQBpEGMi2CPPk0JAFnrGerp+gRzjcFPM5EeoZGUZ/M6YxEdlZ+FFc0ouCQ0PVrcOOEaLwDW334z
0kzmV28mMGBNwLsuotJs4yeHAHzZoCdTMH5CnR09lbLqis0cyiDaabok/W70FIZIqofOn1mNottT
q7OautX12Pigscsgsd6tTuKdiXWhcNbF0ReVUU/fdoV1nS1VcLWI5VghX3dPDbR8V1u8tI1PY2zZ
rv1M2yWv8VwNmii4JW0c6wMeXT8WP89uRNBkaPFQ8sySunmnZF+iqxYb+dgyHT4ikVl8sCqE6Df+
7EwH4fbQp0WXJfdTGaX5Nm1tHgA922gz9gktgCBvcxoh7Il3nrTCqwwlGQPdRj+YpoOcfzPtzdid
ji3q8Bz3fU6zwalMP3wl2mt2ED+1mSdvrFbkD00mFujabWXfOBNnid9c0Xkt+8CsCjhmgboFjySA
4J0aUTi2WyLU1OTfYZ56F5TNLMgXw2JdUqhEkslmLe2ETLqnRtjlQ5bM/VWWRfYHa4zE4e2p9UzJ
ev34pJqETzd0A5C4p2DAblJSo1xWfU9mGgyc2+v4S43G0rhroWpsWtstqHAoYxvdS2qFuzz15VkK
HHZHnSSKcNqzEMTtaj/4lPXlaEq/lNArS6fXhZ/ps1aI+cYfkEVJZJDAiA0wxNggR+6mVDhtNWw6
PGNwwV1lc7QYlkNe9NY1AH/E9ChlWFe+TheMyia2s1xmzSGZ2L23NUrjV4o2LxmlUGOyKdsS9cpx
yunh0vR8gBC87MlF9F3vztV5qkrRbboAuAwzkXbR1qfq915EGeJsAYg69Dtn+ko91m7JVoN9uJ4a
yGWbOoMMD93IrZ1zwClTd4R54/4Juyr7hGRh/8NDLoJSz5ijIvz22/k1/jBTIkBzQNd83s9pSBYu
nVA49cV3bGJtfLUQf/gKymOha8gr40wVPK16iJECs74uKA4jheGPsAl/cxv/YcKGBoLM1odZEbWB
1ydykFJa6TUov8fKX4bd8wtB2j0trzI4Fgd7HaP7tquGw4Io976J4vkzgjxYEqZ6de5/czP/YcEa
ESX8fiRMlV8Qu6saprHG6+57Etj+Xes7+hZVFGsXUNi9ZF8cbnC26C8ar1Ln5SxQcKsCNrJnG/Is
SEMAySiCX+GCLX6AnG/lJsT+8O43d/lLyhD44F1hWECGdDhUngwZRkOLilpv+E7Vu00+kllIvaWS
iOabtscbF51pekp69cNd2Mn6R7raQbFZYxeaj0CY40FGZYIsxFR8dDtvoEPCLnDo8q5kuJM82Hot
7d6XF/3/eRa/4VlwQHGZZv890eJj/5j+k0P98xf+4lnYSAZJOMrszRgzCVPR+smjdhwkiMwsJYtj
/6Zc+DfRwnP/sPGGMAWPvxkWIjDaQzYnHBRlMHKAkf0v7HdPTk3cEeUsQSXYRiqLw+hp7ljjHg9e
M1yukWy2UG4I6W0vB+VPEQkZNj3FDDoJU96kudTSwxJnWbLjs977s0dK13LuB4OAXr3pYyhKyrfp
ssj3qkF9hJZKOWdxWGzEZA8jcrfKh297awUL/aAtSBliyUcwJJFqzgblkpkn09iCcCpj612kaNVf
1ExoHW0B7dbhDwG2AormhELQPJ4jcABAE0db/CMvML1ox7tmZJDvLAqh7p4SsOvtk3zq1kvG0hOI
mcXzlp6c2TYao/as3KTdJN669Led8nAMmMrsBusAnIkCdxX0kfz4vlJuer/2tTjjoWhHroP1FQ+T
7D7MPcwvQdjkH5AXBLLVtecoOSaHtI6HR1Y8pF964fkmKzpEaNER3Eb1CNgcxwbaydVFnpAZB8kG
b1lkyabJHttLN1hV5aCNH843KV1p63yGWEuuUYCQusN5FZwRQmEFtoMxHo9ucHTRCBqOY2zXPea/
GDA6GVwQU0uYb/3SzrrrZkajmbeAlqurxpeD9/+xiPB/pXQCq+6txf4snXDxvdPfl3+ueVMN5ff+
0k0Qf+CgTY/Yg3AjaRmxiH+u+UCinRCRCpA22sKs4b+E5z0IVD6MIiyl6dMBqydQ/CVEH/5BgQqZ
Mv7FfgbI/5uVDx/rVVoLo4WAFHBoxCOI1BYY6Ost22U7VmKQ3Vk0Woi2Vp3o94Acu+ISx2Z5Odso
Xt4lUqPybmfpcD5mVf8hbWjDH4vcQRO368ZSbdICQRmMGygQDqi1u82cbJMk9rIPKNDaR6MYu0ki
hFfW2ZpuksJBmtIByHg/u5X8BCb3sXSgcfNV9yOsx7u+qNcP8CTu6ybB3hqoMxmhX4LkJCLqDepI
6zU9XGQRoUc6txpsD6DU3v4UYduKq66VubdVNRUXukMeqlYhS6/hFycf2RZPBvONmmu9cyzHuY1X
19orbUU/6DDXNsKPApXJUa1IiQIrQiBpLpCzHzEyXiei0OrpHNw7A/XslNYF6VfeP4U4S/PbkzN2
5xL50fBI3I7qba6G87XIvS01F35RS+rzO7eCTQNmLlLRn2MOjGlblaH9ibPZeu03Y7SlykCktOf1
rJ80EmfWwNUd1Pc3VY6sqs76CJviWgybFEtDuUFfGRmhSSMb0eUhygJuk1ifh0HIOwRzFXrlg3Cu
ulBH9nGSTvmwFGUA4iABQN8pI01QzDbfVqp0fhc2pfVjTadoO4s2voAolz5ZUFBvGmwAj8/3p81d
MbO7ZZPz57lb9ryMCj2qLRXPajrYHaW0YVhGIGXNCiufQdZQFMBujEaqv89cyMAO9iyboQdEfoUf
SQpKtnSK9czXqDkfUokZ81GshsSdx6tFGak2RLL6HCgh3OM+HyGgZon7qcE8wD84zRLaR6YKKh29
Yi6ETXEBNEXvuDrIaa0lNaZAyjt0s8qHDpfuOzzkl09tk+orAHDRfQ4C4pAKt/M517RgoXAMvoxb
L/0zXyhaItAoLxECybZAvAt8m3s0Ecaah8zpHO3l6urqKKFGbhBNQlzMj3p/g3DQ+nmtpuUYejo6
UsITPyZf4CkTdwpInyOwwATcnmcFOGC7T2+Ksua7IiDLADh9d3JRPENvlRpJVwf5vk8KfQsnZ7kG
cFRsBcTc3drb8bXyVTazT0/hkZ6Qc+jKVDwA0yiOKsRRDsBOitvr3GcqPMKY48RTe584iA9XgOz+
ZLNZ8i26BUahayAR2KP/da2SeKU35fj+IYOIgWoUSoJIj6LlGofIzyJW2r1b17J+DyNMfdCWwL9h
WRCAzzznYkgqBATdNtkrWg9nK+jLPaX39QKh7KJEHm1ify2l+IhOHdIbakETmGIlCxVI+8bDYXVb
uaC2MQaKi0PVj/ij1z3YSTvOcUGatHWkmKyvBxHl72aw85eVNcn36HW5+zEd0fe26Z0hTQtVL9+E
VgTxGl+bYUevI/g0rlZ2HTtO8m3p8hxpHLzZF1792hjXCvKkibJ2nWIFl2NStLX5nce1jdDat/Ju
rs6o5bV3bQQdYT+NTrof0lFkNC6q9SPS4/Z+zdv0ZqQYi4FkU2M3Lpej2wY2DhwImQO4IQHBIQLP
+cbwaTzIKRWwr6FC5HciUDhYTk72bvT95XKKm/pDOq/6z4jnF1jgrHN+3qg60Dt/TbqLAc1qVEV8
Y54zoW+wUcbRZ2O3oEHxxq1xnKqabtuVJDJ+gOAe1XBUzNxO5Zdjb/qQY0cNw6b4n22E3+htF43z
MbWTajst6hFPp3YPg9Q9r1FYuKmXwbpH8JfgP7gpCPZpJrUJqrJvENZdu/d4UxUXQYUORz0RzDnJ
EJW0P8SfnyMLTY74RzSr4qKsWaEuInr2yypqfILWDAT5gapDuPMtm7A6ujUJGw4moJ9qvzoCI+rO
m6okuQPI4N46dGN3Nbps8w65a+4EKOAKCnhCAyudrKi6YdtebnSHIOyurldM6QfUVzu4aC8V53+V
Cl1n38D71z/6U4mofypE/c//10x6hG+qYv/96Wj3WNT49jzV/wO3q/7766Tp+Xd/Jk2R/wfmcHAk
of/BI6aa+XfSROaOIKuP0hQOqfSe/yk49SzISs/O4yBl0hrO0n8Jsso/MFaF8smvUaEg2/o3WRO1
lVdZkxFHorLgo74DKRhc02mhnxNcQy8kcK9WW3rJeswgi/Qo7rj2Ri36GmhbtG8UpYTNGGL0sqFQ
sX623NJHjyZzzvTYWFcx975fWksdEtBzqI+s+rpOqrO0E8MFmNdgRy/bv6yHyrrDiw1aU5UgeZKF
RkBU+Xdj2Mwf8xAK1WaoUVpxmrbeKI3wog8FfsP3QXRpW8Bm0RgLsHFRvOW+0ZCTyRmIuGuftv0F
wZgF0sYfprV9xwlhRzPaNmqwzlmr2fFoXGLeXvoX9CnpCAMBTpP2aZAOeuQ5MUKNXb7tRLVcY0mS
7Ce8debR/mZo3mgoaWsf57lzWOx1PULFTzZV4h6tSlZ/RtSh9vDP2LpKb48hybuuWLw9Pn24r7i9
OJSBCreNbJDuUD7XVygwMlIe+O4wOlv0kN0GSVrvlOOsZ03hkg/BD9iAPBzPEPl81y2RjeJQse6x
ECaScvDdeHYDrtyWYge3Qm4mNcwAcUt9UWTBdepEiGwJdRvZatr3cXCM1HDWeKYLjK/EZkHkiI04
sXdubB8tFEMBni8P+K8QOtHx3NNyAX2OOOOuXIZkC5XU35fh8FVBLBDzjL4SJjuXDTF0KxBurdcA
eXz2eLm2FeB839pwEAw2rfTPoji66JHD2YaFi2TSGlsPi8jqjbAHCd4UbUkxzPPB9ZIInR21nLts
U/cBmca5dsJxFwQ4kqAZIvE7sqB+zvQboW74EPWS4zz4qLjSddlHTv6lmRvvsrXQmqxibN2kaHeD
7iY6SMkxFQPVRIiBu7K09kXe3v9v9s5kSW6jy9KvUtZ7yDAPi94gAjFn5MjMJDewZJLE5JgHd+Dp
+wMlVYmUfsl+a7OyarPWhhTJyJgA9+v3nvMdeAPPvlouuSm9MJlce6dVmR4Z+pLuvaZ8Y078KW8H
e482vdtIWo0RkBXt1KKzstFSIhENnC3XxIo0CV3JJeF3yX1AGvhuXAWsZkJefMHYZvLpvdo9FhRj
cI6tibZpthcDwkp/VlrxeZlthezSb6I8y+eDUyXlZlkqcEFYSjYZCumtlzQk5uH4iWzCdjak3rdo
xbtXdOSgtzwVb6EmTjRx53ZPu9SOasZdO5eaf4db60NnuskNZqJyZ/mfk6DXCWz12g1Deu0Jl1vZ
b6he7a0nsuyhnAp/U/UUMXlBLlYDs/ZJrxSSaQ92OsNfe9v3yw11rdiBvJUR1a67Wwr2RHyKXlQp
8gkGU9PvMrdbIn0pysjo/XSDG8vcpoMF2sfL3aNhdvEGFtB0MM2EzJzJPPeaPm41M20+EBPBp+jH
FoQXWn9uEsitQ0AW8OY62/ROrn+YY2ACg2agwJ7aZTekDY2IEawxxM7qsdCsmeyHUT8ZQy+dMHDB
LW+kVqSR2/iS0rF0N6NghmrNBETwUseLB8KMf6hdKoIV96SRXTW7+JyBjln7F+I4tTQ3Rn+i87rw
eTZL7xxAVNAQsfRvKk7JmpYk/ZLESdaxOzzqwO/JFXFP/uLBRO+cB5x8LQpFq45S8qrCRQp3a9tq
AM0VvIOFfchgGcfGeCdIXqGAyQzsBNrXkpbOTtD36Qbvkkn+fe9Ve4n9Oazsqtox7Oo2ILaa7RxP
fZgSzxoadvbW1rBTE3957IFGHTBxMjMovBVkNGKk1P05MjlPbDuCWzZ64nY3s+ntaFy9BSirQ590
AjzSvfMYI0jdlF4QMbIJERTle2W3XyfGIVi35vjqdDloJQEDGS5xscuFOUVEgvThPBTNFk6Pf0gt
oLzC/OS6/SXHKHHsHfXsyx7eK3DnjZgt9ziSq/0UBNOLQFywbRrvq5tKYKLYhjZYZZ5wVZ099NHX
xjdPGXPa0KlrcSMIMCO7404AJUGKkPobwi++YWnQobnZcegsY7236ShvY2fOo1YO4oL3ptvbGMyB
5AG5FTDveiv9RCxX8DTbZCqJyjgvLlggBrXtbvDFhBKdZ6yW5anlBHOHC+eSG2xCSosVdSqOI4KI
xK4bHSfUS+exgf+0dYc2O89tf0w6wm+mydLANo9miHpD36Yo1j+KQr3KeBwP3ux9qUdzCtNEpLuR
qeEekYy2SypyHLxyCm4ZNt3pQFHC1rbXFy5vGkzQm8HhHMOgGjt5HUkoaqrNOPUDoTsaqfaCHCkn
lEx9sWAksxaO49HHtMZakyHgj2P3wPqbnVJoeViGWOWkr0Gn6/wSsowJIn2xHOT+0trB1bU2ym6M
feLlL5JmH5g3/wkNxLkv2i5stOSbpTUecgoR7zQcZSE0GmOHD5osGbvUT35DMiu2mgo+dE1z3+0I
iWPabFWfhdtXwwcbmDQIOeJZSY09KLIESGNRQ4uF+3mIMeyvuFZycZk9c/WV/i1R0AFxKV6KNp2b
DOCh01uHFgsKvj2v4Sj+wRplZbkFzPSOwV+EFJnVGxM6RF6mWMSHOw+WzaGu+4j3rFqqE3rD3gs2
ee3TyaZLITItJdKh6Zau+1Wk9W+V2P83xfMPVfj/SzRX+Mo06P51hX1L+NAPZfWvD/itrPb1X9D8
r4kFtPzWmAPmd7/1In37F58Zg8EwgfEdA0TGHL+lYNKMhHRhMtRbRdUAUK3/LKst/xfIKSR+20TX
ryOKfysV8ydaCQo1BCW0PLGzrgp+1I4/9iJjqSVkUDrOESt5EwOJWAoCB5v4BC8HHNPscPal8bej
glp2BmnRJ4zsRIP3uvrgVH7zERd+/wLrvH9JFIfsP3ySd7/Ouv+jGsu7mhZm/7//14+Tuu+vzkTz
uSq6GXG634NG/iD7DOhzkOkb2Mcc19Wbk9rqDoZydam+p1+2mZj3QaNTTUAxsv9hssoQ9YcTB/aJ
FcZj2OupCPys/V1L+IdnJwBBNC7WrmOcxK8Y0C2aH+hfb4qA4/DWxch0AXdQ4e6aXe+s7CD7YORd
9kkt1fLFG/t22jbLDLdHJH2EcUvsBygNRdS1tXvPtLOZN2r0nGMsy+FiNFazo1a2w6Ub4zBXJeu0
PfXlbWrOqG7IsjM2ut+2M+1Oz9uO41KCJRxTrQ2twaWmzl3zI6g/MIM9juSl9+uz19sL1k4xPtDk
qHb1bFdklQ2WX+ySNgjSDQnV+cbKbP1FAxAYwZJ/GglDExt7weKO96mprliIk0hLNTnRBrCmA4bD
eFNoixXmyzDO4eIxOgIoTfHRpIRelqaaX6t8jdrVgMxeHJlT9HXz8IIRhn5wptNgCeEbYtPnC3AP
tJDmnUyxyaqAnqFmm7IHrm22D/AW8nsd946xzZNW/yhq3SW5G+vA1k9VEMkRtcpuspQPa5tb6YE0
84RuFk4iAd4xHZ6MscZQNXhyPK7Zngmdimp4UNlImWdYErB+5hr6DudP7IdVPBSUE47bGHSsk8U6
Ay7VKUySDF1EkQZjmHeLzdeaa/aBOtAkO46Mr1A6zquXz36UOm51V1Sd2vVJC+d/dFAk2t3Arp3o
CsNinne7bqBdhglb2y+mn3xpU3Pakb28w7s2bblTgyOCg/JhMeeJDns95qcl9/Ot7wzeW+oNzWEp
9SUKRDMc5qyrqSjNIcGaBpUNnOFElbaZOL3uaUIb2GR9MtKAcjxbuTkefJmyCZHQnH61GXvdIulS
TphVXvmVWUVRh8jcLY5DwMtW3mibhfME2iDEKI0+lXvvMU203LqOEE+dhhYxE8tHo6MH2oQtpvYJ
OkJMaz1XMUxcvxmKL1WexpkPxiDfm3otvxTFVBpI9FOQ5iGB3pN+07dBl70BchUkZVeTbd72PTk8
y7hYRxIK8unVVeR8XWachG+Ickini4NRddwVrTa8V/GYi22HlReKJ/3VLMJuW2lRDbT2Zppxqm56
3RuMaJy0JXvErjTPOKRbsn+1uEKtV1ddmZCdjpvpkx1IQqDgndJbp/VcYUqXhX5gXpCyFQzVpUtl
1mxbauM3pCjW0ehmwaWu9Po4F33xwMhzXQxJdw3hS1S3+TKSvjjWbUD6RsCzYamLT3PKyAX3nyGj
llEPtfBk9y9D5uY2sSoTr56Dz3Joa8YRZH03HwnJqj8CliIfOHCmZtqmkhs5otOKZ3/U1fhZz6kk
b/Ksc4htjSWZwg0T4reuFxz/sDTQMFyXcroAfE64Xc0IR8k6hYCmcFWZuTyL3tKI2iskrg6iB2Li
ypctO4Exvznj2OnNyZ8ynV8KuEQ0MYhOoUIOa2OR02uVKJH1zIGc6m2ch5JLB8f8GcWSe217g1cM
vrnWdnBTsjy0NZz3rW+K27lKJ46ldYZoszdydT8yXri165obixm2uO0cQVxElbi1s/XnaToSbsgo
Qp9wD11KrfMI5uEVcO2WjX2sQKpPV7vtVA4RyInHbdV33icSGiVzk6wrgo0ARWPAanZnPcQ748Mv
aT35sSbv4Zq6M7RORg01hCKd4FrAWFEB/+1zbwwfmFK5xynA8L92++X96ApLbLWCcPS9n/otnFk/
I+nWrOn82E4e7wz69jepNcUtn8xcXVLq+SezGJVLKTg6785UkRA7WUa6qyVZNWatLRthOOpii7w+
x+mUXnCid31IbSmO2PUbB2dLZ5wtKBFHBHKLF3IB0RhmnwEkYwW4JoNWMORoSw+7F05sIjVqkyn/
PHgVWkJpzax+k5t3wLBJc3ASx96pmAW/L63+5fse/v8Lx38QrqB9Dqgo/qZwLMRbWpc/MEJ/e9Dv
PVn7F4KpWC+Yb6MWQWz2n8UjjVXkKC44MgZ+JrIv/uq34vG7UAVViUfhsg64f59iW6QJOA4bKk+y
Pu7fKhwd50fhGZoZBusIJVfqpGnglvlJRdXRfKmUa7Qne9AUmnNBY2MaIJ0P/r1DHVAfnSDR4Bb1
8KyionNHDYink3/hFGwCsVAsAEu1Kcsgi/caceXdE/Ey4gwgOsvvBiIJPzEc8T46i1udUg6s5wE4
2DbQio7FN8vKE3hpaCuAc2hw5dUlh6VVf6zSpmbNH5tlX86c/yTT0WQB17ErJ9mBGMhmyz8Qy5UA
hm9n93WSavRxDDseAPQspcvGsCuy3KmqNgCRfPalQUtfRxiCCHe7ukh2DdFA7mVw9BSvDn4n3V6n
c1mqwlJmviWvZNK6vrfzW7E0QIt63m6qWIWY1cy5HR+GHhSAipBIQuti4IlLiHOiidzVIYqIDKir
b5I3L2mC8nmSdDmjrGs3MTQ9esAT5ARIX7Ghv0speoIrizRzqKkKaO0Q9CtOrMUGTt2iwVgZK2SY
lY9tiuMpXQYBLm9pbZjyObGUm8IFhdLAvGjMFJUbMJB6yb8Af5x7p8DanswOE2u49VC57CnZm4WK
uytDc+2oS3jpOolQIdgaUuEnuwvzPkXPidF4nziNSXOLAjq0eh3XnlHJexg3zs4NmvkNQBkkeTGK
zVzMKdPiHma+XxYXonusfd3b5bGuh3FfVBMRyXAz3BAF69oRUBsPF/iuLCusDm6a3DK3r7BVC7V1
7aTY2gP1Su4m9aFfyGXvSlm+AIEdmrCIhR8u2tTcitz9ADsmuSeooL+T6eTd00mePqYMbYnHBp7f
Nam6XzVau3mqM3ZGFd8Js55J72k0fObjSKnjmfFWGpl3DYIifk4bZR1U6mq3morX1hcYxd3kddYl
Bna213ItW+hN0nN/blqfdNVYuB8QSVaPBIMVRljGaaI2zC4s8BVl56lNPRMiUNETdcNg6MtopNl2
lBToe2zQybOFbOIcLOQeAedz5BPeY6YQftPFOb3tTnwzQEwJYAAL0uwEWWoEDWPBBmQ6d5znvGMn
naccdHufj7YV2pbyLsbcAMwCqyEANwDbuB2TxDwbStUHG/4ZAoCZ73oEqHlPxV49w5uo0EB5zWdp
pi9G202bQfj+iW+6jJjf2zB4G/9mmYW6j1GnniqaWU8JA/jX0VrKch1imu953elnbanYytvW8k5S
qGBn581X8h7ig+EwBiWBiylr7OWP0CrHVxhr4mWmwHqx5JCtqXx+8dJqFbwUduODqw2IgT3idAJP
Djt0wmdZE2CGKkXs8WnOt1VQOSep+gB5x1wQZsdjtVsDRQDGq4UTFMfC7A7+mAJf31Br1qDtuYoT
uEqOr0SYDVq/tbV2jmpsehtoNMgqxCpnhVa+STSdSUov0fAE1ZaDtPlse5p1O2jdh2zpHnO8FV+U
Q8ogfUqQc6EjETJtTGTmT16X2+dSn+MLDlfMTnkfb70sOcLa9W5midqtrsf+Eaus2DqdXr+7o44Z
UC71HT3C5TPawA7/niYUqRKyIUUtsT8kqe1s3JbpLTOYFmfuEiQ3zAHHj4OjEfKEsjouSn0D15ch
QK6YbmdN8kazMfsqJKVyP7UXc4xl5LhSbdNptF5NKvsDsEHTD5WU88VUDXDmwuX8NtBY546zU4T6
Lc3BjuoqDQOyrO+LvO+R7w0GhMRRGdepzzAQiHh1g6WlzNXBTAf1UEu79xlLSOsRcKH/GeuVBnAm
G01rg+2RvPM4nYE7xT6paZXzhqKqPgcuUgbqHIN1btQtdZcYuGbphaeg8SW50UiCjafZ0PqrlwSc
XpPRkuBUHGjqPa5IZEtTBjLR8C8ASetrn9FzD6RTbwZdvbfseQ8G7ewjDKR+ww9FcpUDXHeKJtgP
ra0u2rDKXvzGf7frzvlWa/aXrGnNi+GB6djMKPdRtNDb7Yjly5AJ35Cj5t8EVlFciJeiFMyX91QH
bg2spUYGpT7Ueveo1ohu3+hSgHicILDVp7uM1tJez5bgvjW6OtJck2wvG5HQIdHSq4AXu6OVHNM0
74wX6LPMhzDk7Ljf33NmNg+t2UssHqJ+ApHCCpJ2zUnmzEC6LnbEjYOPa+P01XRTV3py0KSaM9RT
7rCHblDfc+WW20oP5F02192XVjESQYNmiNtC2P5z4sb2iVeILxKI2aZ2mCrS0nfKuzLWnB2IsfoI
zYuIezpJ27nXs4vWkanmVlW9HwBzbu1RDR9NEqe3wq8xD3jFp6E3PudtUyB2MJfLJMsE8FgPPsj2
WxrefU3Uc5mam9lS/TfDmopoNObxMcdSje9AdlGd0Pmw/drfWp0WP9J57a80f4Y9/NCWV0F4HyEX
lhHlS0BUFukqPk7xVDvK8dxldrpxKvm5023xqUUrg9vBL76UQDEjUs75Xn3/U+qLrx3h50eLc8kG
3TjhEg6/AygXhEDS3QMBQ/pRz4W9hTeKUxIaxGVptPw9yH0IwSLV9si6CGjDTnqfD8I6oa3Ids2Q
t8eRgiQa4YYcLLvud+hv1RabrLMvzHQ6g3MS3EeK0eFgoLrXZ1RECk5ZZHl99T44Mtvw2p/IKjE2
45y6BzlZ7SZzAPTJ5lDZJV72JjB32BffW725H0ef0oGxHqfFZc8SrREOqr0aGVJ50K7ZLisWKgxg
n1Gh11ev6e49vcfM2e4X5rwMFwq59gwefIIOTnm9JLsK6l+IfMcM3awyQ8I2T/0iVkmtuLFKTXsI
eiX3AmvyAUhjsl2s8h5xz92MTmaHwCwLl1ojTk3MqBxHY1tkhdj3Q4P9dWmqrZ3UzBsAOe6ryVpY
hD3rVhuUCYFe854G28wOS042Bprwr+R3Ix+bCR7KIIWFZtY4bGRFyn5gjfcShcR7VuIE9TQuvxpG
kKum6t7VCCgM4KGHkzPSkQua8ajKLiC6KWFkgrv3VA7zvcicT7BAP/z3nqX+J0p+PXc1Nv3rY9JD
Wn/5+h/HXrxVX37os//6wN81v8YvIFUA8tNKh5HxXaPyu+bX+AU1+4oP8DB9r2Lg37vsqPyRr698
FMxVNBT/67BEA96wcYisDXv++N8Q+v9q4f8vG9dK4YFaqa+uTUQs6GHMH1vsbZeMXRkQUo9jERrd
nIIzLbjtQdkGUIFN51WW03SDCZikj7F5FYmz1tb0jOoRR2EJGnbbUA9zwZcV81b92YkhFOBoBkhR
29LfIoy3jp2BR8wmhR5eH1pav/euDYKs0FTGXa4kQDqrvHElt5km9/FAs3/onICWNn1aMYFm5LT1
bdTH7Mr8lD4isKoQsAmDbA36gXLogGb6cq4D/Q5fD+PnThIcAK8Y4W3EJBLu7pB960VebEsw9pFX
+1fPUnsotw3EuepbUFQ3KHUfYuWkaGfHnW0WN8Q93Nn5fGZayCEk10KVZm9zM9Tbul3eHZYNMRnv
tee+tnO/Y30Tm65MrRf0oYes891Q6n0QYYBcUKr6V2OwXotJvHk6Shw9kQ96V9ysn8BQjmtlIr7l
DQC8HrHKzhLzig9EajKuo8pJTk+JJR/WUy0oZjc5grd6RwIZ7I10hSLM5xXTeFyEWAEAwIVwi9Dj
yU7kOphAptSTSz0iG/s1tYoTzbC3rs2R8DlXLwX8FuK4jWze0GrPrIf5zhZ8V7M17EjQpDlkf89r
AMhIV4tZH2WmWfNBmSk8T2aHQ4g4PY2yIhhWIlt9HpqMxCNIACyi5RsbnQxZ8ItwQJKzWZ+rwdod
afDOZK/fDabcjyl+DB/JBvyzM7hXUjeK9JsFnityjOymKNTZ5Ms5+DWynTzjHdb2/LzE0DwgZQpm
1Ja2LXqeaMroR6doSi9QCE+cUp47u4Vb7KinUne2aq4kZGG4kHGdvVUTtZow1btfL+fJTLJNnnbZ
tWhxJSr9s99atwFJXBtXIloyh8PijN2hVZD/WoyrBOdyoVqHhIlqiOQYocqAbZbxx9mtZyhKciVD
WoaFEYUrARA8p0WztMKm15+rxHgPOB+E5Uo/HBJxogzDDjc+2UpApAPDRxwt/OhSPVmxkZLjNcB6
oHsHRgpymGFkFHPr5w5fkkOe/Vq3Vb4jhxxZtg0Je30c75PTPaN9abmvmdfNbBRcjpqBdpsa+FMe
a+B4cvyZ1BzTveVy2QmVxBSDVOQAKKdD683Tqa2d6Qjv3D+qSSPeKJ1FxOi3vK20Zt7pqZhOMGX7
jakJ630w+k/z1LkXwy+aNbatzpBpdRxOwfKhot56YOXfYq8m9omjPbOV3G6rZxAUz6XiUL5FUR9k
YUmxqtL4alfFJw5F06ZQAoGPi7XYyrbNMHcRRW1qbDsXiHaYqS45+d+d/F57FVp6V9XkmhJj+lyT
JAHjzaHSGp03Vc3de1WZI3dlnkbCRY/nob5vlsDdley3gOrr+A6VESy9ist/yc33mrTFsG9LxHET
LGllAov02Ht5FTGQBS7Dlp7HVjHGvLV1b9wrk4tuLrxXT3Ovo9mCGp+6b5rszrb7T+ydH62N6yoe
YBdkDMitT/PMWP/+D8PALHftEdgPp+AJb581tgNZZuqaOe3NEhv/xApj5/mD8/nXZwvY0EB/4Tjx
f05rDGw5khngIXfmVt+SEnYyxWrTpqb9hzHnzyNW3tc65uQkzIyawfJPZhTpecrK0TkfzKF4Y2pQ
hOtynBsSwRz9eKp0Oeu7P2zgfzHW/VHK+f3d4VY1UXOuJhh+/fGzTKwKLlkPBmQenBSZA1BRQDYE
/doHqTlAv3m/QiAi6lnd/v6prT8Nddf3S9ILPGEoFX8yeJOBLhcmddWhJ9Jxm3PeuwMUzyCq1895
DXyU/JV32StGcnKaTvnUc9+SsA4mHJAOOadJtZzHBOUzw4VDEJTaBjZCZPryLBFaI95E40IHImzr
/KZyu13pTA+qTJ51ULlbV9nX0Rdg5msQ2I5TNx8TDgUb22d5+Pt3+heXEKAPJLsGA8w/8xFMkQVl
bdqIW81+Z9f6nR4sdxhs2n/4RFctws/XKk9EigyeJptL6adGcCANX/GXXKuBsI+9UnczJ4RIFyzC
lRvAzvaBoyVGeS+m+c4b9PIe4RBZ2EvyrV1JxGupghYeeLepzonGTDaQ45MWuFerm/bgX4bQabIS
cxNJyK0y1WvimPO+TMwmIoKAmGa96x+qQj2rjm1/NDP7hGa3RGIERtuusm8xHIywKsSK8fTrPbbF
b0CVnv1k3MHOYvNurEM6451PK3IKCLsiJE7BRwG3ZI7LnTczE2XQYuwI1/vUOUgmPYMa6++/sL9Y
YWjaryGwOv4052db2MI5g4QDqzos0vheTihWNpqoWKukdfj756LC/tN35ujsUwiDcLH/TFbowF56
wp6rg1NMD5BATiUun394ir9YWTBamzaDCExX5s/SEhI3i0HoenWog6nBPaWw1MTL+7rSo9Sa93Dt
T4VpHwLNvELITCOMDCc6py99nn/26b8zz5s6pF25dcA/zyYbsDqRoXGDe+Tb4kpStOOsOAjLhc6F
yIyGz9JfROZG6LQ/gLlaEdR+crRn1L9ijTuBYEYiKuLandnBOLACsL2jahAwmtk3hzZgiN38ZlIF
MbUJOF43p0A1JNUv8bVVhS5z0oeHujLTCHX5P2Bz7L+4Y38jCrAOk95s/rgsVmZDpuRcVgdDcFCY
0hKu8jBSwWsF75lxL+moTo7Q2b+WaBQ2cd/p4WKUtwOkJz8uKnpAGP1lvMhwIKJsO6b6q8wba+vr
Hr3Tyb3GIxzgMXauaWDm9A5ZiRqsIjC652f4vO9Lr4eZlz0qi+owaHnDnab2Rao/Q2YdwoZgmb0l
JKob+ZA47qqH4Pq0Gxa+3gVKFGgE35cxXFjTWZ6Dppv+gRX2FzcJe8b6n2HRJfhZESSTFoW/nKqD
9KstJY4KPcnLISwgjJvkH74R0pf/fJ9AmbFY1iB2+n+6J1vbmoEcjdWhw2UWGS5ifT/OTzE7VWDw
/SzMbAn+4YA0mSxTBDa9Zom4cQsKwLGOXZQFMNaYCMOlx6pFsjT9YcDZn/vCuNBJuBVAwsF+U+2r
CvSY1fTvZb48KDGfSwAD9OSXc2IVb7Fcq1Rcafmi37QjuA1VmxvK1Qgfkb8b+Eq/Hy8XWxGf5/AP
g6440QXnEY2cdk08wpoBeX1UPp7x9RAUV0DDJK7PUzXKp2zgIOkXCcallqOes8inbkj0cLaDMLAm
RtbGXatlJ8uiWjO8cUs0EBxqfqOV/Ek8rRdkM047w+76aL2NeuVca08+Qf3kAOEUGvdTo21ES7WE
lexG0U3d0jMCPg/mrM0JOaiGuL0EjnrvhmErRz5gJI03mcWZJVCU4rawX/N0epBAAPDgOYepKk9k
3p4WEN1Yu7iBh0GcOBTvy5idJUsmLkzuDlcONwzVP6W9rE6F4dBznrZYDoE3czBioJLtJfFnZ1h1
V0xhr2aX/dN+7P7F7U2tg/0YNBtX1M/YCYTDeWvaTnnovfkdDfwDmpQr9QUfnsNtvdZf34/ahNfA
hf8eZrHe8xX4tFn2ZDXlPKwtrS05ujlZUsHWnzrL24ohaTcQWasoUON8EEavcUArkKAnKGEISU3e
oW0GN01HaO+SsC/SvQqQjguqfM+6mhprTD7Mz5NFuaV3VoNlPhvBZg0FPU0q64SDIfthaqFoR4cl
CaEen4aJFRTXyEOHHwY9u7iZxvHBdsZsXwtXRSgtrG1LhkOZyid0QqSiGNqCEHp+d/uFUIJmeCCB
JscX414nNhEOmeOT5aq7tZofvN/31/82IcL/wOYZ9KuVS/Ovm2ebN9R9WfXdAPY4ij/2z3577O/9
M/8Xh59FT83VjV91A7/LVC2SRamX/6Ao+F1o4PyC5ws3lrniORmQUwH8LjagtQYZx+Fy/x278W/0
0PDZ/7QOo4bVHQgd/EyXs/zPp5QRo3XV5Vl9UMy+JQjnwqLDUGXBPq3Yzd2KRRqFUO7fB5m1oL/J
quwqXRa4SaT+Gh41GlyEmfXyHZCDwbd6nHo3/gRSh/yzxaL/7cnFOTSdxXwFPBT0zfXohYu+Vhti
Idxyi84hZ5CPLMK6UMPjGTZqzoLE/FmncWlFG7VBhgSnm2cquIIZjdouK0ytLxmlgY6f7V2h9fYt
MZzqrkhje6MRu6FFeqtZpy6e0dwh6iBtBlq7CaFTQTrE6ezemORiEcdjxtZxLC3rJGFIHlkR9SpS
op0+6iUvCvd0PHzlWQyEmnaFfDQeKxp1ftPiMfVomUfo2awjyjygSSSX1EWU4dw9ZDpFaWQtevkt
4ws/OLGj7tzKkUlkLFn8ZXEdVtfCkP1Ls2hoD2Je2QsMjP6lknrxEBRg/mKVpbdyjKunBuXp7QAE
YD6rViUOkxw6KGGcQssMRSmMeKMbxLuQedX496rgdbVsDKxBRhyXoU4amuIQqrz7JVuaT0bi+3ex
oEoJWacBLcY4BattAPh05/kldAIG2aopm9vCaIM70rJWEYcNjq7n84Ol2QYX4WaMJNJUXtKR+YZK
p7Jk7lHVj4bR+vfQGDNOICm7zOw7h9Jgv2H/MJ5iZMVHoFnWSROZfUStW98W0Bm0x8Uu58gl2uTE
xE1uWlGMNvsuJKHDopXkThD1RBZh1n6W7E0fO/RXL40+25BIaGvBLIfv8AVcuR91Q4phHaxzcK+a
hIxRdtxH9p/kXmFST1jUkRFsHALNac71PfWw5pjEc2nyzV8wQBW9EVyaxvKS3UgC4clWeZUdYjCh
yxEWAAelLB61ixlrk9xIhKWRpSu/SrGRkABzTJ3CQeEqm/EB5anDFJJw97vG1wwrNOj6fKiM2b5J
me5JEgCEzZSPqBC6mhsXur61T8iWwcOn5bls5lDjgyBLg7wo/2OL3A+xcYBwhUAPK+b7WTXEcHHG
VkYYTf1d0hkLotSYLtVwGlxMUEeBwjl7MZs+GE6omRzkLFw+r16caI+Mvml/FfGNV5aMu6ahf0nb
8hoHVnIRVAvBe+5o+WSGplXWtnZKSt2rtp4p9A+OhcA2W2Y2uGVYoribi53u8r8DHLdjuyTyOWNy
u9WCtL5BP93ikxwe8tFAmiLWMxjqWsNHA5zKZxeCOl4UN9WeqsSKGYzht0DqSxoPCm2jIb7YbLdu
oRAHAZ5PvjgVr+Ew6xkQwGk0x+08KHXWfD0/1iP90jmoHurFvwwM+pG6Gz0D5FqdJDHIkacyQdsY
2iJS0D2dNu0L3sWoxXm0aeNlr3xMTnNmGiFdc++KkuRxWPoEH55cBcDOs9GtvIhxHKlTx/pW+vqD
AUaTdj/HXATaYBBsHIGTYEzuE7yyi6t+04PmPutV03/NZ++qL2b8kXBxic+lFY+VS+GaT+S3EViO
vFn0050xxtaurRnQS6CAe9tdrllL3KKw9YHskl7sZgOJC0SEfmNw1icno6ubbeEvH+sY3QNwntul
6W4GWcTIVlM6kVbd7du46nY5dvQbhtLy1u0R8GRoMdE3tvsqM/woi+d4h/U5ZzIOxqsGfHBYagoV
MU3aKQeMdJ7FPIWjl3xaJabbhHS6TeGRYGcGY03RUXcvcMDkQQd3/IFeDtA0V2r7pFPfxs4V+zkF
Wzd00niaDDP+ZBUOTEBMdPYRrW6ZhxoniOPochLANWs756oFhEfeM8raBuHUvhkL++THK7pZg6c5
NmmAVYmtKV/zgQbHZlI6uYt3neGoc+5D0wK7vM0GZqFt/By0DresU8Z4UMf0uoBF+1zVpAWGi8qK
18YTJSJTDspxZvo72NvBvl6m5mMjY/2FKbYWDf+HvDNZkhvJsuy/9B4UVcW86I3Nk480d9K5gXjQ
SczzjK/vA2Owmu5kkhK5SKmSkhKJyMoMBgyAQvUN953btXTg+2y6RgaWM+TVV7tUT507nf/hiqFq
7YY0+dH2S+Qf0i1pbNdodivlyWFBFz6WB3OI/JMbp45L/cssl0kTtvYyVkSEi9JC1mT0CBvMxsiX
HWrBax1txmKCa1IttCILtzZSbGZV7fhAlx+pdkHnvkT099gUokadVWflKmyRqgi9mmcP8zsK+eJa
j+Js5TQ86TZhGRggTgaFbeDckFFMZS662tD2FaKgLzodsi9tWlFjC/QUchZodJNz0BoPGSUQfYlH
oLnCyU4+YPTX3WPu4rwMTuvDxCudU+mpT5rbfsUoxP/ISM6wQKwrlrVhPmSGqV3xTcFt0OMOBRD7
3DSW3oNfGVuKp588q/3sqNLcTrnRwIlDcQi+++PYje6qSRhbtO3quUxxCO90sYfswgiIVMUX37M7
jLg1DFIdPdp1inbbUjFjS/PBk7dJbVXruO7ju0xiXuEjPad8167TRiE2UCCsGDYMqr5Y1zKdrudp
eAbg65c2Cs60GAiliC+otMC10LtkZ8sILbc3S0twOGyocJRzMFM6y4aMbTFwyq2DzAufVRyfNWXR
G+tL8SlQdgiv1LG/VLK6bzv51SOzcKqwXNJSf8oSKvKl2cAmi4V9cEdvOhWiRS2ol0+5T5wPU+XQ
ZzEONUFRrLusjFeO3+lQjsd0r3fFHmrHPIUqH8J+jE9Y2nhoDhjGk+DHtipqGCsR0RbkUXHIm+G9
MQX1Rk5BRteS6T/cK18aaE7LRm/z95TkuyXOEzxrL9VHaiVZh14J7seY1elmaPMUc2Pns+erj7L0
vSdRmvoNA1e4ETgmQpqGdWV+TlUq9+GE61ERhMWxyOi3taX6Yqc9ABn5QkWzDBBiJsVSZnW/cwpI
J7VRGOuwBF0CWj3YErHY97gM+isk39FGED3eqMz2bisvP1S89DyptiHyKMwbjKVpM7EY0Z1bjcHA
oCu2Etd4PD0McWHRMYUzxgyg2SLCzPL7NmhhHJHm2Z3F3fnohDjST1pZW9A+pkdcsbZzsFnK7Aap
vL80eneGxX2FkcbEYYoEVBM3Xl/fTEk4T3jCHWG+NSrST/Q8GXmsh3Nft7eFbNCrZVdEa4wyWxNV
tMYblhj5xcSAjNuPEZ852lWQpKYemrShcKg/MfvjnKy0zJYBEn41Mg8BoCWdbvGVjf8N8sf/xrFE
2IGKAsO/zvzOX7IvdR2+yvi+/Znvk4nyHU4SgEsp2s+iiL/TPVe8w+ZXR4PNcCJNGoeS2Pd8z3qH
UgL7BUNdMGgmxbnv+Z7xzp2nGEFwUyUD1mv8E80E2P83+Z6DsNySlO3oKwgXUNrrUigYdl0LejPb
YwTA6Mi2I/6LujWefz0MqpQoa4FVt+pPjRrHZVqjZ5T1oG/xV7d3ZWqE1FQ8BLMkrfK6Lg3rzPYE
hZyMaeX7Vm0u+wo7Et8aPqbDUKL90k392cVCfK8KkUBINAnqA9+gxGy/tFnR7Du99rfMRfkr8Bzl
UqIUgn2AQnnETYzkDkUWOuih3uCMmIJPc2AtRWP+0UDr+5xVdbpvAehsRGht2poBPtHQ5Oyi0L+R
lefssjFMzij4UB9yqDU+jG8r/xjIttwqppYOdQeSGWKVZf3lOXYRLIYUAcgihQBylTNc9xBHjXMa
KA/et32lVlli3yGQcq+gH5YrJ/X9T0lQo8DkDIMJ1XZIp9hpvUhU28qmF9eHBpwHfbzLcbHcV8zJ
bSwt5qhjz7+BsX7ws3hlQne91QhmEC/DPkN04KyZbswXbVya7yvmQNd9aYilmAzj5EZDvW/rScPZ
dyJRigPtQGW7QIVcTktsrSeExyK/Ki1sKtYl9lQM8tD5kSEbqWLu4OR7qblljDvdqFI3+bfW013R
qfrKDjUOlFadrSEd8EhrrTW+BySZdlzfTTG7cT9aycZqcwRyxYBMNIzsv1o2ryIbP4k0rGG3cOa2
HWwUHG+8xw7X4U2EOeuLE1rxSN1fRVe+iSQuAeACRH5o0rWTMl0fUlDYcTZXm9IiYxgFImOHAVZm
wWFfAbNy/3KqrP/qk9JtphlIQaCeZmu+G+POoJTHUH9UwOGX0QPuYOOzRgOPVtlkiitga93R0ebZ
81TwkkM3KNaFP9siKM9ZBSR8B09Y2Y0uu/wq6eVDgDi5AbNslDunzWOAmKV2gKvW3WBc7h6NMiSW
KRIjqpYh+aa9a7U2HDcVkJZu4bZGjJoSL+sDQRwOxapzCStnDpxROLA/GXoj71DpbmwdIuzJNf0F
pRaRLRMFRkNnukKtotJHQk45fDGoKb1lAGznmmW8CNqsvKos9Zwnpe2dStxJgiMK0Q9WWNmA0M0t
w4lS29fYbHtqmwDciO1F5/aZ+3nCHg2FlDdONxPVhtu6VU76mT4s8YWBC33mNO2DieAe5lUbEBWB
izgbXk1htGrl2k8y99DntmKK0auTcYUbR3FfDBqGPVCwO39XGHZcPaikN+JhZcJWawLwY3ZuHxii
cGptleKDLm7YKHnuaQdOD690CidoSD0BTgs4w1LAEbguR7jVHwRVsrJa1+Yo77LBbb2XyEOrYSLP
XbDDLQJpaPRECVFYuSZzFnBuaJdUhoyXQ5dQHhKNG/1la96IGWHWMUxo5kmvLXKnxdyhayums+Y4
wLjC+g5G7FiYzzHz4awUwRQeAIVGYKZR9sMt467GC6WGJt5SMgD1TP+SPBjYpEt9nCIL3ohmzCUR
XlYW2hghz7o/5Sm1hIROhOjBxrP3ccUm9hBSM3MIISL1wWxQWXaz/MZ2RpVby7EtA705xkx1CAhf
HVoTe7D9NZpP62borGFjGlSRhEi6aFGZPGOqBt54TnpHHStLq6tFjFQd0Xnq9ihUdOsqc41yH4cu
3/1geisTNXFDE1a3ty1Y8m1md842D6r4NlPJaWJUw15U0sxPQ2AGRw8UB2N0sy0UImSbj6pDfL1q
s1YyuGCpg2NXW1PLsEMgN2b/8q1wXfm5rm2EHYr3dgJWzlKQsZd6b2pYBmYZ6q02v3c6m6K0Ra2N
oT5F+K3jZwJBHrR5hQp1MHz6mSQJi2lqweeA5MbJfCz/4oyqrimtAuizPRTfjE86CyVK8d6fsNYd
GJ95MA2/vjMQsnM4ZMk+8e36Jm8cbZPgUX3oMuF9npTFyLAnV7WNMI2t09ul/Ks+xjYOEHXqOk8d
Kvt80QCp3kVmORwxr52u6DE6C78cEBD2Y0Qsr5PKlTnjkf6wIbIzUJuJCUMTPUABHnW6sY6I4G/p
2kdr+KLbGgwobsl5swde3m5llcGU6lITH09J2WuqtQ6WYB7cYBJDD6MalHMMdbZ4nAiYOQVStaBl
N7wfXMNcKEkdEivW4LYYfWgpCBvXGNH6W4sbYKgK4d6CiZWArXEyPup6WXEWYmbx3DmqucK8RH6h
epJv8BLDTEd6cmfVpf4B/8diDfXTX4E+9jdRSJpRZU1yHWN+/NjyHV6R1Fe3jLi5J4QwGWi+LDqR
h4XbUg+66zg3J+CfibVLpu5T6RjhaUSY/MGjOHPtedLlX1JbRAIQLJkkgBCVp7q4rocgbWbnW+cW
i6hhC0O2ekYHAQDLioFPTc0dApYhhezlWPuUpOsOGCQSvCjO/+qZD18UQyrAz+RiD/HvAw0ri3SC
HDwhY52nRXXUoXHlMCuvfRwyT6z7IC+vhszFJ1XDXmI+/cvVoOnFyiAlpofIiKqmWvw129qnVmjY
w9pFIA4Bf7DcZYkqZkkBASE/TDA64ekszlmI2JL+jC3EFlB3+Kjht2ITEZrPaiCSHwxyrIUtInaC
ivFZ1IkdlTP7vQ711OfI89PQD861NRbh3SVk/Y+1bP6nQkeA0ytaIP86un/8UqV51ryK7r/9me/9
HPmOqBqhk074MQNECOO/66F1pkoNm16PAeBzbvb8V4RvmHDP0Qrx2v8rL/g7wgeJjjEGci2DEVIE
RdDS/0FH543+BOY6H5tr8wtJPtBmz//7D2o6R3btRI0YralDQzwNAmdBY1Ff/PBMfqEz+0mBYkmU
SRZoQLQCPIk3WYTXMuKvc17vWgyYQA4I11k4g5d/mqGmtykemvsEzkW1gk1ZPP3+2vP7ei2x4eKM
iDnYvnII8bBf32KAV8Wgx2DzfLzu441d1f2qG+g2wX2N7yOGi5598OtYwGahvuK8CL8MWsOMnlVZ
+goTbQb1WhL5pkMap5daeWhjNtraiejdRwmoJXSR1H58HyxzbXv3qZX0q3/jJmwGmeXctWYhvXmC
ojIKBlAnd1dOjMEPBrCJVEvpidj9+FDqoFc8Gdv6WkvRjkoxFE+9i9DazBkbXTahO/eR1HCb1w67
WDdRlnDhlnbkRvuBDvfG6SirpmFLizubMIjSUoqFv7+Hn9ruvAc89sDcYIdLWvtG4FhjAdWOdu/u
Qr3oV5VgDx+6aqQkGX39/ZV+0qbMV3JmzSY5sPlT0mpSuIfhyJU6gIVoG0tenuWUh6rRyzth0lT6
/fXefETMLcwaGDB2mE+xyN4SMZWss4yROK6HyfcdOwrRRwsl4/dX+cXzmw2OgII6lAMwLHi9jt2K
7YJA1EEC04dbh6dWYMyyi2vn/PsLqV98rqaSgo1p3hd+2hQiHxlZzxrcobRL9pNdq3XgsmbGkRc3
pjpYDhnAKWYuOL4fO9M5FQknrUHf8J5cA6WBaZZ31WhRebc6ik6FnEcKO2ZNd/7MNIKVRjeMtfnQ
+UxiL2l5GoSsUU/7xvC5yFAYag0vKdzVyqo/9NYU7n5/k/pFxvd6HETgLcHjVECFXNec6fA/bH0z
UwMhfjXsegbNFqmfI6fwGSHUaLBs8rhmMkrPv8IJ1ubgl77SaEe7JJ0Bb7JoNnFRgZXDpzpcNBkC
CysTH6SKw2uTit8nu0/TD2ZpUWDu1XuJEpwzu0/ksmIC+axE7G4CmCSrBlenh8DPqBP44bhlpl1G
+MWzncU7qzHNG79VqGvCHJMJyw0wYPAAKBMt75iSHRnnC9M1Jg9yW+u5c2ZeMNpHWsRAoCwD9Pe+
9zng4KEwEyO/K6bupkiwiVp0k22cUqfEmcxjJo9U3mBUoWiXFv2TZNlIhrZjRuwfm5oME+kKdPNR
uyEGHF9GJtJpfgbNGlypvjU9g2Z8ZDHuN1EjXWl428Ed0MW5aOv0A5jS+GshA6yDYuFSI3IritsL
3NPwxsiC4aMNKWllp6ra4bmW7KMxGk5T6Vo32Js7q8YJgWjradjftE1GwyVKzGdR1piNu/hiefEX
LdacKy1LNGbOQvhIdnXAZINfbcmSAoc7i/iz69wrPCZwsCJa+ACWFho0RFFEp/l5UgCOiiW1NG32
oq4XMtWfzAD+NYJ7sffjND0ZXjE+aEkM7UTC/LmWrUYQNmIuvBacL3Due33LtIKzJ2LWnysGrG8j
nlO2b0RLvGfX+jk2sDwvWBEdRfG21PXnHKXTJg6UhtxsAJ6Xq6x6yMa6XeYYGvFqIKfUQ+7v+rHd
BIF+p7y0XbO3dXvaGeMCE6nGQQ+tXogAU0YDZHE3VslV6JnQsHvcFzs/aVetFwNWSWH1VEIcChX5
C7xDjUXkDv77LPKv6KJ+Cmgf74KmEfeenMZ1VFkfQDE+qzTLVnR7o6UWWe5jY3rORq8qebKHtgeY
ELuLvJuGZSp0QJdRqS2opnlU4bSALartlxIDYKYW87nN6rvbmCn15Ujh6kkrgpEfM3gbQHzGEiEJ
pPtKlNAoOYzsFccQkE3fsZDY9WG4an1Lbau61o4mbcVToxH+V5DGnyPGakDV1DbcqJHsHw1pVNxM
ueANyVqWx3GUxj7IhmQn9VDs7JzPxdKI9mPwrgoM6RrKfAADM2D8oQm8Jclg9rnqDP9jBFnzxbLr
8aPeVf0hdZxuH3cuaGPoqifmMEHnkJovaed0+1byfWljzJRzMo74aIrIruUecYw9lStZWuk6FT4t
S20aHoxOZBvqxMFexMySGklu0BlDvklXPtxKfHZPIS4NYCpTVNdMu5yirAWNSRWpPMBai1dW3o5b
zaIkVdYi3nhRN37taI/m1/hvJitv5rFNHWSdKlfknYzQrkKfk0NOELaUaIu16Hq15o6rg2012K/Q
i4fCLsYjLb/6w+T2xo3iQ70eQ1G2q9hrkOcLxli/QFfrEX6IaTfC0foc2HTY4QbZjxcuU0at96wJ
4oskL4Ib/A2ITjpCvjyHjQGYFUaUl1DsXbTI5teDsOL7hN73xyjS41Uspn6F5Ge41cyCvnUs9X0P
MH9TMCb+mDc1KoEQzcakBQIKp8HeU3GTZUH4hbklsCrGoXbjqBfXejB5B7tGUzj2OnIZgNsxkwZz
Vlx13DmkkJuZd7wyW12t0WmotUEN4GayC69mZH7izyg3ASJlWTPfUueX4BMqtl3XcEuUCynMAHXw
l00cmWvdDcwbycawnDIaykWjpp2IrGTp2q13IFYxl4VnYeHnJNWhs1ivUg/Gr8TA3WPYVezruSoP
0QheAx6bobZSpOUWYoZ5xEhNux+5QICtMyfvhKyEnz0G5qeemTQqUri13gu74D8hHb2v6C6uKjuQ
H4VjgtpEmmB3Zb6tI4UmmXhRP5qDYFCeTUFWrQ6ovzQ2RVAOewwurWWXRGCQdC9Y5xl1YG8GbTRN
yIhhb64p0NA7y1x6poHfbauiG4Mtj9+OP1cMgAcnauwlrhAjM0XNkDHb36SVQPpFo/jkUkku2FnH
Gh62o4zgeujVkE77y/H+H0tY/ztqDGfa+g9BzuoZnvyXrAmb8fo5/fJ//8+HZyRVtJ/z7HU6evlj
f6ejUlrvUGybLFjmb8w5e/yejjIh8M7WLZ1O09zR+j6bO4PlmR1gYNbEKv6Sv37PRE2kiiahL6O5
5I5IIP9JJvo6vGX1MxOMCRzjv3S2ZpDS63Bsyqey1erWuksxwpmWGRqdO1A/s4dIX9affngwf0xI
LxdDuD5PWbmGxe3OOeMPsZ9vDkZiB41xF2hj8ZQZuTqPwLkf0XFTiCV3YRxI2Maz20XVHwLP18H1
35dGOCkc/AjZcebk5YdLh1oshyaXxh09Ki6NPMVdd2NPgchuLeq/zkApuRYVcA2GaYmgf3/nr3Oj
+fLggQjuHSiLvLi3l1d6iCtJlOh3CcwLrFy0rimXommnAj7yfLmBQ+4PmYtimf6Qgv99UZaKQR0c
VurbBCkrAAP6AA3uTJWpc0a5dq9Sayo3VDrcx6IhgzBCnYu3sq3qbdC0zYtVsIcmwDT0ZcnZsi1s
HyBJjWzFW0/TZDxbjoJe4pmdkMeu8Ea5CkESJIuaNlWA2W6m63/I8+aM4P9nDN9uw6JHS6UG7NZP
GZjTO4Dn4QbfEf6xVlqmrIYEU/aNA23+zPhufhxijqbfv7HXQ3p/XxWDSw4EPgz+/nrBoLmyo8Gs
5F0EefScAU7c0kUIvopoKO9GOQ33plHIa7gWIC7HgOjh99f/+cO0oYrNqTuT+xwXb76VznWzGCc1
CXHBGu7D+YMZYT7e+l0pr39/qTdjHpd71SWpNJoYLvjTCJs32k0mRCvvDEoW94SI+IFD5yCS83S9
fhliw3juhDV/nQLlaGH3fCwaRd9bVKPaH173r24cXgC7JeQ3/adVqwwtd0vhEVxyTpZLA0xUflI0
vTs4nfGf0vtffSRzsY/vkv+zzbejYLKIRKjpnaJYTd04G4MECwB/QPBii/yYgiJCpVPnR2wtWOVu
MslrEN94jY0Res4FqqL8qFndcO+XJnLVWCiEjASra9mg5Q+CjogB6hlfmclofX9wA4GY6w8v8Bfb
Cxw8ey5UmKh1Lkn3D7tblPhe64yuvPNoaJebya4qEFCsG7q2xVNVMaWZ4LD4xIiXSwLKQDqkDmYQ
69Etd4yU0eoKY4O8dOqnpFpJT9QvTiWG+9//zl/9TCobDrUNfqwp3tRStEG1HWAceYdmmQdyecyy
qIonKTx5Lin6/WFlzyfoq73DEpi5zDO+1HVRRby9YtrgcSXisb7rCz0/mk1qPnvuMP9FJx9rZ0JS
pVu1hXrQ8ypC8whhVU/n+n0I4hVP82xsXvScsDgS7ABC4yMIdYONc14Tl0dUc2pYC3o77qnubPSF
VMlOuMEZe2VzQ7Pq9A9zWdzB29viTnjPRM+Goqj3drZwcmLXLsPRvwOrT25fjFO1imwtuqHJPDa7
rAsQO0d2FzUrZRK60niDrrZxA3qYC4YSdbEchwJ3ywgDAFIde9NNvtbsKC8BdcmkP+oL+rTetBI6
nKyFCHrtodBQiK6EnecQf32C4KXh2kG9EkrwZUR13645AiyoV9GMbnKK7A5eW3B06jQ6kQfl1/gQ
24gxIOm0C4byQemMdgyDd0w+C3Quq4Q4AOQD1LeC39cFLyPjMtahGYNsFTac3wfhmozV4oRd3ELC
pmU7BCCvFtCABOhgCKSAkmyteGyzJOpXumfb713m+EhUIh/ztEp1ZYcdpV9N+Ee4Y7UkA3P+Yj6o
wkoD8Wi8m2hcqUXZtgYOc2ixtb0HJPuk/BbMXNF5B0FVCyl2J9ulDRGwumM8VZLWm7NpeVkrdDEp
IN3i1sYBrFrS+gu8lRP17qOP+v6xiFkjmErxyVn56K5L5oP8NaGBu7ZlgygBYYD5XLsGYULmsNsQ
ArIRdwVfcx2O/LHRrpMA/wTq4EyRJzQxZZTYJ+DVccvJLAPp4IeVteQlByqx0YjtTl6eKN04EuOf
PA0YIw0HZ0/lBq8wiBqfKQZZOb3JQEDUAosKK8VHAGsAa4aSgFkrhW0hpo/Yg8D76IAEApVRf41N
ntPjL+ut7Spvg3Np/olGn/mRjjIG3VYRvLBQhi8+RmEoQym4rUTL66GC1GRbmIsmQ1F2t2RhXSoZ
jOQNDvUVuI1QFl6MUljLAdFecdZMJ4yPXebUiImzjLHBs915sOVYAHBM7FWKdQ8zFM3IiDEWAobp
eoq/S2oMDNbFRqiBt2CUYWSQxYmlW3zUgs7S+blxlFWrsRxTZ6PB2t4mkwl8LY550tkMGhE+ZWF2
e814Lp2eYj9+BkhgMalLHgat5o2NXsOhQO7bLjvbZV9xc/aKcGRVApuUHKZGRidmSZ8EdDzSE5wh
KQeA0IsYMxWicla927O8Mr/m1ceol6Ft+Xet7UCwmkbLePZMbBj9UBCvghdkN0p7KBPe5D721L1f
6mmWY7cWG4/BPmQbqbtOK2gZQKkDKHJpqvOvRwE8F6F0Mz8S1nmPrcUYfzym+THOYnUuGdHnH8oT
99Q0qCXomtoeo4uGCxxayob/xke3XaOBIPCBp8B/QfZJc8cxeTiV4qReAOzin6gY8blG/sIW45r8
KqTV7sm18+FemRaH+rdCw7xHEsM5J4/a0tGOyopRCKd+Kd35Uc7ikHNdtzPHef61adsiziBhpp9C
2KmYOAjH2/ISi8SJZVQ3Wcrwhe938rqdeCOdQWQ4qotwfXLXAIDH+zYk3dCTSDENRWMGzt5cW5+j
x1Hx7CXlVhTdfL8RWXZXv4Q5i4GRy/qFngk+KT7gMkpHnfl8QfDBWqhfioTTtnT98gl6HNHvENbj
/SVQmOIyGw9DlFjfWslRnfBqS34MQoHoxdATm2dBN2CPaklcIxvRMK336K1XSZyfWEa8OzX/WkBE
HDx1Xu3gYA/3IhIE4TmzPWtTxsWT185UnjFmUGrt4a/1zIghc1xdDmxlX9YVv7zjz3RzLWgcTqVW
ZZgOzwFOO4cq8RQ1L9+SH30OfcbIpbDJyLgBUkmLy2hh4wSA9MYcnVOQmsYzzjUVowETRh2MKyC7
w+gw6yME2NL7i9kwLp5dPiFJbXzYdFgUEwZx8jSrqr9zjL5+Sdyad1SAL1QN/6/rSw5gxObsbfmc
qjCPRNVslAQGNDf3Fm/6mnkue8/t5Ee906z7cGxx1sHzg1/btWG163tO3GZenibK7GvhR5xMsdHy
b446wlXDodh3VfQQAndpAJiGmeaMVUtHwtHXdND4MXDGwTcaMc+skY77OHShfY5iqvbrBvDuFrkc
ayQJqIhDa+SZMnzF/V82ARALw/0YZjyVBBHPyZoHzkpAFMfCmi+f9o2zZHyIcKyRxRNOjyAbfd4q
4X65w2KBt8qQhrNKOMh5Dj1vyM1C71EL8BsaRt96rhygDjF0CdSd4aRZK9/ki6+qml9yWYkMQMn6
2IdsAaYkRl9L/BchI/qlX9+6QM37vZPPLygqwd5sFNaKu7RC5RE20+AC3J+0GgU+jN6FcubBPYXi
6v0oIvNZn020lOaQA7gRaYjB9M25hyVI5UzNc3fs8y4F+tAtniy/4EMvZT/cXu6Qk4gYubbYgaqc
2uAl4Z16rXiawCufofCqc8jWjZ0tKe2ZSr0858ht9XUzR2kT5gnJt4jxcmyOk2BFFQnkL90JuPfJ
LBjqVXQTILtTlW9bMpn5qVEoG1yK2RKWO20hPnqLu4hDz3gu2obvNQtoGiZxxmc1jTip2di/olFN
mHcykZG8MMzNx6VglEDmqSvougFLHg0ert73QehZOlacdokZgZmka5NRYPN+qIADLzPUddNSq4T5
TOmNVcM/7T5ms+AsSVpjHzMxlK/R//bJIe0s/jS9MVW+pz7bs0Q8eiBL+FPymkmoee8bFKZ7uS/Z
5AlF/DklNxryFboM+fHyAL7tRXPi3kWKfWHeWCsfT9vlZe16/sCxNjQ43A12OP5Fl927u6xPA7Tp
lnkvDL2z0oiv7NZhiTgCFpVhxt0h8EeUON8WBERh52uBS1W3TKuu2mlRBuFqVuRRsZXny6qwhpiP
ImaG5tpivHAry0xeQ6ngIcT1DNmHdClhG5n0cJdwu7SlXSqKEBAewgkiITek9SmrD+YDzDPolfV2
JBCqAA4reS0NboElJ8+0jHIIponPl2V7JSeMrXR9kxcsmjbK2e31UN7QjpzuyNRZ1AKwabtsejbt
yw5oxA0oT6aweNiNp83HN9o4BMh2z2czH0D48Pn62C+LrmFTyP2q8za417lsVygUgG+0jGuv9XLk
un4xDvfpaFTWoiBVe3SHkcDP9LlvjIkdVrcCGL7CwX3AAI1YaHrfwcwfdk3bZcGNnBXB+4xt9LoS
sw2Y6TRcwQ9zVruQ3lSdG7MlCPG12H28KBUzVKDcrw2K1GiV/b51hvQG+dnnQPO0ZexG9Q4DASTa
FTt7H/vRV19HsWzP8CgdCmWMm7DOBzxwPCIe40Qaw35aNpQ8XSKU0XqMo5HnHBa80NzspwFceaRv
RIYZAeo6hkuCbkj36M6iK92opVxyaqZ7Mvthl0kEx8ukKLIrL6ev6w4J8YKloOQwCMkKq2rVOOth
qBtxgAeWBIfIg0CzpOZOTNUa0MkULlV7LVdUYaiytQybYtvz3o8Ur6dKC/5aupKHpJvTcEsFEPif
zogXzTn2pbIjxknnkK4MnOEelz8ivKHUli2U4OMlUY4Tdtled/lU3aCkSyoqfp432RSbVE58YOBQ
w2zH5TDxUAo+TQx4xl9yYkxOF7dw19F8hktkiY8efIzZX3De7LCxLQA5RbQHqoY9Lce/04NGPFQ7
O8jdU+j6xr4vXHntD6b7KLWmfmH+yVlZOnO35GC818xSnJ/MfrNaU5/darJCde648vKyb7pRzObo
cmBi7JnxTSRzvFl4rnNKK7wYaEhRvuoHo3iKE5gCecO+V5V8Qk2CzDX0NGbScqDk/rwzTxMc8iW5
XbBTJuBjo7NEfTSLli+umWXZZsw4MTYec4RREj1onMxpnDnG3rYnYe9J2IZmJjy0C4S71ZbGUbtJ
DKUccpWGHnI8ybPjSEp2psuuRJ2HR2JHGseG5ykyidTiYLG60ToHVKxXU4lKqTAHvofJn7eDS8hs
MqttYU2xoEqWig3NYozLrLFRG64cnBFEDw9g3KZTAPzmocDlcVXzhbA7k+1MmFQrTCZtKxXAco1C
u600izF3wunMWeuVDoHZN7XPbaGbLxFWhV8SosqveTLUhNt94i+Iq4CCw8w6SYIy/LWd/iN4Aaui
6+slaMbB5DGkmtM0NPUhvIYB6az8yAo/pEXjv7eI8YdlmyLMjmtTbJm6Hq9dvfAeAo12Tg6Xv1qZ
mQhrIuXM9W+nTCNjTSA64pXWCOzuMUq2vkm2/mPNm/+xakPrUkD512rDD2H9Oad3+LrB8+1P/d3g
cax3lzIx6kFgcq/4q656x4K2KKkb+qzAmmv/37s89juBN7DhUBIyFHJAJE7fuzzqHRugTT0DtMTc
NvhHE0VvC2+zzoYRb2XMoIoZEvu6mE1jIojxYrK+BZtVigzPlOwW0whCftlUpD7/rNI3X9BWlK6N
ue5myVm79UNBMuauC1Wk5lFHgr2SHQ3waa5eW4lT7vyRyP/313tb57tcz7B4XrRXHCaOX1/Pjayp
BmBoHO08sJ6jObW4BKu12f2pMP+29saleNW0BGhICBtQ1etLYX8U+G0sjWM85+ChTasKRTZbk6V8
dlW48o92HLFfzYnaP75LVhItRGR2tNHeQhj7MkZYoFXGsVaUpbGfm8vw2NAxoOETRv3+Yj91BbhR
VqDEdMMCwYh68PWNDpgUp4zfGzgH0MwjBSQiWfSRIBjuGpvTIqMMFxwYICPdGSuSZPbAnLQFHyTK
Gir7U63+55ds0b+zUGHhZYYsc34zPyyqCM+Plkq3cXR6g9tF3TVXZGP+8u9da7aeoS9izH3WNwvK
j+AiBLAojnrdU08wtPrFBnd6385h9e8f9Pwcf+xvMepH3X4WFtuI5WEVvr4tkKvz8dMax84LvtYK
iisJzD/tqlwuQoP38nd2qTcvk8K2YTcqMY44W+XHyOlIZpyZRyWJvf/U7ZTz03l7S1iVo5jV5971
2/lF7IBlN4HQOEYKEtPq0kBBzkD0nVR18eSUMRmRNfKRzg2nMWj0Pagq/ZsagXPG/5Lffrvej/aJ
v1jBloA0BbSFT3UOMl4/WQ9+GrapsXEcnEYd9DiTGgxVQqNCq1mhJD7pOo4Vsfo4AbqDoc7Ha84d
UHaQP3Wgf7V6DQMMNrMebI5vWxExzupDGmN8XaMwu7/EqX1Gb4BMxl3/fkX96lIWdFE6aBwtP/XZ
caEgxbZL/RiaPF7XnXGTuGGw1Tsg3P7QjXh9trB9I1WldwjeW3G5n5ZvETTMt5WFdvCoEcD9xdfo
KdMpdE09hcoOYZ3zp53p9RY8XxIxri2wxPx/7J1bc5tYFoX/Sv6AXOIOL1M1knyJHTuJc+kkLyrF
UgCJ+0UCfv18B1AisOPuhFQNNTV0v3TbPhKHwzl7r73W2rw6UHN7x1m0q+AEY3d+PV2CJKhmQKCf
Jmlxj3EFtdJ0yXOtswHHBDtzbV4pn+rBDX2jCecROOKRIYLlegdpoJ6yAk3BpAel5sIVsMzfPJH6
iP3xSsD40NHAiiI2lA4FB4XehhKYxVYtfEW9Tr2pf0Hv8uoidHW6BkvpLkfE5pfUFEkWknA5D7dR
qZ9LDPYW1iSwQLn1yDxpfcGDXGp2tq6gpa8L1DF0xqmzWpkahrMgMgSF0STSPMRdROl10oP9cAIl
ij9LBJJmlPwd0lMZXpW8jT9nompl2ioeTFsmEEfhbfkGQQxYIrQV2IcVgqu5Yy1j6UqiKxJt0gx8
Fxa+5ei7uZe4S4U2Iq6iX3pBzGcIgKq2mYpjE2mwuleh+QEkoUR2aH08i1RSKDD7rLqcEHLr13Vt
Ls1sHxw+kQLnegfNdU0VKf6MC7scXfuSW95LJlHLRM4mYD3Y2LpfpNLikRkVLYN3swP40EeaebD2
sp2+2qEcoo67lbVVKVkA5FIkTug9wK0PTPoQVUv5ah8b8X2iZ/6ldiDtpcWMinVWau212cHSOGFq
9HGikOiAaVDzWwJTKIVa3NOsZfmxpJ3CZV0gr0vHdYYKmY35sWj0eZ+mdvVRhoe9jiwBB9Apkhyv
SNL1DutWQXPOsNlOlxLtXMoEkVVU8lsIILG2WgaM4ou0G2UGOFsu4N76lAs4qdGK0XdvVvpOskVe
UaBBKg1DJKqOTmsKPygr49oRgUldo6/B9+lWJvulmlace9MJsGENkMZuzKrZKQBUhr5jNiEWRrTP
DM2SllLTpaFf16nkBHwrvUzVPSViuRAEEAjeolVKxrmohw7vXzi1S/vcr0zpzplQ+FqUGq3Q5gD6
IBcGgrKoVVNKAS6PtGuFy5FOEYleImWlIfsEvCaSRD/GLDMgd5Qe5zIcb438PkKeeVvRptqeSy4l
XEyttJUuvKxQjyQWXYBKKXlnK5V8VVUH1Liyratfgv0+eG9WbnmLR5i3iOH0SjMwAcm8gBifXLte
uH9p08ORUbwCl7OgCvPFNF3qoHOVi5+8Tl1sZmjb8s5E6HLjqw4O3f7OsjDPSgH6KXvMEW6U73fI
R85ptRrRGnIq5GWsSQxgpmnwFsiILiLbZe4DGCTZN1Ot0LbKRn6HSzPGNGWxRZad79iZ5pVAdQ/T
COFfBuHjE1zsJL1AVKs/FLAiFyn6mFeUOhP7QhA5ENDmkbuQ4FZe7sM8vLMwT8IXrkqdL7aowCFc
jG5LXdgGB+XyRqL/YXxppgf9M37CQnMSVV90+xBeKyqNzmB8qdWXwIt358i5q3kq7XmMJlSfOWTS
4Ms22hrZgtpyCls0MS5FMJrOjIKa50JQDM5jYkBh8ORfIKzDsB8e6CyAEHyfA/m9hM4SvdwmuJeU
Wl5uljD/z52JO3lbWqH/yd3t1Tl2JZisBi5eaHHqzlAor4wMzzAToHuxlH1njtGPdOFHIQOZE/Bn
Cpb0MV7CYUa7j0+7blB/yuagFIaC/Q3kHjsUTz46vCLSNa9QgNLQLXDxalWXuOfi3mQtF2puO4Di
UQosn2ISGZaTc9kP8w/RTo+j+T5IL3Lhehw40wfPSMNPlufKiNMl+txOlsoi9/ge1jLz33Iq0YOg
Ynt/pavxAQekKU/UgIXwCvwheAPlK8LZJmNRT3QislVdNphAncZsXJR2zkMIrNsbLPQJsGWlAENn
t83WdjJlQwori+5NNHeAbp1RyUqMHM6JmRcaQkoa8AGo0lOPGjKluGpO6T/8vJQomNWIl1F6yVWW
WpzHZq4tqWHIakh/Uk+MJhVRetnw8GBKCPOVkN22II9KU8paC30PcLOPVF793NHiK7XAou6qLj5F
Ect2Hho4Ys12YHWf5TC2ieccFN4S5NpQ6FZSzFW0rWNG38por4rSInY9npGl58FWPWzgpNA1F5NU
7S/q+dbLxLHSK8j26O+DwnbzmSdtna/pPlttgVXPNdW16ddVsn188iqMlN5hlRcqV6bsmHd70DI6
5Li7c+dwiK+2E726wPEcIa9l+8YM+7zDh72W+PeUKL7JXvWpQMnxGpEBwJXuYYUjWwjq1TyS13bm
2OvKdQ/v7NzgyfHG07sKXNaiFIFhIi7FLh4RsZca13grYY9bHLzIxyyGfXy+Q4V6uMqsYnqjxmF5
G6eZcq9jWzWZJf4ul2Y6TwGaPnjCx0lAS/tzBKzebZEk6mu8/7zXsaTm975rxnPah6UPWO975yHq
3690qNjfZHpUgcgtZVefpaaCq5cDe+KQVwdrhvCF7cJaarhsmeo1dIWvy2hyeHfI7B08uhxDMdfW
vuwO+s6eJ55jcVYGEqXPUrHvLECzW0j+yvXEOtALw9nb6Up2safyDWgKAUY8N0grJ/Au6MqXQJgu
3YsJwex+AYtSpj8XrX+KCwcu4Ht9F0XY1CrVu8h1aOhW5tXbjE5fM2tvHz7nXhbn59M0Vd3rwi0K
bY68eIId4JLWUnd6AcB9aTl5ekWWO3m1Narww9RNZDoJ73Ifg+yJMd2Bi5qHuwMn/DdpH6e3eRTt
LwsOwptgm/reIrKcJai9RHrhsLldYk4vuZSUhQewvTf2b215f0Aqv13CkMZmJPm8KzKc0ulq/Iqu
wGyjypQuFfM4ooXuQvaTfIlCOZRvM6OstBkMKmzYTM9Q2RClwyaUscG/sGg8Qi0AfFdVYyjmnl5d
pbnh3qe+FH/IpTL9aHo4Xe2LCgOKbUFVBAklPkbA3vg8bg20KQfDxWalctYQdDiHsikaQ1wMXW+h
MlVv9hV5SuABYc811Mqv4YcVH6bJYXKruRmyEFeJlQtzoiTGDCaodhGnBqYuoexa6WXO2v0GUFn8
FZlK9nDQcHk56BktraYUevG/wywYeU3oGfiqmeD2mAbG7iJxYDNdGVn0TXMK+026hVYwq9w0u1Zo
4xZSXcbHDF05TdpVKGj4KQTJ6wn2T+fyVF9mC8sWPipVWRQwikIammi5mpn0lcHQa6Ia+0903gih
1djV9jW4sDHF1DrwXgeW52EELBcTiMMKT80DQFIRZdEmMf9YQJ9fqrM6Xv8/Fvq+jOCsr9Y+Kjce
TOI+ZB3aug5KdpLaPGa7ww+C7f7E3xyp7lP1bKqR/OvQZlH6iX5PrfIaf3F+JGq2wiGJZOgHECqE
11NZob+IoYIaKmR8RyB0egamR1MAkFK0kbDkf4Xu3sVagCKndLUiCUfMq8KuV0TmfAIh0VNWwqcr
Ptzl/tpOPbzJvp7MxhOYQ5es/PgDeqlpUiieHxV8gLll40Rdllsrd3/nWhRp189/VA0MnaSUwGCm
CbpCORN3icd0yhKZlacRJt9uNY/cm9B0Iiu4es5oOrKLtS/ptrDNBwfvwQxeVySntNYOYXW4wTUM
wNj21zC7TMNG7UifSsu4XCa2KEYE+cYl4HX9V3miphP1Bupv9dJLre0yeW9uUSrpkHSX78s4uwDg
0a7TbCu92dLxg57n+E0EOJbQwYkyXIIWRd7rtIuiPa5iZQsq5LGzexdb+PdBvlMDcs8FXwK1lUtN
BeFVLl8nJGsfSjjeN94yxmcROZV3oH+xSzfgG4MeygutwGDTlLBu/YIgTaeFOyYMM0CehJ6Dmqq8
VidGVN1sM8uZvDtAVFKDc2VvLy24Z4iGsmJ5aZC4pg1n+39m12hvRLzU57WC5W2+Scr7Tco5mx7t
DMRP34RukL0Pf++Xnh+o1c78zT6EWOJR9/D6S9Xf+LkxvBXSnHzNJqcglMFTSsW8u7nQR3ghgt7m
xxPLOON9FZuKIRoqcJ2eEc9Nw/N32Mzn87/TuYOHEB6seA6U8Ts1Jvaoky3h+zd6PAe9EU7mwOIe
ycXZbZs5UHpzgM4IlYEuYMn6aj7wZKH8bCk8f3+/PAc/PZFkRZf6+qvfWQnopUQJrLlLdu3TlWBY
ZxI7KaUFCgziYtemHDiiWaCF4uBJEJIy5CRQP5pJYLl3JkE7U3UOYAVSW31xNo5rEgDw9eYdbUoA
z7wQveX044WgsyXgiqTgSNI8asKT01mwrDNkAkIABTYprtHNAuq1Znn+/iQoJjEVwldqIs1N9nZG
/G3QGIKx62wX41oDQvjwz/bEny4BBSsfnTo4cWZz9709UdTyVUB6mYZwzTW2SSCKs9jCOoyFX90T
VQU3Uyq7xMBPzoLBi8JLIlvHWeJFGdlSIIofOAmKSm9c3nQUmc2TJu/o7AawMBSLQgt12foa3W5A
ebr5TgN2A/VMuOcgQG5jgN7pKNI23hckkFRRxdXM+ohOR+UJjfYvvw/GmVr70phtNNifBXl6RsFN
2IazB41xFjTW8ND3wTiTNZWyKmrQ402evg+SZJ0BYQt7tKYL2X8rZO5t7ps6m3m5Jujnm/ESD9sa
Vd56OEvsf82u0F8K0+kZW7Bq4a02tk2Rrzz49sXOr2GCfTwZetGBwflZO2PLI9wNObmHPn3tDD9S
9rtjnNx7+rp1BoUOxwQ8PetrdGsAp4mhkyAixCkRIAaC3RPRgLIoyIywS0Z695xiJo9s2A5A/y6A
SPJmtdkHeyGipZBWkyZKCJnra3QJo4RTQhOx/X5gINMUTThVYubbXQQmYRH2wTDwQE/ENbo0Afxo
8DugTokINA1w9WnshFmAb0rsIVh19TW2w0A0tW52p99fBGRLBD1QrnChqK/eaWBipwqtDYZkGyKP
bi3ArTSHvgqKhX+PaO/QAkgi0joNjMgZiZ/hBVttNjW6Q0FSQT2GbovqGds+6Mgx+uulS5Kk0lQD
oI0yy9jeBZgd+tB0ERNgS7Fg0YMN1FfvWDC0M2pe9Dc9ZlLjOxbIXwbHh9MzqmeEx1r7MvRWgQma
ijkrG+MPoHFkyAF89aFrgQgJzjZAoaDyiqu3L1om7wrYOuh7czg0McmYsmZypcHYAT7bhIIoWJ4+
HYBTUamJSWqxtGbxjWgWyOGEXc6gcFGhkiSjZwQ/7x0LtIilwzwiEUxBxDW6YwHLN9FEfNDtqzoZ
Ex5yVPWffhXUM7h1uBu2pu5jevoWMezA21dgKAhrIbTNzUPuxQaWBMiIa7Jstvvl+BYBzYqHpkwi
YxQvgda7e0MnSsa5+nuFcXTxIfIQdegaIDIAFiMKNtqMqHcagKZjRUVRoZ3nEb0CBEbS0IdPqiS8
2EWfhWYHYEs5DY8N4kIDDztUa801vlcAaHNoWU2lmsAKwH+tvc3HpwHLgyRCpBLiGl14COL3qPHG
LwPp8L/w0eOffnRMJonwBcNRpbn98eUIiFWHHoaiuohgl9Xe3OSjTBEEHSdLIUdrXpXRLQJayw0O
CTgNFB0nyWOxREzr6YaAKFpF7yyShGaaRjgL0K4HRgYqYCkoOlLdp2FEacpiwM1GyCTrjxrXsTAY
QKS8iihQuBS2ZIvejoAjwhneppwcos3muHJE8EPBDh0UGIMatfbNT2fKwhZaB2Fkt2gi59HNApUQ
eeixKGaB0AguQYuN9faCur5sEB/L+vh2AaSazav5+wgquwD5H+2XCJGaq7sXEjKRRIsK/DE6Gt27
wIE1OEKekgVRWW5TxEd4CYUl3I5NAac0kzQ6pEBWAfYG7giwbiC3Q7MTzYLrq7cWapYBaEpL9xvR
gSAq64OBEm5/SiYoH+Gi3oFgikVCJYEtoZmd8W0Igjo2dBGQDNJjDh+Rdg308gRBvYLaPxWcm/pq
3r0xrQVMFQYfjho0O1BBQLPmLnuzQElFUQWmdhI8jCtE4B1+JJb55WyJkgKJIHYF7bPuzQJcVGhH
Ei0gaJpQX2M7HOgMPviNEACqJGPTjUlCffVmwTDPxMmBgVK7L4wudSROGFxYIWmClkqjOeCy+gKW
OU2a2B1peYfEEq1UfY1vX3jCSuuX3wiwIgIlVlW74HuAIuUloHZ4CZi6/+os/IMt9LsOZu643rpW
wLib9CmhzM9+4aiMePzzVvUheGpC2tH5RSGIaT67IbOJ//5Xh+ZW6xFOfnjUJ9Sf0/55e4OPP7rz
Wce7Ov7PK3eTrGgYVdY/KNuv2bS3+be3+rryV6eCP1YfK+/HN3mkJ/yeNP3NwOmuN64gbw0eN6Hh
SNAduCbJDh94twrSVXr8iuIxSjUHeejI85XnfguTwO1864bPOXjs0AuT1To8/daNhGD4yEGwecjc
hzzrDF4zEIcOvth4q8Mq2ZyO3IhgBo/cyl5fhN9eIHfM/a/daW/Yc0M/hSZribvuPM+WkjV05MtN
mNjdr9zyfIaOfMWMu+7pjEtKbVc4dOCX65XTWYAtGWXwuLiaB6HbfSMbhsPgoYO1u+rtIg2PaPDI
4aG7LBq+4tBhbx7vTQ3LYfDADJA/7MrOumiK5kOHfhXSIPLRNDcl2aFj367coLN7iN7df+B4uV3h
/LAK1qfTAZov6nrDv3Karh6ws9hkWWdNtxXKweO7D45rr7oS06buNXxozoI0zDoru+UWDB87TV3+
jaLO3kSZQlQV/sToYZ70hxYVkMFD06K+t4cIizxr+Mh3m68JjUC6s92oI4d+6bvNftU9t1okfPjA
hxdXKz9KHbd7rDO+ULP9ifGvN0m66exUbXX7Twx+uynch84xxuCiRvInBv8cJrvjSHV+0NAVBw8d
JpnzYr5KQk7K7nJpdNV/5gMWq13/3W+A86HDv3bc7ow3vO7Bw+48IpJuVtNaDgweOtnYfRV/jRsP
HfjNJghSutCuemkC9rwCnB86/L0TrjcvXqaPzrYG8Bw6/Lsw/8lCbHHlP/MBjxdiKwgbOvx7Zn+T
pptOSKE0MOjwsYtuVqk0zMyh437IVs5xYdTauKaYN3TYj5vE52TrjNzwRgaP7JLZ9JZ3Cy8OHfr5
Lr21fPBJS5J/BGX8tUmzFx+f+vINKjj4yz9nQD/0u//c0OnZkZ9Cmr5bZjzGn46GIE/9WRdcE7/x
4G1Wyb/+AwAA//8=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BR" sz="900" b="0" i="0" u="none" strike="noStrike" baseline="0">
            <a:solidFill>
              <a:srgbClr val="000000">
                <a:lumMod val="65000"/>
                <a:lumOff val="35000"/>
              </a:srgbClr>
            </a:solidFill>
            <a:latin typeface="Calibri"/>
            <a:ea typeface="Calibri"/>
            <a:cs typeface="Calibri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CATEGORY WISE PROFIT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CATEGORY WISE PROFIT</a:t>
          </a:r>
        </a:p>
      </cx:txPr>
    </cx:title>
    <cx:plotArea>
      <cx:plotAreaRegion>
        <cx:series layoutId="waterfall" uniqueId="{D2CF3385-D113-4CFB-8F6F-8A1726CFF883}">
          <cx:tx>
            <cx:txData>
              <cx:f>_xlchart.v1.11</cx:f>
              <cx:v>Profit</cx:v>
            </cx:txData>
          </cx:tx>
          <cx:spPr>
            <a:solidFill>
              <a:schemeClr val="accent5">
                <a:lumMod val="5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aseline="0">
                    <a:solidFill>
                      <a:schemeClr val="bg1"/>
                    </a:solidFill>
                  </a:defRPr>
                </a:pPr>
                <a:endParaRPr lang="pt-BR" sz="9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chemeClr val="bg1"/>
                </a:solidFill>
              </a:defRPr>
            </a:pPr>
            <a:endParaRPr lang="pt-BR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chemeClr val="bg1"/>
                </a:solidFill>
              </a:defRPr>
            </a:pPr>
            <a:endParaRPr lang="pt-BR" sz="9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solidFill>
      <a:srgbClr val="1F98C1"/>
    </a:solidFill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_xlchart.v5.14</cx:f>
        <cx:nf>_xlchart.v5.13</cx:nf>
      </cx:strDim>
      <cx:numDim type="colorVal">
        <cx:f>_xlchart.v5.16</cx:f>
        <cx:nf>_xlchart.v5.15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 panose="020F0502020204030204" pitchFamily="34" charset="0"/>
              <a:cs typeface="Segoe UI Semibold" panose="020B0702040204020203" pitchFamily="34" charset="0"/>
            </a:rPr>
            <a:t>SALES BY STATE</a:t>
          </a:r>
        </a:p>
      </cx:txPr>
    </cx:title>
    <cx:plotArea>
      <cx:plotAreaRegion>
        <cx:series layoutId="regionMap" uniqueId="{5CB09440-FF67-4BB8-B194-BB44E5E01C2A}">
          <cx:tx>
            <cx:txData>
              <cx:f>_xlchart.v5.15</cx:f>
              <cx:v>Sales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7H1Jc9tIt+VfUXjdUCGRCWTii69eRAEkRWq0ZXmQNwiWJAOJKTFPP6d3vXirt+tt/bE+oChbgmnJ
9UrdEYxoVkU4RDKJizx57z13yMS/b7p/3cR36+KgS+K0/NdN9/uboKqyf/32W3kT3CXr8jCRN4Uq
1dfq8EYlv6mvX+XN3W+3xbqVqf+boRP2202wLqq77s1//Bu/5t+pU3WzrqRK39V3RX95V9ZxVT7z
2c6PDta3iUxnsqwKeVOR39986hXe8N8c3KWVrPqrPrv7/c2TL705+G36Uz9c9iCGZFV9i7HMOLRt
2zIsYuJfvMSbg1il/vZjjej80DQJY6au33/h4drn6wTjf0GgjTjr29virixxQ5t/Hw18Ij3ev35z
cKPqtBonzcf8/f5mXlbrW1UefEgl/nlzIEvl3n/DVeM9fHi/uenfns77f/x78gamYfLOI2imc/bS
Rz8g46o0vbup5E1dPczQK6BDDk1uEpNSTP/4Ik/R4cYhp8IQxDAfLnoPyy9KsxuaJ4Mn8LhX+wnP
H/H6z3Wyfpilfw4NxdRbFjMs3b6Hhj6FRliHgumUGrpxrzf2w7XvEfoFgXaj823gBJk/TvcUmUIO
Kn1NZNihYVMDWsHuZ54/RYYQcgjkTNsyrQelujenW2ReFugnyDwMnCLzZT+ReXuXpmUfN+tUviI8
TD8UtmXZ4l5tfrRp/FBQIWzOtw4HHukxPJCqlHHz1/98QardGD0dPQHq7R/7CdQqjmWqJFzjq9EC
/ZAYjDDT/A7CY1og7EPChEVNsaUNE+u2gkB//dfzEu0G6PvICTirvbVv0Tot168IDmXQIOgP/Qln
s41DRm1imuZWxybk4I/iZYl2g/N95AScPy73U3PcdSy/quIFU/L3KDXlh4bJYOHIlhmQqf+xDy3C
DU4Y2UWpNzL99V8vCbUboSeDJyC5e2reHuKfA/X1wFVxnfz5mv6IikNbZ1wQyp7ixPmhTizDtii0
bXzh88eO6F6sSh3c3o1i/fW/X5JrN2I/+ZkJdjN3TxVMxapA9PYwda9AvIGXLeCYmHHPIKbqpZuH
JvCkFhj5Y7yA0Yui7Ibo+8gJKu7FfqJyBWaHaPzu7mGGXgEWE/EOQh1mbbVlkkhAPEQZNZjF7km3
PkEHIkEi+ZxAu8H5NnCCzdX5fmIzu4vX7bp4TWjsQ10X3DLod7L2mMxx8xCoWYySLXQTvvArEu3G
5vvICTiz+X6CcybLUtXFs8v0b7IFcUgtDqbGyL05M556oZHMcQ5jZm7BsR5U5D5a/RWJdoPzfeQE
nLM9tWoL2Hd5u36Yn39u0wxxaNrIfhoU4c1jjREARXDKDEHvQZsYs0UM/vaCKLtB+T5yAspiT8Of
oztV+K/K14xDiyHnyeytwkz8v6CHjDHKmb6NfibYHN0Bmxck2o3N95ETbI72lFifq6IKDmbrSFWv
qDWMAwCL6mDU97x5ojyADf5mzNBtwx98/pin3ctzcKsORvme9YO7cfrhByZwnc/21fmMrO11sRpZ
mU2QLtgqy0SZbHZIbBg5gPUUpDP5sii70fk+cgLL2Z4SttXtOnjF+IaxQwScOkf67V59JkSaEHZo
mTblQp/wtBcF2Q3IdtgEjdWeKskqvZXrVy0n2IfI5Njc3mZC7Yk5Q2CDUoPQLXtbo5ukCX5BoJ/g
8nAnU2T2VU9U+5pexjjUObNMztg3CvaYotn0cMTDIvr28wlvXr0gzU8w2YyaArKv7v+uWb8mXab2
ITUttArQ3UUDQixYLpMKLu69DZzNY8d//qI8u0F5GDeB5fzjfrr5k9cuFwgEK4wbY0Vt85r6eESg
QocFe0gPoF76GJaX5dkNy8O4CSwn7/cUFsxJfRP1D5Pzz8NLFApMg485sYmLFyZcCtACjb6nABOX
cvILovwEk28jp6hc7ycqHyViudcu3yDiFzayMjv5FxeHY/GaUbHlZxMWNkr013++INJudB4NncDz
cU9dzKmqZfnKfEw/tAViSMv6Hj4+cfwE1VEi0P+x9UIT5Tmry7t6rNn8geDy4AwdZEW6PrhdH/yS
rLuB+5XfnCB6uqeInq0R+b2eDWQmAtCxG+eR83mMpmUfGsQiDFxvpyl8UZyfAHZ/FxNMzub7aQSv
7rpX7S8gyM9QwQTZnWGzwfPQ2AY+sW1tm3TovCjObky2wyaYXH3eT0zO1kUfr9Pb11OVsVA98gVz
EoBy65DrBC1v9lZFJgnPX5FkNyLfR05AOZvtKyhlub4J4AGqqnw9ZNBEjX4OpJz5thwwYdgcDYe6
iWZQMaHWZ+tflOdn+DwZPgVpXz2MvAmkv05fER80TAEcG00eOykd+DaQQ4pnTPSMr0mu4OwXJPoJ
Qt9GTsFZ7acGXQYgTAer8nVNG4OCGMKwH2qc010IUCCTIGkwdu1uXhMT96tS7Qbp6egJUJd7CtRY
3R3/zzL5eoo0Nr0baCX41vU5cUVoC0VTtYHWnG1vzg+KtBHqr/98QardOG1vaTt6gtPZnqYVzu/+
LNZltH49kKBMoAmEcr7ttJl2FNiHiJ9G7ra7PfReoptnJdoN0PeRE3DO95RYn6m0etViAmqjoAEm
sVGe3rxgyB6HO0SHBjHkH6yxG/FxFu4XRNkNyreBE0zOrvbTA53ftQfLdZKVgXzNJilGDy1hIqfw
sNVqgszogqBRBspA98hNCqK/LNZulCbDJ1idL/cXq7O7Tt68Yn0U3e/MgHUjjxoJn6qQdUh0QW00
IDxVoXPVqIOXxfkJQI8HT+E52194ju+K8q5/mKh/ntTG9h70fei2SbfJg4n34ahegz9gy+w9k5t2
VQOk9cHxX/8LUj1LXH6K0qPRU5iO9xema1VErwgSdv1S22Dj9sRdbggdoWBxOszhNqUw4XEbkF4S
6RmE7odO4bneU3g2XVTuulDY9PQsa/qbnaHoY6fo8/hWTp3sY+TYgyVQTbWsLc+bgPQg0T/opNrx
E1PQ3P0E7SKQr+iTYPQY9luhlWpbYp2QB/SLYjcjWnh/0vL2kjS7Vel+1ASQiz2lCh+qdfB6Bm5s
RUBCDnxt25Qz8UKbPcAcRSLDmmjNS3LshuJ+1ASKD3vKsC+KO1+9ZvqNwtsI7DCg23L2JGtADB1n
TKDaQCeE7WVBdqPxMG6Cx8XlntqqKEaH4aseXgDXIijaC7baMT1XwkZnAii0rvNtDRyIPQ5GL35B
op9A823kFJyT/QTnvarRQ/3gKB+m6Z/zaAql0VHSMR6KcFOXMm6jR487LNk9kZ7YsQeJRu//vo6f
E2w3Uj/8wASw93vq+e8Be/Wmd0SlFHQZOYJ7OCZkbWx6N6iOXmtrktj53q3+34JpMnwK0mw/terj
XZEg9/bcqv17ZBpd1To3Dfw30SMcoWPh+CPbQsZg85q287wsyW79+XYLE0g+7ikr+LRGxi31q1dl
BtgqArdvcvETrdkwA2z3edgdNyEIvybTbnwej51A9OmP/dSaT3dldfB/oSMOHW/MAEhoMti8JrZN
6DjPgHJkfbYpH6jYY7bwra3t4OJG3uKT9X/DHe38kSluH/cUN1neKJxq85qcG2k2GDST4nyq+9fT
QgMqdeg8xeZGe/cOxk+/ItJPFOv70Ck+q/3A5+b58+fu1/Y9xXvy1b959h6CVDSFYAcD3Z01QJ8V
2rKx9fehsWfCHKbn4v1crt1ATcc/uZf/V8fu/fxIvm/HFs7W1Xq+Oe/w0al8z3+6uWEcwjgZujVL
O9n5/eytbn9/g/r12Kjz7RzF8UeeGLTvfVE/DLpbl9XvbzQkUHGmCEeT6rj9BJYR7LyFdR4/sg+Z
rSOzhyMsRpMKvpGOGcTf32A9cLSt4uwrBGZjahZ2tBzDC3yEQ7Gw4ZjwccML1zk+erjFtyruEa5/
m4/t3wdpnbxVMq3K39/g4tn9t8bbM3F53ULtFw2yMA4Gdmzg85v1Jbw7vkz+R6rXYZEE0bDkPjEH
x2tYeup3fv8hIV3j+r5pgvt/m54dFxx/cHJBvtmwZkBysel3f3zBKraDShusftl1YfFO15rGtaxW
Hj1/FQSl06vg2DADcS12oRC0IDy9rcos9SY3g27ZV7k8ao0ufxeponElZ9lc19rYIWXRzlgeapdl
y7sPz1/etMFGJgIQC8f9IbIWBibZRtLp8W3WdS9k0/NqqWIr7hZdGwyLmAf6smGmOO2MoDjuwq4o
j3qPJ8TJPOqVTpFJTbolDMV7JUziO8oT/VnZBjJzfMJiRwxttOiNCN+NVZ8kLo21oXG6LLRSx/TK
3nQr0fdf86qPLmkootnQiWEZMLNxPW7lx4ll5p89mfdHXpNo0sl80ieOymmeO5bBh6Wed+TKokZ2
XrQRuTK6pntb0do7bq0yW4skkbpbqqb/GpS4oyaNm49xnfZHZdilpx7RYrfwpCBuq4z0NPB09SWQ
fXZNfB0D207ap2XeGXNiWd6l3fCkmjVlpqsVpipNXB/VPOJ6Apu6jwy/wW3qvDTmfJDGVa96MeOd
Ci7MfEhPFbOL2Il9I3YyLot3Km6o7zS8rdyw4sIprWA4G2gnl56etDPqyeI4qo38XZlU3vFQ8+7I
ykm8yqsB4tCq+RjqSfMxDwfrPdAx5kOpG/PUMGO3trr8plct9IETrKE27T8Elaeua30AMnmW6kur
taFDbeEd0yq1Ty2iyWWeB/3Xts76D3qBIb1elJ8sJcSp1/lslfsVuarjofwUVm162illnyaJwIzY
Yc5ChyWtljhWPehOFMfZvMy82G3Txpir3IguMyuwnZr4lhsaqrhhHv70IzBs1w+NwV9qnSidlNX5
TVdCnYVW9UeWrOOVEgC351k76+owDmYlTYt0rltlvMpKIZxqMKMZZ1p3pBEvuvRbEi0sEeTnaMw2
3dj2m7tI73UnrapokcS6DqNB1BfZ5c1Hz1bDmZ03+Cka9EdZ4gmHdLhju9Wycy8alV3LzQvN1xuX
2bgXi4W2U9lB4jZRhKXYBGlzRyLZH/XSYBc+AxJeYwuHpVk/SzTKklmc1ZjXyM/WPLZNt2u9MJxV
nYbjc1XgeZeW7uU3pq0PZ2kb9B+MNpFHqYIyxEUeLbQorW710CJXksl2FvjxsCAa5rb0gWNYj1M9
LtE47Zq7vsDdD1Fv+E4+AAlmqf6IEaz/Imqy69jn3nFcRtetVtbH6FJILnzxVa9tvXGklliBU3qJ
sQpK84tu9Plnw/Pqj76BtekYWiSPDF2JGWPxF+bx5q5iPDvPQhOLsjMatwsAlMW1auHlLLvIEsou
7Ko1L+reI1epLLPr2rTUF61iWK08GhaF4akvNDH7k5Bq5vtO9CJztFDYrkhbtfYFL1NX0l5z7MKO
ZpubEwGUoFSldtn1WVrNOhkOZ63oy09ZqUWXvaqIcBof80Mq4h13cZi4VqvLZaXQeeR2XiePzE4W
N1ls6YApiWru9oHIPxMZ2aeh3nM6x3k0+XllGb4wPonIJpF13ai0rW5kUbNrSdIk8pcNHVK2lNWg
pXMw1bY+6/PWM49bn9bskkZ97+Ss6z8Q0VeusuogdYjZFbM8H6wF1qGpO5Vh2KmjugqmqU7Pa2Ub
ToUVdsy06G2ll9o7pceXmlmfsyRLFiLg5ruhMGE7eUfPC9N/75neeaLldKZzKJFvDMEqMaIPpcnI
vI69el6z/k8pknrOmvo2CoxkpaX+TV+zYBUMlu+kpM5OVdK089hsOrf0/OqWyDKf+7I86arcW8Rt
QY67IbJnpC+4G3PTn/mZL8/ZwPozzc6a3i0G79gKxbEWZflMxnk6OJnt5SschBXPDK1jbq77ppPI
qFFOEsdf/WyohEPNlB/VJetdm6WXfcrl3Eg0+yQM/OystMJ2YQVQ2DxMyInsvW5e28JfDT2ANEij
r/RUa5YJV72bVVTMVasZbkYF1DIl4VGg88w1tEQ/aU1pL2ufvKeJZy8sxstTkto0nhuY+5sya1vL
NXNbG5xkAIaOH1fN0sgkX1ik/ZIqrzitSyN2U0OvV35rkxl4gRXBhVn5rPfKG6ra+sg3ffg8OHCx
aAK4ucDoqnmYWvkl9p4Sh1RRufCbOuicINJCxxbdF2E2odPSqDtJO79xRBxF17bmKe5andUf2bKR
rcutTMzQgBq4vGEUDJHm78DOxILVJuWrDPZVn/UwIoGTR5lROhn06ozFZXbSDt4wVzjod2V0WTmj
QQCtKue+H+VOqrAC+4qYx5lVdB+GloZuESaNK8p02cYz2mjqmBTWsM5i3VwZfTJcZWGmfJeU9rIb
THuV1F7/VkZ0mDVenR9HScZcy4gTLPeoceLWj+Ylo+wdL1kEctCT2vGLNnH0TCxyrUnmmh0PTmvS
fsZsGn7mli8dofftgnl949R2oy3yIFZO7SfvYqLBl0u9XUlJO+qwppn5mm9/jIVPjmKJFW9RFaxE
03lzu/XYmbIVk07UapdJ1Ylzkg/9cS+KJnbQrBuweW4VyR3z8/PAG/ip3VWG5bK2LXwnRjZulrAg
OsvKgayyIOG5KwOrOIkHj17XIe+Zw82Wh47RxuVJ0PuRcEMS6ndZkiTxjPHU6mZ6qDerIc9tN0u0
4qgmsXndxrWUsyGS4Smr/PImoaGln5GSNYPvkJT45rXd6PqyDaJSOjroc+hoXRoteGA2f6qQKLeK
25EXZPm7rqvimZU3qZqLJpEnWhfHkeP1PORYfkmwKmhTnNp5qZhbdGUZO60y5bJLhVe6oVTmRW94
cjkEafankQmtdIusj0ZsdGdDkcKQwg/FZFiGZpme2oZnwjhn1a2QXpu5fmuoaKFHJRxOBiv8NY1j
Mct6zbvMIj7qQASawD0982a+WYMQBTJx8yAzLwYptUtNZRluV9JgUUcyEjNfF6abgOQFM2Z12Z9d
Vg/ZPDABEhngnfsarPCefOXSIFch6cvbLOShmBlmgPsjiRd7Ttf3xhw01HrfRTlo2UgY07nRsGgW
Bka8otxKT+NiGJZML9tZoloY4yL0QyfJjNybBWYJ524nSrtMfbv+KA3qX/gJmEZqWtm5P2yksPPP
VLNAS708H43ykPRfqxCcRNoc9MTOc/IWZjC9pZmlmpnmWw28dgNT6cMQOUkBcfoy648CotUfA6kD
O5JrInX1pOiP/MTqT/QmxP3XTTvzffhyBbJ1nZV+4pb9SH9tS13zqotXRolboD4jVyLp+q+iz+RR
N3hqnobSdohsy97pTU83HJXReBUZdv7u+SCC7IohiIXTQVG9xjnIZBJDFIYdKd/XqqWvGfmxZ8MY
gg7z1M3DvHgXj4xmoLmYNQDmS9kXYpa2KSa7rsyXAhoidsQzoyToQRnbicdtEU/iGUVVkoV5tWQS
zN+1htq84FZlzP2q9Y57BkIY2JjZyte7t9xXyTwsTbocKvXF91IszJTmxyVt+pO0zfLPdc3YRSON
7kMLxr14YeIQHP8QfOHIIYOijdNGoXkiLJrWI95otFxqkupOU6bW+z6DoukkDC60GqsOrggLjDRY
8VFVipkOP3UcpZ1ahxl4M2cgQc8LtQk5nwa+yO8YDEkcMZ5UMW70fjyDfp1jjUi/XCYJzalr29Sb
laLOT4dWa46Kog5mMM3DvKcUjserwaDCDMErD0Y1ZU10GbYsP6axNSxrz1S3mYz5O2H52dyu8mHp
aYXKnbwytdnzkps7FiIShALJC32zF1qfiG7WGs3ivi2WXQ6f1nOZhfM8sfuF6jtYJ5m2Mzug/Gtj
9M1SCuovNGKsRZh9alOfzqUJuqSZrT+rs0SdNYXBrpssS8/kQKMTXU/oF4NFQXeW+VnanBRBIFae
RaKZzuSwkB0UOoEpWfq2NC90EmTzokvAV+PEPgWBHBZpR/sTFoDNF3ndztRoYQxWa5eNX1jvNZP3
XxPh66ZjpIxpDi1hY3E4JXhvq+JVXcOABZ4CZ0ewjLjEj/ClgY0rpPATWOINV+/SIX+XxvloU+yR
tkcg9HZilg7TpfWe0SibG52XnUc4XPE0rHNwUIKUg98EzUd/0PzAwZ6++EtB68g6ruKBN6e51/qY
JCl9uKSy6uamHwW6W2fUi7UlpWFNC9c0Kq1kM9xQanxUHiNOmdMsWnFriP1VBEoz84bxDQ+E3pvp
pSCW60mLiMYxwbhPcOZtectj2mXwxuD0hR6E6czzAtyxn9pq3sEIB07cgcrzjuiO1oPkI5zWl4i+
YWIFKz/pIUJNIyWmW5qaKtzEzoazrkDgJgKW/dmHdbQoZCWP6gbsSo9arMihQkARpFb9sZLxF14g
fhw6kl2LNqZyVvSyQVCJubOjVsjjYcDkw+lol0Vo0BWB43gX0UYeeVEAoyfMKl5VplDrrtfUmvUE
3NCIDcOB2kYLWoniLSJRcdrneuzULYJ+C094+ZQmiGW6jtCV3sEaVWNslwZ27AZJ1bQuG+Kucfq4
rRdk8JNVUYaIWlJOHXAn/i6hRf1RJ7UxN1JDrc2ykEc6Q4SVEUTPsyId4AEqRcpPRoiEUp7H2XnF
JYcGM1iTykvFjIoKkZHHWMVdZQ7QkVKvU+J0BB9W+pCjItBhVpIhdkpEh44p2bBMA/jEPMuRlTNa
uJzOHl1okMBcmj1HAigx8s9tz8UpaZFmKbPAPvVJVhzLnqenlo+JK+BAj1LdMF0l0uYjztFDeN/2
8kiMGSBbINxMIuSHuESYLNp0+CqgpcNciiG7jqzkbdPx7M+qrhBu66Z/QVJWOkkbWC5BkchNtZE4
j1J3zEYSS0iFhaHiEQPaxisyqmo32nc9itpZhmTJFzPv6kVXJKHlhHprzOtGIjMyBq+y0xHABx3L
3+lpAWRUCCqy8cVZ6qfemOvpTyJ0FwUj6UVeh1qYqjEpoWLenwy+1Z91DbJrm2VodEjBYHnn+rKr
tf6M+ch40LLP320yPinF8klaHrsWQeYkTxAFxymRy5iBUMVoYTqtPct0N+kBzdcwDSxHZIuEI6Z+
TOQNUvSLKENCqA2Cr4UY+rMB6pa6Xe+DjLQdcmHCR/ZKz7roMs9YlzggwDbiFFCyWvHubV43SM6l
FSD2Wz1edQPuCKdLGUjiDFBBZbdIwXlWgPRfpJtuVmtqbodYgikSd+08TaAxfpeYF0Zkme9BePQC
ia+m/FSFBTKCA4vyzwNlSJSZVZvf+CEyLqVe9R9SPO3H8YwiXmljcoWaDGYNEb13vMnUaAL+XIBq
FG46SPxSYiDZkw8wcZTg8pv8zcZJdhFyt6kK2ErTtTtdH0a6zDXAFycgS3mpR4v7pSmRuswYUkOp
It6lTuL0NFNGNMtNJk5FVeafFUEOjZQ+cmr1mE5sExpcNAyRluvrFYy7ZpS3KrbVl84H2Sn03D5t
OeysagNMYWDmxY2eUgASRTWZlwif5qUFel6F0OlxPefFaIZLT5UncRkjI2lLDs4bFRgOJ9qfSArC
F4xZb/CS0QsgQPtCBJYEG+ryts49tQ6I51/wOkPaqBjXT8QQAMASObGF2/HG7NeG3gobGVI/SqPL
pG2QRWJwkxYnxtXGN5AKKeBa+MEFh8lH3glJ1EYz2QX3NROuorXFaW6DhuR9ZFy1Rd+4dsKQP1Ng
wgzhsBtYIbnKLFo6sgaQONovXvWxnp4OtE5PTQMkNhkxCEAPr8uyLbJFMSiQ85bAmjG/+di3oMlZ
hPycrmLjSktSGFvYsc+qFNl1YMXeMfIXlrtJCTYVkpbCyLxjPw3aWdiBfpawJpmLMCda+KLDClEd
yEmFYCeBYh9VlCILqmIoRa836ktsaEhQt8gZU+khVKhAnKmVtzMDyeU5nD0Wz8bMdhyzgcxRf1Io
5n9CVN9nTm8kYzxRdshCFbR7WyBp8yHjYO3a0CJl0ZQNJlOHeQsa6FFkU3gtq8kQ41GsNU33LrsW
+TIj7hK5SpmZH7dZjCTiaCopttXPi4hGF4MwIkApTWS9tHJOcxv+IUDKBDpZIDudVrw/4zYhVzTn
9R1Pve6oguhOCoJHXWkjCMlilf1ZJgUoR14O8SpMoWQyk8GFwdMvTWNi1gau0ZUhAqhKE2EOqlhH
NNS0+WewkpA5ddd7cMq6ssFbalOet5oOI9vmoBNKeWCQfdPPmhqA9yIaziIDKfXNnxvF7JMQLkYj
dXFjtvCpGZzKKh2q7m1naP0iCUJ5pFoFhZZglT43YWQaEyubZXwwncGUw1lmDYjIWt4vujL6WrNB
WfOgRAC7SRTzMvvCDESm7cgC+i5HSJYZQ32ERALuuF3xOGyXtWDXQ+EHs2GsxFRIqMxrk+NikarF
ceVVytnQ1W1x8O09pb4vcd2orC+kH2yfpvbtz/+4Ugn+3zzj6/ub48PYvv+Fjdz3T3F79ls4snY8
W7mcfmmU5ttvQZitdGN58MkfP9QqH0p1k2rk/UPhfvLhr5UqOXpqHxH7HyqV8IJPzrwf63/3Y7aF
SqLjHD2cZbRpFUD0NO6Z2hYqx72I2AKCWiQe9WKP/R/fKpXYYgrVwEkU2C+Hs1nQZf29UmnheH40
iggcao3EGX7k71Qq2VizexRAjXuNN71B6NWGP7LZJArRkyDTPW3QTkTl5aG9QDOk6OvPRYNcZ3GM
6g2XObReiCA84mUFDT6ldpy0cz+x0axXOabqWeYfM9sTET1LNTTpWb2jVYGvhxlyhYUsj+oorDrv
KBLSlPLU9NsGwdiAd7166eUDrvVBN6GkyC35dVJ3wSlpkHAfIqcVXHMCobWu1lgiTY5xSASt3QhM
SCJz7XmNfm2khTfmritkhd6H+YByzVwwv0UcF3R1YF9IWc3bymYeyIlAqtU165SmTlwXg9Y7HHmg
yPVNlSOv//+15tFzEZ/0Mzy0JG0K/GPF+1v9+gelmfZFPCryjwO3mmNhoSM1goI8ovuNFjxoDs4C
wXEF2CmKwNnEk2DEd8XBLlIs4/E4d2jaI60hONuFGtgXDNXh2B1s8L+jNfRpLmS8InrqoZzU4Dho
GYdlP007xCQsUtJG5p0gXlXbcyNjGZipnjVy+GiadRatmVaY5SLN+7Jns8roUDd3NeXpf/ppwVLN
VUYX8WM7MPt6Ftlami9bO4nLs9hMMqxKFXVm9qcZVWGnZpplxSHoK+eM3KFa29eXcdDxeA3Sm3k3
FLkP69y3ZJ5RJ0FdBKKwzETdLCCgeOnMj80iyhzVmklySnifQ2Q/QQLzxEhoGn7VykZhzCNMtx7j
cRMEOjoeWRacrIf6PLNh38aHkWG6xp6FR00QnCSyDqxA3HmtSsN8WSUsZogEmrLgy6H0KxQNELzg
+UGx7knDeylfNSbyvls2XB+n+iPDAttLgdQPzQJDSEVp6Za8DQkYiHQrRU0KDmgbWh4uiq71i2pW
BCBggaMxbcjSty2jfWkgDhuslh5XVpCWqAigkF+Qc5Q2cnz2/BzBjD+S0dRh4PEMQzSroLRCiOCT
nFpkBTmWhtacB2WkQbgBwZP1JSvNtH7Xa6JmOLT+m57twGTX9fBgl/t2qHFf2wSTrstQktHr8yEp
TCN3Oh8czNFVJE3lFCVOjfl71+MEJ/fiHGVgoKPFdGzNfrwGaOsRkjYyPPdCv9Hep1HY68aMRzHK
l2mZc9zy8xccJ+wR6Oh+oWgOgU6OOytHPX96wS6QGvoMqHZraUWDS/kD93m+iAVoMarrRWVZXyJT
9yp00j03sZPFPl4XzhPdReamP2V6XdTOFVcaFbd+DyW2nEbP4vJzwDwj9Z02lLW8SD08ErdygkBh
09QLt/20Mwd4wu3hcYw44QWNLgaM0tPb9s1GanoX0FuNxxx5ULPVLXMNy6RVKzVIHp9LjShyRqO8
r99HJUJKRGyBjDEpz0/E0xUGSUz0O+HpQWI8pwTN4BMAQBD0sI9S78azh9QsjlSOfoV+rnlJaaP9
QBQdUHn+kj/ePEjMSKPGfiv08k0WdYBcbox1Vdwyq4XZXPTk/1D2bc1x6lq3v4gqQNz0Cn3xPY4d
eyd+UcVJNkJCSEgIAb/+G8TZdVa8qpI662F1xW43SEhTc47L7GKDwCC3AaQtYBeWFS/WY9ZHlPGw
tL3oeJ0tPc6djk34y0JI3h0NmAAgfwg7iHzI+tD49d2joJvIqZmiVwgXShWhiOV7hFHQ2OBrd30Q
IKSbTrk1NUCfUoK7yruY+0dlCrEC/kns8EgVV3ZAFa9t+qDmbnCvf56z/YD65z5BDoTup8DUElAP
2C3vNqYPrEKlvy2vi50sFkHsZYzJipdA8qhGJYjdalI57ptmCnp/6Uzr/38nCx2L0WMaGSGtwLDi
rPh9sqoxddPqCv069HmEQ1HgONhCPa+AU/JrwnIcpK71+L49JfIBR5Q1yib5RRWJaJb1yHF87Ufp
yvFXA+rF+TpbpNHqL3E6eb/GYAJCv9IUznoo7PLiPc+wkDAYOmzk1bG0iMDDTM70/n7cps4MgDXW
ETcXlWrG7/Q6Kr0eUD6u0WMwhl06qKpE2yiIXdZrxcdhYvUATSPSVp/HUf9QKNpuqsH3pCw4Y9JI
rMlwFW+0x6dKcJgQkv35+b9jHxCpgFSDxSliuAMKfAnLu4iBlTmAkJ3NS5nrXAAFA6WJpQgpDaW2
SfY6Gmjr+hY9e5/hd/5nODEJq/CrJUwAGU4+kL9v6Ox9FEd3FmR30P+hBtoDybtlIRfpFOPavBiL
XTQeiZNVdpsmHIwEcX7FdFA299uz4uBQy9pziwq+QcAPxUM7biy6sAps07ONvCvuqq7YM64lm1VP
z9Ln++PRjlAsoXUu8/nBWCG3560vZJB13Pd7FtBh9ve6YqAcPySombdnsJYLnh3JxYoXt8XtBKom
d8SditLvz04ubYeMbfx5eehAojXUlV4EPkIjG8Odd9GwJ1uTyZX8urhiGM2JzjaZwXbobbqxVjJb
972yqWqilqnlos2QrXwZqoFlz3M8J1hkZdUicZvHAUTpX9bG+xCO2YcCFkc3ySCHJcm7pUHYOrQJ
Nf3LligHmcGSQqLiwMkL8DrEjwGB4s+r8X00Svcm82mCcxtNR+i/ruhs7DhwyfCFgAHFYgw+28Nf
6kqJw7uA6LR4YYJsWIQh9ZNrb0sEFqzTP9/GXh/8FhVBqEOPiYML7TN+koq/h6ONzH6MaKGeVTao
iQC79Xn0Q498RDSC0mFIjpaVurufXdUi4hie6/bYVlMKwRAaTgOEA3vSjtc9q0DqE9tXa+1CUswP
UxXFXQPeYdHXWEQxB1KfMYCyGUi5fbNzVMAPeuZQv14yIad950PWSj7AY12atSYS8Nz8F0Xv+7hW
oWVivHu005/f5weo4fcRy4LxIYyufIKyCwq7Y24t+IB0RmEcoMvD99Zf8CQsWLYLoD+8tNPPUiEq
zL6kiRchZY9sKfYlnY4d8sqLzqRkD5EjxJ7Jaexn47rzlq8Su44FtRcpyQqG49mWyYht9JeH+DvB
j07seQUsI0VUAy2cQNv6+5BGAgBfiyF9qiZOsLcmEKC4gSkift+6P/cxenOsuDfGl32LI1buIcWa
EQdNxBPURcmS7z/So0RrsZ6KEhq60O/zMK5BF3cMil4A25zsQwQ1UbiTjEpLTgbKHeKaFecFhvuX
ob3LMjE0im/RTBNslRjauPdgzbTIpOy9Xp9IO++RarIjltbWb53+NsWVTAdIpfS4PZcpNGeyVpFO
8ECWQvXtetxUkUztiZLIhydkqRbTAW0Qweoj84ZoMnQRYNlzFnqzRzePsHnRpSYgrE3ISHDBbmIx
/oWiNcFUqDbDVExTyaOpyXsvsCU4TQX+9TY/eyjcO7P9KdN+t0chbodyH+dXXqGOj/+V6iZhy4q1
GKNPMyR1iA5v6W3Kq2WWDUp13g5/CwvvjqP9khm6VqUxjiW0SHxfycYC/HBhlvKT8wlWyLSi+Wl3
xtmP+cmEyXR+ZCHSi6uLnqyY8H5mA1IWBD3MUrBLP92XhauYOLEpqxAMsCHnB4uuSzgBVISNPy0D
Dqpfj60dwRqGegHEj72CXbQ/jlYu+4OIRJfgha6Czg+xVhp3kkuJs0kW0174/3m2IWD7PSZi8Psh
gCCB78VBFvS+skE66EBMLesnzldwF/XkJTENCzETd0W6ZXY9jtwWpqopdKKC19aO3XgV954seW2Q
7UTXIPyj7JYpXpJmDHppv8VdD/EY81lxkOWg+++Z6Df7oHSh7NewJX34kM1JvGyHCjB/bpoR+aPz
pxDyar6zI2eLrgsF7P6GxDahh2GwNGnEMnnLoFWtxk3UUD3bbAGXB4m0rOfNhhWsapSLTJxomvjs
seinNWubeEk8pJGGBtBQyN8gL72ceInMrCm3PmwbcAIsRXO5yJV5sA+wBpxmWrbkkKto2T6BAUm7
Z5/1LTuQbEqTZkV9qlfQ3ZOjB9qlYYcY+/YC9orpMOo4bNeMDnF8TkLC0xNIkYrHRyO1yp7WfG5l
9ER1vCyflmkh023kJuh9cGKU/ntui8I+QenQDro2WifcfaQLaJ4z6wAXnTadVUrX0DmRFGpMu7mx
ek2UqIbvPDV6Xg5YKuv4g/ophLiRfXCJuACpPubVAXVA3hdnpiJZ3NGkjKQ8zwX0mj3/wauBTJhl
0P6VzeAD0DOW9JZYcJEfYZSbivg4DJkx5aWnrOP9zZBD2dYexQxB03wTwIR03YlBhO/zBzZAv3xZ
iIy31QlrpSCyNvMW41jvXdUFKO+jrBihdWB2E+tlaF3EYTvpFE6bRtKQIcDOpvP5Zx35IneXWBwh
Yk0gSFuSO2+QdUEGv5JqKT70aVniZXr7YdR1PX6HljIwPDSbdtn4uvmRpvOVKKxp04tkiaISmmuR
Q3p9XgaRKPC92byfi3EedRhOS3IcKl8XtsIj2IicU7D5azDBlPeCRSL0p1KSKDWX0q+0mj8UgkDi
W4+U7phEaaecy+eyZcDfr6FXd5ipaB0Rsm8RtUeeX0eEgQy9SbqxS/p7IYKo2DEIBIL2qDu0CbMN
QtZ+S+sc9XBWxC1fu/EQGyl24doUR/nwOW3TAddToqf0ybfVODYWdTBmNq18hxOkSQq+fwjuHylL
DSXontNn3GH0jeHJQIqT4GGfMdJPEi/awW/0OKhyD/kZSMyqbGiYNBbANiDfOE/UKrzPvA2Vg4zH
9I2ixH84SxzD1Xqe7JBQ0u2PJzEZT/P/JP2yz/OQgY+fDpGPLB5FNEioYX6MIwqaEXKYDplWE6pk
3dWuFYeQCk8QngwIYsTguwHzFfFNn7nfsmS5rUS533KHJ222xwIrC1cg+NX4yqJlX2CFjfYnn68R
ftZTqGhhoJkTvBVHbDUG3MMMdynG+Gs81kJO9goEk+Nn+WJ08SjzjFECKRAFAATzDIeT6fhr9bDN
UXxkKaJ9cGxaf06Gx6qxza8cl+ZQKuNfxOXylsSdjR5/TTUsJvvb/zfJb+8DUpDK2zI1CjeQDBGf
X2VXmM6eu4GsGPSYbgv+qoUitIsfUYC3mtb524PS2zxhqaHy9ra9HBK6srxOJJ/X4gNVXmOW5lT1
eEtqgLHZBjAH3CI1DCp70guBaYof9mUbj6/0bQa1wQ5CXHsbE0871GiN0UMRkovVV3t1Hr892rfl
UTAJY8OxyDr8xTEv+33w0JJzrNM2sftleMYL/HDVY1zypy3qMj9dYaRkn963hbT51eMuMcj9U5LO
Ovwd9IIEq8tNfL/1twkFlb3hH7onOiuPUZwDiLzcwMgt5tzuiFZ8DJ2HF+mG/sQpjQt4vt1cpuNr
UrQDlo/LkbFi8HZGsvvBgRzYPzCd95dsbiu89EO8bwcFwQpeBl+0PDz5vu3b7jS0FRY7H0nSkgvp
4A2YrsnbWumEo1N5/jXlVMwWt7N0ROJDcAJoXFyYDjLr8wxteBE/IXMTFVjhMZqGroldy3DxXHCN
kmnqDbBNKK935AaPifvLUrf7doYpagd6JLTJojpJJIvLekWo6xd9MWU6hu+thxhWzTVzkMdegpj0
eD+fRocXJI15f6dGj/+vP0HqPA4JoKIR5Eh/N8uJARQIVuDqCW/1/FyAwkcVwNZtX/sBlkyg7gsZ
IY+pK8t7Xx17hSNWHZdoYNRd5hRH1fIlLhaBeNP2Wkt58QufF1PPrTh53qPe/bZmDp33LoyANyQ+
k597ZtRVjwlzLEi2PRNe6TA9jSTwUFxAFrgPfaGtwxQRA5sIRiTb4PJjsUG/Cv2EzfbpS4CPYzJ3
tRBe3vDTysmAv4ZabR/v1HUpXiwWON4PF0WOf3X9BlwZvWbkQGtAFmuhbolJLN5RrMlew865d0DU
3kCWLcl7y05+GC1LL1swoPiM7Q16YyjLgRpCvyOBl7JEovRVCrXTAEE9gIn8WoE1wEinLHRgNaDo
nxAqSbHrFO/cikgjTiDU9snzHdmhgtRXEuSG6IcWf45vVcAovwSkZyy6CsxZ293B1rCDlNrjuLst
JURg08cMMNbKjgsT0cpPRTB57w6ALoDy1yVAoOIla0mCkhyHIcXD36Jsw6gKSAMxoSpn+5zb1IIh
P7zNpJg0kGjSxR2Zr8KWK1Z+lJsP0aNFMg1UYTMjLV4QbwHSRsFsmAGRxfsYmBkiBP9ftAVERjua
C8JMB/NS0JWPyWu2wBR6VxSjWdkpS7Wbov+GLhHwWeBEI31eux74d9RUfVLaZyCSQU6f4nYUbduw
fCV8eQhQapLxO7T+85h+cawCNHG20s+KNlG6Ofm8ZT7NYPXA6QAFy5QkGjllWebUJx6rXAmaNnDu
rVE512UA1bccfo3k7VmORgAgbkDtr/uwfoabvp/3+EfXdo8myP73zds5tb8DSjHMGRPp/rM8iSO8
Y23X/Y2MAJ1QR1TuO7fR9cxgK7fIFtndNq2JOQps1H1XUrX/5teSRU6JSETRZwe/esPD93AatbBe
rJaUdZLauLr3vGyDrkM8AD3P1o3R9DKMw77L22jb4UAH0gcvGdKy6XLcYqzvLAb/cAfccr9zcEr4
018Xyi3FkTZiqUSPbxXbAEtcKWsxGJ99lG8BS74BjWOV7GB01I87COlsYbPsoFo1agbNUOGjR9/l
BmOG6klgKXVpu6dxPFtwjXLu99vyPzdcpCXOkZrlft/kJt15W+j5l31NlmxLZVfDjzEodeSix248
vU0IcOA96El0XMPnZi6JxDVPSV9WfwG+3hX0wHIQH7CCUwS3Avbcd1gFn8AhAK9OH7nWBe66bNsF
uwH2l/5ujLJ9B/UzgBdez9243/tfqrvfa7v98vhqIDQp27+EG9d/h7Nav+gouBJQ1VtoFMCAcReo
A7CT/nypdwA6dhNM9TGuBcgK/y/2sv4fbHCo5FgxpJL/WyOxhDe3GQ0EvB/wxRL76qaQZOLFdwJP
WGc2wyP7FRz/fC+/Qwg5jPm743nv7Al9AdZ5+vu9sJmkgG9F+4gu4ghjHUzhCNHOVWAlN43U+W/z
/O8LorELgIMCMh+Ai++tE5JbKDMVpHLjMuCgaCVO/MtylQhzv3b2nweY7LDd/6N39hECu41z6B6r
FF/QuWuY/jnb8JNm7TD1xcOviAGj/A7arwVZ8/y0ZK6aT8KwzX70gazioPywx3NiERoit2U4j/5y
R7+vdNwRSqn9a8NISXPIed/TYiuNI0jeyPgAFfC+qQLyOuzxxUu4E09dNXd4BDzzOz9MCQ4HpBYR
LPYRkh8y+q2ZR1T2p1yR3RC4ILSsDUL9iLdjf7DkrlsJ6skmvPFZ5i3M/nkQ+3b4x6zi/sGWoOsE
RClgGQEv/j6rYd2WzsLIfVEOkZV5UypVkpfC4vn+bcX8+1LQBVRgaaoMhWn5fmcqlqrVt0V78XZy
zjmKeQw7HRVe/jyqd1QQPh0KDQi/UlD0SFsRCH4f1hBPnInF0G+xAKr6axWkhdwzG0vUXv2EakYj
gVjBOF7Wpe0BzNc9MifXTGRYyicRYuzZv9zXm0TkHxMOyA1TAM8OOnVgJ0Ie/vudxTHoDcjoHTT3
aczdMc2XndT3cZZ6/V+3DeCFG+0gQne0VmxD0VVPeTsl6hqHHlp/tI2WBgDKTZqhhI/vFcthULuA
BRrU6h1c1jJZ1oalYG6+uHFUqCZgk8iG8ah6v6VTE+u4cOpQ2RyI1Q1ZEk2Ke/pGi8kCOT35wAaV
jMutbPlMIeXxc9ElgBYEJCQXyNfLDt76SBgskV/nPITc+7km305nJLoVYm7xMxq8Zezy52wGrlJE
QFRY+2kaZgjXoguN9ib93ZB6TDcylcKXd8TBB4os7C1FMOAY8dzgXU02uErdpJKtHpylQ3coDMSj
vv4fcjDi9OH1r3zgZyICgipgfrex2s/CcpwB0CBFl0V6NJXGJZVEcj5fwWPAuraB5BdfR3IGLN6L
/okge6TkrlihtDOXsItGe03tZgu4cn0rZ2hYHRkPXHoF9BJARgmwvhZ8qjRrIq+h11f1SKBqSu/p
SE0JmeFYQFP8KV/pvOlPgO13YgipVJwWd3qCqLf41BmAtu0B6xys/InbMUkE3JnI3f67ooJz1VVe
LCF9ga99nSqY1AMzHwdKhUxhfHYRjC0GDV2WqUEXGVDSx0GveLaHsKSbXes4QoE/N8hwkrxq1mxl
4UZSN7mtBqsbOhSltLKgFzseu3MW91N4LWIlV35gGfJW6PzLQdnPAwCMyNfwEe3M1a9MdgSt3BY3
lUL4E6eBQ+3ukYz+TFeAH+/p1jpMe+x+Wxr9z6RqKHuJysdSCEsgMLZxAQ2zda0ucRuplGkdJCwI
nxALdfVoBhr1J9Xl8Lbztg2P+drl4rB2gZ27bCYXXUy2S2WX+QKAgH4obZE2C835XdlBPw3odbaf
GBb1RQaVJLwUWcpfhTX9Z/Qf0YeFJhBWVj2ZzqgZgcykQ35dmfhFS2xHGBOLG7SiMeh+wTmebhzZ
kyiX7Ch05z9sop/iI5Lb6Qh3BOmxYgv1jRv/mCaZubZZ1F6r2U3H3AHJhZ4DHQ20pwdOQ/WxNHwE
PW6672gFwA49Ny08fcNwyBkdr6otVaeVDSBTBwMrBtK5dWgyuJBOAR95WaGsebWL9mfIB9j3kcr+
LJcEVu+VivzERawfTQaIGx6ZeHR1RHT7FJat+tpHQ46K2KtPoUq7Y5xO8VUWU97VOooIDNM5ukZM
bvjhRMk+AoPrIPuZCP2egDFBWZCY5GFOBe9OZh2iY+LU9ODmDHU7QsHBrYu/Is6ucO6rUKHFDGW8
+tzNKV0vQeT7by7NRHLU3kyoFjrF13pGa+wf1ZSX6hDBsnilKFj9Q5ZM4uMyE4lyQ+nr3E3JiD4w
XH+NhTM3S5nF165I9hXK8p2KbOcAF4BfbuNSzpcAkaMr+OZ5eqgQ/b4nIUA1u21VwlF9mugLPKfh
xxhFS5N2yfbVOaFTEPMGssZtc1i5vDc91PLaeviUglyuCt+ObR0nprtbkxKBGJVJMwfSkyv0KOzN
lV1Ge0qNT6/zXi01ANPnPKzfYs/YXQb/cT07Px2A0MWwIS1qLg/5qskxQ6ObO8Mz+2U1C1KbGCxx
62ovISWQTdm1OVp2eJJ9BcGra5L2w1mj3q7TWE0f4RiTHx1fJ9nIaWqf0GBm/GwXo9IavqqlYYk1
oha4PxCXFaArbLyFb022VOGepo6j5cI2i69Cma0GV6KeBw3RtDFz8hHe/urSpLZqvI3ZVdYN2VdX
FcuNAGw+A73PIGaGXh/W1GhEYefbm6KKdFf3iaRfbYSc+lAhzRF1Ltx4X4RCnhDoiwImm628mBLN
7yF3gUQicPuU6sGcZ78kZ2Hm4qsl7Cmg3HzaRrVVZ7il1lqMqv2xYkLOfCq9PyKbWh8nS3NW2wxe
nUS2Ux1zmA0KKs15RDqX1G3p6BMdJvoKuyP5JCzTr/M2bz/QYoAd5lKntxn4+XOMk+IwLuP0iDQt
qnM01rmJrJMvGzoEnEmfMAicgMre8TXOcJYtiEix6CrAKrksLvCFzawxbhBnmXv7BIkUwf3P6VUS
D+QkYMr5AnhrvKcDtxfJ2tNHpex23ToxHpcSIRfVpOruhiyerqzPwv3gmP1kqyr7RtBYBpbTcYU5
clXYPICGPiRk8teLLdGrISxEA/6ohjMrVHZAlQnlJ9ADerlFlt3A1mk/bvCVPFUQTn4Zt2r6hAO/
3f3B5e2WRBOkQEV36inLb0AUo2HQpGh/gH9tIFjvdjhtbaTvJZDs+3bRZmwgsIhPNuxG+clnLWrU
bbuxNPPX0PtIFNlKf2rJRuFObNVyJKWsLhJQZ81stuxDNbcEALeNvkcshZTrZs2zraPNqhbUBAcY
qRQMSDInczkdY3z3RT/VPTXsBi2D2nuAFf1dlK3Dcz/Zr/ibFnhplzw7hQxG+FLcLVRAxZibpLui
2qQvPmIe7jMe4lsoZvxTl87zeEaTApI1lCfldca0rU40VgO9UrwyB9Ch2VbPoI0PFd1UWYttonOt
CBvudATa/HqNxhJzXcRhsnBlzeBLksUmAS6iUX0gSxZ9LAfaGXQZsRyOK2rsg2g7NOQAc7rya/Rp
0d0hskMOYSFDm6xzOTu3PazVAN/3eU894gMdF1g4JGZNo9HHlURpa9F1p0Tm0uToDDLfAnQQriHo
+vQplBssT+hmU9xA9caSQ0iQIl5PqGen57xDEWURR6yZdmdv3A5Q51zMU1FewRcWD+LTRlaWwve6
jDH1VymCXXxZZQDWz2O/DvbAZ5f7Rxq1Ev1U0rantrYRa3vZRBldHjsC8Umd8qz/qNck2s4B9Zpo
4nJM45tA4d5rUgs4/LbsEU4P0JltBw2A6EqkU9cUSSmvpmhdnPjQr1FBN4LpH+JFHQB3KLmLnUya
qw8TmvdU02EtRNHD5+udxn6owBI2PoEd7Jglvuc3koPkrNUAtLSBwWkcaqJW8CelF/Ji6LJcH9uQ
h1sJa3pxEEu3XOyNHaoDOuPxEsiSsMmlbK0Bqwdv0gq/LUhkNDeY7qKcLmWjBIPxtcwk3NgroK/n
xET2+0yRmhA4OdIz/FhwcsDpnfq0QQrHIzQVcbuiK9QlLx7WKNMlEjNfrV3fIJJOeIOOow7fl4Qg
NFbwVcGKBrv2mCz0KFWZlPxo0kXn+W0CP4l/Aieq2IUYq+xrO88v28bbp5abl5aaXNQoE9RjgETi
yCpmzzEOjxhBorBgkcrtul/T/s6SzqORjkXzlNFspoY5KDa1Url6tENfHKyFG8ZXXYb4Ok/q29Sy
7VTqHmxYu7BbEHVV3CSLC+Nhw2GT3VPHyWMJHY49dDMgE6wHLBgotbvwPdFGfjTj4KqjK8v2xulB
P/rRTe3RozMPuwT42pZ1pBZ0vdFiPKTD2J/QWySH9DpO0NKA62vJ8ug2lUt2nRpwf7p14IApyqJD
mrL56+BLf96WFNZLuIB7dYjpPLqjSQp9BxlemC6NRfMhik4eSzPKVjRZ4WZTU/Q0gRQTukJ/6QoM
7rgCK37cmO2+M9DH41mApjpYbMpQb6u0dzjlcfh3hewPnUB+gVtAmzEqu5NHq4zGD4Y/i65NXgBg
odmfTOhZx1SdSlOK+0jEtpnRDOxzPKinXkBQ1aJwO5UpE190SOGAy4nWX0jM4AhNCVtqZhdRNR0w
xitmUgy6jQEUd+jIiCKcfBAoS67mkHTfJNouvEjWJp9lQsLNDAL0kJtRXxIgr8/AsOFIRUxbTE1E
PN4WjBHkrQiO+yLMvmVyL9LXQe2n9pK6Vz1XUXeE+xF8IjBZXVwO+dDpBrb3ZQJls2lgbmUQCToP
Io7UaNYi8tveuPSVcz7BvtnjHmoBh3TVSHxuAxQJa4KvJr9UhU/LA0r4ubfItWR7pYye/mNQtfFG
GkLiFxy8wdY0qsJ8EU2yOExGRBfdmKdPO/0Oi/4sfd2tkfmQ54t49XNlcDyg8jxpzyAq0iwnN2DA
7LVZoc1AAwekNDeL8+ZVptOC7opA69Ccbe6Xb9O0Yq9gU6JO8wZg4PcZ5M9cg9ia0eZlJlfAelso
j7oFvcB29eWPDEpMdlIln66zFfVbHSEdmQ49G6P8GI1oU9HE25w/T67vv5QGDcCkI+7Qx9EY3/lQ
Jo8gqSoKcQ1yuLqYAu/PAUnVFaLfEGCW51wglaNIPSGGiPQd4SGJGs92Qduq4hy9L8wMoT6EHVhE
TcZh5MzkjD5YBRgJJRshkaTZ417GoufjiqY+yKnJwLbPg/OD/JDqJLgDqgomEdLQ7mYzjU1826/n
KE7FkH0oPEHHEZmMHfnaQ30ZDc0cVYtgJ/BOcolvJdeFpg2q7SWDVXvjyvmmxIGbrwcOGqhC+wWI
orMVdtaVKXm9VgyQTuM8CjBzj0aNpCA12hJ66k/Wo8nJZzTQynR7CNgqYCPgEkJTwnqGpbSYTi1y
teHScx+p/7rRLXN+5JARqeGYj6CsHtGDBxTG2UBvNA3oKpFFsbgX3kg8hyyC6sgLCIIBpaO/h8Xw
f6AjWhljHp0Y1gM1fMk/5zZP+eMb5hmZHbdHQ7IdYUwTtphrtFXeGXDQ7judgH24ld/bjMVLcYY8
ecN+G9HDq/viDay2vB4qAHARKlsmQoEjAuF4evZwzo7VzYSEcrmLBY3XrPGtQ1uY8waSCE8LR57Q
4pVUfpjVIe8nvw7XxGN4W91piBVcA+0IOh09kik3XXEsoPfsyFXs/bhqyHm6CTkOaod2PBlToZUW
1G76ICHmuU2hiULqbigi5ko7JFFVdu6mUq2rAZg5A5DsGiiTfB+yYzssWdcfTYBwhQI7QPPEmw2p
X3VkUV8wkEkzo8bXSTbS7FiuaDFwBn2mnk3l+6cIIpWpTjVMcXXmsXeOEG2o7/EgkWVBRM6tPOrC
UX5AJ5ihXOotHcHhbYVff4rVr9AlZ76HI2m+AJza3egYZme4m/2tSNZVHQ1R0DzNFHyqifpHQZdQ
Xo5I4cqaoElkVi9DkMPZTjHEgEtlwgCPyyy/my1maE5gM3RnKHCO+sNEtvXBdVFYkCBE/REZKCpE
Jkyen22RTerAVLW8RhtDb8Q6acOYPFRoq5UfQjcM3yy+Rxr9FsSM0mDYohnViBUJPyKdsO7C81zO
31v04QTigow6HZpN8vYE/9jMopPySQWNSzrSoWFxpvURPZQc2h/o8ks/9xkAy5KlrUYrwLRDQwCY
4d2dqorYH9I499NnKAigPoAUFGK1BtKIcUaClKSQ5wDcumtReaPfxIg8/HYBb7XsXfHKYymL/ipq
nYYi3OfwKECiZhQUEOnq3aEacgpmB47YM+T/eDDl0qJdDiRqF6PpR9F4AGavG3h/rA1GP/oo1hjn
ZtDWzyz3Kx42+s6xih4FJAo/0HkSSYEUpr2JEIbdC4rLwD+WQtk96yJpd4EMpriyaLXTvSJEkvVM
5kw86EDYLdSG7ffWJpj5KmwLVF/MAxnZtm6pDbrWPVVL7u+D7TmGAHsdSNZSaUTTUkHzL3P6kAA+
LNFNVYfLBKBFdwiQmPwnkAz+xly67GLIhIDKz+aPI2v1aUqH+HNhXVLTEnI+bvsNQne3rTVsROsd
vJ5pd0i9m+GN6gfozNFOkM6XbWEh8nLDBlVly8KC26X9rjBANdyYofw/9s5sR25rzdKvUuh7Gpsz
edENFGOOjBwi59QNkZmSOGyOmzMfrW/7xfqjZPVJyefY8E11NboAwzAs5RAR5OY/rPWtydiyaGFd
KUwMj+uoN3uOXg3bQBK0lYtKz4waXMZRMTWXZld1pwgYIwwdO6rcLXqC6n4Y3RbxbgtEK2Cp7n6y
VOxFUDli67rWloq38SyvCKippyRwZOij6pB1Eq95oKcImBiX3Mw5E4BgdqrK2cgendraFHmymeuR
rwF50RxQX+TVujerr0MTg3cLm3E1tPb04nJa9NArC1Wts7r3bhtbtR0/zrZrGoKEKVBulJdmFhoX
XpxJF7VNCK0GHpF/oWmx8TZliTyOWtXcIHlLV0ipjFfMJV2Buc71p1ViN6lauYOVTOtumFIgKwqf
96aLEy/j/FVmdpHqxmRvW2ewH7UwrsYrJlfSZBhQ5lOQVbn+kvgIB0DO6eqqRKghNu6AN3s1+wbm
gDoUdr7JYYDdS7ihoH8kz+ee+nwdm6r2lvfNuR7MgTG0aZThlZfl5nONWAGucJe9mE1ePqu2LAPC
MZg9IkxEbxT1XPKZeom0QUTUVqO20qg8LuFSwZRj7vKpiDrtoFJu6rVKpHsNT6c8tnaNZUK58sRc
wN1rofAemRgnLpdB5LzBUTA3Iyy9215NxkE2ZWus0t6DSTcVIkeBUjDicZvG2zcmhKX17GsUTnni
j7vCNvrsFhcviCWGW2vFpQ4v1LRhlpq+flFMZYzEbtCf43Aan/2whT/ddAIHoi03uZeFX1HnirVl
W+2DR7m/061QfysRcj8LvsSGVcUbh3L+GeuKdzmyK99Vfctd53Wv6Hzbm6oTUxh4bSl07oP5xo80
SUWjW/mO54EqaDMac+25aDz46tNQG+opZdix9kYalRqW+RyMsV4+al5m3aUx1N+VxVT/UFUQqMoA
waI0TairTP/VRlbMg9QbDyiZ92tWyZiBnuloIdbdKqspLfu6TeOaUx6+8SLxUTW+bHbtI5yrml0D
e7vy2ppQpEw7WOGLBsksoUXFB9EtwKUDeuipfQiTcbDf7cIq5T4tITVbq9BSotXWXm9bg+LwkohC
2LUhM0h9PXHEGv2aPlM2AuFMVko6SoyHbhqZYsLbHu2tBRXG++QU0JTboK5kNoKUBMYh7DV1Huv+
tTY5UYQuxEKqhKqXMh5x0oRHm5sGNbhlo6iMq/KLqDWwUGt2u+jdoEUPk4yRuiSRRHRTReGixeYa
rFmDRGk0i/rcA6aihQH+6Sj1WHpD2Kdr9pkefR/Om2RMr9K0bLpy3QxEuumQjMyuqd86Off6FPBd
qmRiPWpRkkHKiTkZ9iFuwxTesDYtr8RyIuFnuzgae7d+6rRoNuwgAb/AnyEpd53xQmsbGuYLWE9h
5qxGAZWq3/75eu7nnTZbQ0ALDlZPnz06ouXFg/9xxZzYE04aYF6fZVktC438u04hl37GB66VrKX+
YlH58wp5+YnYuFlWLlZX/MS/UvUZznmtQN7/Jf/+E/vvIhDwvIpNcuPGVodmqxcjfN04SVkKfn/J
/3cgKP8SlfKfkIKiQ2FgK/x/bBp/IDrsX/vX5CMB4vev+AFBsa3fPPQfFAxY3XXbQXHxA4LikNtl
ESfAaMiy+SvYeX6PazAMEr14/vs2nzqLFg9NCTvbJa5hwTkgWvEEHc4iciAp4Afm5eb7AvnP4hrs
5Vr9x54ZQBsynMWwi9CTYTB1x8/XMnK/DFFWZNw1TUUFXs3YcwNabsBr88JDrKxInXFLw+N24UbF
sdRuQZNOu8LSgA5lqADRrI8gvUSYDeAadETOWrVhXQ0kSjB/hdAewTzUesxjKbsFGWj0xocyhu+E
uZL9qg5Ny8DEfRP7IK2SVIJRNQgcgGMw7xGMN8HCX/1CSTwrxLGDda2xcbweiyzJgrhph1c/qqZX
juApWUdQpfVVjOc+CZRUTJwyUS8C5+qtM+L0tY2G6UaTk44EPJ1eJjUjP6si6a7MaW6/9CrSA6PK
rENkCP0cxc5Zb9HMB2XWGA8oB2f5F0qkb5qbXz4C5E8unyoiBO7vxdX1QR+Uz5aVamHj3CHV9A82
0rZlUqecwC9HDaMZ3YwbJEbu35RuZZyKwViCFhyvtFeJFP1ujtNpgw6vPPhz11/OIetLo7NKMOFS
e8La0NzGkwYLMknTy85u2WF5cZs9Zlj1dlEMxqtreF55nnpoM9Pe29VwQgFn3BuxAS3U/5zWTv32
4R75/Tr8SMjwfz7RuO4QRS0XMIgEjjP7V0FJheIhgjqMKKrMwxd9+fQj/BzPOnKFG3Y/6tClpjpQ
VrQbKy5YSPEQnLeNCcGMYaF4q6TO2+Dbw3gdFZY84tS278KJ/6pNw/iC20O/gHM7XMedo5/MqB5v
eBA94ic1dj4eiEdZEMDABE7s4Y0Wu1hT2k72DHQnIlU2s8i5ps1W9BdiNj/DnDwNytD3LajUPV5+
OlJW1OtknORmtAEPisqPt3bCmsZPj5ZVDu9JXJpB1prDe6VCE9FTpvaq1VEZxzHNed9t4YCMt9yU
8srtNW6mRiZ7aX6mik5V4ITKadYynVkpW/CEecyN3Tph3xuUburvxKzwSycLs7koxtux4FMKkEWn
l3ls1jC8MuOJCr/64mV1ziJ4UMtag4YMNLirs3Bvmr0/VslF1rbiMoyn8cYr9P7SlkxVA4TlWY69
aU73k4p5As9WZNxqSTtes0vlDTUSWs8Z2ONgL/emJuczkPrmCe9E/eZHMjpZFqNhEY3jX+jpfjmz
FomXsWBNTBObB5/lN9/WhxtmCfIIo97VbmNgl+fW74qdpjfZ4zQOUPzczl/h9eLaUeX8PhjevEKx
UE0ra5jiz/DRx6vKAUxYt6J+cmuLDiTOxA4E0vPow1pDyZ8/IPf2MaEqOwuY2xW7jM/+VLILC0QL
0LKxlyFvXhq3o1ASUfDES526BQsZh8mK42ra4mA1lgO1lEdlV62+wTJjbBLR1XxPCt4rJcv5/O2y
BYTsr5IE3qSqbf2kV2X4FcqdePa0vHnyU2igBVOhq6RJ1ELAZki3ZqKVvBVC7upSwXViFNbFgdl1
zg7JKp056zbv2hN1OW3+/Nb9FTzM24+22XMFAkoD2oW73Nof3n6GFtji0DvfGqpytHWru3owqVq7
S1G/Xio9ZcDs1I12nwJkjZkDV34F2bWIxx3LdB4vJvdgx2S3Do8ey8lX2TuITfx6qKIVrVb4oqyJ
FyOMTD/USaf9Rfn2z14AU21+LWdRVxlLbOPHF1DMEpNUHLm3oI/bzZjq41VdRdG2dkIGyU3BORNS
3d/Y8A6SoIhtbQOAq3oVNHwX+uCEX7n3TA7mqXw1R1dH5DHKIwazLsTz64X3gEiYCcVFlHl/UQh+
ex7/42GxXPvI8CwXPIDhAhn69XcfcoUOzxrsW/zZ8ISHpgm/cjWH3l41KntE+TRfpmMzXmduX+za
nPE7CMTCOXhV0h/L3EtWA93rIbMHdcBEqt23EBh2WMrYo6m6K+AVNsnJZWV1M7DHBUbbDM1X1jwY
sf3EggIxdAeBFKJfyXoeb1g2Mxxze1etiBqhzWJPh1OyC5+MGG+d5mnesUmQFoUwgLZZA8y5guD0
Ak903qmBzU3C4BvvlFt4q9Ywxi96BOkwMHJLAxVcGfoGGLG/NUuJk0/t2REVNZbwqjoAVApfIOuq
AzXBePPt1gvZGH1WIfuWDSBNfr1Cks7DnPY2Mxp4UzkirpVv1PFnQXIAcok4fOHKYxKf5csJsrw1
bPaPmKnmS0tgvgksdIC3GIxolY1c3gt66YhJmJM8u3lKskTOtDaKx4McGKgqBeBYszLjFONVW+Pv
Ga9SfeZZ8ud3IUUiV+lPV4KPQ0+gK+XMXsrBX8oGzuq8a2Rf38aZDgh4EtxgjGE5mzNc66yFwULA
h+EFxOz2tpRi1atjtPN51jmTgGA1h5g19DpGwXask6zBSpeLhH0xg+88iKJiC11xuV11V7xN8GQf
OP7bN2Ow+i8dwVfaGkll7q4bHCfJrqAcu+xhz25ymJlcB1aBpiljhJNtUT+UiJznvNuDhRjX04xP
crTyh3Eo0Qu42O1AiBjJzq8d7YwJehrWDBC6z7XNY4XrK17DIi/3oz4jM1uA5W62UGTF8rlWQ9I+
NaPc25oEYDkaybzxzelJp7en7fYYa4gJ+RVz1WLnRxYXa2o05GB4nvuO+DJnMdfLY0k2xB7sCGE2
jjnXu7k24vISALfFfrOT7ON6M3lstJT95VwNpoeYME+fmJMx0c5kjWA1pm4ZV8AcRglhqIo/sxfQ
b2HXLgUOcquj8EYeVU3ObpS9UxSYcddu2jHOBS9XcuRlZcMb1Qws8THLddwGU2zM4cpzGLmss1kv
7iNstQcGvDx1Zj0132KSqCaCrpxK0vu2S/njT2cMeqW2mdnCv+WwQ6NVW+feeuJkFyutmPVTZA/y
OHEheKCCy/ICSURcrmzdNJ91XAqo/UQ3nzEgM07U3XS8VdSW+1YrfAQTzTx/RSXrHbxu1jZZxwgx
QB3EXEuoedhYfU/H3jgJXH+gEUxsNK7CBDdVyTJXrVvflkhkqlCsE3POvkKPuMW7nyXQCS2MDgO+
6FU2yPzKZfZ6Y+TusOJh4PPO+NN8/nYj/Yd1tv8Je1aPj/HDafKHlnX9JXsdXtWXj13r96/5GDHo
W+D5edKgyXRoP39vWkkfdDmo0Yp84xIuHJHfe1YiBpE74BzkXPrWzdLp/t6zmt5vlqXrtnAc28Aa
I/5WxCD8oZ+PPo69BRpHC8FKA2X6ryw3mfYxZyqV7IRv8rlNqXKZuplDF4xzXq5GV+Xttqqnm6w0
5kW706+EcP1VQcexTWFKpcFszjrBdR2z/aKQDsgbMXwZW+oZj2++8kIs2VnU3hSetljeSNTSsBWb
XVJhaPSJ2TMFgunRR+LAmwg8PLftu/Rb8BppUVdZCiA78Ah027t1EzLYY0lxpKiV665kIY9ZCCXh
svCF4KcukP6lePo5MLXRTncDv5wRmKAFDkTVhYdSU+0td551BFT3KeWp/ZxkuXYf1YXDk4hDpfON
aAPtwwwqr6muWR1463xszr0XfeZc5EWy1Qmw258tOuut78t4PdkmFgPMEjsRya8Vcg6sqj4LvkJQ
FrEQZGpXtxWYbn563BtnB+BRkLjtJTerGXSGcU507z7su0vG8kUQj8UdIFP9NA6IBjNZ9IHB3p1/
5SfCBU8WFXaYM3ee9XY8yin65DvoNsD88pgwz3KSn+olbskty7sx1eYXia10TfBbvJZe1W2ZAROW
lxQrLsH70Qw3oYtMhxn78isgI7f51miezJ07u+LalJq2bXtZ3kWNnz0CjrQe9ZFS3iwymApRaLJk
8sYldq4OYsEqeK5uUFMTM2BpxxYL4Gtp6eq+8ltwzQkL55VZZRtkr2ycB3sferMXkCFQXzMuVc+W
9O6dJikRV6pkpzcTasaQMnyG7Lznseah3PIesrnS8I2ZwwPb3uhowbBwVy71ztngoH3XBM7KFQpP
8wz/27zKkzpGiWXEI0+buJ43WVzcmZqOJk4VKl4bpXnbZK2/BbDBs86MyWngzgnSJcMhzqif+nys
/Z36lu8QVTp6xmRi3I2cG3t3j67F0MfuYgmFATChNPvBxVt5YeWO+GTxwlHkUhbSjrKosnkvy63u
KVTF5jgR2jXVNoy9FCi1bacw/dEGz9rOU6iXvk6+O1xmhmIsvrTnm8xNTBXoGRV+nurf/RL/P5/h
uuCQ/JOx479nr2+v+evHI/z7l/x+hHuMHRmyAJXioNQZ0jPE/P0I9ziNmRwCUPYMlHGMYP5xhtu/
cRBy/3gCqxonP73djzOcYaXBPodZIac4sMG/NXf81eTDd1kaGd1gjMnj4NcReqpXhtWYlrb3NY1s
yiSd4Lz7VnP/4T35J2OmZXr5oUZeBpsM1jBe8dOYGvwKq50JZZ1Q62p7jF0k87DX4wgX3jUAfbIw
//xn8Yb++rOgtgHDNEwcjX/ozPgscLP3Zrif9NK/Fo7qL3Ecoe6emW1VTp78FfDT1P/48khGd3iu
wkMiRUn80gKMsrFr3VXhPplUiI62LtsTivMIPS8aWoLA/MF/pI83ja3o2BOjAQEXuXMQiRW72o66
ld331gAaHlB/lSZqv4wcE1wASrwVOL7Qpjb+jmW2vxtmzjUCrwyeomNxZItJ4psEKpfxcHrQW6c4
gnKrtuAuk6uQY+PKigAXrk3o/jsiVPJDEjUAc9rlsMMv/QUHx/wYS0s9ulV0Kbop2RCfUaw61MH7
2TDlpWVhElvFqdmdjabLv/LMLq9nc0gfDJGkQcHEeWvXccH2l1S8jgDIvShDCHTU7juvF3BdQVZt
9Bi5GnO45sLV2/JKVR4WcvZ9ryKLtH3mLPpDpQ37emLRFVijHzrsm4zyvSGe9uTM+YiWfY67QNQD
S3LlWVvRGOqF6ao/yPUYK5eZnDsNuOpfiOSxp+YUF1W6dQsXMcYQcp2vRAxxMxBmXrx1yq1eUmgk
T6kvjVuflVa8GkTDoJVndxpgw3eXhIypZFSeJuNW9R6rYCYD8ZuMMwbuSOmza5GhVVth/ylPLgif
iwlJ0qM3zcDTyKZdo2Lk2ktnvAAWmrprDPG38UhERTim022M23zT6EK9gJLqt+Uo2i3PA80ORjhE
n1Wex7u4iN8nlVbriB3CReR7GG702Y7zTcObExdhdlln+fwEEpSmDQTlSZAA1wTNqEvkmL3Q1oTo
hcT/lPijwacfQgBTOOoKUhCmRJ6IAOo+R43Tvkl9SjPaFfrkjdYm/pG3oFnHofNet4TUouG7KjKB
3srNPgtzHFitWxeh1o6BlNGD37AwrsMq22mVt7jxc3Iyx6EAUmERyUF0UeBW7UWqKQuZWBthnxRe
+kpTHfKX3U9m2JlrNGgTUnqnvg0Huncnbm7scRhIofFci0ubu2dkEQ5HlnTUVO+/jLmrbW2ltSQl
FPNbC5t6xSdrvxHPIq9RDmDPnNv2loekRsiDd4sVP9l09vysdcq8IgmU1Ixpbq40d543g+8Md0Xh
d7Ryfr+dcutcDPmTa4alsSd4b+itoEUQPL0XToLLiZKHParT4UrLAmJZDUpaOty1jHIJ2sHoJrma
stqZT4QjTeOB7gk+L3uRWhDUojHAe5QNnfzCOOyaIeKNKOt1N/VNem+p1ItaovrI5OiHe3dq442v
N26E4wSx1QpofMIzvxasKFqvKHZDj9nvedQscEZ4ew2kmd7Q0N1l2uRtm5T5jwU8pYVtQY5TdNtL
ewEfMZGKrpx6aXZLvG3DTcSqiH69YnoYX/jhsjJasBb2i1Eh+IfWXDDY2UAV843HFHiCvUXaaLuf
3RFVYxC3kHmoK4G1qjuZY05EaeATpqvZlbzze1J7lSg4hsvctfe9YAXihpO20ASMcAqGzjGPrK1o
wIe5p5ewtdjf2a2JbNMI65M+jvbeyDXhogaakJXks0+aTlwSItLUy/92Qye8m6ZueHeMAsljoRfV
FpE3y66MhVXQWegDZcduqWpEcWT772/avJuLVQ7On5vdG8qL2rKQozNP07e605RkDCcIE6lCV0XD
/CDAuoXQIwz9T1gDiGqkJb+bG5BkgV1oHWqbfsjPo2lVX1g9eid+EQb1EnADAlY/n9ewWbJ4o0D5
HbD1+NeZnTivWY62B8JRDxiwcfOzRguOJQjuS7GCd8if2Vqbf8VukT2agsyPTKYOgDK6rbsoJw+G
mUDZkUBVSqfjvs2+78j+wwq8j+ka/+P/oQwOHYvRhyrkD538v8PcK5rX5qcy8NvX/CgD/d8oRWC9
+1BmWBZ/KAN96zdHB4PrgBRkjG/71Gg/WnnnN3p1HzapT31mmS6Fx48y0CSeg5kjfTdlFbhJ7++t
nxkKfKyagFTyDxh4JtrgIP7Au4WXZ1gV28qDnXk4xWyA8KpoWWoCqDxmUW3vOZiAQ5fDMH3Ggume
bGmhZvZ0fbgtyw5oQlNprxlb3ktAVP7VDKjj3klRzwdO5RAA0FjuVZz1ze1E53+fNzZex65PDnnk
6J/KKgTGQzzpkVp5A5C5fuMETPej5ilGVukwshAgmukdrpjGCi7CHxqO0rijEZdHRFPFReia2a4j
NclEz3ZZ2kay8rMQnU2ax0e9bzD1JDmIoVxzzLWhRe6R5RLmwDAbr8vKy3ZV5vmnidxRWl9nNM6j
1vn4TyWhs1OC6QhcSh/0pVlvDVfPdnppRM+6n/hXOiHU+oiONTT0ewSW5Vp3GNcVNfp1ipXK/GpO
E8LBfKKg0fvCWKlctXi4dYuzHeIDgxw0hipLup2dieozLsd6aypGH3Wisl3RlfKB6Hj2imNmpcSv
j+ke+y9MI2vAHeFOLPt1o3sqCZtFhhYP57ZM5nd/GqZnpL/mOcJ4usfIo64cMx3PyBCgNqF63OLL
6C6QO9dvudmNaxTo7rbqs37n6pKXwdIwsGSR7Xu23YQmWx2zVDNIlD2tTL+6AC1/sECYbTpgitC5
ymLd2OFlLivisz3tgGJQrhFsUZz0qt7VdW9/jRBuMgRuE0xN1rADQRYeSODNbyA+z8bW11J2OKiG
tI05p90FjsH0MZoS/8WtHZCuMMbwTvCQrkhrufdDK7mcmUxd8pxDCM4TPXmCcNkQ1CgyltpWtUPL
ZvjkK5Vib48ZScRyGXMQjp1cRpE1byfXZZZMyeLeQhhnL1y0hK8mjdkvrmFx4yuulTJqnXCVzlb2
3hFhcBWSh7HHJmteOC0FT145qMQ9N3muodVdFVFln1HczfuRfe6V0HrzwhjshYBTRtewrpr7dDb9
Fe51wry07lAV4eJoKWzvyqgr46Xwdeeyjix5ALtX7dM0Q/Wb4/DYDlZsX2fVcGHEg8XlWKu9Jlr0
lFH7GnfI0fB+SX1Dnpf7isPwi12P+SGaKnxvU24fyjq0tq5HlCNpgsajacn3aTAZTGuRZby4XnFf
ktf+2LCoRStciHMZO0z4RxYYRxvPHOkVaN6u4l639dUAEOkVg2NKMqxknWqZpv/OfjzeFT1fFM1J
9uAlYsmc1NRG9DK/IG0SkgD5YQenw5vkse65c82mRR1P2xK0Ur9vywLRx+AcSySKBVSQFVVNXoAX
SuUZ3G52a4fZ3pmG9uiEc3FAHYiSjd0A6kPffGlLPzm4kJ22eCXqNYlB+G6KMb3lYW99mfEerEyZ
xqs5xt6MJFw+wxcYH9yi0s6VwdiSD9QFGxVLjKTon29YGWyHzKkvahqAlIDXrd2m+S5scCKiO8xw
1p3ZhPfPGjEjgC1N/ZyKyNwXIHQb5ueivypEr97NFuk1pfd6EKO7w64xbvpM77QNTFLvmfSxuoIC
MGcJQsGJPOJ5iq5nIk13GpNMmsHJdleqH51FhQcXKSLToCvmBulv2aE+8P3+IZonuvhM+izTVYT5
SmuQ5rAYmC9K5MSXE5PXja5rz6khFRuHCDVqkvlUUk5Nha4KZ5VpyRNlrjhkAp1tKdI6MFJZvmUg
vy7CMvbPNmr1Q9PY5B7iKG3PSatJ0AfMA9FOvzo463fMorwb0Th5y5jJFFe9VwpmuUukJKw2Z4M3
13/0eWpczVjyn2jlklM+9598gLZ7nojzCqVwf9VEFgutfkhPTepAH5s0/5R3lrpp07C+TMVQIxhO
MkxhJAKS1RltdR+3yWyQT2k3tfkkh9zYOy2vUoVeuY3H1PhCHEd3Odh+9WqZ9fJwwQ38HOdZ8gA0
lchzynq2nKkf7XDA4GiYIpKf9DC+0XXqL4xES4BcPd6JjreepfS8nqaWQMLR8BCILN7BMSvja9NN
By40fQCfYdl4sdnj7KbI7HYFlquD9OfqIevAH+iE7sJ0nW8QvVibqie3I5gQVKDK1woL6+C4XWaz
V3ofGUdfj+QnZLWSaaTjIRDjcZtwi18QClDtmTHBpJW18kn5dJJ1XgziOQsZTHAyxYewNdaT4dg3
c5dq7xX4nmMFFHyLYa+51pMiO9iWBj4NntaZWGDvIRq8cKuLWtzFfYLro3fx100YO7dm7KorNdVv
BTL6dzF3HP+damfk3aMV7Qgr0MmwpocwGu3CJqoUE0WB1wwqVjkArCXAvcM/n8tEnBkZKZ79aRrd
dzaFSJAizcClbfrtuY7qbF/G3NLBiPBN0lwpfB9u6NVfgWnKQ5/FBrOCQTuhzNrguyXctC/kvrW7
F8w/zBHKRYPv0Zm/ydZ5wUKLfqD76mbzC1D820JHzg2cseLn1aTEIuvfQA++N+qoOlax6973lTQe
ZToU78yAxicV8oV94Whc6snUKnlEtIaa5FjVTd23u8wZ8WFfUmqh98YCI4W9SYyytXD1JPFpZHGD
EH7svJu6rSfnuUHG0EEO8kA2D3xw9BUG0xumZSuWtTv4ktW8IyKtvEyqWitfKg5Qai+/hxQYkszI
/D4/eppUiHlTA58t0ct6NBXHTiXuiz3Z9SfhhlF6E45xduHGNrN0rB1xuMtmmdFXYPzE2ANV3U4/
k1bWaA92HY424xoQ0gywsDgfaqbG60IT0075ZbElhvGJNnQI1BhlazjmGB4i6wnV67B3kooleN52
V/zNcetDLFth5j0myjqxHWFwI7TSDiTG8kfsXdqeWuShmONsEzuGe+QJAqRSSyLYEJm+igp9uurp
lq8Un+ZxZpnTxsnwuqAJj8p3tKCxtG6nF+OES2Ypt0D0d8jRTHWRJAcZbiFcwegtw3YPH8RCK+El
u4bB6moKrXM+x806rbXogKyqPYB4CI8qN5JjK9gb6Bl5WqAyTgxAMCtD6PrUmQ7pryN276TuE0wc
jb+BtxBuVJKVmyG0qpENgeRBFla4u/mY9x1CBeZcRr4j9Ed8tTo056tKVniEiYw19c9oWhzvqSE6
2G3eO8utpf0Q1tjm2lXCMhbY6LfW5L+auPup+vLf/9vr55w84aRpVfLefmzIANcDKfvXCuLvX9OW
//b5y78BYv1f/zN/S34a7H//Bj92s2TDLYhV/DfMbb1vSW8/drPub7ruepgNF0yXbi3N3o+ODtWw
b/lL18a833Id/uhHR+chUEZHxx8SOLckIvydjk7/paGjYxQ22DXdXsRJDh5bGr4P6jDSW6RO7Sn2
UO5WefSVGes1yaOH1IPKPBT7PBFHxhUb9l3POjKAFDvrh3fvnwz9/Z81zTR5/AoI9JnF85oNFDI/
/wolG4zK8yKxL9UkrkLrefKrU9NL8o0ZQBmMYdu6w6gZFYGVYUSvIgIecVBvBuMF5yIV2pqijJk0
nsuk9Latj5Hf1a/q2AkDy+4DHp1rrSf5V1TvSwxzUjLcKchSk59SApqX/5wsi7nr9NBAYybyKGi0
zWSDESrbxZklnVMt+mIKZkHQBlyFxjTXQnarySweSV8NILqbhBd4QCN4lBjmRdQNiIDT+Wy1zZIt
Sfyrp12ydyNsmdE24cQnDqQzC8JuM+LnNTSeYo7/opvaponcV+o1bcPmDdQgqGYHBkENqSuON12Z
rfsxX6lO3hIJcZ/iX9vIBrhmW33i4BQ7bOM3UeNilyreZnYGbSpXtTNkO/LivWBomRSauBfz0RI7
PP00AmJ4L8BSRU7XnIpmsEmdxbnmNPwwcrmleR0txub/Ol0+BE7+y9NFp/D7cH/8kxFRMpfFT+fJ
9y/5/TzRlyhWixsGd4lJqMmiKPz9PNF1lohsEL/TFJkdca//OE9cFoV8FbIRDhz+5MOESP+Nc4kj
he5BJ7Xjbw2IUPP+PCBCEW/zey2TJiZF1h94jnntNoi7nAG0eQVuDaHR0OZZwerdKcVFWfUeWUFp
7bZzt5Owu3PxBDQMc5Esqry5R0bY4hpYXDXGJlOpqoaU6WpRV94dErKK7cOqS4tE71bVgGZty3Ie
3h+T+GmfasOg4YWFDJr3B0QgedPT9WAybKvLIpvSgmlrwsbD9yoCsiEJHtm79eLAsGC6nKyQu8ms
KyhpzrPWlP1uKHt3iVwgFsFOq1Oa453K05HBqW0v5gonoS5KYibbgZ8PCMRIVPHpWmvinDM1s9dz
KPNuZ5zorzzdGRkXbdNfkqGGQ9+IW4bWqu8SssfNSDC/GftsN/YID9a2X9L55lHtXvns9dNVQ/G0
A2CF+9CppnZHQdlzEC2pW3FuyX0VqmGbzsqd8e8WfGO8rSHitj7srw07LF7aYdJvB3Ii+12JAmeN
nJxlAj4MyBZNhACQ5kitU7vun1v0vI/hXLrOiuawGg9jCfoV57TNC8X13hnPxNjVhCQw3moMR8Fh
keg3o6rWg0ZXJwRq+kJRA4onAPdVQSIH++Awqn7002k8Ge2AJCdJrbrdxo2Catdzqa+JvZnEuXbk
xmBKnu/MNgvJO7dH4Dzp4qlg0qexAoWlhXzNUuVadHRZoEFyUsbDeA1YpPO2xjAMhOimy+PM6KPt
BPSMNzqqKnuF7Hz46oaJeJ1BqW6lTVTWdtm/baAHT685qayMllRu77pyrO50VBsXRFBkzzS4ThCK
nj6NR01LEU5q8NpQ7jXIa7XGqkJtFyPQJYUg07lo9FHvN1GU1dupR3xOH+Rfj3YNpypU3arDzneM
/XB0g9LMJekeJtwvO+7Yl6VaeYD5avxv9s4kSW4j69ZbqQ1Aht6BaSD6iIzsO05gSSaJ1tE5+j39
o7eEf2PvQ0p6RlIq6tW8BiUrkykzI9C4X7/3nO8cWgkkjRog/LQcfeg3pYb/OZS9wSFfIZXZRW1t
PoS0Aw9DI8UW9oag71KE6h677hcdpf+6n7x5TYLeJFe8AQkSYuzzwYQhzw8i1zPO0s3tYxY73utS
v+x6tWyajpoNAwUJPiDFCMVaq7B+AEzXXGpPnz/nrQzX8OynJ/RVch/OzG4CTdP9dFVpHKL7SlPX
UzkWl9ohCmLVlvR3V2afhIEDmGVtxGH56EZ1uxo0vzhAToqeW2aTWKfbML/L6DAHaobp1bdy15Z0
dhoR2kx47Ey/deKafbcdLX9bFraJassJjfD0ATzALVNdNzJEYePq+dfCyKYDI3EkZkt4aD9OPsKq
9kuqJ/Ya9P4QOOBu9kvaBDwU820cpmd4505QZJE/rv3eFA0GAwsSZ06EVh1XnXszKDhI/Flw593U
/Lfm/j0y+R9qboSIS/rVvy+6n5Im+t//KZK3f11/Sd75nW/59zX7Hz//Z80tfhPUxUs+G3UtAxF+
9Z9iGvM3NI1U4y6ERyru7wSRtv4bxCN8m0hQXAviMtvnnzU3lTrlNlobsoIpURFY/gcmPvdnVwBp
Xy49FmSXjFHwtvzMsY0mgquKNIoPSoruVMJdsFaFWamTxSB5ndstB+2sQwEAzxuVdwTgiGMgGBlj
2IPw1cA8hZ2A3Og391jU2H6s3H9KvBav7YJggvTkl6eS9WaLOwZa4MgbflDhLJptl3bhHDiaPTAO
9hxg8zaP8rr3pwx0kBz3dH6PhcfMZdVMUcMc2IsejUL54ap3mjDw3fTFH4YnltIQNWOopse57WEM
MrfeJr2mr4F2dbeolI0jLVp6YQRGDZsWdEgfzFpY3zlQac78CHtEoy/kllK7TcIqRUFADs6+sery
ah4musnK0p/npulPqaVPD2E1WdupUUiMfbhNCNSXb54XGbhdSRsLgn6+dcH0oG0cJnkfxRCkTTiA
QYq4eS302jjhyn4sMxoLkdf2V549IaPI2wA8TwmZoWRLVInd3meA5m9CxO63IbJbzuqA3Y0tokS+
ce5p89rvQn+FVdmmg94bMHHrfM1nztaWwhYONkVS0guBx9x6hu1Y7WkKnoUNK8zo4uvII9hkbU66
na8F1LDAdmjSF3k02+dWI7gDV4vbssnNMFtku/eHon201ZSywCazsdF6E9h7OlkgFlThcD+c7jx7
5r5N9VfUf86647tssrB9CotJP/pD8zhlAGd8bAefQPlNRyOuBK1+L1472bSJjNZZE/wZ3Sl8ANRJ
cL+Io5H1JS9iyaXOScRaVbJ0ryOoZjeZpYVrLRb9K11D85YooHTjRMAisQp8bYlyoc0yze4mrJPo
Zh5SdRx9YEyAEQOq0PFMfGUIONJlGym08Naw2hegJLSGW5EdYlTo0WloUczcgnsv67cmitQn2rjd
tyQFVenKymFCUFv3mWtztCOD+uwoVbt4qiWXbCB69aoz9U9UiN1Fq0xtYw76V5ISP4lhKFUgnaI+
9ClbSp5Y+jVCIgMmUjOxCUZx9zAD+A3SPsw3bh3mHQTcrpN73e4cYtHcssgJUBmGT3E0l/raAHtC
W1eDTATrpDFWM3d544hWbgjD7fXbvlw0PqQmniE0ESs2GlN421fmDfXT66z8V72hPEHBt2kE/I29
T2sMS5yI64btmCdGj0z32Qm9hyisvupmh/ghhau3aQCR7p28773rOIfEVPi4hVLaY/uINeeO3xCt
mJnEF1UnJwTiwwF+KGfb0l0IKLCHBvNK+WqOdl44NlHQNdWrTLSqu2taokqJutymWhfeENuwSLOy
CqCihca0d0fEvf5usq34kAEDqG9NiJNy34UG6RNeN6WnzNLTbJOoqiDHTC+dK+WgABZWGR9iGRqb
uqJF5wpNWxtYY5/tRsKVaOdToQttH7Uq3mVejkTONRHthFO/gpc0bClqF5hqnr2MpFJgDqqHk5eI
rV20clWFkwG0WNnZKmtS5zYuZbap3KxfuQCqA6/PbA4esj6mmQWNsOuoL2yVBL0ho6uhdwauQDrP
D3WuOwen9ZorVFba0xCtKctOnZ5Fa6IImQQnUekRBWNJwPQnF4SGSdDOumyUeRjncN6QPlKdckcv
r4wcrBJli8ZYui5rU187nWOJQ+b2HitVU98CmLcePMfDekETZE3bFTbbVM0EqmhhSVRVnmWvc+p3
NK/FcHJQLdJ+6D/lGXynuO/icYU8FBDtoiMe5/6Sz9H0jcYtIuheiG3sRPCERVJ1uzFUX4jwBHiB
SThbxW5hrEtT7w6hxM6DCLg50zr4xMbiboc27/fFXDNszMMS/lRbDYMbSJm0X8yC3WZDda/O9lJq
9ZFxHwnX2xOlqZ8SEliDpvDSXS7QbMYzFrDKI5SGDXZTCERXBoGPe7Mp9INOuFAQom0/uBjCNkQa
64xJYZxwqkWHVOnmuROGfxoLkWwgg9yF7jwFgv7Ibqh85XEkSZameFeCR/JsnJasvQPDGbj8Zk3l
Z8gZxXxGzNho3TRGGRB9aE6Bwyt6BYI5uST6CKcurxhXzJm/RgxgHKe2DrdDV59GCa1WR5uPkKEh
nE9WwwY7UXVGY4QAq7PjQzP7nz2/ZXLqNO+1H3WbLhs+S2l3G92YjE3Xsd0YTXzAgRztuyG31jL0
Lr0R3kFdti5gczgad71zC/lGbhtNXaIpveuIKLkd4vQGgZt3pMtu8jbml0jIeTu6GeL9MYkcfeX2
yt06zDrWNLppjzl9BxrcHqdHO5s+JFKDfQdDK3KPM4rv7mpSelRuTHZOHHvJaFWrVrcmOmP2UE76
xi28Wd/EwL3mexp/vvZCkOM4rRMhOEbA6DEDprMFh0xmx3kO+wv/2rSvjeg+y3A5ryHtUsqoLLcJ
WjLAl5ZIahkMwhFZ2LLy61QaZC0y46oh0ZlavK7SZn62qm58liBXjqJNjVMHN3JXT9rQIogXoxsY
U9YfdSKPWfrzgmvQxy1EZh20mGTF9DLNfZtSL11Tz6XHHqSptXJMIe+8uUuOZC+qtWU5mO79geMg
Hova7LQdJALnRk1evR282kBIQSgbGFGW16y2uEA4HMZtrEfREyR1zrOpbMFtZWo57VvkjWLs7Nf6
7HQEDnfGsGJ3mwnCsivr1FQ4VTYtjltDrWBr+fT/0l7fOoq9beVNMQNiJbpkxWwlPk7KKBhHeqrH
qhlP3SkH23DQ6tql8OO8TdAz7aBrw9HofpTtXCecXGsfFKo/g2olUwwdYa2/KqK1jPWY6umth1fl
LvXTgW6HC3qmRLq0U0mIOtXT3f2MyLZHqDH2BKpPiDdXopnaZw5C/jpUPsfC1JP0Abn5L7OV2FtX
OZzHww76HQ0VTDQFTOqawO9AlVa/j4Co9SstIe3PIksLcrGbLk1NUeeBROh0sBNbf8aPnQZRpYdx
EHWWl22hteE6UVmrB0nTti8s3vPG4iKdSp+YpGWQNwkH0j53NKwZWC9UMp8UC873XTqtms6B8da6
MAxtGHPXBXBFA0hA3G1aJ76qnIHA6kG256ETNCCA/S7zQs+5VTn9U2zhRb6zCxoY5ABYR69jMrfO
aQS8j4gTPvnU3I/m5IpTCNIAzxE84bPSKc3WEDcj/woeowU5Tby00lLPU0gHyI0ce5trcxRA99EP
DYrRJqBv4b5ald0PgfIqYoehj7CXmP4V8u7pq8mBEsNfYryxniZHgoeMzVTb7gs+RzUFGWf7cKuh
+PPWzHtNRnCy2cLat+46Qh42jsuks5xEtsnsBGvwKLsF59GfZtEPF4RKwx0hGA3E6WEk+xExKkkT
8duEZZqZfVnaWyMpW3dVGVWzqZnABrJk5mSFbb3R3Njdmr0u3s3CHM+VSuaLV8/VfTUYgnOyKNNv
ZWuoB7/QgewbSLQRnab+kXF4eCQPSj/qcLBJl3Tqk15H7q3FbA71dFUeTBhEG20mAsIQdrWZCmFQ
++vuxnHCLihFGyNpzGWxHdzK2aWg7A+jTi1e+fnwUDa5tdUYCLdVnV4nUUNKdSr7SyqEeWKR6Ne8
gLwsogdT37PyEUqN0V+rK+i6qbuZbAMJR9ZPNfJSxbve2OmpSqhR6EjWFFBt/iXOXGexrsbDJoEy
8K1vy+HdlSNo0yr3x6se97OFDccut//tjf//9MZN+ry/1E8Gb02ZJ8Xbv97Lf13Aenz9vgfwx0//
2QNwfrMx/ENg+n1K5jBB+7MHYNPxXjw2+DDQ1H60B/7sk6Ok9PBmUHHpFnHl38/drN/4T3Ew4hdx
dJbL/8gUScTRj41ym/aDycRLIKIj5Ik3/sepl8jGWhJPg3ax9WiRGpRBYj2riN6x2YPt37R9hSXC
I1PSPYTmFNmHgtLLC9wZkGuA8IkAXYvsTLQnZLvXey1HK9SswIZJFvXYUgxAHe88hTECZl7SC1Fd
9qG1O7yKk5nWoE9c69AnSybGwOsFXDFHqo9M2jv7dOhegTdXryiNaFb3aMKr1YBU6Ywp0X4rmt64
SB+EclCiX3CRa5hetTPh/jbMtrTlR6wQFWWWJtONWbf+E+0M/vBQQb1etcob76LR8Z9kYuBVTk2S
5DMJhMGqRtFcEwOblcfSIRPk6PpCvStPNx7yQrLCGnGhUUNG2I/R/EGdzEeLZILO52tUvt2AJTej
Zq8blvGg24bzJiC63ZQE7+6tPrYe58EbbwqrpC61dPosrlTGJTJrvn9Fwu0TqHF+dV0nAB6Fnyq1
q/xZvaekuXLEskvzIVF59WqFTARXo9Xwn9mjUZ4w8DhvU8TPrbqID+AYy0RgyPlruhWZD2nIgQQ6
K/qoleuPfGs74296ZFS/AoXmu/u5Q9neDbp1IW5UnopYxBd8kenZ60NSU4ZkvErDpD+gispQqQp+
RmjL9XSJPgQHCTLTXfNc829+v6E5TtFmHSWh/2R2yx1mJcTcpDNdfHGnklb8sJya1ihkUwSiKs+S
Ww1dQ8V+kvJbqh6JBUeqPKdjlHdclwGjJ0eLUSNfewC1S7SUJiJGE62E11plMtafG9zv1hariVau
+mH+FocdV4L5qf805VjHZ+WwfcWuHeRhEj7Npkpv6aT4NqIgQg8rQ5oPBZT+18UmwFPLyGWbcZJH
qYeGhso7NPnnH6yE5SGihgVG5Q58VtH2PA1mo7izvtUimvUn6FW4vTr7KheipUEfKR4+zcxJvemR
gK3EULXvaKuHaKO3lXGJwT4Pa+GP3GAUv7q5AvMIjAeSaTEdC1xACRjyHN5OzyPqrgxey3NZEau2
FynkII0gCCtALsnnTihAZ/RL4XiHA7kI4fpInpjQ6NT7ONr8STBZ3Lt+eU4m+D6vKHkg+zAkPkin
q149uH1ENJAissOr5HPuwvs14djfVLZRvZL3ET59PMKJJri+kCJP5fKyp8tDGro9SZFWxyUB4j/d
jAh1b+Rslic7TosMyp/tPyE14MK1ZWVZ7GseD0wn9PKUo13iCVheiS6vkt2iYiL3I+642ToLR0LW
8ysNxWZf0zaM8ba4xgPHiPAJ4HmvrcArx1hXa1BIOe17BHPl5G/oExDDFDtUi0Mi+Tq04g8JE0P4
nDAjeR90nQdMs3jJoWVwfQD2Gg89sQG7SV9s1rapA2dC6sWYKffPc00W36pNJn5DCZoMuANacLRE
AvLITVr3kSB4gaSaDSAgf01yi9i7TqNv9RyMGZI4bU0gidYsXgi+r0UjZNjOoEfw0PBShCuzQXGI
/5wVC8bpEN9NaqyuorTzNwmNzJ018S5z+rIPXoHDDMAo0siVTTYHvREwrkSJmqRBhQhWnarjCkp7
vKt40JmIxFn9mulhvceuE+3CNjYfBJK4C5irIdx6MWeje4XF096PgOEPwBf8M24lnihioLlRuakZ
DyF0l+pIopKDz7iQnCdkmCZoK+dkB7AtI5Bu4C7lSUigC/ThZkO4Cc9UiGGfBAh6jKRsk8z1psOt
TYKxMIyHupuMh9RBGL6m/CRLR6LZzraGajl1FDylg8/RcyXdmjg7avUHKQ0+D7kyUbjp0VvxJhpE
X+Boa/j1ZhSq94gMjF0SOzzdGDMfrOXZaxLHSE921TX7zqBBu/145m3T5of0lu8cmPXy/NOTICYd
3O4T8ZCC76kvy14/GJCje6gj4xZSEesbnC8PPpS1PI/+pCjUas9/0qyZG/n7kpYq3Idr8rp4lOip
NR1KF+xAq7q3EVJUhmbc2C5vV446FmnlwOUFdc8Qj38ne89+ohU7EixfO028/VhZyzI23N0Qe/WT
kaCsoGMUTdmzM1isEzmy92Rl9EOys+PWeaN2XejItbw1YrIivKh4hwPjH5oKlvXKqwngXE1kz5NS
AD7kAo2ThSynfugCr/QqejxxXBjxtTnFE/lSjiUH5PcdJcQqImKBw085+ydZECq9MkU44n9UiZ/f
kl71lbHXorLLWy16Yitt9tBfJLdoCYNm3DCy1vJOcqBkiSlX2gCOPED66r6XhXwqCbs+MrDsyESY
vIG2iWs1DyaZQaW/bETKLfKHZIqqE3uMd2MUAtFQ2PTWFjd7siLprL1gUy5PipzpAM5B/JiIGl4X
WuNPdWtucHDWnK58qNTgcXSR8g6sOmlIrJ5tOx1U3FUnQGqM92702C4RWLfQ8rptVal6q2GOvuGE
RWqBuAvROunPk0tfh32ilGALSL+VrKq0Dy2M1GhOmWKvK72Sa5PcLEz8qkUE6uKeIAzclHvDgBFE
EnvlQQfKrG1WmOSKC6bFejcORw7apDVpYqAzaZL+MG0nly7y3uexJOlKdc7I5Y/9E0T2+dobW3FU
nMZvBdLWfQIHuV3JwXi0jb680nS3uE7mzDuSCMHTa5A1wlGV0BIvrRbN0miu0ow5EbFn+pVAKkCH
RXPGt9wu08dJyEc75Zx9Bu1q39YZ4GaYqqRx2XPjM92w+m9qavzPMdMhUDW+iYjJMDe1IxLCAidO
klrq7/Weo+800rSWXjXGAYxDdPKWSq88cHITOtXOfU9xD27nbgjZxxN9Q87HI9l01TZLRLMT4fCJ
xPEAbKH4jPAZ06ozkVOd1+YW9Dg0+tZpbuk/xZQ/Bae8UY5f0s580OA3rYxBqSuP3Bq0lpPDua2T
jFs0exf6HLorSFabqFYPtd9p6apxqYw2ipTdq3YOWaIySX0yoOaGXQALSjbG0VSNtkdGoZBQd/a5
tGZIOs5YbPqsdu5HFyHFEryy0fwZef+iEOUJyW7sOl0Lqk5tzoxrNgHmGHZfbCNPcw95Y0HqKRlh
MCLZo5lvdoxIqFlxTaA98Lu9w8GaAdKkEcg81uu0avwrcJ23XSJJli4K/Y7OtAddI28fzdHUzqSK
5YRIeOTDrQZq189tnwPGD01zPrYgAndkGpQvQPBayrtO9gnPt5k9mMjU92KwtIu+CPLZeQXMDXtL
l2PapmUmD4MuxJuWyZdRqzOsoSLHXdE0agvJhFDoSdBlnejk7GDix4zBM2Ke8oQmFGEBuzCK20Nf
OO9VHDHgahE9GJWOoBWZ7QF3kPUWNnpVr8NSjS9UxBuqa6bmItGL9ZTp2aale/EQ1qworPwNg5AS
zYKWmGKvK4AfMs6ntTInOrEEUA3nuNMEDGqrW/rcyvWAQq9bR7/rhyw3NhEj+YlaHHpZepeEADBw
Q0k734sZCcs7i39EBJ6JK9xjoogLtaiCKCYxdlVGVrhr3VhjYWoSlz5hNzxpmTI9tr3QdNH0G6Cq
qpYTSFxvBCD3q0TxXiRWOzwxl8gPM8QaOk4wWOa5nbHPLM6WVCRb18z1xyEaPR5xS5YwSBJnKfxY
SKFwfyEqNDpHtcQB06pnnKndSTbelZsVKmDzCu8l8ynmdvQDVx1nl/aY1fWUPCsXdvYBQJPfHjXQ
0SYILkwGW8iKXU372Vj6bBEHt/A6bP2BapZB32p00D2+hnXOoh6iuID9pg0TjqkVMu4Zwgr919kJ
zJxsjFVEjiSzDvrHnfXqAbPCqEYzDc9Z4kF7E0PoyFOtN/z7rKTkAkQvW4+nh1zHjdNRg8aYXiIq
WbpBtKBt9qaEfIDpqBvzeDeZg/FALUrjjw4TjFiN+uy70f/fKEb/Ihg1GJ3jxuIAjYXO/hkT0WFY
Tao2Sfdh6efNWpalNT7P9typF2CKc721pU81UhYO4ZPgqdh8f/0B/qqaheCAJIkzvICPZJl4Mb9X
zQ6xC3XLbCOcYj5S9bBQUbLuiJc0cfmpOKLYDKtdYiVxdGpJLy4YRKnwArzHePD0zrjAEKeq/PWn
+pvLgqnKcnTKdtem0fXjhyqsDt8Nccp74JMU6SO7/2aEK+ZTkYV50CYmlQ8eH4oj1LDV66//+odo
4Qd4xyJlYIzI/yjBEVf89OfpQBJcQlKOM+UchVKjnhiWqdqTKTcknmj0AYPwrIcMe8jBWMpvuAi0
3XobK9s1Mcl9Nq/0rI3ifbucoKs6KtJvKnQ4wxTEnvzD5fqbm7gIMJAroopFn//z9ep9utYWhPl9
Efag23xseiqI3Yz4vQaGH9lFFSEz7qjqNyR2013d0quoY87ySTk2d7Kof9fE4maOvpZ/81wbS8/n
x0u4oFpsdNg2Ikq24R8voebU2txRN+ybdEGwuRrqwZaW1JOixaNWHnFstBRMU73bhrAOFaNfRNr0
QndGw5YcYMdbzmBc2V/fW+vvPhjGZNzHnoG+9GfBisBshBe1jveVG1GhRiVnL+wTw9CQ34LpQxX3
6N48+zCVlK1rIgpVduxts7/r7N4HCN0P/pPOpAH9xEddbEC+3WnIVDZYKynfgY1QczNqpIZfej2F
r/NmLyEZlKaiGRld0Q98//1Qmkg4vIQeL4sQKZp3MFwx9fcpeMuljntLioxna1Ye8wNHVJyAfn05
zB9pyCjWoazhtgY4tRB7/J9pyPBi62UYoO2s2GENNMu5iBkfLEedYuTTs/BjETY9EoQKc6Z5MsqY
jzXhIbuHQcbViiyD04kzo9/Es8n/5WLxT8wsU7T5aA9ZZrXc7GYRTOJKipJ9GdEBCxJR9RFZcxg6
ZwIjZgZdGc0bN4MFgRbOku8fX/a/NpB/kKRBH1o4ev9eknb5+rl5U19+kGr/8UN/9KB95zfWwQWX
DdhId3hS/l8P2tDt39Bp67rLgo01n+7wHy1oG8c+PbpFgAbPyft41/6QobGk/geyM9Nblo/vlhfw
gA7vLlAoHCcu2fY/7Vq5RWAP7eD+bNHk7eOrOWtogYMsp+qdinMvEnvCkZ30YfyVmsyrV4QdDQ+O
12DknNvwPpdkQwDyscyFG+xem41yz2Pqm8BOcojYJtFyHIisRtsS9ti92ErKS+MRGL0mE7jbgh9J
LubokefkNKS3Vv1scuaOsUDRpbu0kXQIEabw0HtPEkGqFzftMHR3nBcApnC6zJ4gYQzHBe4HPBAm
7QuQHxpUeqzhO/dK/y6PPXnXmO2T62XzgXHgiEddRDdu7cx3upE3dyNVIfUUH38O23GjDRbFFz3e
YGRlCnoXXJsdo25AtVznD12Sjm9wLTm2qRJokz27401dE2TjCjd+rmXWTWSvg92xoh7tcCyMewHl
6M4Z3XTT6wuyRdOL8UxfyTx7tXrEQko1TzNcNCu7txipW9X8QBZOtqiGP2fj2AAnYPS3xw+enGvw
hwjHK0d9gnE7xB99skeAHvICZSbeam08Y0azWZbjyYrWYIZEQHPP81YpvYdFKwfWN4+uhyyFcZSO
2XqOOdkrGBR7fSiH84gJ5VxoRnKJDYmHpZXDdE+zr6Pr6mdB62bmNTW52k9mXVyBuxvOtiqmPVuF
9ZbaVnlMfaO9dz0zR3GeaRh3zIp4uyZm8Csru7uajVrfgr7S1lCIiluNhu19O9ntK1tz/m0ylf5g
IoRnERuLa5AP2sVC1UOF2r5wrRjawkz0bxjuyherSXqodrBii9bUN0ORET6qg3zWrGZ8rzlGXhtt
VZ7TsR0D3+oXnygPTkSooO9/sayU5I26MXD1oFRGyTUya9/YbhHfLmItMvkIiNmQWkfTVoe05Ck2
IM8njtnsvVMBiGJnI9W+2A0i744oHji4cxfECvvtaGiMbXrNT88VIQH7PKo8DtYunZcCY6VeodtI
smi+znATVKvUCbUvXml5chVGyvBX9eDmSKAFqIUicQXrV4wfMmvw69DRW6da7rwkBoYJ0iHHM/GT
SDVs1V2xI9BuKKu6v20ABb3WeUXMipZX46lykugBSrpz7YH0abwq2vW9KG4SXbV3JsrDDcG7LbGf
/ZxJnslCrJyy7mbgPKOzdhVyPHoGhTZgX6KLYqUpEAbfaA4MeUlNQTZhz2gca85kCBvkE8tIdTMV
AA0KBAmbvpO4WrWKtkVsFMOu66sKXmICXZHk6msZyei6iW1z7dau9Yl4CHRJvNvjswpj2F7kCU33
rptZUAiLHD4u6Wp7xw3lsZsJx1lJGjAh/GMwlFuS3/Rruu+GwTG/gEWrZV70JAycI2A6yhCFQF2H
rCRJNa/h4LzTVMOqjDx2vLJmcvC4NU6SrdOp156iXlGOpNhlQozu0Ui0noGfYE4Lmhkjxl3UZrRJ
bjkDGs+NCgswUORMVvU2x6+gj1cAG70RS70VyW40tw2RzijjomFyPWpyLOH6PcJZtAWPaHo4f7ag
hft9iTotKY5zZSptDlqaC2O1tnszG+6bdIy8L3aUhfDTYubqg/Mo+3SoxcarIIZuta5r0/dJVJWR
7WiwNg0bF5vbf+uAf6gDHMf/ZRkQvOXJt//9Pw3a9O+n0b//2J+mLZxZDJXZfl1zYfA73xUCpv0b
xiwKARuyHwdKBuB/VgIm7B5BsoZuL76TD/Djn4J08zfH4heiiPvd0vUf0R0N/sYPhQGFvcFEnJLD
4vhBd/THcwfgA1aPrhsvqHo4LQ6kq+FLSRemlBj6Wzhz05EMhCLb6JzPQGfY/WNmK/Qjyi/q5++q
qL87Bf1UXet8GluHZkRuk84p310+7XeWVKhbVebzPoA4KRjNZiCCVp0oCYkdkWD4tP3t7lVgMiEx
RnrU3HXaUCqHsxJ2gN22ePfbVr/md8SEJea58YjIxDN2k+uEX40JHuvveo1/e277OO5/X1gtn5jt
Hm0A+DLAlT8dfe1ExNzbqb1YI16RtTvO+SMDTc/atiA6AEFMo5GiogMyNuMzx7+T6bTB+obZa9OX
7Tt+emUErJTOmnhzOjotg9R+JRono9Yv0/iGAfdREpqp0LHrHAjj+kSDnJEPcw/3KmniXv5Dk+Ov
t4HcLDDLpnB5Nv7S4xCTFhHBnqtL0TI/LiO8zVgFloFpVTCiBLXk31ehkb/8+vb/pItYDuJ4I5ZD
Oc8i/1g+1nd3n9UzsisVFRe0iMbFQMt1KVQTJGRJPv36L/3UL/n4SwCziGzycIMI76fnrELoNdeY
ti5epdtv9cc5Omy9iR5eFW/0uuPghu/AQwtuOYP8p4dmeSi+f2j4luBUHdNeJg6sDj/9eSGW7lAB
fXNx8r/JtHPesnw5yzuEOm3oRdKmpbCMd0Nef1CVSvGVVFp1GPzJPo+MX/QAuCaJ8akgWBolggkW
0UNQVml9tda1WYqADriNFsFy5+6f2id/vVGAxVk28K6bdJts1rTvb5Tudk6BVEu7MrpQvqHfU1S1
WtYCI4FjVUTHIU6yz5GHmXuc63jrEhSXBKbRi28tCMWSWXIksEqk/dekscR778DROP76Ftt/CZ8R
tFN4iChmWVt5O5fOxnePk9sAFmri1rrCbViFPhI6P553FIf4x1qgjAHNZjT6yM+7FRHWoHOMYqfY
y3dI6k0EaLW8q3IHb5rIh+h5SImPwH3H2QUz36O72NnCugjBmS4eNxJ48buFqSouw2KCo59DLnxk
4IwjRZbTOzWXpIRp8zszjW7gb1gj3B1RX1ocdu2H185dbHdGMpmsDXY30xIbvPTMzJwOr97Zx5ge
zXmOFgffwCBMwijA2MfQG4/fsNj9jAHj35yOXxiMtfedrokFKtYKWIF1B4fLNB/gVA/ZLhQU/Svo
NeFn31ochklRa5+6xXbIUI3YybKoDkbt5+9JX7m894tVMflwLfaLgRG0NFY8rsOOJq1/XQ+So9PQ
1FvDGHE/5o6gSGaG79UBQotwI5WFuKDyr6FE4Z5kJtfu2WrMIWAEiVO4FfnLKPX4ZDZ+dU9hig3T
TzVzCyFofvPcEm2RPqbztqe222oENb5x4hy+qQ9vJ/1YfJ7Fh+dzXOyf1mIEnT48oc1iD4UpK/cF
NlAksYt7FN8oTtL0w1XK9Aog5IfX1F5sp9aHA7XBixrZiyt14KAPGGLxqqY8Se2WCQEe1tESVOKE
0ubhbTcggpGrKcmnonmPw5ghzqsatFGAcvcblvLyiznJtLVo+ZO4UumXNmtlNh79pJ53vd+1ISFI
CbPf1MzLe11o1gGPD+31jnsQrqDy+oTyxnJBM4Qh+yFY3KEmOGWI9KDJWyO8jtFmiHKfMeCBGD/m
fnumird4ogbsTGoIOvbCravFaXgNR8hyo6CG8sUDZwER2BLR1vgrghyJ8d2MJN6DrvTRwjGTxiAb
lGrRdDHMQJ0wwPADLRtSFWxh2DCB8xgezUFhgn8LJC415EZw1dWNSjQpN2WUeN+0jiaDvtZLs90l
ttd5Fwfxa3gsLNEKDqUFzdZ52isEJk0MID8WchOqnpa+j9Ep2dJZlhNDJCWrwDGXlqcAspLvmqRO
NKxptvmsVZIOJMSNbGmKSV27Rl2lKS55UTynEtHawWqQd26yuHXv5g4x//9l78yyIzeyLTuVnABy
oW8+yx3eks4+yGD8YAWDEegBQ2dmwDRqSDWx2ghJb0nUS6n0U1/vJ5dSiqCDDsDs2r3n7IPNpbWt
q0xlQwA0KMOafWB0TdoZm7FzJi3TJvtOcAW7dsSktaOrsGB0KWahLjVq7mRn8Kr0cWJZ07l3PK+K
AdanE1FfktuZB8Paqlzz8b4DMo7gmXEBdYzbL+tOFhIYBNREM2/tEuV5nLd5Ei9TUnKIU72I7opE
Fe7WyTvm9LUoFuMKlDKyXZGkHpcbBWJnzdnSnrLcQjFTRm6GXZU/h6oQsC2PT+p0tDfy1cihc+NL
TwYswSk57xEDiwUWMCov6RrOEwIte7rxRQSdsOEofPGmhi0pRUHMX0D3zreV5BzmXhcLa9i5m2vU
ETAjlvzKGtPxycV99tXTCe360OLh3U+NRoU1+CQdMcJkchdjiimHLXGju58aokqtWowiLeTjgJb5
TfSZc5SBQkkSlgw7Ng3pDs7eq1r0VD+Fh4sWjntPp9d6skZS6zcKzBJpRNaMNETadZEfe23bkBxh
9du3P5VRjdmtD2dRdMMhqAZwwXp2GWuZ3SrTy1TDhbUcyawrdjBEUcBWmYWzSvZxaEUaSzYOSJtE
RNx8D3bYRO5Ju4WaLqMe1+JzzWMjJsXXuxaYmDq17cKAR9v1uBzMEuHApu7RTCrWJ66LsOIb12v4
LaYOBN0mK5kHbaNS8uqIClDUfdMHvPL9RFWQ8t9YU+2xyW45cM/k5zoiM7ndam2M1wzYaFaZU0cL
Yo223M0SfwN3nZdpy2/EAqJp0FAnjwg5SEaIzqHM85BYQcLjtnpO/a+/DFg03eYHZ9TmcJVS5hbw
GpqyeAzZLQ5DY4JUidLu1WUARQaDm+X2uQ2Ze18hbSQHGR9BpyhwZ+cgbL5WRBzd/K2sSu+OyQpR
4Si8ZPmi4BoMxzox6h8zAT6sIXmHFo9zQAhlDmHLsAe/Hr0YZlLva0LGug0pB91u7hFfoVQfrqK6
LLzYs3s7Zdnz3GBDJwMxUcFYa1fZDa8JRlPCGV0UMd33mgV5PocWj9ROrSv2rvCIZ8NFssgdm4zq
rqx+sgljiKpRstM6uCIwZxVf+khGT8ZMmX5eorG33jHtMIquwfrIU65sfpSurWw1v6Z+ehLcFiBw
hADvl1bK8aLngIB6OXR0dYajWxOUe1yUz80pTWtYQImS0XBpfO1e0xNz213WNbW8Smclsm3oDXXG
qF8M7+batgCrlg9yU2YEfDF6kWHHLjB3j1BXrXxNAXJCdGpUYPMnMTpM/TKSTHrIA2Qvn41EqDeQ
BWRMVMHgw4uMTOseildCqtfUDfnuF6Vibo+Fc6chfnk3tS8AXnZCmv7FtTJXg7sp1LBDaMFdU2ED
s5Xw6npViA7VztKI52JZQR0+LJgEuFRXo76bk9kctnCu/O5FeauuLEPDw+uQR8886/Vw10Q49feT
TRTjPqwRcm709GrDYgstgOEy+OTZDYpM5aWje3GTKpQPHS6Vns2dJ3qHbJ+7ycGBSQmT+xLAei8Q
/9narJBO6zZaNrnWEILK3hAqroeENYNqbBovhGpy/X1UpntysUhZUXgMTrgveO9n3w9Q8tGKuvys
Sv+nlfI3rRQSIP8afvP0Xf8Rjvzr3/htnuLAOeZISMXBcITKngHGb+wb08e9T8ieyTH0F87xb20U
x/+3G9F3AQng0lCwfxeSYXtkIMExRulohj/BOP9kwMIk5cOEhaa9hxwhgj5lUaLwWX88bZijYciu
bc0T7MX+RRosTUM1f/sZa86r2e0yki83um7Lh0CFF+a18rMvi+4RD/wjmovhPM0+Lf4wIM2uJfB8
Thw/Oci1AzBRnH+dgqClfG3xqLhhQmHveTYlVoPwx7l3XVDz9cZoKis4YfFjc4+Is2g/DYiwJo4g
5dKyNpejEBd8SGjssPOpBXgvnMCxdjdQzQsXpUuKLX8jVN93n6oQlSCHH4SlFsQS7TNnsZNo3AWZ
6Q57jMe2IH4nzYkeXKcO4OqxWKL0JW1tsc4YPm3sc+nQwWRsLUIuRjfR4SG0g9k7TTnd0gSjXR4U
T7DdKQ+RKhGSB97fa78WUNnfU5xkGCPsgd1sRazQUCesjCryUS9r2sHIJQwH6GX2FZ6OZUANFWVX
SWFBRlQUlcNemkUhdwtY6jAO2+JYp614JUIDz3DVOCPcIB3ulBl6rzM57htEMBnDnvwxxevJzZqK
S2c37bGw1XPR5s6hGBWpD3WUHim8GQ90dZq94BVje5kBVQehvnDoppycppchram/quHOwTdEDSgj
1vHU/zbqRLG7K7y93oDIlfRS7ZxSXT7T42pI9LCKM2C4tzTn0OMk5fS4hBMcUcISYD3aSFrxZDPb
Zl8OsmAfEhACMe5BLvmzX9mkkebjFVBYtWFlu1myDoDYNL5idTrXsm2O5ZhjaATWqBeieodZ+ABU
TAut5nKXpTVwULt8Xq0a8dQbLZYp+d3PG/9S+0typ6LW33AQox4kN3IzOElczlN5cKX704N8axfE
8kop8cxiLmFzlNl1MlX9JRxJ3g081zwFbZ7vG714G1LhgewiE3nLJ1vSFPPytzDr9Fn387wTnWc8
MAGCjlCk3xPiFW5B2z96Y64fG3zLBySc+YbdMT8SC4YPJSflwGlXsUnjkdhLmvaJdSHb98iX9swX
3a2XGdFB+up76yGUI4SgjRPWjk2ZEiIJLTx/ax3kpdJja0GGwuRo9Y+iMSKTsBlX97BBMK8p2fHA
5m5CWz9ZoEvhcpfP2CJOy9LgohlEt/FG48Xj5ET8pS7OWedFW0O4+Q9n8vov08KYzhqRdioc64Ps
fHfDSbO8Jp5+uvL9kTd+6tnkUZAamOz8xtlIvEseccLki8R9ITFDz7U2jsBDp4cZkXHwWLmluPNN
Gw4yoKH8RtBfJYuTiUsSJMGwtaqpeOI4PW5H1FopEKbWPjdT2gMFckY+jQcLFU6ixm9T1TlbM5Hy
rlCltZWSxyKNQBFvQq3n906wqO5SmBbnaczRQ0KYUtGBI22ut8bsE63YcbXlph3U+MPCUoF1XyVi
7+tpyn4wP8LwEaqoWzau2Ql1Y1PwYGHlaWGS6WbL3pL4ybMmqg8qJzol6wxYCHbLb1aqUzAX/gEb
AKuEVva2NVNj5zkwsRimYjYRnbNLogXocpogtA+Xz5r20DNGeE3Ym/GVV+rFXnKs5pRgu7obz6PR
uTeFCTK3r6h8GyN/T4awj3Nb5M91X1QrecvLLzYRRRYnmcWJF6u27ro6+dRVNsGMaP7WAPaqPVsR
DYIAMDhDTfHAQN54pF0efLVrj8TzMupASkQEZExpxmusOKvskpWCOlezefETqM5jMg5xOo7jDWeV
lkFa3uzbn2DV9a0t8fEjlEVcnXS0gA3qZw418q7KXAq5eTgqy8woccZl3UsW5I6J39DDmF9hxHtH
V9bRt94e7gO9nhSHEgevE45YggrgiEjrd7YjT25lhcRfgG3cjJYYfySt6+4KYzSIrvEylMWTtUbP
YURZ7aJzSksmcS3Wg3C+yVVY3i6GKS8Q2Yn+macgzhttb/RAY0YGNgZd104PWeRq+lt2uI2KgvRl
qz/Qdu5Zg8dLNLFqLbQSN7TdeRLRw57GEuCXr3r4LZZ6mELcsGVIOmrr1szIpzY6dlofjLlDUW/K
ZIvbnFLej+pvswCIYhoO+DgL6oQYoALQy+OMFYU2/tW8iGIsyXPcuVVEE747MTCmvjXED90Fn+o8
aHdLpKa9OQhsUDN6AcNdK/ZGZ3vwIPpslN07CrZLhU36ytJr7qhCRFbZQXNrU5lcY6YG123OxZ4I
VPO0eJ5/NKA3UGI35YaBZo7CFrGuQQ93M5UExZBfy3rX+V8W4gI4BwfWLivHL3ZbllfkcSKbZta6
SRw1b8RcWNc8AwMub5d8orL8MflVtNdi+ZIKfmq5RKxlxQx3n05QYqOXYunHuPJWCwS+ZjX2d0lp
J9tMWsONckPJ5g580zfT19byfoio+07oMOmwHgWD1O5LTRIM8/6he65CftTSu7gPJz3+6LGdwNwp
ypgzbr0JBpXdYT4s7iO7FScOlsu1LEe+hqCk20isKItpy6qdy5cQAdnWHZ3HHNrfFnLaRPh2yLru
59Wbzch/uwYtnSYi70iGDLBzR0ZDZM1SX9uWDWZoXtytdOa3IcPHLzGIguLmGhR6/Z0ZdeHzYNow
tJ2h5Qtd0O1ssmDSxD6VgsuXY1m88tqX44VsyPCpCzz+LkOAx34i+xB/5NaoovR+ou1450FpeyXT
8BGAqaILm964djscnSlMobxkxQoXT/iiszxzP5GhqrbaQ+47j+HOXSCbbDvgyOvsHZfN0q0TaF9G
sIxb+90jntcj2R4Bmy2s9lZay3gERREc6XeFX1Q5mK+TiX5eJOPtYjoQoaTM5LHg5Hfr1b7cWTSA
4aWagjhEL5u3Ef6FbJNARNLCrB+wxXgPSIQHc8uqSYYCXHB767lD9WPoGTyuL2rKPWXYtKrFe//A
YNnjlYFLRDzBECF6wJ7jgzt2HgUIjm0wmtdgJgtI1RFpZGl3rhQq7LhoM3qMqfNewRB4JA3J/mal
hVGTUI+EAVX4pE+C2QtkgTIrpph+nv5mVmEVi3YaHhf6yQRRDcEFL2J1QAl0t/ikeOAPD2LJdqCP
lrEUPM6+DN4TxunbzB6C22j08hdP9C7jidyL+1pVOy934Jq2YqnivqOz2I5O+9A7Ls7wma/iBhsk
PhozYWIXjGJCDd+HYx1LPcy3TZjTBrN6CECBGvdWgIdCcF2HsfeNQ+EVSX3oiDl+YTUrX9jips/k
OpuPZTEmRxPF+Mn0FBVv0vnnriGzeZMbA0TIGTLrc2qTqHclDTr40ZLhs8Gd2G4yUwGwQRRxtrte
wnkkqGsD85LwVJmau8Uc+vtx0eOLCebi3RNKHsOhja6YRIy3bpr1n1rH60vevxbgo9NBiag9xndU
V8tz1I91SwiRN6gn5hN2tOWcNEXxEglnhVyJWe5AVozlFTA12rdhUvmfFCma/ucUo9wSy1Czs4aT
G/Ei9nokU95HcEzQsU96SJm90sLDVYGT4xF8OIPOAePupSKm7pXw1WaPhQHWWb3o6jQhpInBd6Th
xsUUG26GmiwtM9FwkvijR0AsGolT9MgUo6EI66a3pm7aFUBV7MH2p1d9Q0laNRKk4FjL+gmKDvlI
ZmAfVFiX1wVwdzK6xizGKF1BcFyqYeP1wtsrZCn3lev1fewtSb0hc6bE7WxN13XDyMy1i+Y4BTq9
s4WTzA9hUPTtrSY+3IujVJvAKrdMyXDcvtciWx1nqPltm5YN5WYeTini1U65j/g3/BLD3DS3YdAP
xyLKarJGEJssV5Dwja0/FNaOuNGmhyCWsY7qEC1QO/jOccx87wXbZD1BGEuxL/Yl7+IbGYoJQ74i
Sa9zsKbdhke4L3bQTVRMh0mKbYk8htVn7NtrORriOAH2eNAd7qra6ozD4vlZLAlLOHd0mU89z2RM
Nzy/Jhc+3yb2FPyo+9b9ZjYlIh9y7MfioGvxNJREtL1a1trlxzSLBYcMj5CM6VUwFIbfsamlRx/l
D+3nMTO2Xd4Hz0uhzF3uszrvImzG+8Eelq8mhfWVmhnIVHZ1A5rSJO7Cnc6L3Y33QuTic6bd+oH+
MEh3kastdFgRe5kFt8bKaiZr5TBuWjOhOqClfNCltEh0L9ob1+1or3ONnwaqyN2odbRdGqvYpex1
FOcd2XF2TxxKFZwM0ci45eD+MKZ5tO9L0/7qudo9YpETm6RkZaqwASNzbrNDnkLA6lt89U5e+9ze
IVNvVWTIQ2W7t47Oonez6W8lV7LpR9PeCtuejx0uKEqpKb0uOdJq2vKu2vHcdHsRgdDvZtLBEe0T
jmAVOXATwn93UcU2nmgY1RCtkGNEQX008sSJCftiYKZg9cCVHoctDvAZGBwt8jZxwXxGgXE7Osv8
IFR2nGjlXTTC/K2XNgyeGOlXu2rOsu9C+O4lSfKchbZLsVIYvLsDC/8kiu1cZdV26Wnz9eUo2XTU
fJ+NZnQjdVru4O/6x5KEwB0CKBbMoW3PuWndhWENzWUYIIlPIv3KMKWIm3ZGCiisLrwpja5HCY0/
yKoSdwN203lNIyvYOGpgNEriZv1qiOG1c1CdZTI8uJ62TIRt8t3UbKxMcpfTDDSB7w+wEjjCEREo
JIDtXDp0H4LUj2Fcf0Vvm+3kCvm2G/0ZA/dVlpJjs3TvTVF9Hgq5Pm+T2e4YCZXYwBxnhwbHhgUX
JeciH5jDD5oGZWr6W2rmnxHsxPbt+rWpnrq6u279ouFpGYIDCdHB1u7JJanStLyj/2Ca8eQC9N9J
QaLLMFJv44cmI2Zt/+hwEKeo6whPJITvmBah+V01HNGKsZBH2MdTrIzOvi9G4q9L0X8bMz2eabES
pheWmAhb4tqyWZxC4XdswEZ5BnMk75cyS3Gjdm+c1yjF5oa8O3cp6lMzCVlu0bPNL3JMBlz46uIg
J3ymlHrKQQxtA+yWV5nvKESWC4UjhLZELR2a/cno40ZOXyKruyhmORtcVs/AkREcSNelSY/NWnlO
+JJpq97gFG3iyAzlFkKd90RUPZmDS2lfNXN2nRsQiAU98HnIHnvf+uGwku7VTHVEBlLzmLX2q5NZ
1cmRjftO5lcfm2nvxMKonzUWnB9C1MayT0n5GQmHVBTfWpBDuPgwnkhBwfudFlY8ijD5IgEmMXmR
sqdBMasHrKdLu6nCJKHthJwYCJM75xT/tcUZR3vEiznRQ8OCxVDf8VqfXy8JIMkhG4ALxjvgm2V/
ttFGqiVPNUedJOZWieDCGELcSobJzE9LaAf2UubAIJH84zMMKwuCupkJQpv98MQ/8J/KJvxhp/aD
W7QsHhgez5Ewy/PssblajvqWlHjED2hokQn6k7sJAuZSXqXPCwNCXnXruWdL2lZoXEn0XnuBokm3
czQxvbZ8csc8jL9JbnkHG8oZTlSbJcHXvVTHop2Ogey+AJ88ax74LSYq81SmxiWJBmqdyut2gLnP
wpLjHil0sGMkWZ2FR/uvi2jhA9rsCO/RRKq5HXpmeQ8e490EFBbDJPR2kW7uO3dV5tZzcCJF2gZP
MWbkQ0FtCpbauFW2+5Jb7nAFDVTEqvfzbVqR8Z2ZIsUkWFtHjfEl7r1pODVjatK5GAGHlTgRVRLd
I1+nDZcoQD7t/KVMLTpnI0xQ6EYYI0fnLfGk9ahCr0SCNat+W5Ai890bAvnI2mdvfN/rt8jLmdF2
NKNMq9haieFeqj406LPkub3rzbKEwNhcUAEwtFgcFwlZrqJpF6RWjVrAzMpzx/5oRUuL8XUWXwer
bV892DF1XBrL8g2JFDZYkGXGV7JZ+9vArIwjOQMDOdxBoHEhFv11QCzplsC+Amp1jpKCLM6dU8/z
G3UWr1YqUNQUVnjbKie5LGNG2Hju/0h7a8YZnhnDuaMNfb9oF6RyHpCdKnJTfQq1N93ZduYuN70O
W4gtQd0e6IKuCoTREfGyMJuy2hy/qF/mOhZ23qCtWmaxz4UNBs5MjBsr7z259dgMjnkin+bU+0SF
4D2SK9zu024ej7wHMwqlweJwFT6rEA+ByBr7EYq52MJduA2tIflaayAOGGTDLd4rEskrDunGlbIp
aq4rUO6bbpTZFTXEqPcpeqdtD4h9wo/O+rPxR1MUhzRRem0SVShY6IVR09RwDgnjKSjvVCswnaIK
ee6FS+xWFzIAg8EdkTFk0uObYWNsZ9aFV7/VkXOjcs98kvwA5u9onOGy4ojmNSaDz6FBvSafz8PF
mcR0TTpwD4FAqPGguia/XoRgvM+GFW1GApupmIgVA/wxrkg4kDrbmlXmFdtm8MXtM+QU5VSMR9Jt
201n6I6ilXwQks5WBi7OQv3oTWKk+WSWAoPibIbcCSN6ruwBQ2uWFmncpAm6Y3pq8wPwO12iRKvz
3YKvGrTCwMFb22zRlKA1GaKO+KEor0my6O5n8hc3C/zrs4BcHntiUgc4Bd09dHT7hYS4Rsce9CvO
6551N3SrNRfBR/gweD37KWtZe1cthnwx3Hw6O4Czp59MoEs/G+NLKQzzxsQgcLAFc3EOr4NzP3hh
8BAZCceX3kqiK8PI7DfEGeV5HEL5aNsOzVBtT7ylbcOyuqm9sIGqMmTZChUseCmVy441KbqCG9QZ
aXFDh39kP4l6pyLJwp69/egrjztdAz8e+5T4rHK4Iy6ZIDN/FvbOoQ31ZJLadS4Ax22bKpt/VMzZ
XxNroFBbfMgQdDr6myyCN75Ji7x7mXyv3SuDXTdtXTYzHqmYw06+M9OB/ERDAa6kNXrVA2o/SUV+
HlPM8lpYTQOgObDM63Zp1Se4gaNmlcVemRnK3fq9m7CcjATFlZ24AaMRHuvMSncoWcSBBELEHAIJ
EyRPNV7CqnY+072FVdAq8WRS3133baf200j1TzszoEtjwB3JCom8lUG7ZpaB4HyoL9MYfTOkhUna
qpOjn3ljbMyLdYkkr4ZT2BnkMuJsMyu8a7SvT2r25NknwRj4KqmvLrRFHpoogD469ucBZc/F6IPy
GjXrWxNqaycZ3u4JCflKGnG2tV2QFklY0Fa0oIbGXT8/G0DT9kFvIdexEbsZPOiHTIoBw/CMhGxo
6dm0ZYOqMkKbljnain0g3JvRa6llzaV/zSsXKig2luPca58AA2uY7kJyrm0KvaqKCXSQ1YP2sjye
MzYbGHZEbeOfLa8BDDIWZnxDj9Wi0mizvVWGBCq0y41XLvx7M7kfHD3fKgyHIOjL52iwPzspi7Vn
NLvcBQVLp+Rr1GBNjFIGHkplaQxLxIybwGj3tlW6R+XWB+LRH5YQp3/ret42msxlzcW7dbLc2ZCG
8ILYrrjz0+mYGPaRwmo8SPiQXwzNGMR2jM+OaQGdWaiQNeyXg5Bs1BgcvtZR0d2rqbsHoVXNG7MN
2dqt9SCYVcZt6ETzlnF1dupIR7t2pfHuGsF0ae2mZ/iuXSbbC4IQ6EmfwVlO4Lr1NS4LfeqrX4XZ
/zO2/puxNXp4H3Huf3YC/p//3X+HrvJ7+f+vf+e/9P/MoJGgss9BeGZOjRT5t8E1+n/Pd8KQSVSE
0n/1CP6m//f/bfs2sHn8esh2fkZH/eYEtMiHilDdYhN0MaKa/whI79jA8P6gRfYwLfmBZyOncjzO
Oh8E7OUwLaWaovyuKCNwA1vMyYj7e4KPbqNEuO6963f9cGgrDrd7wqxXSaBa5YFlIlulbzrIfvhs
Sqa8SObK0XnIQnhj+sULpVGaIDl7LDNr4F66NKa6G6vOfK/ZX6HJBAj7QmS3GYutDdEyzYhGY55C
UElEVYRErjjXRcOZIW3YT6N1VGjYLEQUsemZQqrbtG2KfQ/56IOHrOwAl3uJnajCA1Aipgf56U8T
Y+ueIcFSCaYH1HXGJ/I830JNE4RWBTMKbJM3PgGGp3xZCjBLLqNc6U1fFJAS1hER+RuCL7OHPlh1
IkOr5zs5LUnE1q1qhrRkAxv0wxbauwMWLM5CWXbVkb2Xyhy+Z6r8t1zJ8RP87Ky48WxtxED1gtu8
N12YOrnOwAX5wE/GACHyJol0xGnaBG2FoXBcN0MA+J8ZDjUYCiMmXbNO0sfAdSDR081OCJDn8k+5
n2RXi9KQOfL1HOC72jxx9pe7iBZUg8ewqK19ABYDNg4N0RcWXZA1aVegyQtkfTZQeoH/8UJBWZMs
4W1YKo5DTsXJd1MsOU5MAtwHOrsw1/vYr4L5dZzmzr/jN7FNRIyyJjyjynSMKA3pn8nSWhtF9iPo
QQZnaV4emVFMe5XSPybJcYqnNgvuuwW5EEmZcLbteWzvS4rn89y6ycakuro3vEjtGsq3c+LiTdgg
qPXflYhwm/PS3AS2tQgckG2dlZt0JhVh3zWGuHZTs5gvJjGSgTgjTVVMEiMPtGG4WykigoicDM+a
W3ZZe0IJSday6WAYJEMgzFc4Rz241yopG8okyEshYV8CYcjaueTbYxCQcq8WRO2PtWhysHGGjsRz
1cuA+W87mGxZEYkqvbnS/xytg4HuHKz7cwFwO7r20bi+E5o0E1JQBWXAOXWujWuG4CnHD2I6bwYj
zK9lM2ZXftIoRogZSuxyUNNuFhy0TjqdMw8K77ohGJVvZse5qOwWFBEDPCZ380gA7xrAejQBye6b
NM/vcj1bCwNVmRWbFt8eb3YSQuFxxJyPTJbbiZibBLzA9YKNd82HdZ1tm3E3Y4Fo2tqajdGD1jaa
KL3zG9hb2x48TXBBTqCYWHrmoYdYFGcpSQA8cS6ysyKAb14ZQX5DiFEl90ThUtV76GggeFSh+mxj
sD2Mke7Ss2sODzS2i+Ue3s83Y4ka3imDKh5RHBOsm7F1hmVPNFs97lN6qp81GZhMkwH2PC1LaLcH
NxF9c+BfwtZjQjSOR1ai+dHtViknsHTUkHlV2f6BBhaCzJ/cPkxQ/Q9luJ+8yV/7e6TgPMrSluKo
ysxqT30y6zgUhnXlDIN5WcjouXfBLzSk9UYFmdMpq5k3mQ2Clq44LNoJzwXDvDIOFWL1a22p9gog
fwN9XvS49MJk2BEWRFhqzr3ibCWWIrYX17k3cDPKvTNlVexHhX3V+k20c8ICVZ9B5E4WQ/C3nnCZ
5rHpVDb3uaQ+eWOqUXwtUCHhBqnkKxoN2e/o4bq8a66WZJxTodWWb4wnIhXgL4LcwWqCe7W/4g+4
kHWMlUPm2b6YwWGFsELOLrApMrtmN/CEyQCxgnqtJ9TnHORovDDSSkkvkUJS9fROS3VeK7zdrUcE
7wVZ9ESfEtvvk8Wo6Bm50QswELo4v0D/4AbbRz9Uwb3v5RYTb3BOo40qOoggiAFHhAxWGR6A5FYD
fSDbyL2patrb6AeD2roobDKcjxe/OIRd63zuRv0ZyCGsrpF0Liu2cuSCaBfMEQW4JLvrUq/a22W2
hoe6aDl6tOxf6b2lZUKHoHCrGf15/ascnZhbxOlwtVR444al9YsF6P9bQbV+0LdWwC4CyDT8l5dz
zZT7w//Z/YTv3k/f+/nhO3y18TeKwPon/1//478I3cnH+W9qJSZFIRab/1wrXabh+7RGZ/4v8L3/
urTv3/uV5/v1X9fthKjq68fou58/7tcyKiT60qIiikD2konp+cjvfi2jInAKqxvSwy9pUV+t6JTf
mL7Ov01YCCYDEZJhmWThKPu1jLL5gdA7TAR7dmRiN/tHNkpn5Sf8ztFlWRaSP8cFKQNlgWrqA18B
yJSa6K3gjm6SAPJjYVgPJsO2C3JrsW+7Ihw3HqHhb4MRJE8I93va2U1yNvo8OQ+9LbcBSSTXLUC4
AzMXOqnSquoNe47xFApESEGGAoWw7THaWlmhb4lSmL4XvW3h4U+rZ5e5yU7UpICkhGxcWP3Ygxs7
YGLROf3WSs1eHUYaqUecxv7jhI3v5nf38r/xbn6oI/kGXNen9uVr4Dulpvyj/hGFHXZGjh8n3Vv6
jsS36JBCv6dNN66/F9f915/3wYP28/OwJqEEBaTBeXu1+P3O3QX+Ersg8TonZfTOhpTht5TG+pZs
+fxvPumDG3L9pMCxseNauHctJtt//KQFxtoyZH51Ukk3xCQaIEtBZXYInSR/lJC1DpzPk4d//Ovh
qwtMy+dhQjr5wZeLGmlQsByZkPprCr0xoRlCvxCQ76O9ft7880+j8+MDtSEfKwg/fJlpFKq8qYsK
R4ryyksD+HSv/d5St1MVPf31Z1kf3I/r9wn7mg8JHDNywWn98fsE+FpldWnmpy7TFUi9LBmquOvq
FiihBX9gzvTt1E/WtQIDe1wqBvJYXf3hH//O3ir9xWkMbIXMkg+3lRZ9MNeTU5y6CXYxpeRMfZaS
BBn5ojX/5sP+/Ax5hGISPxli/3fdj6esHheXg1ygOAlrWe7bsB9iBMPTd5EJMlDmIScUPmgipGR/
/WX/+S3xTKyaJJ750LJ988O6VKaFylNfFKdGdRL9KXdTOZNS6CZRBf+jz/pJuiG4GHgCtxfKzYfP
cgmCsGQWcYqCoBnTrmSWJ8x+Xk0Nzqe//qz1Z/1uvf2FqmPZfJVhYLo/STm/f/vJ4/CN3uAZWuaF
IPk2CeozgU7Siv/6c1bV9p8+x8HeDf5qfVztPz6r6KiGnuIzPyWmJ2k8KpzxG3emhZlIx3vM8pw2
sO7HFjPlCmTemSiCf/EM/EeP+YdnZ/1dSchhoVvRU/6fTuhytsq8Q/Z6SiTDGmY0HRiuBU9Dgovs
jDsb57jvzH+znv8Z6sYmyxLk06Fw2EPDD7cTqTLxVQnqlQwT1ktf+PUZ3ft8I4omO/SOoA86EqrT
0MTG67FN1DTLE7Np/W75Vdd/EzKqz2XSJEe8J/UZ3jf/sxTG/V/fof/uOldrAK0SqoPI9D82MEiX
UgtxUkcTL/DbPE9uv5VdBe0U3Yryj41RkHc2F2Sy4dVT5YWR7LwGISfJaSpb9yoao+Sk89C5iQx/
CPa+zNoibjHXycNfX+ufn9rQ5NvEqOBRkfgfLxUvz9giH8tPdWTOEBZSwlW3zTCMu7/+nA9vPU8M
7SRuGSBAKBEYI/741OaGzZeCQvkErI2DVL7AS/i/5J3Jct1KlmV/pSznHobO4cAga3Bxe/YSJVGa
wEg9EX0PR/db9Qn1Y7VA6UVJlFKyyEFamuUkMtJCJHhxHY7j5+y9NvNueZF3jnz7+2u93s5fLqaU
B6QC8IVHI+vHi81ex1R1StnOKyIzIy8kGSengZDzqOzRlkFwQUNwYepJfRRFGR2mSvZ/uLGmIdcn
8ccn1bOR9UAJpijgz3n1mfO2FhZPRnhUemznk3rR5XKmtOtTpOvlTtiu8SThxQVJAiZ2A2KHZOsE
yI63cYlzueiiITyjLphv+8G3oJE2aQ0wKO811nUws1d53IXnOGmsN0tuh8/DpPP33pwvV0veTsjt
4SW/Vc3EXL7w5MWACrVe5UzWG6kz9y2scuMI0c+8jKEP6K1RJwJY5rjcMVS2iaMr4+GmaA3iL2m8
P6H2D686DoN0tKcyfC48IcknLhrwRJy4wuPSMU3dpypmFm4rMKUbUWUOg6WGkAbyZc3PzLXtd6P9
MoFBGwBVfQqd53zoHYxQuODjXccQ8opWTHF2JFuL2Q7Jk47ZvKsuks9RJTwrKAvKxqAMDS8KxoSc
q70Bv/8wotzu6JMTkeUpumQl8+OPHsNC701lrgECPP1RBkbUZwDEBE3ceWjziDPqtPq4OKFkiONH
V2r92U5W/BlgwJxdk4wdfcEkF/d+Zc9XvGfy9+BRx5uX2xu6Y7+zyti4q+2GcWy1kNFyCs3Itc+W
UcRXpLeSgdMsqwQTFxG7lTbnixahmAo8cxKfShJwOFEayEsC+CDLEZk2924mDpZOhmHE96AKnA8a
u7cAXm6Ut3aGjHebOvwesAbxldvXTAkalTy1BumMJJG1c3Tw8TMiZ5e8FNLItt95JdTUjbC4t4Vt
JU+43ay9yYH8kaBlztk8NHnLuL5Y7iQtAkT5WTvdwmKebpLZGeKtcszkU+5iDJ/w2743Z5o6O3td
hwWkfZCDKSTXGbRzsl0QYcRbUm2WfTlwsN8orKdX0TgjcQ45es2bnvHTHb1Ow0B+Tp2j4w60VsoH
wNKYjgtZTiywndHF9WOMpfxYTR6rV2Lju23DeKqOOubEwMxM3Lsx6VgbIyJIjaFmeiatb+cvIttO
rTPdgHFs9n1KoE80LtUOH6IMmEu2d1EfI4T02vJijBiUJbDQaIfRTDHtcjlrzOtHW8nwPurVrnJ0
9ti4ZXZFXzMLwlCqG5puB/D3dQByYToYSQrB1uOxqxnQGCiNsDjRozLEtAT4wazAdOlX0/IpAqdF
6R9wV633fjKQGIQlNDX9fRw3ZPjouDr7PCSbWGi6a8WIKLvgYxGz1wZIh/PtPDActTq6kb10Praq
s6+iIrlB+OhthsGetiQt01DBvbanpfnODd1iN3e1RRBgHqBIkUHdQ8DK/MIIMuK3SMYz3K1fI61L
/PhNF89Pfm091lp0iOwLG/ehUyIoGayTMLyHBnxsuWHQi9hp8nir6dr6RArZGdenic4ZdptL9xHx
5f0whBcVzueHnoEchLB5Osd5wQbsrDUS8ulrN7FtZHtdc2cmeXcWA4KJZXEv0SrOXr1xilR1Pnr6
hkbll4YZ9XE2K8bAcFJJ4aKNk57NyqnMDRgHdallzh9U5cBkAN1YyzuEJ/Z+GvMQkT/Yv4semDqw
AengrnTZLzIUEe9aGkzvtGWMb2eoCwRYdSuFACDgfJUpulRh4ZLrmPXeX2mRtKeJIPVT3PgFF6WK
vmoj440nxxEbHS4he9F6t75/JDEOhJYESd0Utx2YkUDxpOUnRziUAlZWhUE7U4tkiPDKrHS7wDVU
wlaEZSdyQt4IKvLVsU45+mjWHzqfudz7i+Ec9DjQLQayUtzQlH+v8qWBtJEM106zkOYW5RX5c72b
OeleplZxgZIt24Puk7eGnrq9q3T0oU+j8cLWzPWTcDynozZ6vCmj/4mokA5Yc2mteZTsk6fSb+Oz
jWeGFLXR647LULAwU2oHjgi5uMvnVu1IHn8oK0/ujaIfPmoHbVHvTNm8IdrRusdsoj5M4+JjQJfQ
EWaNliKsNPVYCYW+RgtyPYnGvSOFaA7sqqoD0TeKCc3oH/0JcQOdbt1+qS165TVa1XPT21eqcIwr
n7R5ZPrkxDkSvkAWleqgVe7f5WETMrqwQ5vDfxo7tCla814kgu4D7JozX6r/FpHKgoozzHtEj4Pz
eULJfKdQqJ5QSnRY9Bpr67ksAVR2NdaVSB5GJYj2JbIX23HivMvmrrolJdTekCWansK0sa64g8nW
LoagISznMCBsPhMufgWv2AjCwrduUf7Ko2yUfekTJ7tp60W+DWVjbgtvrOgDL/U+XzrvkZl6GbDR
AC3pxsQOvL5CuJCFcp1rl1YO+BoPZ9SFpCgYk32tDa+6ISWJst+3kSHXnUjLHfKfiuFsOuSHnMTE
jzJzaeJUTXQxMVrBchY6+WkW/vyl5zhOpOSo73oHJyJNeH9A1ZmVvNPR17ZBWQ3ymhN7fcgKpTgA
mNU5p6/P09XXV2Na5Le1K/sbr5umo90wxQ8SH8UBg+ETLm2xIW7Su6gAQl+lukRWGQ3FU1Y2yt3B
vWw+OBE50a6bZs++LEj0qxXpbEKX9JLSvH2vuvpTwa/etU3l5AxPFisPyJIeHo0aAgKbQCdOUa2p
ZT3T6IMmxrrgpAsmmJDkQRBGO77xBBOh9Zm893qb6BrhOyrNblcSlXGlfF09QeobzhDeBWwM3oFN
bC+HGfPclr5rf2saQ/cE5Ys9u8l5a7AJgPwiHtJZ4UnvAL+UqvsM/gPnguFgyXmOMQEFPVFNyHqc
vuSY1ItnsmLKq0nWFgYlqd+JKByeUP97HyPtM0QvMZPk28lYPMlrD7IFZgI6IuVRuLjcLCv1GUe6
wwdGKsm1kRW45UiPNgm5Id4yWU1yVFHRNVw/tWXCSVfDasKTrPLJ5q/qp6NTpsaVMyK5BdzCO6PC
KUs8jtbuyv6o4pVs32BowH53Ji2z1ltcUhXb2bxEb+HAk106SUufJCF/RmDSHWJd5uSURN0C5D73
jb2fVXxvvBQONt6Pc8385nPN2YgTBsOEUhTcBZhIn0IC/bAaUeJcxaomhVRZ7XR0DZtwB2nZj8Kq
xbPl6vEy9OboXkIvCcyKXzs5k08eeALndbUxMh1OKCcNHzdL8o7COMS75hoQLZo3rv0eiQRu1tUR
GWKNFLp4b6xeScMTbxSqJkS75QInwttjclznq/grnYzAx4niZKsYhG7MEnWlxxmbCe2a+jElT1lu
QUEUq2lTr/bN2Y2OjFOtvcbVCczOP3CWd8B8YvnMYI2tqrGz1QGXNZMB7x7GULAVUSA9S2xVyHI2
0sm8mCXe2sV8hL+IK6jS3sGaGWgXq80U59P0tnEtph7ai67ScngWNUEcoCBLGPiDdWaUazD4jadz
Aoub8RvtAWsaZp7nVh9q1NNPWY9iijM+bx0KobOjK2fXAf+BctF3lxjc0ssMXm3mMgK3KbiwmREs
3I/TzegaJqbIyT1KKNyBUQyYJJp6m2sPlTOl4O1kdgYQXtI4vL770q+u3VpUy8F0yXIpGv8T8i0C
Zlenb1/TO8DjfQLmcKdt8Zi4DtpxTEKG9q9JiD4Xovk4FsuNzkIy3N13dRsSHYubGD5Qf+G2yzO5
Tu+BFr5RGI9rqmnIKvmjbyTjAagwA+LefzIlmtGlhYLjC1O+w5Lc7gD/PMEiobASEZt8bJ1yt+23
ANr3KfEuU6zIfMEeXaw+aevFMi0FJ4Jo9VIv9vIZJtHJZSC/X702JCX7c/TBABeHQaH1srPT1kQa
YZ+DoWMfzGU3NMkDCpzuqPv4UjbvDGyL941HeGqMw1utVm81Arltm0E/CKv1dhMz+uPAGeYS+60A
JJOujzkh6hIm7YNLPvohKRrXw88ytqekcWmPjul6nFB+PB2q0aSETloU/YvpLuTcS9Hu8e68YaiG
OcBldn0Gq0dDB1lX5xkHa7BG+6L3iq5LN008TLc50A9+n9Vk6SOCaXgYmPvC/hQVPStaYVVrN3Q1
nbTfGGluEssUIYzIqIeOytZKXPe6J8WiQwlIuIhP09TtRo6cmZ8ErbZCUs6zELC+ywPIVRkxkITE
QcTyOEhtLa/iWBSx7PW2Ynuhz7TONOZKhx81QSi7UDScMSqLDPZkQfvBO+6914TzlXAQxlqJEtjw
Gte4ToVMhl3vzxw7tGJbGrvUDkpSsdnokmn4ki7WeJO6s3lpmBmG36jNznE2hh8j0K5yGznKfGN2
st8h3OUkEi2D8cS8zpVXfTysR16/J1A6lnX3AU8VpUMuXONQm3Z7orbnVwu3FLu44oBOLGm07BXh
UbfG6PafXKaI26Sl/Ns4cX0r2yXIzKEEzROlwcIr/2RlHS9S3O2IICVNgY5DvqcVPYJ1UvNyvaF2
xG6u3PYUusiYOScMB3CDxcPLP/FxRb4htdh9SzSyf1CSNFHLzlAMFz1nsKm16BJ49ngzLpQ9gsMm
s56ldN/6GTczaWOCkuO+2b80iuscC4s1Vd5WZ/SN8wLx9iZJYv8gfP7EIh6zM1Fe5cEtZPehSno+
QJLyG9lHlruOxsutTHLzocA2SGmfGfzNIBxPLYLu22yi3l1EbByXTC9XUz3PfTAxmT+RSBve15Jj
H2KBuoLTnTYHSjXO9hrzDLyXLBwzQoHpitC8ZDNY4yVDo/XRyQ2yOWWhURSsf2MRl34V1Y80/xKI
SCkdRW+58Nu2Q+YHp4yWTEMCGn4AhNV9No4OiUa9cS3B2WFpW5iQ4Zi9yMMlw6TBuhPgsPdDyjdg
L32O5CJf8KiQQ4U5dU1P0HEdPgtUjDRFOGbd5Xq9J7lmyga1+I7vasJzNHDbaFIGjlkvV1YJ/K9a
W3GdLpcrNYfjzZKPHu5/kp9chxXQO1ARNv6w/sIc72dk+WLn41bZ1nlFP39VOZBXbjwUBj+SlU57
AgLG/1r13C3TndYEdFvNVwO/aEc6sC+3zSiMh9iUTrrN+sw/kEFjvoFSYF6aij7r9qXxZAorfF4A
rFwMKavJXvil6SSqR1qJpb3ldT68663JvPTNMTwPBHg+hrEx3a7A93ojYh5hklqYTY59eA4xlT5m
qusxo5Bkv5m7ITcGEAah+YbDAZ8QUwrtrxBTCxVwOJYHEETWJeeW9kPvr7e3MPLsrCtu04D45M2I
oZdKiz/c6jIkLUtRPzZewqUn3Q3nvJ/DU0/LtdhoT3SPy0wCjUFHrm/4Ob9Nsgs23yctO4yOZsLR
o68/l4bnBz7DvEM3tOHZ6Pl2elwsH5qJJzDUs0/HooQ50A49lFSXmCpa4Fd1MYQf2xGkfLC4i3mR
R5Z5gwYsPMvc5i/vOfnILUIj/2DYkuYHY1EPoTSrYETUfCnBaSPkcJwhyLyeMyHyf1aJWownxET1
I6NIUQXMYnmmq1aG24rT6V4b7I/4usoDKCiBDCUMn1UIKQnl/boGW+BXARIKYpEja6Wj2fNyRMrp
bRVwKKzfiLe+eC7nZMxd5vTQVcn0aRo8plAdBXlLKxWTRExZwZuxTptLsxtKsip7fY/03/urHpzw
mWAS/zzIGCEperPxxklGjI9SIeaAsdSeBr8JP6aulCjSW7sNybqiwb0l37Gav7af/yeLGxSGjO/6
4qt64psq4vqx+PLv/0bWbfnlc5981v33WtCvP/ZNw6DMf6ygoXWKw2L8KlT4pmFQ9j+UBT947Vw7
pkL4+U8NgwMKGkwRkRSOzR/x0tj+pmFwjH/QcHflCjLCdOz9axqGryEQ37fQmXCB3TWYN5uK2ejr
IaUESg5fKIFGXkbm1oqTfBcvJfbgvn+Y3ezJM4Z0U1dLv0M+gEktpbyAB5KdPZMy0Oi9e2+gEhN5
n13RHL8cPPLslHChOTOizw3BUSPlUWNEg7WDbXaPc8bYNlGNwYzCbF8TRwrKEdUAYo67OhzgA8Q0
v1JOgjuzURPsB64JQRRRmUnYl2E0iMKz7mEdbGqisAAqVFbgyvTJpUjnXck/z1YeUDWoltSc9sEk
cjlY5GAjaCQ7oAjVezEab1LbfMI2lvCz9UNeJc9V1CMrqBScSde6Q6La4Snk87j11O+MtnlwzXS1
hICNfFEglBiusDhiZx6EOlGSorzsexCW3BpCmHZRX9ibhZO2lQkcA6CfNi9vd6Phl+YDt8DJond8
BG6D4Z2KpOu2kCgJt6FNRWeIl10cWkiZYhR+KdXuHuwAGrEGJ9WQOXejpymz+MnUgTWd+Ix3F4s3
YjRzC2qmzzvZmwshdvmdP+cgWjsuCdFSXkinQcU12tZON9QXdu1mW2OJ3lEE0TVatym/Kp/nsgHj
Z7egAkJ0bWM2W+wsefQ5zAUitNa/R2bT7whWwAcEdgnTOrhWOIseNt3BwuHjd/ehF2aXDapIjNj5
sq8XYzmOHovDxlyBnF+dPFPcvyyShIbkdnZoGtaKdYAJ8Y6jD1WswQjbM1HIULQFDG7uhoQ/Kkoz
52QLcg/NVMPsQQx/Vj4SMtRprKKef8vY+jrpzGzbVB0sIhSQAb1asKoWC0vncEULKa9Zz89kX9gb
ZvnehjfsE4lNfPfLS6oGhrjBFOV27L0uUAONM7Ci06YzefdbijqCqYgftF378PJ9FxHWn4FU2KAf
+bxRzJJRK/6lajAdoTXMz4YZPfOQs6pd/q0Xszo9xVKp1mchavr5HWoJG0Fe+mSb/CE8ebSd6yy5
1twu5aj7GZLpbmx4ThShCGds7wsHe54OX3UPKuMXuopv2EMER46Ue/1yM8p6hWQJ/inJzU9FBZ0p
NBTkBquTOwcvYpBnFHZziXG86FICXugD4sTiTWYDEdsvBeSaNquMbdE63FKD9zBIrO7C68TEexBh
kt0wbGt6cl4yxUOJCOAyGVN6LZpqifErMm4yPK48iwcVi5Ox9YYYNusc5TuD58TIh+RuiOX1y+Nl
p8tyNEymRZOTUwlXtHErTfPFKPi6ndjPzhFvyMNk2Lj4zfUxBA8TvHy3ouDji7C8dEmpZAthCZQ1
3C3Sf7GVrat8UZxBUGb6hy5ysh39H3/v2nRNRrI0gpcFsK5wHvG7xFnKgz2zjQFO68F5+AtYMb66
Xo/gcmjdBMAk+pUkED7WiSSKch06UmJzUgZAcwx9m91LJk/JzH8Zzew5Av1KZDVPjyF4mgsbsRT1
KGVPq8tLlRjTtcSs6o3pk4gSAv5w/V0CbMl2ueKJ0IshjpHkOSXpz7ycUZftCTRE105876WgzYAB
nu0LP+lj2bE5gH3FO+Ic/BgWAhMTfpmJdMrpbHdledhbBNZY9KyOJiK+/hVlS2WbFMbRIHZ2R6IM
m2JksrmNfHVCUU2F2rqLbd87LGY5H0CRgMhwBqyEDR87HPgTRk3rlEekOhaodI+Fyu2ve5PlTxaC
bL5FXAVDIKig+N0x5zKWRCudO2tO54MbAoeQZADw2gH6NDdTDRs64fvDmbCFfVzCRXema63oZTqS
W0MeCVhPbrELgAX+xUrV4rSxd0rQzs4EZEl4ki3QkVBGcxHeIiOHG1w1+cELm+cGFbcqdLpLQ1qC
UcJ+4og8YYbXfvYMIXfE5nBSb9R7IiDhpIn4VoyI0SuKWnvEnoCsn2gykXc5tifwXjvCPKjoykm4
4Bzy5VMmcyxBqLEcd4dovSMkD6zdk5VW09asU+JwE8O6l3CBtp031ukVLD19TkaDr9A2kKdSo8NM
2KVGk9K0Snr4bY5LUJFr5pHat900YOfPemM3zX7b7RZOu6QEN40416F+FH1V/dX5w2cnMSrcQ/aU
PXuNLRZw3JhZu4AHg/zdsq32UFeRtm9aQWOzZmq4LVLsSNuIV9EWXUB45aMzEHv8vGN3jQnWwwPs
kwB1hMnTi4c5op6OdTTkl2Hs2/gm29x0A9gHTXItB9ead5FVhgInNuVDrNz770qx268VzP9imn1b
JWXf/fu/raP/V3WNs6pYXFdRoPsv6MbvpIIwGlBWVy0e6GSeD+0SPycZLxcbyo9uK5tlxVPnJKz0
31/3lSQSaRJ8f1r4hoWnGvXQK2UErH5r9qHJHDmWrZsdz6CdZH+VowDmUmfPv7/aa9HHy9XQeiHC
NH3jJx0GgBBsm0upj/nMAlkrAZoJYhcJnAgvV/qfXN9biEa4of+xePn6y/D41+P3tf23H/mnzwsZ
Mm0O2/+a5WKwGP7p8+KL/9vYRTXPUlDUjKjWQAVR6H+r5m3J/4QuaG3frTpBhE5/i7W/rXF03v+h
aAxd6o+r3nBJ0+AyANLAiiMMfaVvjJkHDmVbM7cLO/V+Hh15mm1TtKAZ2DHnuGia7VRXZ8RnjbmB
lgwkDVPtbqQqOWiray4loQPWg4yXjG5J3mJpmgbboRJoYODo1pnf24MzPPQZyeF9hFIlrmeL6K3B
I/ms7iEPYbEqB+ans/lGw936WA7hcEPjA5e8J8pRY+VsFRhNhor7hKTNo2rTItBthsdJ1XN/cH3+
RBzmKUKpCKduisnVnm6deVbuPp68MToiMV1gR2Wp8ZSC25w3+ZxlfzVKNIz65QDEi3CCm5DE4mgD
EpDPjg8ABUM6JZk6VXPr0ACjSVYfuhmoCRAepkRnWv0zoyjZzKdIlKgzaYpO4uzxB1YXTog8hxqu
KOw7y6urOx+zyRuK++GmIbq8TlXeb0do/VEQdtVwSAnLPBZ+Tmxo6lTkpCZTj7DC01m5FQ5CgvoK
lck76irm1tARQqPqm2NoykQfitCKbHXwSLYiobcFhGJsp7RoS8QEdLiubfAKpRn0hFedHIAEGtFl
1MSgLFx85+T2JF/teF0NLNV+M2QA59oXz54n8fhP19lX5D96DPj/dYXpeU/CFRN5/TUkQL4kBoSk
52DceQkSkB3vd26mHlRPbrtArRKh3yB8wKDZHNLOifMQml43rAtHLUeGe3IhtQGaJAoLsFfDue+1
JgbB/JaK0HYd/pBik43W2JkPURivEQrkaK2BCv34Eq+Aq3cNW/iv3cu+92H878OXam0HdC/RWv+0
Z3w1ZPzz//1v4tZY81t+t+FdUAs+dt9veObXH/m24WG7kOCOaRRgX0VCse5kf294xkvPwuJlSyvB
QfT0//c/tsK/9zsXIytSSF6PCGxNXpT/0n7nvHrbMmGnRAYIg2IevepP4ko6yF6eRpN7UVi08gL4
fyY4LBNcA7gclHQ99Zy1hJrBaWFX4XUFmUwGrTQ4NG6XHnPH27xqVqlq17l2C1tzQdEUHr1QU6xo
e6AmViQJ1NdZ7KAW3kP1L5zxujeyJAYNYylkTTim3D7a90xW3EvSjbvPWTQy3ScAiqGtIPQmRtyS
I6Oe9x1CO3Q681vhLQu5LgikUDf5nF2ajeVb6XKwzLYzLsvJzCVQRQOqDQSxpDvmjaeb21SE2du2
Cf2PzCfsmFNno1cI1pDWF4ifiKaoZv8B3aNTcYnZXXaTn1v4z5XCqGbPQG5XPOxN1pTux4az41b4
1fgpGZz0dpGExlSaPirDiBZU7WDBeavsmCq8rwR6hKXIT+y38SfYfs2D1dlWtQEv4n+ufO9zPs3X
HkwyZIAZRkX+I7watGvfJDIxjkh5zR2weT+YVrQF2iYfDzztbliUoMwYe+Kb3Ti18tlkddVSo4fu
vBlNOaDmXQrqeN29nzC6nECyMnckeOAOc/+M7CNtkHYmjIQhWovkGOdp8hfrQd6xOQ/2bqgscRMX
SCEm3GtHrLzYDMK+vI/xdMKu14Q5L44KgF3FFbyO3rpyJPAMUSGd3biNZd9UzjrXpOUfIMmADZGY
gNx6OQ+oG6jGTavUOxFDMBhFOO3t0V6ORF0DxprDZvkE6I85LfrGQ0P0y8mJreWzUVjqFNNDeAsv
J7zWoqkuKxFpyAOLmG8mvbiAHvbT4PRrZuvf/7fPLISCV1j0auS2iVEoUHDN4Dtle04ZjI7luQi7
Ma+2ioghkuStVrzxhOmNqLXGvBuXHd010/j8X7uj/ne0tpnGemj4j6vDff5//0+b/Fgfml9/6G8D
m0F5aBnoVWnk0ur12Hy/bZeeWvn1LmGDbMlsY98lAtsmNSFIOB/XvY27Z/Wdfds+V3gAGycdYd6s
LgNk+a9sn6+PSL6LCI8tTkqKRXgUr3wO0bhKX6BuHi1LI67JESsinLRi/9LRNnMSJdvyMnNhEW9f
Jl7f3axfHNBeHV1AD6wNbsx7iNVxHbzWbjdNRCgxrt/DCAd8hy3H3ZmJhfJSJcXxP3Ep36O9rfCO
8Ib6Ua3e2imPEryvg2O2CeQ+mIBQF2sctmbzh+Pfrz4Vt9K3edOs3ftXBfhiThn0cqc/5NOUkBeF
arDte1J1J6VPv/9UvGu/P+G+3ECbz+RwilkxDq8+FeB4nQHn7Q+MzPxVikmIjHafp8HdRmWYBqqy
BVU2oICarJHg9xdnDf7i4jTB1lUM/uHV5+ynOAztuu8PyN5cZExTvCtNMGG/v8rPd1NarEtsY9gM
YcS9ukoXeTak9FAfWt9xW9ZmCQBSAmgedmldABH8/eVemW64o3KN3aQ2YbBiuK/NTLIZLKh0vcbE
iGM5ztovyraevagiKzcvMOSn9eb3V/z5NmIP473OsMdcMyRedQvCmMaWZ1f6kBpQZkq0rnxZfrX7
/VVeVUkvn8sincL3sEqscvQf17+jQ7OE1aEPdrIKlIS4pEFwM5sopgFKyT98pl/dxe+v9upLI+wz
aiKZ64M3jMh3cUkhQGTCm75gLX06QVn29PsPuFaxr5ajRK3irVUg8YTUrD9+wjnOMJWPPHZm7Do3
DsLF9xED2pNbLd5RV1G21Q0KtNnD2+F0f0Eb8yDd2UdI+NVh0P6w05NFQsOo6s/TZBPE4Tr+xgr7
5u2C8TJXQI3NrFn+sDGZv/j+bYzMq+PTQ7/2esV5XeRaVc9jlIyaWAAHGJRivCaHnRDoq5lcNEHt
VePW5u6B35ycTzCvJoohr75WaN/gQkX+jUmIxR+eBfnLP439eX3CIda8djenfk7Qncx7whPjnRXG
EvkMGrUGJCO6t6h7NyU2gSKj6+fbCuTveSoB3ZEYNyCjnsBQDysZwVlFTjMSQJv4sm1YAn0prQh7
oLbaa8tdxAkSTbVtaKtvR8blzA5a/70mu+x9P3hh4BODFrSOUHsbRwVVI5ItXU1nnBMdxVaugz6U
/mbK5UXsZO80/bbrzAFeOdtLtm9tUsZH0d8w9l6OTULbYXboQU+oEy+NeDY+CJRgB4JMRBDK+Tmb
7Te9B8DUV1F2hJnS3/Cby/3vV+vPD4gnJYUBTz1WO/xaPy7WCZ+NRpbBl97F5FYDd0s844RC6h6+
TL2DLm/+y48kV5Rs1hLH/Lrf/HhFFLaD5y9Zf2jxv5mds2IoPvulc9naxPwRYPXw+0/4877tSebW
dLoQBVL6vNrWOnIjSr6b/gA+AvnC4IynCLThzqN03/7+Uj8vU9y1iFMMuEmGzbnmx48WaSya41Dx
FvQGhEOiMTHAafWHG/jLq3DAo0wh8o57+ONVCjiJRY/m5SDc1mg3jfLFkZg97/b3H8b8eR9bvcKm
6VEtQo96Mbx917XOiOwz3XpNmpzMakvjBeD1VBAx3BEc4dDTo6Rg4dNtBCLpfSAR7VABafvTtmTz
cb5rnvPCwPVOP0hiWlyxya++vwbl95IMqjs4U64YM/r5nkzCfu+MPewmEkqck1lO/q41qi95Nao3
qIHADkpjuCqWxT5DbAv/8A28bm1+/ZtWAha2WJ+a9dVrJXKEEGFsd4cy0uXJaAGQGpzrl7JvrsOO
w1CsdP0xJ5QvyBtOUBpMfeAyTdn6HvBwVeZfcrAf13hBcL+Mn3QqQPInff12LqEL132CXSCKx3M5
59fC6P9UXPz6A/hAI2xKep7/9bv/7rsNzdYvZm/kpsbzm6hV9V6PTvQuZhcLakgu27BDiFkot+eN
1RZnIh4fvUTdY0b2T2jow2ACt4AkqPLv8MBV956zfFlkWJ5tj+kfyXkzE3oU9Xba53siMus/vBLM
9Wv/aVl89wlePQVjn/MHV3NHaEca4ev1y3OPmWebCs7v0KA2tubInqbGiUieIeiwaf1hFdi/XJnM
OdamOXiG14+7N7OXzFJ3h1TEKxM39+QTZdWtcrpygyD+L1hD0wfoUPFnUqR7PUQBkTfxNrNjhvJR
t7eMrtq2UNY2I+mZpFVYmqwZLkhzAAEDPV3zy1yaJlulQjCc7aSRkh0r/A+1l7ZHc5DGpZBmflzI
okGk8NaduVDkmCQ5EhEr/3DPfy7dPJfT4OoDl4i+X4+x1qonC1FRHJo0/1CGBzWk+VYsYLiZ+9p/
qBN/sW271MCcPB1MxD9ZiAG100Ji0znUUfkMzx5ClIl+wCH99A9XWs8mr1YSV1oD1AGIKGgFPz4L
oGU1IFbJSmqj+8y0ow9pvoT5ppg5Tcg5I03FcIV3Dl2sc7/fY3/x9gWJQCfQht6yqqx+vDTQdwzD
qdHhYJo/0j+8nVTzxkBMB3PiiSOv+4cX1Evt+dNnlaTUmRYHbtAeP17QH0Q3YT/uDhzDS0Yi1D3E
vG1nvL+BPSxfyL28r5J82kZzTXHjMN3H8w8Rm2rl9x/9l4tJ0nRFjKacn7ReiUadHg88v6NX9ZiR
FckPBBdvRFLhjojT599f7hcvTdegckSjxtn7p2EUJKssKvTElwxz7hDVZhgsGBj+cEb85f016WSw
kri9hPv9eH/TzoyIEai7A2fkNvCGiZiDEqihG3riNHaQcKIBrDMGoRzUflQEdANy0o7FBSbIP+2R
Px/KPWZwVMvMBRVSgldf9khW0hJ3hBPYAzP4OFIETbbL1TysAtjCFAEYVwDYqsdCmWnjD4+V+asn
mGqIm03d7jmv11qPnd2yS4NYJdOJn2rVCsCNbdTfdLABmYq5FdajSvMLNmJGbESMCja5LTJX6N1w
6TDejmIeCV+xkRpYDGxMkgRk99fvV8Yv/syVrkHD3FDUOUw9f3gV0lBOZlm6zcGdwhbnJcGsTodJ
g1o++cMt+cWlkF86UKBXXpD3uvcDVburm1ahYifv49mxZ3W3lDEqX6wD/4mPRQ0qgROtLbWfdrUa
fRVIeqc5SCtp73ymvftqVuFF2vaPv7+Bv9jEuBJtEUpEODavz42MNCKofVwpscmGo5ddvy2ixtrx
diNAfiLb0anifxEYtFZgL4NuB70BwnP/1bcWYYzvfaajB0KGUeGtqukkxVYBBvJPnB4ADiyBV7sm
lYaxEj7W+c7ritvLyMOMFpMl4rQGfkUsCpDLY2fES1qEZR78P/bOYzd2JN/TrzKYPQt0QbOYTTKZ
TiallNeG0DmSyKAPevJx5lXmxebjqa7prsLtBhoXGMwFZtPd1SUpDV3E/2c+p2nNrcOaPA+UNYza
jp1jP4VAk6zinjIGLi5pMWM8Ru2cP5v1QNalgVjZ49zPHWzhkUo+qlFoN5nlgY2MkxzrTkvxI6EE
PpKFB7QCve4PYjQoyNet+QpZFLs+WdyFuHpDm2JMU+Cj05tUz9GXKcxdahSTE1p+nZiv/mjI4stJ
GZYgjbODSUg8NeATsb83CZTOypiPecl0bQ/Ju7BDTa+NE4icSdu3QA3aW1HgjqGbvp+je6eFwL3j
n7WRAFnTZvgXbR8xucwGO77x3FK4215YVbrryUA/DCSBolNTatXBaOCQEORuzIY2eflcoHWt5A+7
So9uDGQmQAOpst1MwT2Rxxr99Tola4lDxvHrMd+3LaGp7TTAatpWA4jDqwKakc7coajNbQ1miMWV
xMf84cIgnjdu1E3B4uG/eaDBTHP3YJzT+W6MXKr5pQ2JZdaU7170Crk8pEMm7o8sYqed8iZf4taK
HXLpdbwsASkpf19i0q3CPFrHf7pmElZXrfCe0gS6z5QXlRW0NhyzTVrXAqtZf8+cd9cPon6JajN/
zTVPv3SlQyqxSKeDRmNmaCmfnqt5V6p2Rw6tvESQ2QY7gadOLeie6mvi9X5WUDg5nKxhhkZTtx9p
BrZRkKna9ulk7eCjf9qWNoYDVfK8h8bdE73SQ9+Wzt4GGYCXlMR/Sm/mVWvX0w+3A2xs9zM+PXf4
WJQjDpQJLERY5g15nWddd0JHc9Sd8OmYNfRSwi4jzdnr0rjyijy5sUaOB7sFuWll9DwtltgLzbgn
GrTWoU7RMfLtLJjSrGdR0bpBzlNi27bumoCZjqqzqWJcZsF/ZOeM6dI02s0pmyZzu+gZxJIO3kqa
RGQh3Ky4Gi0q2zmyd5FnXyCPT6ExegnIWPJT9MP328iczRUtpF+iOK/fsRyiXSa04c0dAKpJ75pv
R1OkN7uh3uJ9yMlQVIK2aiDNLqUOR0uX5rGdXS9kSHEyjWknRW3sMjETqenVaylpdxH2g+znVzjz
ZThSwLEBz/ZaOCs6MM4K7zj0brkbNBVtsXc/Zr5Heiiy6JqIKw9fqa1xHFbwZOpTSc6+4SIbbbhT
McUlbT+tyLf2msQKdazTAttQK79aNdYHsIQSNGxRHMrCG77tlk6IWY40kW+zQXbLHPSVKheLrbmp
NwDskUK7x6zyoMSanDwvhakT+3UJoQN267hJpHE/vtV897dq5CxLZwy8XmYc9T6eKSrqqh29c4S3
semFExdEGFHiPLfX3kyBRvs2JzRRUMlgRvZIh0NrNm+aYe10UFq0y5u8572rmdXPyV1ocbAIzvbE
3RvovnNF1921hlCd0mTvkbHNZ6KKJ8azesuQVslD0/BN0Sxa5tsFss9jwlT/zsxT8zEqykwex9Rp
QkF+9dYYTW9HZmBcNpNiGJfIVv/h6BHrSR/vW0h0Jr+qecj+7FovdrBlxlWQjkJa19PUOg82KbJv
n+F+D1/EQQz+5fpfZm96Sgav+G7qBhP7XLTGezkRo2KLJs4+SZg36ZcjScx23nesWB692U7fQBL0
nIz5BODNVKeFNpJATiUgWNtqX5jCIYOkLYDRbug5E3CsqlcIQeqnqm3KauhEeHWVKQ9pE3UQaaYu
20nwcC+iUhAO3GrEURCJotv2S8vFkZuagOeO/zl2HCR6FlzHXuE2dRkhIwJ3frPL2DcVh4IYD8QJ
GQ/PKhrjJcR8Y8ANBYsqaaOxcSMXSIPHuqSwg3NQG0+xnyYPdNrkgNSIbu5avk7tGV8lH9GtM0jH
MRjTQ+pkwzPqfD/eUF4Xn6WnMAKTr7qp8N5f24nNX7Vqubd16TwMHXCYDSsRRfYtSc7kgOt3Rndm
yOBMnOOGSzUsqzUTCD9qN1ZQuPbI3PEZIvLgBrVIxJmLSHFRcXQZwqtTVvj2mbx2/aMZ4ubeXuh9
aCXft0yzeb/MGIKJ+8qDhmPsSuPUvK9FU/+gFgEASeksFOtnKpVYfIU8iKngz2pkFo3GVhBpUv96
Gdr6RzfXzeuQ8L0urqt+ViRG1WbpE75WVRbRCXfYvO/9rv30x1ac7UVp42ao/Pg8YTqAh+Lg4Ppc
UsvGOV6bo2XTAYZbab42eCxjuvKpg9KIoShgIElacofqI1zQlW481sYssC5U0VNNdzY1OH317oB1
23Z9AhDB1JaIJhaPRaTocT7HnadOc6NH2xis9VVT8OGpRJyePKrI3sF7SNgO/Hata/G59xXgg8QT
rMBJvaFYWLSWNFlEUKzzGeJsJbHYE33H/ABOag/2wIi9LF1qXLsL1zljrLJ9malM+Pbcof10Y1vQ
mTPT5gighLOcOCSA1dQUD7JIhme76noX2hNvMhd6dvG6pv6w0sR50PxF5Zu6HJPz7OAq2xB5bl5z
tUx3ntP2z3o9ZRe5Hm4Tht+1wOJ+UfbAC2XavMMsBEqLRUZytlu+Ncql5jvgvPO3vlRyr00gQUF8
eNHFxD98VHqCI98a+YvVkl1Ysk9PNFe3n8s42NppaRiJh1oBy8OtGfMR+iPYuGHe0jab0tEA3zha
RfqGvgkKqqTmRBc7Ycu1qXsgb8dioGydz86ZtNBOzK3XsTnTuGcl5zxLKwMU3lLdaVbKEHegKolR
auvRou5YlVcGftt9V57GnmnQizRQxai+CVUbz3Zcj9sBk9oXEZ6+D7j01D13i+W7MtO6CRyzpA6j
SUX/ZVIJLzhmLud+XfO1QKOlSh+2o9FsHJa8j/RpaBe/07mbuc7wNdWeuu+iksG/MuvbbpjrtykF
4GJ0XnyOHCX3nY/PH6uydeQ+5jch1UPWsdTi7kVJWer3jQYhfWBDWQi8jRVfnme5N+yJo13dR1Tx
4yVwmZt2BLFVZHnv9J50t1FRx/shz4eD7RQcGh6b1xa5jn4j3FjeOXZb72rST0+E7Gk0x0HdxRX/
VwscZxsNtfVD+LHY2XW+UDY04wq3AKsSsnL2Bt/XBkXTJuDacB12sI4uRkHRB4sQagXsNHo287WR
WqseOt++GdzVLK3rkr0MbMax99NbxfxH75PhlBZ1w8sCJ9BHypwT+Gh7x1qQ13Wp3UyEvs4lnNsH
JzKrI4URYBg7OraokkBsVPQSHIXsTsNMKlxybd7oMWn/MnZL0iMlCA7TYgnoI/8xQv3wBW3UmVtO
l6warM8ht09K6ga3NMowFgsofQn7APqAfTVNqf3CelvfzADrfvjjqjNV3S5hsnxUIEtRy2jwPQxp
Nb9QWxVfdOxOO3eqD04FIdAfNfp+JBErb1w+mP8VbzS+LKC9Kr4kSthjbvTscAJ3noEDplnWHjNN
hwseabAOCps0RN+LqyKiYsjOzeKe/+EylI+0x17Rr2GNfnzpW16kF5F719NFuGEwPW/YlNofvvSd
Z6ft8oOU7vOU6tRhDHHCOpCl3KaQc7Wp5JjcSI/BTWWYx8hajB+JHo27wdP0fUd2YutJCrjGX0Vz
dF5sRrDDYTzPzhWLC/sltcW+FFNFY1HKDbhK2Z3GjvL3fu7734DPzZepto1bv/AXXAuF/VgnUxpM
rGHXVqX1o7XUoAnXvZ8HjpIY2kntXNaFmwYoUEj1d/21IDUBXow7STcBp4EsyapsSLjU3NbqmVad
AtbBRIYhQECAuAqhpndB+Jp0qH+k80SKaCwPXaZyAKm2dl3N6XS/6OZLJ+nQ4FLcSWshw4TGxoLM
7W8LW0RPgMRZZtjDLuMWSESSUrYL9rdli9PQu2rnFS6vJ2EicvyvViPORS2qKkhG30C0yEEbztVw
48CiKFmjaRkXnFOe6nhKz3lqrSSpFOcrsYmSbWmupVxGaGgDZUxd+lqYtrMXBgN4RmsVT6ylZqTR
S2268yNLXc8Ms9dMGXjTDS3C2ckfpX4Rrn1qUphk0UCXjtdmNzlH+aotR5e7fpUjjoK5Is/RXTP3
pVeqTQ/GpPmvVHBt2Od8NFUJJCIRS6BqYju0uSRrHVpnvE4zyffKdH8Yi/MVwTN6Z8Wav+dtUXHT
aqFv5ELbWUMfh53bF/ezw4qFVisQtwDBFshWEaGhQp8Og1kM8qRZ1WhvB1dvYSBnBiUDpe1UZ22M
M6ARs1udGd+QrDHByFbIADk3IbDV6XsBO+TeVF5x70jmyBs5cwNNyU1/5q0JqLhNk08V0f4UmBAG
zgoXwEng734guOGNrw0rHo6bZJNDbT0lGYPmWMe89niiYEt/42nJ7GzJDeCQBG+ALUXSfGR9zM6U
RmH7FGe0I8Lx7j7bvmWI0M598Z3ZJVOFdumidx3y648saXjSV3S1QeSaoncza9iE25HU/KBeovaT
3kfM5tTB+W64ZKJ8yKE1cpCSaax2btwN1c72RyYaPU3gBIFoqSEaV+bVQ+JQPscas4rehSH4Hb+e
wCvSSJFR0wS7oaZYB0bndmh5l2EqsEttS1xaFGPgoASJK+2yvZKYQdk36uVgAImsKSbbsXjlLy8a
lIqjPTJ+3Ca2P2vg19clAIg/PhKbKf86Tehk2jpNwaI1jxyOkgbO0AnyqQfX2Ay0/MS9XHOmsSi+
zb7nVXtlwQweiVq8//5lCgBZUEiQJ0mytZRKUOOwTNWG/US1t3wRB5Zy2gxkyToUsAy7fBD4x8p9
Tg3G8+osAJxWZlN2qA2mQGdTicnYdWIRVzPVvQ9ixFHBIURvDej45vNlrmAe0sBnTK9aXAzDniYg
NwGu1Q3fg8NsdNOboqYMUjOSx2wezH3Zl+VLYfjufeYStQ9q6KOPBAzb+TAxho/Ods+HPpiDzntk
Vc67lrTqscubp1JD/wOTHnBMuHaZ/SfzlrkM3+Kgdfz8Qj3cp2T3Ije8Wf+a0ob2S8JZB4vdNwoB
wwcUSrcGztcg17l+IAwLwrUl87/TKFtN33AesqITiU0bNP0eDFEatBUSlEqCf+OaYsPNQ5jnV0BT
CDVdJRHtIjCXacnPyUCXmlqXkLlbUg+X4w18MmgpD1Ve6Sc06eYw0qZ9TxRyIuWVyedlScanEYvq
7zLY/7X00X9Vxz7Om1VH/ucm1LuvspX58L/+ZykZIf/ObDh+/o///rdf/KOFwP4NWxQJfybuv+oE
0J7/MKLqv/GcMAA5/PKT4nz7u2/f/A2L6RpOwhBHokggdvzNiGr5v7k0m68mRwPz6Cq6/CWn9K9y
SwgUf572kpojRWWx3DepDFkr6f8sCIDEa2kQ0eeD4JqFDLgyK+GgjtatGU2VH+KMNyxi15Kgytix
gqCbs6HhZO0u2i2qGYme0zWwtpJ16BkJhkVt02aYthv/J+y1iEotZ74qZkPfwjmceAQzIqYbTGvp
3zRme7s4OU0bmtXS5+Quc01TIz5p4s5psuw1w6yem3YGUJSq5JY+fT10yUs+RaZm4VrnNhE2PgRL
yocK9RBnzVQedOXzjDMm3aUEx3LoTTSqFcDjWAwi9ZqBKuIYg8SkPGBMkl+agSln5L51M/E7r2Km
g5MuLd++Too8SjcEwXUSUjhzc9ZzsRlW2ijufC/OrzDTp2cIyN0NmxRtb0TpwkOMysFN1Q1TCCQr
ozU4Tsnm8qUE0zT2wAjJn+e/kux+HeEOzwUNtg1fs0G6l5cwE/1UOnEfluyi8AirODR9vnlb2sZp
XPziriNnsOucpbjXl7y6S3uvOSdMCk32T1l5wkYD5sijaDYbE3eHLYm6wMYrbkoXNkVImmtMMANC
wQlKob8Qbeuu+8p+bUXcPRhti2Hfa7BEwiNK43pTEBRlEtxbz1OeMWnvLW/PFiadgoHylRu7ygAG
WjqPhLWlRrBWvKwT/DR0GDKcmK7o3wQ1ytAujIs73K3RrG07oqHAjLqzIUxXK1bJujW0tn8DvBo/
8QSbzkObwv/DnayxaQoETNONm3TF3iqn/OTnTXTt045+L/TOvoHy+iJH29mSkc/oqevX+XIcPaAK
KgYcojiMekFFotEFWZaml6hX+pkKWHcbTatHikdbllpeSMRkJDyr0xu5VMXaP1RFQOQjQeVdQdZ5
HH8C3tR2oH7YHiddblw4yeNNO03q2C4r7RN4aYgsyxAbsXLrlOK+4mwL6CG5gqAOk9NjPqsl7etS
SJ7qk6vtEoyViO8e77KFMRX3SIBGb8hTPiTaq81A6FjnibqIvK5vZgSik+u1CvdHMocN1pogRxO5
tQbFecNpO24mh+EwK3DWBSU0xxSVHTOy04sQ39F0mceOnXYs7SpG5Snm2HgChztJpl7GSDmvMBab
2HQKoTHxLqND7U7NoM/3+gfTzMT4ICASCebxChXmme1unIa6SCWNdbp733lI2y+TveA97Y00t3al
X/EsRfuZef1B3vrebL74gER1iI70YAdNZCVNaBuVJl4hyJbpccQ7UsODh2e/YYdEcey+qbRmeBik
tMeHLpP9GhSPtdS6zSyqUt4ydrxLuWVGXKLfJ4KCEEr4mDsPrTlxZ+tlHL8VhgRjntJ8xPHRqoLT
c6xIi0/zYlAGiBWQj++Nsxtv87Skj1XRD5DFh7nz7DdKmMbuJwF8I3Pe+I586Eh47WCyd6VFV0UZ
ZZ3FfzlRdkwJ79PAAsqrix7LDHtOoCsc3YHZNYgYAFWm3/XW//+kfpxrOn8+PgviDrJlbPGz+9MD
1/plzvnnT+rbaqj+283XJH9W/8Hv/ZEo1qEX6TYjVHJtDlZpNNb/E7DzKQWisN42TOFj5eRf/YE8
cvklHp/+aonCIrfKwX88qI3fLNPnicoTnGX4Cl75Nx7UfzUFI8fy8oLwn0C89lG6//ycVgCzyJyX
6XVj9nL+wGhNQK603c4mVgR4zWfmwMN4PkiraguNHSEDkIYSWbc8VGxB947Wzp+NRc4JujnQ2imd
h+VqKh33SzW5u5XkXppFHcCBgy90Nlk+zvaDxvjeY6wz9CYq3CfLUSbA+hx7rkCugw7tnxkFde79
UPWDYYW1w3hzfrBKRvqBM2LFeMutkc3uZrE1dm5NUullcZJoqZjqXG1jDoWYF0iCi8imhM6QUtXe
Q2K68H4xOYN3oK6isLulQcwDzfTIMM4xQi+1rVx/kQordr8v68GDnMZmpdSvpCGzPlx09RN8d7Nz
VT3fCTMv3WCZRzC8njNry3tdUvTzOzrk37oCb+TPpmqr7+6vqdQ/LYQfK5xFxb/8kX/6h9a38/9a
vNXk0vlXi+X9F4mt+M8LZeP3X/p7You1G+Gr368V28Id9sdCWfzmkJ5gI4wjfl348q/+uP4wnfxx
vem/YQ8G6yow9HOlmP/O5QaZ7C/rYtwPrMB9NuFYAFnTr+6Wf/CM+mZVelHl5QfLi9/AEk6brmXX
jqXutdSch2bQDuWqknqF8TqP+BR6l4wpQmq3KqrMwM2jNRLGbFe9taRa8Ui3Xb5vZr3eEpYvA7AX
zfcckRmCyYmGtOq32qrkYsDUL9ovdXfVea0cFbr2pNxFWjmFfexe0lUXBg2/XVvzrsqRflYUtlVg
USpsNdPc0j/QUOMHUGMoznNrCly26M8pQnSzKtICUMC2ckc3MOaxfzQlzazxqmGDXED/R9YeV327
7eIX1gfwnFft211V8G7Vw9NVGddXjdxwWqTJVTdn8B3aCOk9gnq/Kus0k2IJQGyvWARsBpwi22ZV
4uWqyWerOm+tOn2dKwZqq3bfrCr+uOr5o42mmCPxd6vWb6+qv1z1f0aAH+aAIwBR+8RcpdgVElk/
XX0DVHLGIUd1w4q3vBSYCzpMBmiS52h1HRDznA61hYI9uZVx8Vd3Qrf6FHCx7wp/vF+MrrhkeMSv
Ze41/SbF/wkMoc9vaHWIx9D0Bvbkpcpee/SVe2ytNGC1WhdYrEdpIYiH5kFZWvRAYYi4srOZCZBW
iOYQs2tij17L26bKx9fIZ7jALsl/ngoro4+/6pE5KzTiBIhH2I40aynctffuSH6/zC3Gbrk5iENn
efWbK1PmOalLEyy1+rSJ5fhidDM3bu3y13zMyLGTUPjYXCOt0oYpLYMvD8IKtcY9altr1uWpaSO2
NQu34pPSFma6yitdtZGUZWvEigtKt9HBr2aebTtzdNN312QatwWDW4Y4rKLn1GTgBZGtCKdCVg9G
Vhm3FpWbV/Y6L2E4nL7XNYngDaRmBjwSEMOuSLUp7JDl72bBGrBnWVXSQWxPISFrjh9s34PVjXhR
KbOdt43y7A8FdPN5RhT+0fSuddQsOJp0cHd8q03FzyTDdMcXqJEgniXsFgy9jyirRGI6/iQO4xX9
UtItYcacmqKnS+1A8yUfXs3xfHHZuVKwCZ/kQtqSeWwlnCywZo4DkGH+oEHcToV5I+mZH+CwT11R
v4GHl3vpYEMjMIQ+FE3w0tatSf5c09d9O9PF8EnceNgbvVV/iQn1Jeqr+vzrnaVk2bzdwOp+4bia
7n28JAhqohFOQBe1d29Pq5CsdcV3vo41S1H2j21qjwG9m3gI5frBf8k67G26J3cq+EF2qeZRDNxE
toTa5hDSyNqDYafvv860FJ7VQhP1CjM2Zqb7chr90LP96jzWPlNBRpk4ApAjnxlumi9jubp+usJ2
7xsR20faiaeLwQR02zTM8M24d+0DCAnuesAQTvSacdRM+ql2+Vh0n3CV5S1sY+dMEcEMmtkwL5Ge
spNQWhEmnJHgoX0RvfsmqvIoigQxNpr4Q4PHK7pzme3yONEeqoWMEMjR6kHFaBdV3vnhr6NVjEX1
IOO59YIW6FUXGGSWgirlm5tdW1wbagWIUK2SDFhR+POUosRAHyfOeuoxNjim3jwE8sBUlQzadLlt
y+R2UPMde8LHQTHZHkT1Di8bzjtLd9+7MbseFSy+S9hhb/IuORRp8y1G/woWAV4DJiAAIC9TazFr
T/bszZ/jpgW7rE/etYMdBqsFSyZqp8x6rgLPLKtLx3MM1olFCtGQhnNhVvjUGqlx6wzcwylUj7eO
WzMWcMkKyWK+lZO/Had020bVySrd6M7oNOCUk5nuvCrG2zRSbrp3qozqOX+ww5m2uY2LC/MwDDSr
dV6mEvqPjc8yZu+uzC/KlasrRRPCFRgBKAFmYRwtU/xsjO5QeuIeHT0PqIexmOLG0Rtd4q+t5v2c
e4KZdCkXu3wALlHMJbG5wpq3yEyILmZDa2ztONUDpSZ2QPXf8lkMguEmbrXVpburu+mhTPv65LvZ
ntREEtDZzAGWDsF71UebdJwzEtDGkzMz4mbEe8ymuTjqnmkdRm7CW93r63AqM6DVfo94A1QC3PGb
0nv8dWWlX8+Z7p4aTny8Po6+FVTV6kahAurp2JXO39ZcX2rpuV/SRDG2R6W/u0jcWyPLHjviPx/z
rFkh13q7kZbyAsgH2HWwhZxsP7LVZlgW7gfWkB/idLHYvgMJCxa0WD96UEX7mcwdoIrSm2+xHo5E
nmlZ6IKyM/V5Uy4NK9TBLK8rwwHjPGb3nFa0tjuRcWctsx2OZl9SedBr6YEKmXpL0wWMcsOsv1pB
Ex19gBBNq4zO+/qjzytzq7zW36bG8KoDjGDQwdPeZ/JObKr/SZD5Dc7DXp9V9DQaNUlUKxs2AjdA
wD5Cu2ls8RTNdNw4XIboEGX86qU8h8vW2naYe6+pu4xDFgneJzjW4eKiSDzBXl7XEK6/egCd+UTd
8chUwQSmje87fUpdynHs1qbBJXLTL9RlpjaQsSmebqnyHTQEPMced1nL78aFRUczLdRulFb3VOFg
yk8UKytr9VHXjXdbD/X4Xupz/j6ahnXrdCSrBSusTQN/eJtzFXEn7yReC7AYKohwp/kbZ0rj6wFj
kXFqzciYNuDUKUj11QomUKAdUPqfO2fSzo7ReAETm0lxECtIJk2shUOW9tckE2zOmJKqt0qJ2tzY
y8hjcOqrWzAN7snGFRtGShS0j6ro2SfZREnzItMQ8E9JU6FfUhQfe+LISiHbG3qlQjnlUZCPAi5B
0kzfJfWOZ6OIu6exkeOhTlz14qgOEyP3wi0iCkqQO1KhZ9dwPtzlmBWswvBcaCedxuygNkx1qEh1
BHXTpTij5giXmOHxtnJMw3b+w21zQAZNNJ7Bo+g3TQSuKbeqZq9MwhD9mEUBa4abCQ8rca99bMao
Rt7yljZNVW+hMGD3HFUTLEZmbGTS5jvwNF0Ag87eLxVN5jKh6w0D2MbsI8hMeTvcLaB1N9lQtTy5
Bu9MM0z+oNJ2xN2XaW9W599SKtt+je5apOHM3c6vnXjX59E6DVYxAqyUFF8tXOJEUFfHz4UnaHUG
g4bBxu/nTauP4tmqpz3Iaihh1vIwO5Z7O8kV1O156Z480d5BkAlyowkZE8RfgDL3Vscjb1BVHg4y
7cNJn2BJDEYbAOmOjnR7XstYXaCmCaAVXnqcF2e6ilKyXhiBtCQzQkwQFz/j7mpcuT0tkmsqPsmN
FRwzpvG95cAy4BJuxxgD3GhT0EWVd8wjIVY62pCvx+BI3DGfJ4BLOJKuBUuVLEjjIhPQrFLA315t
Ior32ZTmTCH7vtoWjiQrADgvmX8mmYdvZ+NYUWUeeBq+oDzda7o/7OjpXgXSfnyI3GUJjXlpb+NU
VLt0EPYNMtyrWiwZLrVzkYzlgnTpukuCx2+b+yI9K7cWP9q1PD01y+WH0RrdzVgwo5TG8NXEM9Y1
YQ6Algdr7dO2T/bE7gehq71DFjWvkSfVZa0ID80Ig8Ksue8UQ0RQvvr0Y6S3DO9QY9OAG9Glr0ln
E6dU9GeqLYGHyymIUON4VNY56Web/nqPplutm1Y42tVisdBGRPt0zXHY2Kpobh0jC/LK/pnQpIqD
Rfon6AOMmlEWWPTHCI4/dKT1TzcT6fU4li3r+NY+WI7ECpv6DzoRdJ0a42HRcJZ22ZE6cYoDl8We
r228qvf0ii8vOciAmzYpfrIBjYuwMlWP5NetimYZVVtZJj9pJ+Opr6ni0x2YN2+ouel2PfSWXWPo
zRvLFyc08elcushfAtZAF0um4kzRKogkw8ytk277auvOC1daX47PTj/2V6qmU3TJB4949tzl5xUm
RNm6ZyU/sE8DhY9SOe0KI+FRoPtrOzJbw4p1QO57n16sc+MYYmFccOZ4Lx3Jx7fFKsofC1OYGjOL
ZWvc8l0wTL0+lo/wMquQuaZ3Fa2G2JYbI/Pa5ShXs2y92mZp589u5WqlNVZTrfPLXysYMWPBSscK
U0DFKRSzKEl/eXHL1ZaLxL1adLu/OXZZPa8G3ul3O6+1WnvRVIfvZLX7uqvxt1ktwBNe4Gw1Bber
PRgPynXW9AX7LKzDECSHO1Dt9cVajcXZajFeVrOxWG3HDJMZea9WZN7YExs/2tf9pNppKYbl/Jd3
+dcs49+a+/xnJjr/OND5L9VqhmT4LzXS4+dH8qeZK3Gg9Tf+mLkaFO7Qg0MTDsw6hq5/F0cpa/zN
tCxQDCY66D909NjMYnWdjZzp4PohGM4w6G8TINug4oxwDKKpEAw2devfGgHZf4n6ENinBYi3ReyZ
ihDrr6jVzIhUL9zIuUXFB7wVwWu4KnGE4TX2sKi68WYyi8xis6n7Tv6wyFoA4zHdr4SE6IPtZhAG
jMp6dBxjeslcTV6RHaPXKzc97EV16XggC5bWr7Yaa77ugpkqVmzFxlE96aWKNNCjMreKK3Ay7Z4V
fJreupQEsWVSubfDsFkei2gmLpP2KkBhjbdlkdtbQu5iR66FyujU7+9Bj3UMT/Uxus5ZLl63vdnt
Z2dQJ9Nvxk9wl+92Af7P9luGtWPl7oGl1u8N0PCAtY2DRbP9sJrU4PPilIA5ROPg1QI3/KDXlb3j
QGm3JfVomD7dYZdQQtdA//NNJiJYp3ujGHbgN1eqI4XUZy1JzJdhntaqo3qL4EKBuUz0y0zQ/tL1
qtwyNH7JhfSfJjHRx1VO1r42/Zdp8pxw0Ocgsobi3k41dbD7xrxtiqI59gwjgEtJeV0M1XgUTiJv
YIx9+J1ii0U+LBR4gK9UQXtyXmnDjzZzo+McCQt0iJF/rX2M4ZJ6xhc6vacCr22qg2/Kr743mxAP
1/QqqPKi4F2mdDFS2BjArfTeTbMnqOymCd9N9VLI4kVpvDRDbNJgyTiQc6W8mIVfFdIW4AaiduFY
uSMQHSTgASHckn7x4C4T8Vtca/VxPSOf1NA6O9x/eJeYQFHUafZKbhJ0Wt794IIX4/m713F8zoSq
VlHZyYz4YmdGdjfP7XKOxkQPkoVeoMQyNbYw+iR4FatiRObaexve3IwGb8mH0Wnza0H06Dph8XSD
VkzzQRKNd2Ojmh245Okn2ldebujM6oI+0+pvn2gQFcajbewLNx2vWaLJwyTK9rqLPEZ6kzPGnwlm
2wC9Uhwo9injzdzX7pXBtAGCW+fqtwz69I3T+EsOjczUy0A5g7+JPYzP1gRCcYMvycTPnymeFczq
t2acDLshMckAAFdDzi9M/2ooCrbzXW1jWWZFB4N0nK6l4k25yqkh2cztU8xzsaAaz0y+K2Z3oefl
PuXE/5u9M1mOG0uz9Lv0uhEGXMyL3sDngU6ncxDJDYyiJMzAxcWMd6pVP0K9WH9QRlUr1J2Zlpu2
XtQi00IRIunudAfuf/5zvpM5Z2Vr35zZJj4fxyn06DDCuqm0QQTjTFzVxMm/dVPd/4IglQW9ck8y
RPQsPExqOdCFrz3w561gdv/M6nCmVq+gE5NGa2c3KA4BjNHDq19Z5lXLQpdcsRdu2RfSiFZmlDRX
g2a1Kw+d+eg52SDXRajFm4lQ25XgTbWZa+7MjkPOvx1NsjqY1W455t6dlw/dC9mAivRRSdowDZfd
uB8llGFiMrUL3ytWns9TcipOX4HI/Qa+wYCFX/XThoaGlONVOG2SwZuf+7GGsz/UxjYGP4mFg75u
rOzhXeyV6uo41G+GnnpKMs25+Wa3V6U531OpiSI1uke742ONsizGA53jHO4HB0NCITQCS0ZD84T0
psesyeVd0fSUZYo6fcfWS9eXw/DesbQ6eFMSh4eSxoBHSsDEymdkMEep33HuZISuhofIqtV5SmW6
4uKpXzDflitkvpi+5ATMIIaPdWQO+mGujW9o7c5FWnV5ICwpDkXTOUFiNMUKX6qgoiiMdmxg43WY
yCfNlRP5PGG2jwxZ0/dCl9RVaO60n1IO1O5UI34rAxWJCSSm1c7OdqRNqFYMuZDrYm5PSdyNz2Wu
W9taltHK8XrnTsdjhrDLhciHa7EOMXi/mZUe7ycyfSttzAF4WO2koZfYzhs3wXkPo1L7TimhFoxD
bK4mx+p+pKFWXaj6qm5N7RhYvQtokLX+Ec1FtKmNHH9G1ffQnhpqPyWpyjcxR+1ZFfmtQRU9xj7e
F1MpecLy3V7nkilgGL35qhuJf9/EKquDtgvnjRU5aldYTJKcUClcy7x+3bmx9T1alJ3BHT9BTxJM
45pJIySekpXCPnuONXSQStrDF0l4cGXR7HSDBuUjT1bOG4FzPhumI4mGeYQWkmy8K+NO44IV4fi2
E+udaijMvS5cciMsy92MP+NjKCILnRWHT8clXQyT2Nu9IwvihyGRisQYSXLMVHb4+W3WjQOnBz3w
FaDSTaZP/IJLlrhrN+kfBplFX7TRJnfeFU0wOWV8TUEWl4FWR8OLHjk1XcS1e4y8WFJLnoX+nusm
zd2tfm5czbzNc3ftIkqS6pxcFemXDBtP1z2lkyiWAFfARyLZUdpAtGKO4oNP22KGesysrCqw8WYY
rYhUehCInW4beW2+ITKFD8ULz5ggs13lNN1hkUaRhLDgD5I4AB+oeNsVZDiilloRwYBIIi0szpGt
uHwP4fARJ7rcab3unAjruJ+Gm+dfVSO1i92oh8Ys7EcioM/6ZIFk8sOawcekJKXV5h29ahR2227/
3BRxd7Sd4iOd0/YQY1La1lmyMLnQyLs5J1I2alFzTJjjWOxE1q2Jyuo6L4ErQmp2D27kgbiBeCMc
MpwxP/f0xBlh/8VIEm2fz719LmSSHkVibyszrVdgEVAfrJdRG6xAJ1O5oU8rpAi4z58wU8ldR5Ln
Hju3sRobSbiuDr97LAkocYzjHfoWMxfKAxjRfD7HljWcpJ1Fr73fYDht+motZ7z9rPjnH8Rwn+CO
ltSWpO5jFvIQWiNjV0MCKXBS867nqrqRsfEeNowNdAoQzpLVOSeDT65hPE+hYT3nNV6qmgzTxsJ5
soPC5W+TMQvfVTeNO2tM1DtTCiOs3/moC6I/uEPabXOneR8Mriu+XhjbiFE1W6bGvIs/tM5ma4FX
KnC9dD7CpQ3cDBvZ2J7cCpwT4fGiv1g5VAjIKHjWdTd/Xsr1HjlUZaey9rjV2wYDUTJkXnpfVa2x
891IXsh0bAvHlDtv1NUdeSviyaOt7eLUKuiQF9GZhjMuOyLt9hFTI0odscIrghZ1zxbdhqPXqfWU
YrkarOEdPGpK0aKy5Y7xfr6XbIFWma0MSuBVubW9YfzoPMoMg4b6d64JjWNjGYhqSjrZf6ztah4/
S9pQ3h14NDrH3I8i8sM1D+RH0RX1NkWnANJaahQeNrq3KtKMWo1ZZZRi1FmB6c7Kyjs5CvYxlG0T
mCvo4ySZ8Y2cisBPPQ/c0ui0DGx/Wd9k6T3n3lWb6Pl2wIS81UPJHXQIjePMdQCdk9MmTXj6PjQ1
/YcHQiJoaeYJupa1RgVGeENmXAUcPdQGHsuDTZLTRGGakH7CZln9CZy8/Krf4bRE1KDSQ+yWnaSh
eGoyVmpds2Jn0azrIUeDrt3Qfa1jfanIocuQ1K/+4EpuSAGbiJQgZ2t8jtLN7wmdc0Ho6UY1KRnZ
huVMMP3RG8MuBdvWe3H1mXRFz/azKHO/eHJHatKtIy3JVLm1o+dXT8PU86phfB81baJ/jJNykCry
rCarQ8PtVyX25DUB0syFRB9BQW9DKi17Nr7fJcHEb4PPI+SMYL/yNdW7Rk5yO4leHhASRxUYPeQm
vfGSY9d79V0t+dtV41RvJp88M5vUlp9Imt9HwOiQiHYJPLkqiORYflOhbtzRsOYdKKmZ+QQzzF3c
znmaiTAGNVuvb1Yu6eSe3VmeIMoNGzYB6qaWFpnUKRTbJYnNcYhjPNoV/WpVPHR7K6cOnqvBtObU
J9aVxRFGDE2BIyzJ9o7KrQ25B3HSy4bkha44ApC/2bAQGte2M1Hxg4tUnqhcr8Dp9dYXmopwcDWJ
RKDGiSqCmtq9lc4rdxugFKwSivXeBju8j1KQf4Ge++MjS7Ro3acRVc5tN+t3OBfFKm2pklJmPrJr
tT1nqfaT3r3HXZglOLsNQhkk4YJGYoMZizR9iry8fWs5ejIzNf1lKqkgLuy52XrLix0WcUrzZMv0
ZYsCal3YD4rAwdhvHJDuhylt6scwLPR2jQ013XUs1g5Zo8pbG/mEtGujfoEpbbwapN0oMY9ewsLV
zxYFQwkrHLpsTCEJLJaYaIOu109goOUjyc+mpDpblu4dQQfroYzrD3dWLHfkDKyZmkN9XoE25raf
zBGOQ528wX2WT/mXFDfus5cO4c7DHxXRP2aIHaNQ+4yAM3zryU2vJAkgrP6RXPOIym2qEI/Woypp
l3VaG02/JjvXwmwWa/iHw9eZUx8nfg3Pk6rG6Vq7XhavSz9Pbioia6bXM5tEEoJi08Bc3mAf8g9s
0pNDjEnpDHsnORQmjVRkYRhgKUpYO7r2Nfeq+Zkal9AOHMPhybEUqnAyZtOXjEsFfZn9oK/m1J3v
taliywAMjPRVn9/K5Zxkzryv1Myqxah1sFwiQ4rn5LtKUFb3ZRoaRMdg5DB/LgdZw1Zn2+RwnZT6
kgiZ8StM9eCST4HmUb9W7eAV90aWNibBbYdhrDa4CxCrbWJv1cUOcjcxKWf+prGrGa6Gz3bIwffM
N+y16UtbjnJ8mgeNxW+gtQy87bXTG9OlaqxzhStpPVLjcOIlUR4x8p+9BdiulxKD/15YfRNbrBMv
czTuQs2tn/K8GF9+cf1c/0YR+bUbxlgYT7/ARXRPh5uLjQ1pGA6bvVjpfrXVyHocMIQawwUOqg0B
XeC5FD2/keKggfwIo3dRmLs+FUczs7e0NWztGMuWG97Jbt40VG7zVHf+TIEn6aJ//OB+A9b87bE5
YG8BY8E0/J27WRh9XeqhGC5SqosrOSuG+6S//Os/BEcRiCL0XN39/QWw03Zk6O2HSyKgjPI/R8u3
pVttf/6Y/5Ik/4kZlFjSQqb7+2bQl0RF//5vv2U2/vyqP2VJ1/6DEB/fSMAo8whvEMz4Dyua+YeD
PuKy98ZmBqnxFyua/wfeTMtAnaT6SADQ+U9h0nT+4LshILrUSwlBW8K/Ikz+VEx//RCR+fBdSm34
ljyKpcDmrx8iJkxmS0zbe8+bShpQ8H2sKOpjMVBONa1vJovx8H1igU+YwIviZ72j5trSzYppNeou
TGc4c1TPns4NjXCjXNu7xlMkT9Af8ieqGoDWGJZHlLZ9Cmlx87iI1x+6KTOVrBWv8HOjtPJFsCC4
ymKx7PRCU98gIlanKo7AmBOD/KBZgWzgKBr7w5TO4hBxLJ9ta6Uh7JPPz8yqGL9j2fLd9Jg0lDvE
FSHaoll50ZieaKWT3s7pw/KJ42wEPoN8v4VvSBhLXWalPWmWTVoEU0GPXQdZzq1VFjRYwqw1HLbx
YqgxX6ss9t7zLPfEqcEkwstSCUG4cojOqYQd2GUO5YBoytUmhGRsb7mW4zRrsq9WMZenaCC3Z3sz
R1oS2q8qbdj9GqFFERsMijw0hxch0ulWVLYRHaymY0kiC3lly6PDDA1xieljr73RUcEyk5jAc6w3
UBHJynFInPvafZFNQirUZQvtb8C7cCwihQ55KfSjnOo37i/iviYIW2812zGefhqjOmmBOnHyQb5Z
keWdf+bbx8FcXuXM4LWIK994InnITWwSg/HEFEtaNYcosYTCf3YQMztcGnQNABdtwznWlGVegMro
yXyy6ySNpqkaK85AheDJUKzYVz//McfTT8pFOtz9anJ4xYp6I76Ge1vmniV3oTfhz+QG7bbAKkab
aLKyaV+kot3CbpXH0KXW0Wj7L16VkVQsWYm9GJ1GjEJ5fdXz1rSMJ0GmNCJ6gtdqcNHtEKwgdphx
a3+QqySEZ7WeQpwZm/nkUy7C8yyM6iQiCs7p/Zl5Qi7pqydRKys9tdmcx0d6OXgAg1GP0YZQDq8u
DcagS4eC7F8UUpyxtieg9WtvdBHSPWYycQn7nONw04Z6dGhlj5EqqtL2W5qyPMXYxp+tcfm2cYWP
eodI39arSkPgpW1OW/xlFAPx7Ykl8s/e3KbsqkTGK6iGkX8zs0M7/OQAjGOs98HctPKN8I+2ssAY
YDnphH71kt45//yJDq6KEeIOAdghN3hv1v1y7EiHKHwZVNYukFg7ctfWIPp5p5RhfdDygU/KirDn
ObqSbzUH8T4glYmLjh2k9YD5y99kZh1Xh8RM6K4Lnc40V6BZ+P6RSeH3biqwVsVh7nyx2nTSXn4+
Si+fu4gCNIvENTd7HixnDt5lGqm2i69yuo+otTSpQHYGfs9Z0dfzIzBfHIpVvvxKcQgvr0kK9OXS
Tn518p0G26Gq+LM/JeRrPT/CW6dVMAeyijBS4Bfc99mcc4VyU4xNVqEb0zapZf5jnmFIMjNoy3uK
lSoTiK15xQ5n+lCdXPhgoGplNq5GN2uHdeuLeY8dZLjR6jxeiV3LN5N3mol7Bso379MSHDRtEfLc
et0KnctDWhVajRFHNP6mK8oIoQ4/7QWqH6w5f/Jf+GVytlwCdzd4HC0WP3SZt9bqmhAlWYwgYXwT
Z55XbDENCQa/yH7okrb5TDVyDgFUVf8l9/Px0XM0LAJC8cYWCjkJ3lKlnQkpaDw7AsTU26KANlSd
qtxkuCubesVL1s/7kd3YfiCVAGcndQkjlZVn0jIK7pbwHvbSKAIIYpbL6ztRJ/CiXNynTldX9GaL
YrgfUCQ3mBZEtNFaEyACDj4/KHDvAulJTHx4FKdi5Z+ih9KQ5S3vq6UMPlvirTSgimcfSu5WG9T0
3aJc9Rgqlrpp7xnfcqbqFy/qRndLejY915h3vpscCp86254OS7PAhsU91INEe1appl5iYTVrDF+L
Gcb3EvCKHOCJS+dnYyxxA/hjuUVLmjZlpM/foahlfAKoWzmRwHKZuFJ3YnKeQ/Nt4mB9wl/q1itf
uMahQ2y4K2zBZDxAagxQdInnJOHsnu2ovihi1N/ZM8bWZob+m6MM1NOxZOK+oBLB1NDEyKhgQLlE
Lm2Mc55xNX+YLTM+9Lq/a5GYtjO253VTZ/JuwM+FXNiF17JXXE0mfFCJJrubUZav+IsZlFq/meGC
dMCaZFbq4jmUZvUyxLl6BGZ2je2+viFwRsEQNcYtZIX6WLptTARpbL37GqGfOGMuNzrVrK+RGEaa
07ynORLOl46ytV012hh+7KGk1pPfWy73vQIlDeZsP0pEy06Ka9MwrjiFjO1Nrsf6mabJfKnSafWH
Jl7QWMLVN3mqgNWkDBNB3LfUeeSDTgUsqa/hPZRjka8Mq7NT2BNdV+yhfwKL1wwLu41ZY32ETfYk
4AG+JcLXG26Fpn7fpVZH070mD71j8q4ezPR95PZ+QkzpLpjm3gfFNCxZ6DBtDaNE8ChD+tAcRoHe
8sUjUE3rNI2p8ZAZTvujt0b1PpHGrz/GlnLbh8RRYXQiIpYdojwrAT+rVzHN4UMc45DOlmUER8Hx
3LfMp9SIBr3rqGPXmNo9pldnA1IgWvgdxfe8ZcdULwYvyPXiIU3a/s1LHPhDgAuuvvRtSoSGyA0y
cJd1wJ6ZxgDao+70sBblmnSh9mBlFeYiXDoYqHPsDZYzHhdA6XvStdbKriTyt9SPma5eQA7AniYM
vm5S/c0Q0SEd0uasTbb1OgyRicMTCWZlALHesD+KT01kRfemV3V3nav2XgdZInNJkce6gbPSreRo
nYe4tXiGS3NXTJJmjY7btdz8tItj8VbRk/hcwKrd4yz/EqaWG0S5UwRKVBZiEgwDIoH52pCQ/zCU
Y2IbHXZ3ph/Oa1Y1DhE4buFb4Fk6soyQ5oMHsuHq+ap9rJRFnkhhPOX5xMQx53GruW1/h5eMmEIX
PTt6bZwW8ODaYAu0ikDMbP22KB6TtGJfkHL82ApokesRRlqzkTr1U13r2ODZmji+FqNiqWvq05Ou
VH+aGnMpG+ALe1y4d1yBeuR4LOfrtvAfzFbvd7LsYv4oLHkyi7m+xXaR92iTzbAh8scONh4q49hZ
ace+DS+pCp2D16beucqi6VlvkD7YuXUvoJ9eU0hSmFmpaQ2isY+ee8m+3m1GahnqxgQDVoz7UY9Q
ev3Y2zodPsagRf5wggIkGZoK2piCBxnbfBIK+mvkaNdbktPcHfH6s3smhrGTg+W9SJ8n3stRPeKZ
dAmf1GG64XbIDi5tknWdQ2v0QtxzozJucejgXyVTTeCaZtsTCAxcWDQxdCd619gLCUHUgq8Z79xi
RG9wud58S2t6bRDNhg3rUnve44DLPyVEsL1PreQmX45WhLLoDOsnlouWUVSrvEidTaLVcoNtMAFw
6XV3Aw7FNYysdjX1NQAy1xWnLEXqnhtPms/c37K7lqwDSyYKvotr2ia4SjO7unXFGDk3SmXNeWVr
KFp9y1rTKwfra0bCKNqy4yr5AOmcBfELZ/cRN1k2CuMZMkjDMjXzR9rcvPCh4RhwJ9hIc+WdzOjV
LXro9LOZcsay/LeI6PttBrZP3jmK2YV009lubPtSo31B76xrjR5suzti925Po1HDWSsTwGl22zzF
Q3Gsh/okvXlc1xhv74umaj6BP+m7vq3VEXp5uFOR98JBDRBRoyCsKOshBYVF3qHPMmLi1A3kR/J2
hIkSH3dxQIhnUeHzEkdXgaZ960xdfh2zIo94+wjEa0REYj9lxwtihvM565RWfE792Fw1f0K0iuF6
bSJ6sbuvXiufZIe13g0U1Wmh2BHBp28lHJ0d5mD3Vhn5F4luGZ/KHPX6bJb6Rzv48o7NfoZjnvfC
IRuSkN9zOmUbL0tj94aKQoA8KfgnNRApL8NrJZsaZAk7ZHCAthy+zDFWXctUXuReIyHrK3e/Q1tw
Bx32v4zy/xd5aVGPflGXEFRMe+koYNmHpQhz0F8H48gfuklEnGtdpazDYDKJ2kksnubJJXOjjH+q
GP0mGfEDLRM3jbBMV7c4KvwGnWYpOjm23iD2Fco/tzjS3houzB8Z8Y2Y7WyHMVG3rEvUe515UAq/
5rRCXo6Lu9QmjbXV+GBvnLq01D0Fh8al0CD0HZUw/Jc+Ju3Qk6xZHMdlyLGtcJpveqSbPgM9ichH
4Wih2tRjpvZJ13HMlKn9Udn90D42sG2b7dwaBmuSEi3ReieAKQk0eSMDW4TxhbM+znXYOWRmCteU
b9hR4d/Ec/nDm/vy0fQjTvQtzsxihWom3/TCGsczxBFXW66dOgOWoYUPM6n9ZuunDA47L6rUfuIv
KqqApOHsVGxgImwMr3r7OQsXTm38E0VtUTv++ktHRbNQagjH6ogzv/3SM07IIdJotbfpsmfSTFJm
g87IGdf+8btr+Ub/xw8CucExwPJMbE1/fXd5dBdoLIKrfR7n/IqlVxSbtqz5/fDZsz4a0EULKWpk
CKEkQr79qz/dgztNqQsxSco3fxcOpTYZLsuoaq9SKZ6cYQBMVycT58dc7asRqETgtC5DgDYUjG3/
+IcbOPF+e+7olQK3LTlnE2LJb8+d/ZEWVtCl9iwG+e79EHXWnZvV4qlMG8ZmWhR48j0wulMbsW8L
dAWiB6hz5BKQsEbj6ecD+i9985/om6geixz59/XNu6Rhg6aSvyTd//ZFf8qbHg5KbJKWSwkiEud/
apu+/Qdhjd/tlvofjgEXhjZE3vJI9vxwvn8b/4//hqqpL+8Jl79ADtv/10g09IX99S2Gu4dyEAv7
kkdU1MRp9NePlwIMWnd1FB9nW2d5lueR08NuAvM6BdKx+jc9KtyLZnMoSABlX+bBp2XP4/K1wvKe
bkga6o8pQg9MDDFm9zFHtAwJpkwplVI7HCrmsS070DN9Iuu17Y2eGVQA75b19eBup9iOT2g91Zkt
r+EGlcjPEsvHlTo/eCd4qXchS92dleW4tqJCC9cN4uFuTmJ1yCgkvGPKgoM8N1hIzA5qesARWpym
nAEs6bgZrNxCwNhzcYWYcUdATxPtnkNIeKtq7AxBog3jodO/ZtlMwwmS5R0r6NBE4/LaDX8hYgvO
UEkYz7kfUGVZWdMBhs8vrGixmkJrnymhfQ6VqqF4YvExQVjASSvU92gUYb2KC2lcSfh2u9Y01Y1w
znBMMzY1AcMxiQQzFd8BV+grbk6QPXNp1rQVRM4FAD37Ojlrn3Bp2LkbshIXbcZjNSU1DoyxvqVs
3Xdorf1zLNv2ERwxeOdcm9VXK3SjV6Vlmb/qbAv/hYPgxO7Rn1Gny0OuZy4JYz1Rh9j2M3clKOL9
qCdcjYAChy/QkwSvdJl/zZO23ftz0m4NK0k+Z73Lz4mu7rU5so+ZarlxhvOMR4/TO0z2BuCjB6oe
jQEWoY6vjsWpiLJX+ItIvrxKHd+NU9BWNGZ+4vqKbbUqHJ7o6AOkN8LujONL26e2Hu84XS/SuBV/
ydpkaWsoJaEULsjVpnBgs66xJ7FCjYWZYbfkDXhAeGQEA0ZOsKTSAVFPRh9u44WPlkdIXquB0OGa
MuFlt+uPw48kFR1GrhFphuBvM+9kGpfXxGExbdWTe44UO0h7nnDSLjAf2WrpGQySMSGtDdhYONO7
SFSVZMnrzgImNPHar6grlgwyaTs7N6fUuJJ6sZ/ljEjYE2cgeV4al7mw/YconAgaeRrGmKJfxXTs
Osq+JLnff5aAtKl+4vYypJpGz0fTTTurjEeqPFqn2aZ+WyL7pOGrVjgRdOsan9/Ghzf0rR70pmP4
HLpbPw9VuMFLaby1PlB5Zru6ezC6sn4nGI/xTw7GR6ZMiDD91E63ZnBzb2+Z2cDogtNhn4ipQQI0
RxR6QjzkOkPDfDF7PT4BuLW+dk5N951h8aZduWrO9/TpeO+pq7t3rPcn/TD6mf8EIgbtdkrdsIAN
R4RxLaOm2noIfh8UUfnPKrG+ajqGTEcq887onOm7LRUTTmMYVcmeICxfAYo3xipXacs8kZfqrXUt
BTvbTeUBR2e7LrSevEKLhHSOxdiuZasejMbzkf0TPs9KJ6U2EULFlCDnFaXEHBv6rlmPhLzWVuyT
EBxaeM/ww4+cMcFXmDFGMeVZKZJmx2VNmZO70nzJjJFbyY2Mtk1CQ89GFqttiITnKv1NZDFrBYsr
as8hjigrlsl057YyP0STWdPZh8M48CuzvSkvsZaQfZF+QZyrp6A2kP+4ooWY1KKx9FZgO+R77wKH
3lugb/e17oMqsvWpAUKstM/KdvHQkGHtr6hlGheXOfbZ26cMbhQS9VvNi+t3h5bw7zVT5dtklcYd
LhKC5O3QoK+a6O90D4ZmfR9PfojVTMhi7cQDaAKBMXdl6BLKVwPSPvMH9lUKDT/PajhLJPHk1NJA
U+YPPj6xNYCj8JBmXDZpqal3FG4+RaXd7Ro1hGQ6LQMhl2UWMf1sAkGMYLep9XH+Npv9WGx6A+Nr
hVtvo1dLv3Su47cadSPvu5NFZovQsUWuM/kyQ20o98SOy0x/9SaUJBFQNmG07WvXkeW6D0es/MJP
nXsDV8QWw70iwZLrN/psoiuXxXGHnWE+9JgSbassbzUkuVtnNKEI9ARg78Ba7tXUlIdNwy2HI8Jr
9uKVDgGxZuBj5SWyvOodczMkmnrbRIWNESqzLn7EMq3qZ4IANl00gcEtbzUWE+l74XfbGutlujbJ
3VxSX+fhOpm2NRqmmqDJNclHnfEuoBXdOdcGD39GIQXvVYbYNCBqPlociQ8pwOwn1hUe0YU+jL+b
MxVwIJLp0yYOVZ2npWTbryR120vxdsQT/5RLGfcwKZulDlHMcanqzn62dsMRn/eRAbkhRYcKRjph
N3WLAzHDFoIpdan/hudPgXdCYzhhu2uddyqwa6rCw5+t4ZORhbdhDg8VoPE7GK0Q8MuZkvGJqo1r
tBSPL6/nEz4S4+ynM81iFj0Z7BK0+yzDVk9Ma7AfwHbEWM0sagjwK2o4UkbJz9Hb6TgtBeh4sYcd
ir9/6I2ueVFhVVx7g8p0Pk9UsbEyUyzUlk51QoD0q88/q9Z/tq53SwE7tSYF2aaUWnZvKWiPl6r2
lI7U+26pb59dfzyQUUhA9ONIKGl515e6d6NZmt/RJerXBE/uO6mO7NAsFfHlz7b4BEA2St/PFnn6
Nu0VCRd3m/RpxkaSunm0G8BXreG8iaWMXkwI7m28XDSHn231MxvQeaOUENVjSZ89XE+iW33MaHOq
fzbeE2nGCd0Xg/+WIGrC/vSb+uooFLU9oCQMzLPjZDaGPhapZ+FAHthJHLI68lxL0pwltc8rX4l5
elR1tAb35U1bM3bcrfSdJb0LP4sk5ELkEBWbOwXKdt+1WvxqS9NOPgSMoHKFEK7bGzXMKoJV5Iz1
7NwZxjj27Y7S2UTvjrxlhcqObg++vPnAns9W0iGIk2nlZ9qP4sUHzP5k1JE81nXyVBPt2RRmXRzc
upErt+tZv1TjzcnnNy6AP6wk/khb580ll/cVxhInCAs4QtDY3RullDhxXC+/4sreDFahnfnlsEVV
MjuUWVv/MGcbBbKVdZaR3jG9JEi6JN/DcmgfTHvIKLTorLgOpPKj6AnbmNoUs5gf4pnzDq5vIAna
32a6/2cj1PKD/n/jELHjYGz4+9PRIU/Kf/+fSfPrdMQwv3zRf0xH7h+4KwQF5DaHfKZt/tOf5g/f
+MMGvuMxhTMHY2FiSP6TQ2QJ/hPED485FwVCt8iS/e8xibctRdrghAQ1Ts6/BCYCRPbXMYm6aorp
4RJBRFq6xvwltfYLmChxEsI7RhMfx5qJh2x8ZQc2iIOTrF2CPtNoWGurI9oqs5p6gaXYi2RU79kk
6hviA3tlFDRaelXuHOfZtVBx+2oeglbXxwd4DYW1M1iaaQ+Zn6ovKFPYHHoIOClrIDCAnCKaHp80
FMMgD/GqB10BnY8ik87hcuq4WBsHNR9mY0bZLlMQonjJTcX9NB1jVnMVDTFNKMnvelr91U8n9xOB
uV+3rHo30ayzLo5l3jZcr5fdnEHMSJx90cbrBhbk3YAGxATX3RrqQBBSaTAMsPHqrEAdI3mUaTo9
sEdvLyoSxW1hzpQbd6w0KO7eGNlBaesRXv9U3nJbQmiJhpo8TDXtI/qUj0Kq5ITpbjcmgqNyXCXV
1i4hs4gmhszZDpgr1qMNmNxqXfEFhV1wklD5oyEon2JX+B7RInBvV5O/pp7GvHYiVYe+AnMaG+Ia
O3OzpnjF3WgT0edRavnVdLX8YpbDzdaR6uycbXsgRzf+BKovdxbD54r8UnYyigKKPhe6W6+w9AVd
nER3KG/WZYhLk8fWzd1ZHza1qKpLKFXxI+0df9vTybxtbMpjI+U2N7Czn3ZIZtnA+LNyNC45TsP/
QRb/4sN9ChT5tJXM7SM7cy6A1L48pqoxb+bojyduaMM1aXQ6RbL4ayrM+MOuHE6I0XgimDStbZDn
gUNJDj5OqQGFG4vHXGUFeae8uTAaxauWV2QV+tmDytP2oo1Zt0roS3om6xsGViPGy0Txz5q1B+A3
m0eqYdVZ630YPc2eC7A692osKylbTL5tmkLNkNI4mdzEjpPefcv5+/eoU/kDV3443VCt/JtLtdGD
Bx2ZAFSYEr6k4OpiaQTaUomfMKNFYDdrXXnTBe9o1+nas8gs9om54JJsWluDt/1dNZrzGykwqvK0
to2PFhzJNVU2eU3Uo7fWXNyHHbbtaKvV3cmBF3vUY+eu75sacjnWKvpNvHTlpSOu2zLvMSvxHlyP
Om03XQhKypnbFw0/IJQKDnWTvg3dk8V0jcm+hIXRpdfYZNwFNGRMyl/7uXXjJptvSk9+NtzaD0Va
vUxL4Spx+PfCVfn2f7F3XjuSLFl2/RX+gF+4MBcGEHwIDx2RkZmRqrJeHCmqXGvtXz/Lorun+zbB
mekHEgTIp+5C3VIhzO3ss/faMKq72c9j82QLskeAX07Z/K2FQBaAoVZ0uuhvomdHMnDd3lfjoN2N
qJAb1o+h4oa+cxi291zC0arJRPpZGtqHGbzOq3AUwy9xW2JrDaRxpmEn0Y4uht0VaPZ3miXqTc88
sMtcaGhJe1y6+NzlbKxrjBEzpKQiwEAO0g0krsjpLk/yzciVepuOsGUF+/qrF1jZY+XZ4YH6VW4Q
CCIHNNLpMZ+yZVd0KSVoVdXslnRy7kQzHLHvjIdmhne6Jn42Po6ie+2NWdtr9WxfiCxGimBYonzo
EGg0kcl1bZCKeJiD0crZd9uXvPE+y7q0N46zyOcET/BWsK+mNSYOHmae3ffQDj4KUZHVqVnwLrHx
4VSDre5devezbfgn0yRUrZsqM08MBwQwTJuPtA56dMjZg2dzlD3MHLuriGEfymlDP4FbzD+XXtIM
GXA+Q3zozvE8zT/lPNEjkcd6/VQ3YHN0h84cr8jvS/BQNKdJXMkPoR1A7qlwxO/wVmP1zexBh3uf
lIcqHUDVxkVHW3xVyGuXuL8hr44+mzLq9SIvI1LiGTFSj4OpvnKKvAx8Eef9RGyCPT752dhhMFho
cvLMLkcpA53P4U6YbWLrydrAEPt5KLoj/MWo59mi1V+pRvnGKmJpCl01Qhy6Txt20quknLx92hN/
OU+icR6nuCifrCbgK5IiaktySoP9ozXi5hgtOeN+B4nus+PTH/uG0gd9lg6uWI1O5V5rCuZYLEJY
OJao18d6DrRtJ5Mi3ONZQJyywvso67MnuoAsFl8DN/0oDfjgymWM3itPtJvBFPkeLGz0wYpBx+fi
wTKAhteJc2ixM1q5olKz+dgHh6Ei5zBawzCsQNxBh+Bo/12kAmM2nbfjXTe07cM8mbW+diHNN6sF
xAkMEIqK0HCmpX/TGW0/6kaP33kmA0AD434HuCS/DwZb/tanqKcoDVvhVYOD/6bhE7vkunugyZOQ
cm4533YhbW6PkVX3wKgHIBcSm7tdDoec09ZvuT/M6zlDIFrJgFeRmFbkvfbDbJ8JJmXfWqInoDd6
k+pIp4rHx6AWzivPEbmpSL1uewLuGtEft4JZnBpReGjiafpK8bQLDiNsZlQfDqq7F/xEPkfaQ5w4
LV3zVt68U6uWXqysCkM+xR1DlynzBfJhnX6Lrk6vQCSe8FYwx8estA7ElXOASxFf1qrs6vultmD5
tzclwLypAjMWkTvYx+O7rUSDQMkHnhISipumoIUylKtJSQ2NEh1Q/dAfLCVFCCVKzHR40KWspIr+
plq4SsCQNy0D70d/qG4KR3JTO6QSPuqbBuIpOSS5KSPahEjiKLmE7xzKCXY8VJRZCSr8zeXGUiJL
cNNbipv2YigZpleCTKCkGWLMrl/c9BqIdiBpbiqObTBeWKnpnmEx10cj6hzEJqGvZyUBZUoMwsqD
e1YJRLWSiphmuw11j+hHRlshmrXdmvW0PGc3nclVktOkxKf2pkPlSpJKb+oUvA6Uqn5qyx/pbFbF
pqM9glEjqZdfDheou0BJXSy8PoUSv1wlg5VKELNu2hhHPDrZfNPMKKPkRLwpabES1SSD9c/BbhDa
ogrNzQztBQ3Mmq1Pd4QS0Cl5Tt6UOu+m2tUNwXccuOWePSL/N1361NvTujJfvTSoB+zCkfExyIFe
mcKufpLN6B5tCUPJTyZTf+9vCmKoxMTqpisCLjS+5U1tDG7KIwSS4AfYkeIFnhTKpKVEyl7JlcNN
uVyUiMm+E0RzmD7oSx//YPS7hKgLpZI9adjZjF5PtHju5KPopH7plUwaypwQug048p52Em3lGaG7
q+HIYA9uBvEpb4orW8/wtbjpsMlNkzVu+qzRQuCVWRhe2s5cNiM1sgczyYDbCbtbL6zdt72uIzeT
/2b2y3/h90EKjnvovA6bVXBFSitOoeu+hJi2Px1RBtvhpirzbqIwV0psRmfE3XRToIObGo1VOxE4
B0XyXQEHKlZED0C5aFHG0WKNdyWh4bcsmLJn4lERth/U7kbp3s1NAodz7Z3SJpd+yPge5WN49G6C
eaG0c+8moxdKUW8912hWUAPIgEaxDfmsqkzkNCXHp5pRHUcW9mf+hdnZVNJ9oET8XMn5eVUP2xDk
96HOQmttpstbdZP+DbUFCK3afbCwXvwy1H7g/+8Qiy7u5v9kh8jACx33P5qSi+/4o/j4pyFZ/Zq/
DcniD1fitHCpMrfwPvx9ieh5f7Ak5gaGxfU27PJTf5uRjT9cGwGSHb1tCIcUw99nZJfVIxMtv+yv
o/W/EpAgTPM/zci4MvjdJDXgDomLf1ol9kxr8RJNmFss/Dg0/GUfdkJdIz1NOl0TEeg9ijnbmZLb
XhtGPw1N4+xETX63OIGYfMMo0g1dRMO3C77kfoFN+VPqCb1coUypuOJX5eupDPgMF0vxM7cDi5IX
w7xv4tEBs8uEdofM6y0+Jieiv63MHIih3pNLCcy1mfrhXh8+8rLhO8NgicVPb95pURg0fxmyYmEg
qaYPmCn5tIoxlCzcrkMguJMkd7ayOjdMN5VTp58R3+JwZTW5svLSEgiaao5BJdYTpqZM9ncK6mtx
tmBQWNuN6YlNVnouIyW9FbT2eom1q6VqVcQHHJ2txB28DQ+sGFG8yBwL1EZaflVtVb2Xnb5c2HDq
fm9hrw1lO36RAy/eRRfTpcNlZj4RSq4f5yoJP8zIZDJO0CpzBF4WIZXv8OSE+uSNl4VisgfSAiWw
Xm/CXDXno7ujfyC9eFY+PSJcLlul5c9teUCwxC+IHcsfCpRe7Im70YzdB6NupblKrPxrajOD61ju
PTi2QWa1S7onawaXx6q83YhxtvbBUhkZZYmqG6Nj8ZXMS3+iGI4FwdIa9XEgHQBBK6RXj6Bo7Z49
PTcLv9Hm7NXKq/6pFyk3qd6geJV+aONH7KbBj04jPF2NNEwUhdTO44Ig3xUM9iUIR3+ccGQtodG/
Zelc1b4qFj6PQVOfiCEPvzHQLURa5k5L121G/nwQRbapalkk62KUBKkNort3jLOYbSXdUqxEFdIM
m5+9C+Oc2J9Jn+jPJKGCSxUp1Sz5ait8KDxZGHuMLfEVt7v1ZoZ5/CgXmz/N0t3myQAst+3rSJwM
M2FIiPoy2jMKwyGbYf2Z3VDvR1aV15D2E9+hP+5dK8LmiGAtf4HrcJutowNpWBnW6MWbsa7lFeFn
GeEmhKXGYsxyHiIyARBTPJjVK2zN6ZeoSksiWgCvxKidr6VNzL/OjeKZ9zGFStlGD+6UtHetMUdH
F4Ko3BjlCL8mKAjbOHOYr/m4ls+eRXMHO+gSHCKWu7NRhuKuHkRfqgqY6pIQpotb7tV8y39MhZEI
StxCKdUOdCJGCnN0iHX+pyyMsOtWkxzmxAGYISc9OxeoYAUNNICdF7h6YGiCgVo+GjMGaz7iEEj2
9eg8GF7ClVW4i29ZDGezaOTTlPHt2bRTn70HAcF+IyM5snZZALd+WplsIfLWfup7G3bcHFNE0omZ
lTyXxotgvD53QIt2giK9FdZBqKspjeCSTMrGs6CdNHxfrkE7oX7FoKBeptu4ilChJw9uDHZVrkXF
MP8klhaScoaIUdgX06i1/dg3r4Ir9KOWeqpMXE3IrFiPQ1g4dyxmQH+oOTpTE3XV5/MjKoV56NW8
XarJ25vb7HFkK3vN/jqXwyK3ZLZxK95Ii/GdssB4ZdDPk2Mb6NWErzPqD8mRkDG/k6XVu16pARJZ
wFH6gI1QkCSIWBS+rmg6avltlJqgdAX8yILqeLQGQ6kOdC+09zFChFSKBFhyUAtKpUgWI4BkwGk9
I2EUSssIlKqR0nLQDqdu4TUMOv2U3AQQQ6b6luDVy3RTR5BJPHdGL0E4sXnHNuh9V11pKgHiCmPf
vTMmyUOH7EI4GA/zfHKVHpPrJQUkWK7zye38UQk39IsOa/Om5gCG8fZuBJIQ1gjRu7/oPihANfyZ
Y2MRP1Di0Cy9YWcqwchoZxAsApfo2pVpdGxCV8T886rlnQB2e4cpQGwd8IomH6OTo2QpPWzYCt6k
Khqgd5pdaDvBTdfvCChfWJ6ibrUlq01PSV71PMurRdAhWhMAyx5TJY45svl2SzqG0jg0Tksu643W
kkihbngiEEcDAyqbx8fv2QXct6bMrlzXSo5blDAXOuF8oa0bbM5gNC8LVU++ZkMaMWX8aDdazVcC
ma9B9UJJQfoDR5M/DVkQPNpKGITZBdey1GcWj8NJMnusUyUkZlPwESlp0VQio6nkRhyF1tVREiR9
bbnfWc6xVfLk1PPRSTT9zVbSpa1EzCihYkc6/E3N1P0aGS2unibZmfcTy6V5kdseL8Fvpw2UcWjT
KrF07HC+rxoloXLGaGdMx+iqNZ59inaibF0r2ZVEkOXbSoqVUxt9iZs+K8u29d20v/IhzFhu6tkD
/ZeEyJW0GyuRF8vUg4u/Blc5AnCupOAMD9Va65U8PBo/7aHhfmxo6VOuRGRbyckdGINte9OYOQ6V
3jzoDlkKKtbnmx5NynRnKIlaQ9o92u04Q2mOp4PT8Yic0sU5aJnhGOv/s/fk/ysXRdLj0vgfLIrK
8Z/uv7df8Nf7r9T/MGzX5SL9p8uvdP7AHeoY2LpJV5n/WBQjLLUgMgCisj1Sd9+/X34FxRWOuk7T
9+gJUqP/UjpYWPLPl1/MoZYtLIeLucS1Z1nwFv9xQTTnXTcUbuwd9TqfTlqCV2JMzfQ6WXb6nRcD
m/ebNAMfA5kmvSk2N+3mJuMEbqs9MNoi7jDRDw/C6oLXdOGbe6qVDhR1APAO5U2oCQqOdp9+TFQj
WrE2zJHu62x342NPZwKWnZn6tCOmlex7UPrTUPfeawRjGF3sJlB1N7GqULoVRpNDpJSsQWlayU3e
cm5SV6FUL0Dy2S8qW8juoIglchroiK3FFS0PwawfquB3p1S0UBvuUkg7iBBFnLC4RW0TQTi8TWFN
uyIBkd+UCCDJUaBMG0IzuQ8V3Dlu87PV8iUOJ1bvjTGqDCptzrmmPZZFAsLHHfLwMmhmcHBucmCI
0Mb2rbTE2YySlKoazgKkqBHKz4LraJ85QbuBOh7RaGaBW7e83Nu1aqWHgQlc5GxQCM9lAOmuL8N9
PGbhDtKzd8RtPuz0cqqsNSFa5yknL0s9AlX17mqeGfER7s0e6TjlArMuRCm/Z0MnKIOZyMUMqAwq
HPGdbwZpfeyDNNmAHKH1nMUQUOd6kqcGB9RtaVisdFl5F2y7kmf64GLRcvN6H85RuafwuGXACOhe
k3GeYeFfnOqpzsbuaLgeEiEpvMdSZgDgNZLD99jnIHF54UIhnjPjdkSoGH5kPbxzB7u6x16thHUR
LfOkCkhdyY3SCTpSU2OyydqiuYcOhuYxxTiPwIaBchonaIF63HbHLsmtaOVEU/hAkOE3KYm53+vd
UsdrjcaD37TTkqemloQ4fCyW7qtouFHsAwhFr3QzJ4fBKurNIufEOkDeHD4qQzIvjA2qD0LTlnwJ
RqDEqq2tUUpmqik2xvula8PktdZxXA743L0YZLSxsPvZudSYXcfZJW5kytnIvnl3zVHgsGxiXtsJ
a5zWnvWlmUvKNBw3Dy5hC6WOiDJUEdENsGRGUkSzYb6EHn9GoPrcsuVJtGSTx4I4rd8ZxlDsA6J6
oO2R4Fh2Of5AdvGINp1uaZHN+XqTP5xLXINhOq7cAhVGSNCBrV7lft0ZwTaJ0nlFwMoEOi5B7RIY
W2epgYtGAubRMbpOpbgCq9iT4rPPSyUCf9YbRHu9mPfsG3nde9qeISgK7K2Fh7l2JYpax4pbzs66
bUnMot+DxkqW7mjmTb6J2eoSFZXjuactfD2C3dzVNhsNoI1LfXIwkhwBUeXX2ShEsYpLx945SQEC
VbaPS8QXMy2T32COXwwNtGXmpd9eU4p14lAyX8ZJ+6z1ZkYOc3L9tsCJEU+28UQ+n1PLA5PEyMFm
RHfYIsFUilaEbjwfnR/mUZ8+wMZ6laLJ/HDhi62V1j7pwqsDHo5yCSPxA6jtfhLrg71itPT2zeJA
dEsd9WqX47NuWdFaZ112cEuxbMzMAcFnJubVqZR0my3phnnAPoBwzDcOoNppFYq2v8PbqhPWSICL
gfd5szIhyCDZyTpKua5PVcTY03fuM/JJf6pGJ5s4pMhxkNjj7GAsDbQvnSJe9Is0XO711OGVo6L6
YRk4G1MoQ/tyEWLfaxLUtaHJiWExnLaBufR+V1B/ONLv6MNHqi+3WL3b5ErdMz90h3EFzt2AE4v2
dlvW3QZYIz0XFi/KI23HqCELG0tIbBmvtmklfFG5X8mvmMQtr7k1sD6Kp27Ci6wV55gF2T2hK2g/
ug1Gv0gXZgxT3+heVayJE/bbpvXyHwwagCcIDMx+yNv/IwFca9o9HLt0Ku4NorBsMkL9GShp9rud
RffuGqF4cuupeKzrKNzMrD+3GfTPu2HpvAP7ylZlzjWYrJ6ZcehGcf8UCwvAZtRaH1bLR9qy6vHM
iqa484yqhTNtG/dta6c0yyNVtPk4P4VG7njgUY340g2SSzdz2Lm14cHokZ34A5EHkFMeR2YW3uN/
SvYxZTdAPnvXg3jvuayPrHBtJR0qCEbV5ahnVbTNUYPgvmTBSwS+jCbIym5/crOjKnzRhvhsDmm7
p6egBkBuTJ9516eYPqvl2Ros9PAgcQnaYYJWpIv2BYaheV7QXM9o4hDmM0encdOuo6vt9MYT+F2T
+qOkogyqZgUMYD96q+qqpWACbEfUluhhHEz1nif69BFRwv5sRcJtVz28YvawFvgrU8BS4FN5pLP4
sbu5GcO/WBv12lH31pnpBNvjfPNAggNt4jfBNR9zZFc6PU+iVNkml5uDslBmyl7ZKuebw7JSZktP
2S4DZcAE988RHN18mY2yaIaEE3cjrs2Rcs0dNsOQ9isUG97KbA13Inu0lEhk4/zsQ61a18oM+v/8
1ZeMxX+WICl+AVL60/X3r7/ob/IvqBsPgde2hVRRu3/oSpQu2G4l/HqObjEZ4nb6d/1X/mFxX7Zd
PgBEiPBP/bv+y+0Yvik1x4alAzhQgvK/0JVoQLL+5zswNxAuv55r8hfUgfH8+Q5sRanMOzrXTwDO
yqjuGaIcbT1R4rGPO2OqNuQ1IArwOayA17GisTZO1Vm/Jm6wLbiAmCUJn/a7iVCFpLMbTP8bxdxC
vBqSRq712BqfoWeGLzAlXD8OHfttEKK7YycKZ5VgSrCNS26TwOo09y4c+Ul/cCYJtZPn8Z6SjuLk
JhMS04TVtOmsT20UwXzS2xp2n3DMDvVEiuLFSoPePbdLvaC7Zs6Io1zkVv+dLHOzoqacB5yDhCKT
agvqGCdOChLPanTLj1yrfye3NVJdh5cRPJ8V28sKsJpbqcZ1+ykMspzOKZqIUJOzIH4xItaCAGsL
2CQx7iGwJHb77TZl/QSOFgAxtIGdOSXfWS1hB2NOpXKxjqEsDKa5S8z4eYbX/OCwMEQmk7N1hxs+
yBW9ON5TkUoihqYZa9MZ2seUCtjAOkuyAwQNdO+C2lySs8qJ4mEHWyK3tvGta+3V0DP7buA5usEN
rMANcAaJmS0yeKVL2n0CRxg8N91segdaJy1F1a3s7JS1gk2fiyLyY2AXucGg4vopVj1eA+xndT8V
R0eW2amrOFeLPgeIZyIQ6MxE83jqejpbfC2soo3LSH+ti1CwxAtCasogDKSktmfQGN0IKnikd9b1
ZtjPIqjpYpqDYA/J0/xRLRYS0dJqy7PMQMqsupC6E7zzOvfSGEN3we3PZTey6WmEn9g8dmAY253Z
JwREDlFoQ67OE2joxkfY4nXlnUPstm0IwnkrqK+qBHJ6AEZAD4qNg/J7iAfMQ8S9lR1NyYiqRzPG
/g1blBEocsDlNX3XAjhZ4H9jQTLHTbYElPDSOYJG7j6nk70GjHEI++bOnj06s5C93RgWcb3UZHhS
2Kd5cHTTYls4aftCIORxsrhJNvwx2xCbOA69+d3Qx2XrunHAZDE/6WT1icRE0WZxasgfuaYfKpt7
bEdW5EiDKZSC1mg3rRaRdgauehQUG22BECB3ZPNy0Gu+miZl4S9yNn8WnSf8mkF1BUQAVk6XDNsS
HAaPKstKDm08fjYljUNEOcJTDTWHGENOx2A170pN0lhU9VsgQbw+Wr2Oc40sSq0RKKuMJILjGf2y
l/qHO9FcKAOuXORKqJcTDXQRXXjjmvaZ8FzYExHHeK52dQLYJsZ+qerTsUjaGGgg5j/wt09OCViF
RuFFqoNhWf0vclXz2ovYcbh82fY1FrDUrahECZduX9b1oRhtqgSza+rFZ1TOnWx6Ilnm8hw7uJv1
Vh7dcLy2Mj4UeOrXnj5vwoRXP3Qi3xvES1vXO2+e7hJT4w5p99MWJ1K3GYIFWGkgXmmvYXRFjl4b
efYrE3qzMovRYf6IuC1pXIxqwyAQ4bQ4tWwOwdi7Q6JmAZIzurH/Q5DETPeoM2dvwC0UvgvRjs9W
1RrwGSJnZ7YEDzQyLHuvyb7wy8er2tTl0eG4PPYN1F/WUskFnECyB90frflWGI80Pj1yt9ooTw8c
+eIyYZj4oHyFPVQfYGqCa6Cd2CyLa2zWzrGsKA7jDWu2FQCTd7eOfuga2CVY5L8jAub70G172gWw
wSLNzPADAnnsMQVtWo71RyQH8rqLIw9Agq+B0zyOQ6dvOSa8U5lolGO2LNzfOFf6tYmbjbi91SUX
NvMDo1Xa7aCD2lvqnPqLHdoRFslJEjjQr0ujdWuR5O9taAIElf39POX0kXN1nhLwAzSnXVuHOA20
DvhOerJNrBSVUSvFB4sT+qwjng44YabUkLs46Z5BKTlbE4zN05iOd5VGExPRiOTF1ZIXO8Qzhgnk
o13kDyc0D2ZvO3yO+2qbZwwRkTkiKjYqD7ED7h/wKtaCzUBY70av+Srs2d7YzdIyTpvPVeCmfIDT
0lvnKAknm/TWJTKsaw8GKWujVyc1URKyhVQMUT5OWtrV5U9aA0G2C9D86iytNO/Ba60dWMvpOvHW
UdsyhLXPMer9TIPQ+JFBRgWS6vJV0yjqM1l0ufOwGWr8+ljMtjbldIR7iDvVA2ER/KJl5Kdz5rEl
7JdDVHZ7wu7HIQ7SXZfpsR9KrWIxom15mGX+EkiXFm9B+qIUvfgit91xYJead5kXXTxGOWk5dJ76
LutjkmDjUG7IzkefFZQun+KmMyIEz4QxezHEsKfj504O1L1ZCc5IE4jJMLeXOnbzr2Eq9tKbfyTE
NTcD/x5nAm/lC9uNT8NsHYwGBLSIAs9EDrGXy2QLsA0YiKt1v0TGyY5tFgIa0P62D613XNTV1dIN
ekG1pqO1wiOtgGfQKh5QtphtyiZy/I7nGs4tQkcl46NhIBAAIu7PZlgEfgxvZS97PV4BOn6JtFE9
nnHQlspm6WGB1F3zleVuca+H1TCtxZwJVtrzkvRXDJHeQbbpcpwG60VMevUJOUXDTJcXfQotcETV
szJjRGUQ5Tzsec6am6GTX4TdHozIjVlqjd21tYsHOiTRBlPtEY9Yf59O8VvLCmnbT055JKzxRg1T
9szK90gVercx+OepLUr9k+NVQK+aA8DklHaB3G2QEjQiTOVAtyEl8ivPA2SQE7Tx43Z4JzBBc6GO
MS8cxhQqSod6N7Teb6e3w3VvV6jrkZV9sPeen9xRIy7Sg+NP7crPvdx9dV0kCi1wdN90o+S5CAsd
GU9vd3Qf5hh7J8i0Qn2JeMNYoU5WSnAq5kCW/PXCps03Oe6aJv2cdQ0MhiyGNzYbG2oJowvZVhtL
F49snFkGnQxxIyJ/wayzqvQmO7XLUu4Toh/cEYrwDmjZvkuDlIWKW216mC9XLzepQjO9qH/UyI3s
F9ep37RF7stunp4HWD9bgzxrjKExjc9F133XqffF6ZxtqZyS674J+pc4MU5OYUmCOA0m7VGLN+D7
eEDE0mFDYRH2tFUFh1Ym5qVgpYm4Z9fnxGgBmHXtfM7FKPdjCXvfjeqvLMyVnyyLjYeqGhg1PcCG
GwtfAM76DmAVydCw3RIlSHl4tVrxXtMSeAodQD4Zd8FXfSS66Jde5k0rTcwWGqdlfBaZjQWNQgu4
iMCLVwF7Hc3IuDD0vOam6imlSYDrcT6glCwaERp9XVjmPUVt7AxJ5DY9crPM1jk3DwDq8YBbNA+M
fIxODfufLQS68Ampr2uMOy5aPmr4K2v4g2OO32XgAEKp3GWddxU9ywCZD/AszdUy2XLFQ3LHu3a0
E0QkGQ/VOiuhskyi/zl0xMHNRTGUq4AYQlYGK+ysPP/Sch+Jgm1vAKay8oxsbwEZwiWcDEcAvpug
sS5JlFgvsaB/IaswW8VRXp7ow8z91JVP80LPyFA31yYaxE43PkkVcWFKgnKT5MGLEUJJzhQjWRMW
IcmqwhHYrLwBg2fjzAQf6my/FHzucjCJKwV38CETVn4shrWnCNVlAwheeA6BP7B23pJGP0f0DocL
PlQ1XuJcVi9TSXuNi1BMMW9+GklTUzTp5ewEuRpmHR7qVehWPBOz8lCiJcqRDIkTWl9Z0b+U1Wzf
AzV57HLmFJMU33YaqTNtKhKxgly2VdnNndZMFKUtmvmajQ2W3yzPX6jwRbFnfeaDVxRgnzDdwd7x
k8jW6BhNyvKc5stLXlfTtmy508VlEH+njbE2Jnd5XGI+5VPmrGad3gyHBoUX18jOdQRDtBGSKpu6
+M3lFw9i1G6MZIG2r6FoTGK4n3DlbJesz18AHMXrDGLVthbg8wURXy7dnr2atSS7Q3RDAhnpoZa6
jUvUCz71lpWpxI2+i8Z0YgFLdZ5sae+YM5dbDwU49/CxL8U09xcTwn9e1qO/tIBLI6HPFzORR83w
gE477B1dZTR2pTue8WJ9l8wbmaG9m97yEVakuY22PzPmzrwYUDqz5RB46bBZ6G/MWHN4GIQNwChn
o02qfZ02D0BET8UUcTxGFJpC1tS3VcV4O5iNRSkiS2kgpisrSU6ewZrCS/SjnnovthtZ1BQtH5Pb
fwV9+FmWrLyxyD723Z1bBi8kTDs04iL8qWk0v5K9OJD6W/zQcs9sNH54FcXBUpa7lIfjygy96hIE
eGW0QjfOQlSP8BBnXwNvpjjqWAlSqusuaVCOXM+0B0LdA7JaPi2qq4ICB1pPOBqAxUXb2fPaQ8Mn
+OfckD1V/dVWMOI7t0yoVPSIw90C5/WelUlebuLYyC88suilnEor44JXNi4s2aZ4HDvFYtCo/9QT
J90lsRYiqpuNHvll2lXv5mjE1HqgCTd2Vb+MPZUmwxANB27V6UFimt0JWYhtNS/hadR7Z9vQ2zw3
C96lUt5Lj/AGwD/jtx23/WmJYudYWV4DYG1Oj30ZzFt7FM2zKOZyjcT+wQyf3KUF9oYg1O+XJcSZ
2pbh2Zpwb/WGad8ZuoM1mPqAnYWlfp0MTEsE+pX/nT75BltKYFGqMhSWgLYKNTGvcYmxTAnXaBuU
i4HdC0Xv+U6VEHrFdE4Jaufs3Wz+9PIeV4fpfrhhxivGpfau6Ek5N8l8wO1K/nccLsC+uFa0kcuz
WOKPo8CERLG1TnICxFplF1yDmoXlI799K0e/57sTOhPXPaZ+IhWJ6jUyKRGakm3EDv3AvfHAfp+S
H6qxtiqDt+E0n3nr7WKTpTT5RizPZ8279iQ3dozCKC7WlLwPVA9wkxZ6esejmqcQlMfqMrfyVLQF
kYY0EWszoLWAbK2vDYwfrNDqk0vzxApJO95DxTT8G6I/7VodWmzdHdvS+l0v/d0sswbBNfphLvGF
evVgo8qhHpKGt7FMAY6ig24o46GVfiRA5ZRxB5zc007Ubz/EZm6yzMjvQsd9LT3Z7rhf1/6kyj2B
AW8LQ9+FI3pH1tnMMnY0b/s05rfyevxzcfdrKatHp+zoFqB5rVF8kVCxPLGHEb8q/FyjTmwkHGcG
GXKN1fp6NHEq23qwj8qMTrO0srm0ULHLN9XvA5rn9L7jjLSNBurf8Dm4yWfs2gdP1A9TV9Li1M7w
Nur6xBH9WgVDsRX9tGHU4pNs4GUn40B9j4FtaTF6c4eLDhll4aErOhBXlXGdE+3g0avKXiL169oo
JIPOUrzVgsqn1TiO3has4DNn59WkhZ1/0dBtUmdk8vJIpTSMg52m08FJIQGKAFG1mMw7q2Lg98Un
JZXyMQmBo3Kb3eEAA+VPLuvFM8QD1H9M8BWsOavVt11ru2R0G7ZmXJS1tUObLtWibvKck1P3jPrS
LmDoPOfDMsxtlX10Rr7rO+83HVkVY24MVNRYEr/NyQglhW/QP7Wmkfw3JAdaR7X0Z1Tj164FcbS2
0vyUBSuiiodWsiQ0QxQFWkBEbAZgWvAzKZOHJuKAxnPaOJNfESK9Zw9jHjXu9DCfQ7JmtJy0a2rI
G/4jnuQVRGJaZCoMhu1UNOsI1sRYE/WkdxZ+BJkANuf9xMJ7i4oTHnlk0cKyGC67RGOu+zPg3GYn
WjNji+SI5hBndfDgcaqxiWuNxs65GteRR4JicbpnDQxxu829Vpu38FrGBqpvhNTmMCPMHB9mHxPL
l0ZtrgpeIxu3VRP22qyfe9cTVOopsO45YCGCYrH636LE736Vlw8apf/7n0wn/+PPP2z/8uPwV7n+
6D7+9IPNzUD92P9q5uuvts+6v+nQ6r/8r/7kf/v1X7JhYwNBl/5fe1BO/Db9Vzr/yYf9b+ydyXLd
yJZlfyV/AGEAHHAHJjW4fcNL8pIUJXECEykJfd/j63PhZrxXEsmiMtKsBmVWg5BZWIToROfNOXuv
/V9/6V+FeBIvgVgTaDXLRn5hOcF4spGnAAFkd+DMdfh/l+GF+5dhEbzxPqfeQn+Nu5gegdTnv/Wv
y7/9LxAadw7XNzfu73//LesBSctvzDCHKAVpzvV84SJ+Nl8X4aUIKmfy/ENn0ANDFmaoc2/400b0
WbMNORMcOv2ZQgsi2tKCf0RmrEvEc9fscKF2W1Ea5RYhIfnAv9zGd34z23ylkbEcOFqA+egRSNMy
9NcC8aGm6BGbjtyrjqSaG5fW7I0zSeSe5Fja8cJo8/vQsDRrHVYeRVukq1rREThEC9377mSZca4N
2ymrdTGqVH2eCs2/HoOyBwoS1MbXNMDQU+GsLqYN06DmrBI7Iv4KBShf18qSjebsCN2eVqxZGdO3
AeEXbktOamj1CfKOvwPplkb41OykxAVZJ+OK3hzKQzTM7sGpWmPWekfroXIfSuwqBMq7vSNuJ0O2
gHiKZNFXZQpLPSH7bdH2UfmcjqlOqrXg3NJZM1kShAbiDAcyjrHpPHYAh4YNdgwuYqZSRpjBz1kJ
oHdGVmaV9zh4vratwqk6sJMwtm0r6pdQD6obN8VdLsErE3ZyKHJZP6gLGtMlbJsSXEOCUtAdBq3T
VqGaqKwkCIavS0uMVxmsTS2MYrraM4BTg8Spz0hOLSTCjnZGwrpLDo1i1bL7k4bA+IxliC6BCsZ6
3YcdREI13eutn9xUYxuS3Ah1CA+6NPwN1RPrmRM6RdwiqBcD58RpCUQzlHe6Exd3HQFkHBCd9Nbu
JgV8FL9ffKLRXYtPkY/rZjC0kM1XuUb6YHKgTvqHUYdpmwUYVgZZ2Fu2KtmmoDESL41KshAgallP
mJJ2g/CKNSsSO9JJJ8JNL/I9ypR+CXJCnrnr5ZHUx2oTqUQ/+IZwD64hnUNAu8NfeZmefCkao37I
FVKIsjfIfY5bDQFOHU74xc3hCuyR+u6rQG4wSZVrhPbg8E2iBJKxq9ZmmDdEinJw3Exlz1mviIvg
W8xrvxBmNSwb3jSqDhSSdUUcCaQXqn193a5xrrnokINkTWBctjB76qVT1og7SqrUb/TJXPhVGPBK
00ryNj1N63E5YSL8YvNDltqQaAvPAV9ku9CcTJ96ehqN4w/qGN6pxLMKXX+AH1RYOC+AucqvNRxm
POEoZ/dmJ6NqlfcCEtXUYInddsQ1ENlj13QszDJVJkJ6TpoLMJjjKvETnxiE2tMe7KFGG21pSbN3
kcwf3cLGwjtwH/cdyUV09SglXPmoJo4cgbh7FsmHS6ub1VEdx+zRtKNF5njWC76tnrwoTqKE6RTZ
lZvQcCL3qIyB30TeRuQuwYROOH9dgVPir0osr9uiwgCkjKymP6sMJxU7vVzuYxxbbtBPz6qbhrXX
19belXDSkUihOisMEh6ZCfuvhLo7LPiOJBU19Tm0w8WuIKb5hOuNLNaVeso85bYrGxMwUUiEnXXX
WBOs/WDQ/+eg7oA7N8Bxp1djrhpz4Y5dt899CWga6QKtnwgxFGiCXALRDX3zBtdBf5ZQR5EbZEE3
IJmrkxviGoptT8GJFPG8yzWUGgYdigIVzLVkOjim7Mln8FaSPnrgL+/CllYqJ20TI+EsyKfWijZf
zTJ9oLH5g8pNDVZ0G1orfRb0y4u2v5pl/t3E2b83gTaHZh9/YluTPTg2xgB/bPGDFz06jotvwK7j
+CXyG9wE4cVZgFxL3tJ6SbQvsCmmWTqODcEUsyNBXdwJfgEcamPNpoVqEuWBdIj+K0mPWFVmc4Mx
2xwQ06wmTdKd8WcThH7xQzSzNSJwu2ij+q66t0WOc8KDb3k2bNP8nHdpeKco6Bu7uqr9W4sDLFSM
saHuTAGxfspHnaadhfHX3lazZcObzRtB6ZY07oyhOzXYZnASGb0d0IF20PnGaDNutGG2gtgdpm0M
C033k/kdZ4UW9JtSESlInZ0hfFefrjBVi0000ueqYij0ZY8Fhblh2FOG9r5gHDb4g5eOeZ6PPEaQ
TRUknyXpE2xC9+JtiWabi3FxvKjRnN0vNUYYFOcoLEAWt8fGkfLy2HZAu46pXmkIwQQX2RlqXQfy
JRJot3vHoolWDuIRS0Oxp72hbl0RGIyavpjl7NFx7VjcDFpxFXlM/ZOdXPmj42HbyTk309CWtjYs
kdxodLIoeReFFV2PNjnUFlwj/sI0mDcZHzqe79k9BHOEUq3ZmnQoRiwEFX+Ejq49RbP7qDIF3Hu7
pPVZFwHuJBt6XTc7lmKkCasKk/R23pc8s3/PX3hLbbHEronhybqYn8bZB1UTqxrgTRLVUTizl8oW
tNOXlEOVtebsDM4Dj4UrNmOlhZSH8V08yqhpsnU5u7Jgg2DQGi9mLd+ajVv0rTBxNRdDlxOo/ltW
E56xLS6WL1LXqq/h7APDScfjCr5pVtTdaLoV3426vI8Hz95GFyOZsCo8J1kdiBMdTqxmqL2pf1In
wPYU5E/j7ElrWtxp2LV4XkSLYlrT4EA+CVgF/Ew8bebsbkN6SW1BzZ43pyS9oGY64yuaPXH+xR7H
vgurXOKQTLeA3Bl/Q/L8tdYMubJHY662Rm5xiDD4KGSXDgU6gdUsQKTg9dlao9V81wdgWPIZyGLN
aJbhQmmZDcf+gjAZbdPW9R3IZhZropZOpBkHeOr4xK5CNNb2Cr09KvveCiEk2KmFGWbGxHgzMAYb
SvnsuHROAZFp7kFZdT9vMG2yukFguOjCJugz1QyicS5MGnfG0zQXUk0RJpytB21SgNmjqINtNmHi
7S+Mm+rCu2F7Un02LxScTsxEHMy5ICcunBydd8BboxuQhy6qWAnws2bljvxna1gNvRcQBggxAMZE
Ipz7YQDHk1/IPNYM6XGqmIk2cOegzlwm0YkUDRJJmNphsGXO8FiZbnmHs0o9lZ4D6O+C24zJXn6x
DE87OLkqs21ZVxz8ND/VxXzAZMkoVdBuwxnvaUIySA/OjP/0W0VYd6Zb4TKBG70vnAhaaJZ32qIW
LSD7ARuYaI7SGU2kwf9XDmyn8KXK6/xn8/sR7XLO+Ddd6n/9P3SsE5ydUDb9n491q28x6qr/+J7/
x32b/Hq2+/tv/stjIP8Cam1ImwMZ+9JfQVSGbv1Fcc+hofo3xvffpzvL/otUBdNFngWQdxZS/YtD
BaLKcmxTKjy2//xwZ4pXHCrd5XxIPg9sYMM1ddt4xaEC/01uk1dqR8syujNs7hS1DrLXdBbAqlkK
qzOP3ImLPHYWyhqzZNYxHKxIaFKQCiGoFbWZsh9uIIJc9LZeRJ0lm0W42NcCoH/+nV+InRVTxvVm
ya6FdrdHw9vPYl4OJvTQZ4Ev7GAKpbPo153lv/VFCcwaYN6zQwkWSAZmfKafXlt9Vz/QCSNzUTXW
irDX5DtuqsWI1pgKzU9RNMwKXnse3RECxCxMZnVFo4zkNb1D4dyiOnDKI8rvDu/gLGzuZolzlGTo
enuJpcwHHhnNUmhrFkU3NfLoKM4nufK5ncTKkBtDYZpKXndRVauLwpo9w7ibZtm1PguwC7u0r/TK
2SWJeVfMIm0xy7VTdNuZN+CE5BwKBAZRdzzLu8uSYPlmlnzzwhBwP8vAy1kQHvbl0o+RiPOw0iNz
YrxRtqYO5I7KJUBvuEPAYjYD0PxsN1xU5/YsQAc7cl/aWbnqx+ARfbv5qU9tuR8s1X3NZgl7MIvZ
9VHk3nXBAkwmTB6ElbukIGboxy7DeH2PBD+OWzLmc0d7iZPBUBOTYqtNm1bWeEBIxKmnpW7nYJk0
8CANsFSS1EqROZArXX3mMFDeperZlf02paC/M5UNLJNgZ/aB+KJuhnQWjauGetYYamnQ0MOqRceJ
PbSvOODQpTXoMa+1eKJnhJaXuIQIL+81/C1RaCsNQYs/bXN2t1V1ykkEA41AvdZxKBbzg2rlLgt6
/FMG1yjjSP81Nz37rpowNsaozIkpgjGNGZUEj7PXxOk2Q9Os/BuhJrruG9cLdHKuEBpVzZ1LYXWU
n2gO1Pq9RnIAAGe02gl4BTy67WBudNqbA8kJMZt2fTj1YYZxeFNiWkPBmOjG59wphjOHuQkgR5SV
5sYMjSjHpe0Pq9CwWY00VlV3HY6d9hjEdhivzEml46KR6XCKKQqRNO6W3+3JLyfWJdO7g5EF6pOZ
pCwWHMODR4+4h/Rai0a6hWkx0nzoetltEk31FJAJCcOZ3GTZYYyMYMemUluHkxL+EmjGeF95gcKQ
Tj8PhOwcQGKXUjyxo8Zf6qf+TYnE8EYCwF03XYEnPDCyfssvoJ8mvbbXqV9iPMiSaReOWXErybF9
BC49tBTgDbo2FnG3ycKg8w4+I4IJ60j0wAVUl4Vdc6Jd+A3aNQNFwbTQDeoATTdRQo1s0WDI7QJz
Heh1c9d2KrstncLfKo5vgdHZN27U+Q9eUgxH5FmmvSg1f/r6/1fE/1ahk5Xow0Ln6VuY/fh1JcR7
M/+Nv1dCKf9yhWQJFOZMX2QK+zeSURngJnRlUbE0FO66X2gTcBxt9L+OwgXnzOj6/70Sir/IXFK2
rnTD1amFqn9S5mSI36ucQPMFqyGV07nMOaeP/ma3cwFkNCPUWhpDo7u2xxOC91/2B+/VK98MMe8D
bMdwwWfQmHk1hNe3ieYTqbjrgMHHkwOTPVs4klv6713I/2CU+UJ/AUuyWA2DHTCKyp5q7SkffjT2
nwqvf7iQV+m/SEgtdp8M0U5npZ9HGobT88dXYejidQqM41D8sDiTkE1gIQ5/dbtmdHHko5rY2VpW
veRKIrUI9d5cq56hbQ8EBywDD08GchEaRQCIazGs2UIY23Ho+m1YVNWjGUzCAFNVR6uqUWfTTjt7
RZWkv3IBym8Iw9BXokG2ANTdu+ew1AYLlbYRGxtULSpS0bGWnQKGVjxhMwde4NSskka3a5E0UMMK
YOaxU1vFmgpOxBLR5yxbwtfCio5L1Ub7QE/UERWG/KqlOLvoY4/BSS81eaTsRckNreM60Gy87vPq
Ad0Awhu10faqBbr1CbhOsgqKAAGiKl+kmaqDF6ZEoGsEMNVqSreWWV9Zsdl8GrLROvdea2y1ViXr
XFTR3kqx/yStYW3q2GFLRFft5OgxWxuBcHswh+5OqIYfEjvNFf2ucZ1PDkkNKOOMk8fyv8vpgS39
vA3OXtT1L24DWaCbRFsvpTcotA2UkLVw+tHD+/1CJkEVrVI3mT7JXtoCo7/xo6rI+VvatdX81EoL
eugQJc2jaxK0shlkY507KqBAernBtoWZbbRJOUubmTUy2pL6EQFx2DBFQ9EICgsLm8IlSdI7VfVG
cVSNtOvIt340NcfXfmxmWf3wyZrMHy7O06+DiV3KarXwSxPjINRHjICLKiiNLelTPyYWfZdksHIC
20xJOEoKHoLtgXAk4I3MwYHfI6IjdkiJ4nkMNVqnSG7UMaVaf5pTc9fCrqiic3TFYmVGez8jLNCt
cCRQftO31D0n1k/SEuChj97aGUY9Wk6J4x/s0TJ3VPoZwJwkPdao2UJkjUkqiLp7NpvtfYNdaDlV
bs2LAQrgTOIANdPEiw/wbXHha3m77qBi3DgutxOHAyF4aVWYK/b66rrp3SjaR6ZM6YsSw85ON4QX
ipjMuKNu6p9HPyRsA1HgsGArZN/Q0I22ge/rW4Nt7zO9dlomg6l512bv0niOA6XauSgGANDzrJsx
qMwVzV+5pJluHQDKl1elpow7I526vXQLeetpQttSwxG3ykj9q96yia4vERJRZKNSYXf6rg1KaSIq
b6hsoUcblnEYeM8NQAcK/n3esBFptW0+Bs5PK4qdn2Avm2UN7OBY4eB+DjjjrP22tACsgP6DgtCg
Osvd+X54+OtWxjTgdai5k3U3JOvAL/SdURvjLkWccAXOy3rQsd2vvdGBuCBwkm0dlc0Zi1b/xTG9
jpqtHZz1tNR3HcYvuaKVHi5xTnQCjbvhvBgx5tYybdPrVgz9t0qIDKWF795Q1RUPiduMQEJrkGRD
adjH3vTHW9HF04bqpnMLGCz7RmxJf67GcbgdUMJfD3UpicZU44kdun2MC5FtjdLullil5H1BvXHV
TOMExURzuqWtmwxQGvPklZig1ipSi7MFxBNiwoiNslch7lqaQ70OAFs26SJgow+HsovYQ8p6Z3RM
QrGW1lteDXtFDKCNBKaotyCrIbbUBTl7rCpUzXSrPCY9cY1zUG7wMJkphSWC2viZthcgPneJ3zBV
Nh34bX3if/PpMMZjeaRxNi4T20MGHMlMBx6RRhwk2TFsKC7JFXA2d2/Xbr5p5ICOV5+bVEEcYpiV
xJktHcw7G3YJzRrAR7XXKh1ZJwKocUOtRltz2CNEy9SRA4Is5D4M+QTwg1rMLclK5TPmOdJe8i4+
J1j+tkGkj8uGWeApJKRtnXdK7WA8dD+Unk0btE32kWzCbNvnIToUsJPFt5oIh2d6GfVI3yv0ftZu
mzyONSQOurToX+f/3cykjQqSFv04+EhGJluRwzpFww2pCEj3nTgf17zDFy6SQ9wSNpTFZchwKmKL
FoiF8Apa4qzPbeYImab+rJDQrTobTzIyCME+nabDCR5lBM7YN++sbPC+RlaQP3ZhCq3fbbMtGmWP
/byhz3wNHKMEPCz1oY0PMm+/Ualo9o6SDvvsNrJXjhfDrO9npPlYdddugyGA1hiOzwpN6knGFLsN
Yp1dkk/yYYfvglKtUxjIRNCckhHldOkBb/oQ43GVTYtmfpowCs1WA32Q084NY3lv0Nj50tTddA6t
mkdXpA4pX4WTbVUv5wDlomVY7IHeYZgcLBgV+nzKZNoD2NK+X2gDj94RE8x5Jap9S8rgd9fg/yav
Fnd9Je2jZ+Tu1pd1vaJJReW39DRny24U5XGhxY89AtttlpXy3i2ltrah/Swdqr1bP0Z4W82LXe3S
RdEiNdxSA9DWwujcZe7WlOc8zJYCIO03Iy0h9Ra84JReY1KOPMK9dQurraVnPyLW8L1Z6/UDpoPp
kRfJv5WB5t80UetCqoVMKK0aN0BVZFunEvJLw4YU2V1oeuC4M59cuTRzt6anDbcNKUj41fXuBydx
7ROOL49uWkNIjaPJv59T3Azez1Hnlx0s0W90qzCuSe3THnzcmLe0DMZDlJjtWrOH8GvW1s7ZzTsg
wPRhP4t2tD53lWZ9juxivGalkht0JNpqDEMO1WST7xSQ6dPka9UdVMVsbVYEDQArG64vd72xicfL
a4cEgpnLkxHE6FZ1dLSr3EAvR7RD1tLUyXkRN6TW6kf0V9k6c6Nmn46NAJOFAnmodNjWNMXGQ2uO
yY0HknFv0BSIl5d3eXKM6UwqLFYGzhvHCVLKtaozb03iqo8jkA4QTqosvtHLKN2Da5VfXI9GHknf
lg0/h8UQsjmPfyqnU1zn08mgn0FHzhXpUieikynQIFlTC5+reByumRTGvVl42Q3RM9MqJCwSNFRd
jI/gpW3Q4xOggwlb4UYZMdxOYAQI0lR0Ay+HargwYyxPqX3ETkasJEp1BMLFcFOqmqUbgSHUgTLX
BB3uVHGuNyoPKbwBgpS1qdu7FW0wimR1ccJElhGKpbL8oc3JR26ZcNgDZYoGvWU2NyUV/mXVyg6j
UzKdxh5AY+ldBFiGRjUpzrSHWtehCtCpYsdsofpPOqYN3a/5NBu7wBJWh3gPnK4UC8rw2bYhh+5R
b3md0mJiW+2GxrPuW+PJSpEQWH2vP8M9MlvACrmg3FOj1K75MKlamIdp6KdzRSroQVIZWzvNWIFG
MLuCpkJXlDQ3JVVzgnCZ6TJouWcdI1FAXyPJx6XHvzzg8CDfhHJLd9USi0RtK7ZuI0GnAxhb6e1q
OGDbUBfTnpaF3PaEiM9XdKMCFIiTawfXxhSaBDWF6b05xNUaUHe2nopA2zZ2jnFR2JjOxmxE8mxm
5T2O7JE6TagdiY2/bVGB4DQpSU+KtB9O2SgSqrIvokX4n8DEveIy4hXRgcyctl9XG8ep+nWe+ObW
88IO55fXHAFNVS18Dl2t2SEGh2KywaIE461ZhJR4apm+qEx7qSf7ZjBrsTGHPp33beWejhLQ8il8
6PMA66aDYYPZCimb1i2pJWcrnwiwjRs7X7SMWmATCYRqYV16K6efETCiala602h7iKsAAhX6NrTs
OFUWrSktZuzsNBTeqcgCfxlDDVvLMMnDRS66djtNUfDkt529iwcjAevdDt16wL11X2BjxT7g6yW9
dzM4BpEsbrMsLr5oPv4WVnUMUiRgvxSdkvfKqOifJDg79m03TgczdLEZYkjbadSxUMb4pXVL4Mx0
G/myui98qnpdCtR3iZiAhCBCR9bYz72lh8VwS3pLtMFNxJFcT8IDahVCs4yGvIFqSo8GFoAd0hLb
rVZ97mMD2zio6OJjnT2zvTe+DpizTobbNvqyMu383JUR4nMS3PpbbxrzfTMG7jbSgnpDMjyfItG9
gMdo1dLZqniKKzp2z1ZgIe3uIJXcWHi1zpnd5Js2HKuvsmJ/hbYkMK9Hx22+InJRh5i+9mdvVLq3
KOHqPOrzCimNFCUi6SsUZ7P2GISOdQrSuvmMHsPeASzoD1B8umOvjfFLQ1YefBWDh0uCn3fbqSL9
ntYwYTppkE9ZRznNWLQ0ByM2rauqAcQmNQ7YkLwy9K9hbbXrUWusTyJT6Tr2bIPcVzqh17k2/og7
5Xwxc5XhbJlIE/CTaWPXSbSMOuqL7PEmlsIgDaBSAxlbSdJ9jrAJox2EfRINpNJ5vKy2h5FTBahd
MSEidcikKKYVzccHLQnB9VF995nlKfHpzipzRw7FRvG5EpEAfpvg0EU1WSKCYGe8zV2ZPuRxml81
U2KSruqxlVr76ej59HTJ52zB7Ne9RgQ51Cbtx9hASkcWZe9J9HIeGw0RLedOZ8spBievFnqfEqE1
JBap5JatYvRtMET+KSrj8kvRFoPaFhq9zwURuCFl/3wmfkHpI55Va7IzQbF9hqA8HJ7iSsIXbase
h5rZ/vB7pwfV7RhXg+tkR8HO9iUrIHuNwJZWUouvpxzxNvVmLdk2Mfn0PY/qKu7AuS9ocjbXRJL6
1wQtITa25shrolDLE3ZPWNkV4BG+/+8APmjPs6YBWaRbiwq+mQ5wytrbGJXeyvKT4HGoasHCRdqQ
kaXeuS5E/iy04smK6v7JGof7qTVra6MkfVYt641tVE7M7IUmsKDNEHWcCM0yCMqKsApSefCe1xsZ
tDoatw6IPG88WoHc2gak+RCgALRxEVctYU0wznbw/vxndHfwn5kJaalrCLT8QT1w1GE9ga/85KWQ
8Arf/WwNVn/UEfJu+SkmTpOyubdC6ztxcNVNh/Xp2cexTLgFeg/u2xidXIDu264CMORSvd8iUBsq
6ivcFOGpz6oLrIewy1FbtXNNvKIBhAGWkG/80BsbYHcjAvOWM8gjE3J8MxSTPJQlBtimJ/u9SDLv
W+7GE3lvvUOUAN5VhOyoo7CU4s6q2N2iKaTX0vXZXYaqih0uzrc0bfaNM6ZnL9TkrYIOgEpOmtdG
0Imfhg9mJo/6Yl21oX/woB/d4CgOrhI7tu+tInIzfwmkXGu/RhmSqiCutynT7borBLKVZtDPntdK
sD1Fu8ybON+O6BzuG2bc2YxRrF2307dV0pLOBa1vULo8CD8ft01fPQVupnYRPudlz0YQHLzSdqlw
uyu2cupAghGkar+M2f/m2c8WczUumKZ4FmVEwrHTAHRf+GUQP+d6FOlHo2i9o9N70YpqSc/LVpsP
LeZjTB2I+F0iBEljWeY4YKHXVnlhb8psmDiaBZV7nY1V8pClbrZI7dHdBmE9GxTc9EGaNUCGpl3o
E1uVqhTVQZ/6F2VzasDEkS7ZVHFIKrtxMRlxtE9D15hRVzsNxdiB79+GryMfU5+9seXB2GJXmKwo
d7zUZtiu0D4SjBOxvo59v8OX+E1xBBnIJbArHT9IIqmcUSbSWsd4sdykP1o58AJZCgopMbgq3zN2
HaiHn4EU9q2ta+a5Htyf5WBpjz6f3ifTVFWwsuu8DOGJDeSFOnTytMzOt7o7tEj0ymwlGx/nFfiB
P8Qiv62CgsYnGdm18GM7pnpVa5UIsrJOw2HSW9TvOo1iXFjkvJPllvN4uv247PqmCu7Mo134HSiR
iWP+vXisBntgn6QqLKmE7Og1f4SpGtaJXySrfz6UYQq4n7ZJY/y1dlevZUH50eDCAsd/GCKLJSPq
jJPeAN76eKg3HGmuyjAVKL0ZT0Ia1O9XZcS2PiaCoTLMPFdx0sQ7iQVm6fHy0mAd0i3gnfGfFskZ
1DRAjlCHQ7n8elDimgxTA2G7G4laWZgWf0hCHxecSa0/XN8bGfQ8FIRsCBMWgoLXqc4xk/9UFFq1
w6OLKSbxiDHTSifaxyYVTVCX5W0xGlQQkyk4tckw/GH8+a34NVEbDrlrCjDiLvIGejSv3prRt4pA
j/1656QaBfiMC5Rl/+njhzjDvl8PItAvOGRm0StS5u8PcTBYLhrXrHZNQ+lW9QG7CF8J7zox9Wk3
jbTjOwJw1jm5LZuPh37v/RGmRCfh0rwx5p7Wry0V17YGwzdFNRdJxnUhYE9TV6EQrDR9Dg3y2YGN
AbT8j4d979MXFtp2iyeLVorW16/DitqVuQoZlnjH5GCk3ScAX8QqSt5aV/H+fjzce98+mhKHIHsH
xYp4dYP9qtQNzRkZrm7sh9Istxz+USWCA/zDLHPh9rx5li4ERE7gDgL+1zd0mv5+lnJq+5f68m6O
Xvsd8hhOYjjgAM+lvpXOpH8LCB/YNT2l+I8v972XFnENQhqENpbz5qNRopl6X692QvnW2UY4eip8
ptiPR3nvpvII5/aVTuPz0uT6pRtnEbDTWilTz2UWwNFLK8Idh4VhRcUfnt97F2RB7UAvRFXenZuo
v74u8dBmCP57JtS+RMDc50/SyZ8+vpw/jfFqJg3txsTFyTtimA2QfUxJTnr+eIh3Xw7eP5TyvIo2
eQK/X4frRk5fmU21K9i7nvxWNw9mntEo6/rwS6Axw5RZh+exos2C2E8nphd1yce/xNtPT+ioNATa
LN2ldPFqRrPsAiRq7oLQNID6NUjwlwDSSkJaonIfF262+ni8t/eV8UhacNlHmYZ6/e0BttGdsRDl
Ls0GNihyPKOiV3/YSrx9FwU9dFxElHbnZMRXH7jrI6cguKCEnQXsuS5y+ABFd6UiehkfX847I3ER
DowwFJ7CUq9eE7cOQ4JSnXzH1JaxaamPhBE8FFX0+PE47zwmQ1mmbvCsmLmseeL+5euSRRoLt1L5
bgphAiXfNAdfeZwtw9I7fDzSW6uRg6/pl6FeZVFQo5IE0zBU27kU7jOL1KQeTtEC8DzZtl02fRoR
z23xeHnVqrQaZ6VXpfeV2HNt3UyE/kR0fyHqUEZLK0EBPLWm+GA7UYFdh4wL7KPTyUs4B1plJuA4
0i3iXNWsE5MkhIPqkuG6z1sq2GMrkyVlNpT9Mpz+cKGWwT37fW5mBaevh7HMNoT9erEDfKkJl9zb
3VQHzWd0ePq10Tl3o5Tht3SauT9JQv808b5WQ+xvFKEI9KzlXkqAoTadWaME62G2n1KPg1EDyyjL
07uid06TR2EpzeNyXcc99cYQc7pXRQIjSp8jAe5AomqR1i4HK7d29Lb7VdM4JkCrOFpRwlNXsYWW
IYrRRw3M1yvXx3Ov0EyRSgBJy/FNtNKk6OjPCvXyHxatd94100WHgIIF6KSpXr1rXtqBNYMDu5si
kLCd4Yo9T33Y+VGFDwQOUr/7+JV7u+ERwlSWBZ0P2Qsg6t9f7hI9XdcXaQ6YpsEeEubpuiQw4UqK
otl6jt9cBZReH7D5+MePR37n82U3p0tposV5e+aofGRnQSuzHWWu8UsHG/IJlZXxYKPP/PHxUO9c
JAIPZiNqHfzzeutIX5Tz5thmu7Sr6IpgMcTrPKtOtSir9rKOSbysabCPi96kaP/x4O9cJ/sqGNu6
PXssXzsbFcx7yk5Ztqu9PEQgmj34g4/UIwLK909HsuZJylAojJRrzz7OXycqakC1jxw22ZmO83kc
s35lOqjhqkSIf/yast1AMIUwitOHLl+tngV2u9bvWoAhRgtHUFJ4FdENcdByQ+Hp+z+/LDBG7G8w
miLnePWK+mFSZISoc1l2KnZaMWY5PUR6OjV0xfoP9/DtB2jpaP9ZuAybhvbr5atEGxLINuXKNOsh
ENrncnK+R4N48Hv5hz3I/C3/PgcyFMdSyaUx59uvrgtGNbpFDSGGKJK1oFbq5jZRHAnEhCnr8GeD
f/n4Tr4/4kXzPQvg5rjiX18QzSoUcYuMWBrdIXaLb/loPIgqLhdtIBNMlebVxwO+ffctnY03UTHs
Ohjx1Rtp15w7GihhO61tDyTv7iwrBvit/2GYtxubeRiOhgJkBDdz/u+/rNCdow9hyI+GyWFqD5rC
4VIMrIgfX8zbWYRRAGXg1TWhHM9+7F9HASs1QNU2IHIKKlpUepZJ1P5UmTxHZUNDnQQnMeZ/mCXN
tyslozJxKJt8PmbLV6PCWG5cjn3xzrVxBfUJZKNlVsTTaXDp0k8ZTewa6oQJm9oiSgMPKVxG3I3b
Zij9fUIfeQN6/GEa7fLObeMYjkPB5mDeFpSAm47I4uQn1+zlzoeB8Iff/t0HM2cYCCZ5F3fb77cM
SUKQ0Nkg8a+nJRuNbnTQBuqcHz+Yd98ydJWUlPCwv9lyplbJMuLnyS5rFFaavNvpsfHgqOZPuxZ+
29cfrE0uCKpKKYEAvnoUtkpEVpQZE9FQCIQsXoCtVx82H1/NezOQZAvggEWUFDve3DPdHAAlxIiH
aszXimVqsNtmXdfJcxdhz/l4uPduHpdE/oMCMQCL9/dH5DShxP7HJzrG3vf53lWhPKeV9/njYd77
eGYHvUKSy8Hg9Ws81AQQTDkfTxLazm08GrTYPPs7zZZ8U/m289InRbSnWlj/Yal6b85DEWuxr6ZS
9ubQQ+lUD4TVxTsfF2uTad+myN8U0WMRTfc8/T+M9t4Lz7GH7HZr9tS8vpsJ16hkUce7wi/ibSpt
de7NSFt9fDP/k70zWa7byNb1q9yoORzom0GdwcbuSbEXKWqCoC0RPZBINAng6c8Hyj4lbbLI47qz
G3dQVeGyZWwksln5r78x3pojDKJnchxZ0JxP9tWgN0f86pp87/dKv08Tvd6SbAAfLbOGgt6cpz7j
ulWHfd0Nl81U5RgZedYuIVdzM0/CpbGM17fRRCi4lQ8fo++zj263L6Ke0+VClKO1rEwLx4mT5SKj
VndUWXLajDZtgq55MrqgDmGVtYfU8x9IWhChh5X9eVHh85ajtjng3fg1gdFBekR3FHiDHUCRgpU7
4dgYJLzH+wP5xjjS06YE9TxcpqkPf538hcdvSEfKbWyMv4nZ6La6gEwZFfBXpqf3n/XGRDReOMbO
AtRSdf/6LNPADMD2O0r7yPimAzhgm6s/tRNOSR45bhug8u6DCuONRWcYdOyoaDixXsH6gyyIFY5r
Xi9zvhABr4UmrB36GHJeWebUfG6katawMYb9339XrCSDBZGiQDzdKW2UKhgWt/Weu9pF42IB6cri
GjSeoJg8vp9ICvugtHnrS1KyAQPg1hGwlZ2Mrku3sbWbeq/pmIci2oaVgIn0tWqCcl+6XKTff8M3
tk1ekBrK4mCjWDxZgaSY20laM7TjENO5sKVa603drC0Ysf/JowKienzc08H5Tw4E4dlpV5KzvTeC
urpCnY+jlte5Z2lvGB9sX2/NUYsFtegQFqT/ZI4OUOKqGWRg35b9XZ/U3x2nuStavl8aN9c4UHd/
//Rhg9BN08HzhQrx5LMZI702s52r/WxifqZ76kb2ci3AAT540BsbM5C6jp8zyDMyjuV7/lQiilnB
AIu4Ahax8xDjg+bPzd0HU8Li33Gy4f3yjJM5ESDvymybZ0DoN1ZIfcWxdVrnxuzdiIRN1TKKOuIj
JfFedLP4c60kYj2HXm2P1hfwr4cNWaV0evHMxoPcMFC1TcU+tTp5nG07uTaJoyZseIgeI6FXu7KF
nMXtFrtiwrYPiePTpNDH8QrDLri6yJ+Nmxkd271eGW2+rcuWtPmhicjShDp6icKX6rBO01WFgcRl
MnrJzpDtdCjwbbsYrKT8NODpuvcJck7rvA0Z4RyjYHDTVQJRcA85EddcNYtN1CcOZOFcndc2lqAq
zfrt+8P71tzkFPcM5olFn+JkbrpNSzKFy9yEJvzUjN2Tj8GbbWlbC7M+Utrr/2DZUXNT7AHf0xA6
eR7uahUJmVO1x+NhwZwulJkfVFd9ULy+bqvZYKU0tqhNgOmCk8fYY55YkqzWPSTyayFSCWfQ/6PJ
P9OE/gQhBQt182ssqw+uTKfJX7bvL88FpWVEuVyfFmSBKBs8MxwwkXqavyQE+KyID9euEbroxQbO
DHecximjTZcPzbrAxYjmdsVG3pjDwYHl72RKO1h6r20N0hPCCGIoE07s6HfSwQ6y3x0D5wo1QgXM
vRmfy84g1xZ7lXVsRLdmbrehPzuk93SZjdySHKxNxu9Zd4X4jubDuCIKDNeDUTVbFF38/+XshEnb
ZRtPw5W4sZyPPsVbe7pLZIgX0Ibjgyyf6qc9IkVUWFY5MUp694RX5OLWqe9yAznx+zP5rb3op+ec
FkaDGEjICrBk9p1FYg/eEOIBtXn/IW8diK7lcVslQAMvoJNTQ29MUTc4kO5pOvnh5GA+r2NIkmPV
krTTB6KzNx8GXsmdJUDddlr2upLNqCpYK1ri4jpVz7vBFlsYoHCpu/SD4XtrI3CB/TktkOy9Kn6L
abLcDBYVBpPy2mw9Ug+j6QH/wu9dCmchcT8YSeOtebH0vLnAQiHwTvs0cysKxpc6LRuLBJWXaZBs
LtXBBItf15aW4E/UdCG28tZNqkfJfooRNcR1ijl+7OfbAPfzzx6SIOQZUYwy9f0v/ebPY0MERgK/
DU43RqKDWy1PKHNUI75bQXyfmMNtYcEj+Q+egzcfQhdIG6+Kg3bQpkTAx9tzExWgOd1TNWlqXffy
g4P0rbIVcArShr78l3eyDi0VoOCAe7nv0IwkLRRXVV3L2sFBxLgs6uauLIIPgIq3JvBPjzwtWLMZ
p3Vk1OUeg7kd/j7fAwzH48g9ynr44M5hvTV/uZHSJKN85C58ci/qFhecefRKthlz+tol4llhrR1i
/O2HwLdxqAktxT1OrzZps2gNNGNhZkpIf1iVP9iAKg9R47f73kSxgKoNnVHSyVsCAbGDrQh4JmLX
346e8u99h12TqNEWwpTWjnikLdBmbT7rykTOgnP/KHTsJvsLqDhigy3M99Qf1KqcrHRDvK95KyBd
c9ijcn5/Nr01CsGi1AXiYN6eNmCLQrTE+AkqPzEf5m42Vp1uPzjCOQMzJa8R/+L3H/jWJ16UWRBl
PMDW02EXmRFPDcXQPm0CYsZEL4nB4fa7tsi2IQd34aS//8QX7sRJQQhjxuQFWS5cM0++dEwiOF3S
oty75RyEierdWzsxhrCyJucMx9XiXpglbrw2zMkXuYCfdMV92c/dhsSCYKcpEiI/GIY3xp1iY5FA
BwgDX115A3fySVezin0exPYmkZP7qUooG6esbh8yacz4KSa/fzAQb4CYsBJAfZZdm5hR89eTNR6d
GXNYVnQ7R1BZLYzoIaRa2zaSi3W+i2W068CcdIpNgJUekchtjvLC/jOd9t/aTFpv7JWLLhw6Bnms
NNpOfogONcItu7REt5xZtEYWXUNqFfM13OrKOWNkvEOXwUZGYkX+SQGIbGhkEq9SXNWvlKX07TRF
+pfEpvA2u1n/QllcYd/NlEIxRdDiGDg7KPnfJ8jYbNnDxnazZANX2F5Lcmv2idt4mzHpvbUfn5l1
bt3mVjVesmwRoZHNPD8kfh8cC9171Psp/+Bi/tb70wFDg+4tHfpT4Ai4LSvazuL9i3y8TaCl7Ud3
TB9SQ0u273/0tx4F8RquAWp0jo2TAoSmU9Ng/1bugxqTXtH4i5pvFPkxSIr44f1nvXy305W2oL8W
t1eOwdPrf6W5Ra/KlMvB4ET+CncHUmTm2TZ2kaiHdUUQ0plR69FVN5rqwjS1+NrssIEn1FnsRKXL
H1X9YhT7L0PTHwan/2M8dPKX/3VXwygv37Uq+n/O0GhpcnIt/h8rgcUJ90+H28Vq95//+IR04OmP
pG+/d137s43Dn3/yLxuH4De2J5ddynEsLig/2zi8pCNjc8QBCnfUsdhs8Drrkn/+A9siygamAH8M
LI1q9F8+DsZL1hwoNwXjwq77W3a1r+f20mQF1TQcHqafXtoCa4KJLzSx99PiOaljtmqfJAec5T46
td56ElY/NhgqzK5Xt96CyFN7Jglg75sotpCOfBVEIONZnvQfICRvPYlngNaCocHOW/7+T7cf/BKj
WeL7CQ0u78Oo1y/bATNUt5k/OBbfeBCcJ6hqywakvyqnB9ZiUOOKs5/a/Dkv8mfiMJ8z/veneXX1
Y/H/bCn89mMcrrlcrIHPTrZ6OCFwS5xR7MEGgk3gN80KI0JCzsb0Pxg65iq7Dl13+k+nYGAs9NJG
TSXw3Cjl+aj3Ocpw0z+XVfbBS7mvICbQCJAy7nQWTY3TW503lL6GaajYJ0rlRCVPN1M83iPEuxfD
4K/fH8HXdTgPs2h1Qc9wg+CUT6AZTs3arEkIalp/7SHn22d+gx++lj7pflwSDSKtFek7fx8V5MEv
BMOXsun007myJrE3qcReNGl928PmXzkB2lp4cdbq/XdcTqFfDw4eBf7CrkANyqr+ddbPfUbGV10K
OtSYgJSI8zZ4L0e37z/lrbn481OW+uinteVTigxaX/CUYETzLcf7oVTVEZ/k/2jofnqfk1lPvEhS
DxVPSop+Wrtj9jTX+GL8L5aX/vql6HD5PjPDC2y4Sstc/emlMARz/LIWJWeuWa+FPuCaNYluvJrt
ctoEkV6vjUAaOCE7zl6XRCNlhRVsLMJRjkNDqy9UNax/n25nKOsKsUaSliEhkNZhsbbZ9l7+PMFD
PcSzMXwSXktUjphbd2UGdbOqcTrbYsBZbvRcmWGPrGLv4bF2PcnAfMg9sz44EVb6QzlMa0V05j7y
sMioJ3TPirhhYvRG3DLaCQPMVV4RijE0sX3oOhrVfV5UG0rB6hZ5qH1Ew6b+aCJ2eSIv+O0I7a6n
zK7PlN8OWZh4flIT41zgT444l/Ybv0ejSHkqI146HzqxrYNYXMbmXK87mF9c9qwowoG3LwK0Adi1
7Vzku9tGhwqdNb2/1iQZAaXO280lG1eJuCT0usrE+JjNJYlTdJWIqdDtYsfNFbLuwgHY9EjcEckX
cq7PDL3jNliiXfWDUgvxjTYf4mRwzsbYyL7Gfl3cu4qYjKa1xGPjluZDxLuLlYfA91GUNk5kbjRE
sEI8UrJCy5pY66NrI6LXMNe7bxXuBb7WltealnZfI4YG1WYjLt0+e9YNvmmPeukB/f3z2KrotnPn
+oCdGb++beuzqaD23Uoyr2LWdlAkGFS44w0sUfvAjt6FEda5uyEurBVlQLo4TvTVMY0h065I2Ekv
Yot0nMyNq2e8bo0LAweZndsXAIimpnx/9TLtixa/EAwq/PPEZcjwDeQ1+wSzEzuZQtKA4jt/RswH
xz/NvwZIi0kuUPUaI46M5HNExDO6cukWu7QydfHJ6AcRrN0kGr4kkdDIdzMID4N7mKc4S+uVJEQh
nR98ZDt3I85oz6aX1OTixKRDdOyciA6avZ0ZwX0NFf/OwuAoC1EQOcghbQdJCuyOAeHnWAbnEpIB
OCpZHasuGnPyxU0R488a59oSOxPct41k2dn6rIUDkVs0dgMfaZpY1HXovJJ7ut3xQGuhyp4Crvvb
oGIdwS414lUaDMWuHaLxRslg+DLLOd9BR+5oB2jSJLkB/cG8mTM/b1YYFyuC1ckX/B1ySfvNnFlb
thZNxrpQTvt58DrxGGe2Q0ZKwR461vxY2WvW0cVNFCt6RWyekfMlnCTOvzaxWR1xh6825EyZYS6z
ZwykA6IgXOvIDzG2+FVMa21qG7VOSje5wDmBjK24WGS0fKHe4uiDOV2Q2iX9NTZU0W02SLS1iRiT
75UInD0RiAN504mL/7HRfxHtRERAWSNID3omwqz8CuFa+tziFIJ9G9rd1ijIzoy/dz0pP0k73uKY
t+/q4fc+mdJjWbkmMV/CPeMo9K6TnkVJVsm40Y1i+DR0MtjEJP9safASWSO8/ME3xHyGcmtbzt6S
Hj+KLixVTixfnmYpFo0Fk5pdkXTtJeKz6rPg0qKo3DYaqz7v8fAfBhGtrBa7pFmyu5WK1CVjOXeF
zXubZfaUtpp/6dPdfSpGTBesoTMAcpRxl2Hdfxx7ZhQM3uhrH0S0fQviggbaSxunnVlGpd8EMCIW
bYQmia1BXauFCR5N14Yrm5WtF0+Ow0YpJfsH9hIeMVm4b5iSWLgIZ9kIWWbvX6Oel+eGQhWD6ohp
2Aey2RV62a8zwl3C0uzrtat4tKxruU8RBIYoGdQfCfi9IFoQDW+L6hjC4UamxSW803qbKKxnkrYU
l22z1NW1WZ8VhmAyKTK5UuzZbZoKjE4aBWpdEmG+edl1VZI+drlvfF9C41bDMkccfTaIh+rSi8wZ
4+0wAYBjl5ARF6d1DpZOzrbFSiRE74lbPPacOyzJyRWe3fpzOjJCM2aO61H3ZGhjBgTNq2PnLnQp
IUy51d0g4ij0XTwOo7kvr9uevUeL2T0Uscd0E0rGHEPhrZXR64irIb2wIlP/PTBIOhg0h3q07i/9
vC32rasPpBaB+JVBrH3qZHpppdbwRcuyllDQpPsUkSyNL4F68PPJX/sTfFJ7Npz9HKTzpkrwbEaf
FV0V+aNHdPM6tZLnOl7EIF36mfV8Lwc93ptQAHEnKpuw0y06aBOJLxyL8Y7N/XfNqXsSNjn0Fnjo
oKVJcY/CvDrKih1HL33jLtUNsRA0FJTsl00WqxGQNL7BlruXwo8Swy7ObaIoJwI490CHttxVSbAy
jUSoVdcGWbUiNILNLOOS1zBFsgBn11jPD5Vq9AATAW9pSaKxIg+xmYmAEBboiBU3nY4BkGoWYxfz
c1ua5VE1VnnEw14XZAT2zRH37n7dG0CXxTpqRug4Z5Myx3Lm8Ckk+1+JNeVNQ1IBHfs8w7PBTocy
OWJRTdD8CqehwT/aQ49zJV7sFk7e1OLgRKsZDcBzO2UJTj1E7XwXDmwGI429w+h7wgjVhCsJ1Y2j
b5p2ZF+f/AWFwP+n664qF6dLmdm4a4StH2fge4m01zicGUPJ3tN+9XM978i3Km5VZo2I4A2XBC6K
aztdCW8iBLDI8nUq9N9tv9+LLCMSbSLiw3ZAbkyX9cXGMVwTOqB9MqxKy9adV6Jzss1pxzo1rVWd
YSrUY9K9Nxv4ZGMTPeWJg/8ujU08jcCCMcIxvoCBjRcYg2KuMsb41pE13eMDX1jzBcs1/iMuPMhb
udFqq8IbA0pLTTukIwEqWy8u2d9sl+3bjqlOuC2R1KLQwzprwQvvc0Aagi0nZ9i9X2C/BoACzk6f
Ej6AILyYI/9ajJKNGdt9qxf7hgN07ZoK63xUPQTTSeoEbMDSi4lOTbIyZ+qKPMA3jwXvnIGFxSkO
Ah9d1F7BrMvvASGAdgaZ+BUl1Ytx38K3stiT6YrH23Qmc/ZUkoufqqK/iSaOufdH4NXNkLYMHB+e
hLc6TbjlMvdTNd7ag1PGShT7oaEIqzCq4oDiOK6qpD7TbIwo3n/e667Y8kDPWSB12EyvOD6VpMCx
3Xxhm+MPtvhQ1Ou0rUi7zGT51CFs2uQtLXpMq9XVy7GjsOgh6tBUxjYxCi3EXNF5wnFl2I0YXH1w
sXsN9fL7YJXAPPNQGby6lAu0DIhg+3yflKV97Ie2fK6tJdVOdarVy1VsU2wXRcFCSjKju1giOVZG
zi8WBoV2yktQylRHnwjH9WRy82xTUZUEpvTOmY3lyHlFA/I8d7HQ7YYmFauuj5x9vLD8LSzw6o3t
ldEt2i/7yXLBi4kEn4edrxne9RQZHMDRNMLMSNPs68upWFUoQ0M1Lx7VH3yr5Rb7yy13GQsqSvid
rhOggfh1csQ9cntOr3zfQTvBh6CtV91Ip0lZ9heiiTXo+9jj+1libh0ZOOSq/W3uLElR9LqgMPNJ
mKYnvwDmhnJpJaV7wtDTnUM2z5nAX/uDbeAVYsFTACqQW6CigthwciXt036I3KpO965N8exCo4Ur
7XZhYwbcM9wcN6Ep4/KQ5BS974+x+XqMKVGIhVjEu2QanF6HJyO3IdwpmsGtiqN9YdfBuRZFwdey
pzRua+VMl4HmBPeVPd3nwdQ8E3uoNt004BzZ1VVCHFEsZbdqClLON3EnKCeJ5NhTfwfnWV2135qI
cKyDFsGj+wH+/X+8+m4SoM5P38D+2X2omf7ofkGdQdE4Kv49Xn1RD0//57GW+Rt/6k+sGl9h9I7I
YRaokUm+aGLV97b75z80L/jNcxEkLNxLH/8Bl1b2X1i18xtrctGZu3BkoRiB1LRY7Swwtv7bYiHg
vDgkkIjGv/AkSu29aLVXMI0D1wSpneXobNavmpDGgJZW1+P6MPhanoZ5FTuXllTi4qX5+dPYvIG5
vjqEeBYaSdr2S3PtFZ1vaHVtbnyjOniWMi5mwnMuSJ8J7idG4Lyh+7p5/3mv1jsdAEyZTQ9iLcyH
07a91NC2CYJgSALlgrlSuNpHq2yk4u8wqjsQOuBaG2ukakXEaN69//BXR/ySCkcnkRMQhJR+4q+b
aqPp7UjWUnWYqfC+0SQEmipQMZ4TKDLe4PgS3FPpf/TKbwwxikkkw0D1b1A0OwhQUvleeaCwGK9w
g+q+DVUJ/BCkcryKdWyl33/NVw+EQkQDgkkEik7b5WRPzXSNANJWBvtEi+ozzxechkkXbErf0r5a
0eA+vv+817xxmjewTzkrED/QBVog258qGTx39TmOxmGPHx2UGciTrbnkqumcUMrmBCa5zbjwaY0c
vCk3bprBqe4rITwVJm6Oz07std5NN5kYyMnB6QciHZIWn9Ng/DKZ/gezADPw08PVo5tusvYRcUFl
PW104kZDQV92/d7B2d6+07jwRGdtXOjNNq6pHYjSNdTRqJOJcD1cD4w71uB0owVUZ6aeuO6R49/C
q1A4T7HVSndFm4K51EbcekuMCS/GFK+s46CbRbkhTNO4KAlgL8Mmx1NwjQ0TRY0mUxJBJ3P2t8IZ
jQtNeprc9J7OOatN4w3w3HgVpeAAq1lCdfndHyxgB1fOWLCB8pjZGRjDeOWyS7gYuZKSu8+AdB+y
AnzlppGmZMpFAPDVCo9Bzm8q6cQwIBzRP14uQmk2fursYLCvsYhW51hMFWnowhJcDRCrzCUiMLiX
U8k6HYd2vNIUUHGQN9IPx6gRj31misdZ6tYBQUpH7C3wxyOCheFK5zJShkFDaH046lmwyQzpPPlS
H29qWRD1Wg6ReLSSbrzRGs24czoQ1HROnSdqIbM6VFMwPrp1R/QqvIAawVTkjDe9LXlT/FDB/OiJ
N2FQpdE96di5XPe+AlLpGUd/Hhg3aRt3fcBHm8FM7rFxdp5cDbgyjSn+Gks5pDsR5euHwaiBob4A
az/mapLFVh8mVqr6T2k+tt+KjPYJtzZe1sSvsN21aijmUIOvmxyRdaflIW+0puxWEEv8ftPZZvKQ
DCq49wX76brLe0DzcrKZJ0Pl2k84Y4pH3IZZ/A2wYQD+fS+KkjrPrlJmxkijMrTjsT6TmBgVZKjX
41XfT0KtB9dkSFnd4pFcZW5mcZ3PzXboJR8pSPBeBSulsFViedflHrfyY0Ccl/G3MfEJrd6HRIIZ
4zrwsbgLmyrQL17+GfJeSBzGhZp9Y072Gu96nXjdsFZxEGz7pmUCY+7r42mU089C6xRFZ0Y7cI8f
WtWTijz6Ad7rngGS08Fo6InE8vXsosNpS2C5WebmeCsw+ZWEV9cjDl8FdrvkWGv8gapIDf2gjM7j
Th+XWpUc27ZLtd2k95laN1BzohshKgSXCc5QSOYSXPDOzTmYHuHoqm/DhPU5Do3tnF6pSTPVQ8vw
J7u2qoZdayaVwviYgHKMkbWw1nNQcWdwGOf2TlhRshnTiUQtTOm2ATFoTdKMB0XnY0usknXh+HUf
orveR7h04Mhej3du2ZMpL3DpdE1turCd3A1b7Bm+wNps0KVP7qqbRuNSc5OOsKymjUGFB+drZ+eB
zfxqlUXcWzqeDZ6GzNKvY+JadLMuVno9XxABGn8jDNK4cMvUO1Zp4l5A2QwiQt7s6ZxcjZIPPi73
AuRR6a4Sc/ctSBMQ2FYDbV8zuYMjyZFjtaaV1QYriNrRvVW1XbU2NPszgc80PmTzVBledgGv3LH3
jbLYsunOMumkPjClptxpvyUGf7FiXx5vOOaYyyZuZlTsWsQpPct0N7XgyQ5aoXuchnrQutgvnZUz
DOPNPCYkiybUFsKmTUEDGaQEY7ensfbj+8xx2TBrM7/DjziDzDSzsILJsQ6R3qa7FGIS+R+LzVsQ
gOlxjNZ3rkOLJSVdvOU14q1hlb6DYdisBw/wPo2vpdQ0+GmJ3fsHqyQckEhO0Y5bwj8lRscQUn4n
ktpx4e3nxyIQ0bnSRHyFP21yiP3gzsMB777o5NNUjsvunxr3RESDjfaM0xhk7POOMNIjKazm116L
ehUWidI/CbLObnFjyr11OqgDCI42rC3VGCHr0sP/s5Y+gL5ZXY6LGGw72+Z9mRAdUI8tDFMQLazV
uLViIVbQWViVVlRdVB4Rp4Vh8c8LTiz5GezcjH4PfJWSAdSIqN7OPl7UKzPOexDWNtfOyyIlLIyb
LGhf58RfJiTE+9SufOxQLZ2wui7deYZAvjCZUftIujy1iOgc/9xacP/cGPisTRDITVq0NpuFXcTy
AnHQdCCT0L/A+I1joaxBTLXCbb/pRRac45bI9oa3MZOmwa39po2xeCSYfplKfVwRC5XUxgXZVuyl
jWuyp2cB/57B5Ne4Hd0EenCWRTZ8wD5I0AK/yfOhFKbkBS4apIopOFrcq9xCpCVpSzn7vRxw0EkG
9kGuZC3ENJhk54EotDCD3UEYEIdJGVqeP17hhshacvDA2b00PeCncOuPZvtpniCWhS9boJcsbuEe
HRumPuhjctWpCquSXij7XPW9vvMKB1xAdlr7rcLYV6wMSzIjzLlxngisH0mtdNinS1RbQKFNXSQ0
paBVHNOJi83ux88yKkcWuwbLVPcYaRrHl0ez9awpgKgHLFavOuzk70ofbN6Yi2o6msqEEbrqp9Ie
PwEzmhg9yqB+VGYjkkvTGfjVxMPxrmqYeWQl08nDMEQULaeF29l1uSoS5IfkBvs6puZhPNrusc/b
rMEVxZluI612HsnrYWMl9TA7V0KOKc5gfdZyZBjxnfJm3HhrvXDP7RlBIPuiZ9wWtaYfRZ9oz51s
cPfrFU0FfjNVTspd6x4XW6aFX0hO8gY9Adr1BXeJFyhqKz0bz8V4TJcRbWjDEWw/caz3ePtxYEq2
qtto+aJZZvGZ+nLp8IFyXmhGw62hM5dELQz4IN9uCt+J9IVWASGccaK0vHWtVOtvB6zySFJIVRIn
/k2Ro33mqBLBbAmOxmZKtxM+v7HxOfOplsHUVeesoOKNN9hYOiSL2FEekoaarjsF6VS5k7krtYAa
xDMTHV9XmRDUipqcbKlpw3+a9Wg70AGzWXzi8zc3eA0nh3xItC+jFqRHHNOj1QDRJbQhdu5jQKDV
NHraFj6cw3s07rqCko60KjgD6o/CprSu8QtP1xZx7FtDj401PbdyRSeqORCnjc9+Vxg3lc0Ws6IM
kSt6ayCkORVJ55b5s5baztYf6mgfzHWZrroGwJUVqKCDVM+VBNcoQDpGWx2Y1xQGPeGuQSf0S6ec
hvWAU7zbTuUeBeuSQxxHtyM8lm3GIbrOmkRtRtu+tPXO/jTS8r3ma3MuV2Nx5OQjQqTMtZWnWR12
0+4mDopPPUqSFdDudKlPIv4sNLd/lLVpcbMn3jHEu4kCcqQlFRQYKA5XVmncUPlhM64RVOC4kXO0
rAG1FsbDQYYMpvKUHWHcmc3fCaTigxDrEedbiGoqWZeoYxb7CW0QocYJ3GJijCM++5HODsF5xW7Y
ZfVZ35jawbWmRnxq84JJWibsNqkrmZEzbXUEYYgJ2qspV1kaDpTd6/evUcst6RfIDzScCwfop4kA
9JXgmji9LODEg0ND0hdF/zDq5kouhe/7z3l1+4FOCt61YK1Qq38E7Px0W8NFu+uzuhP7oloM9ntQ
uTsiJ7VihZ8d4TT2cnV52Q7ff+6rqz/PBe6HJsLN9LVMnit5YWU19C5yXlzgZshJZUusx1Z5CftX
XVbTDRQJ9uJmWKrc958ObnM6ujBbF6VL4PIjToHGqc1ATwwXZa2DA+Nq9qV55y+7bua17PYd6m/k
jEJyLVkqb6zh2NxffsLfguz+d/zR/xsi6vJzfma4/vnzFl7nf71QW6HDLn8BfyHtpuv+u5xuvrdY
xP+FWP2dv/knU/QjzA5hMSDEv8fsGBXEzE/VL5Ddjz/0J2Tnk2+JjhDDCFAGD2U14NufkF0A+KaD
4WKI5MBX/wWy839D7Au92EW4ABSyfPW/IDvjN9JKsCD5Fwb41wD8CZu9B9mdQiCw0XD0tFFvwWa2
Xy+qZiTfuSlaAhyFTb5yOMRlOu6lA7mHkMAKjRVoAl7WWW5oijY1UMgoUOdIJCKgCETGVKax5vK1
tDSdzJ3xGsJDx87OYrNhaVL+LpVV1UK//2mkP0YAQWv4wTh1ejoADtKzE7TIb3vONTnLM/ZdUIek
0kKH1ur5NHj6heLWVfxYBr8QrX+medJM+3Ut8khsj5Y+G1xcl695ghdpaUHwRl/HZ64bnNedh6N/
MdAP2iHGjRudpCyt2XPpEI8BhWgzhr09ePaek3uItk6MB/oh8lL2rnnArGlFwhTcJ3PBS/yKHXRT
V9RQeEgYd4WJud3OjirWebuYSMHDotow8oiypJFNOYcOBon5liB2xlpzubIUAKLkL4AYkFWy1KmN
z6MCKETxRnrRQhR42UKIJ4FJ5PJFaIh3bd9vkXVNn6YFt5SGxSRQFu0yadG+nBDY42DVCYNCGu5R
6MXpFG+QEal484L06JTZGMQlsXlnGARnrdKXfQkH8OaRoxKswFX8jJF4rJFoqQWMGBTlk1ubTXI5
JiWb2svNiUZlMn6WzWLZDlHGNO7MLDFalAuwiC/Q+1JquN7kii+m1XPL7mTL/IvbBdIggHO4mWVl
3mFsZ44PwjdGIEOzW+rLFl+31QTVoj5I4S81N66BMy7hGo8uxHJdFD3paBvycqhExxf8j2tdllxF
pNC7q5qUkARykcX7Y8fnPGW0Xe77CZ7CnwCGMiBBNNiZJBDDCA9tGwYpnWy+gmtDT/+SKNqVe3vW
y3LDOHJWOKnFsKRawc13dLpmvp0ocmCHLI6KZyisiuQ4L5/EW66VAd7ufD8uA2dBowHOpEWnER7L
1f5TEhNTofl6QtrXyOIFGjT8dUM0FlYucmIRFsGCWUucC7x1PZjFxo68eF04jUFshBqnO7czuws6
RvApyoywDoJ++vopzjrn0zTF7r02eMaFGkRxRQJL/GRCaNpD9rT9MDUr76mK8+FBWHo2bo2ZKcu1
crwa1ABMlWRLH74k4YvbwOhSH+PHHNxriKy7azOdAcacwWPaDNJjeFVauvJS70ZwrtaJtQqJWd9Y
BgkOHGyzBdPH1sw/YFny7VKLxt7zlE09h5+wy+wZDS/wUalDS3KRuYR1zBxpzYoqHraLcTeZy5cv
cq1xV1qk+La5moE6Z9LaHhkZFpdHfNi8y0Wtoi1NBtF+ecHw6MCzELTZY4BTU5juLqfOPnOAJgUF
FiGw8ZDBM8wic7yCcNzseyIWxnOLMDKSyuuep0Bsy2bMaFrofD9QMDIcuRD05MucVUluyrt8njXt
nry7uTnvTKnJq2kM+CUFlAL1eS6hfnxObb3MbyJivvdjqckGAiNwwzwsjd95WgB6ugSM5agrqsEg
iBkIeONyHxU+VQvlNqtHNCjFw5eJnI8aH44YJNaxOyyLopM2/5ZRLXhKZdfmXdprhhX6pCS7X8bC
783LLArYKPzYeImrByZJXJ/7LhI0nqnlcTaStRPL7CvohYrFitCZ7psV+V3+INkhDFLzotmRl1RP
levTj9SiYOMVJPNszBxp4kpnOh3bxuObd4Wku9PN1vjg91GTf3e8yjThjU3U9JtSH0zzEvSWhbsy
e3I4DlFl+qRV1TUV1SExLXg9DjG/WGlhi/D1v8k7k+W6kSxNv0vtEQbHjEXVArjz5eUkUhK1gVET
Bsc8OvBO/RT9Yv2BEVklkWFSRy/a2rosI8OUGUHiXsDhfs75p1Qt+COksXddol76aI9DtEb6vHPx
12DmUlTD41zNGjHPXbJhYayNZJwczdyPNpBpUxkUDEpooMVM9KJb2AfYWs5qR5A1Wgr1FXrIzoK0
U2Zwh+eoZJOpjjXo0fvOro3QLPRPGvSsoC9xnpRzSQhOMinvQP5F/DnvIvebivG9Ji65vMHv/WqY
2mYm/LhVdzgox59scyy3BYfUBqjWvIcoX34SVL87o9ShiBGiiNd577a3zJElvjcSRgGhffklreP8
0cg6N/D1rt8tWg9th7znsCSlh9ySqb5hQlxc2bCStsPk5nds6/WnzB+Sd6OV306urrJ925DG0MyY
5utgxfsxrdJ3cefkj5jodPGuJYX3CpswOJuyWU655ssdIFMajDgSktjjwrhKR7N64NCpP5Z2USeb
bOnKnZfq1QdAivXWYppPlKg9lKHjDuqaqbAZxLCnyIxxu+9p67abfLCsg7F6LBFTaFwzR3GtTaLb
JbEfM+XApmuNERJlUe29vJlXZrpZHddknV1si7ssquq9jjxuQwhA/TGTLYwxZYwOQ/xIjNu5cIfr
preid36dOHutW2jMNNSzWHoCfcwYh1xrSd+c2bDnA6L0+ThpwkdgKqft3LUE2hgWLcEwM5cuO+dh
TMflq87Q6ex7/nJuy9b/nQf9qw6J+gR3If7zwsvBFeo1TlgVpkfgI4ljfQ0FqlypmJPJIWRp0DgB
WapztGJBvy7EXvV/L1ddlXd4iOFKD45G1fRDX2ZFS+ImE6ODJmcXTfGQacK6N6gxfn2dV/Dyy3Xo
MUHqqPZWpdLP1xmTyhk6P45OFuNC9lSdnqcqFRNcFbFh/POL0fQJbicYKIKbny8meIe1mCLw5OVM
s6oqsY4vmh4tHf4h7Mn3gteE2J1aXEez+hr2bGLfrUmDIwbDAcUuafJJavTzEP5qde5W5fSvv9pa
GP/Qr6/XE/QhgmWCu779GsoWXsVrmxf26WXG/ecRVGJ4T3xduTKhuxRz79/czlc99HpNrO5B6wkt
4OG9LtbnIrZ6v+2tUwuMMjJW0Sl+2FA5gUsFExIqHz8VasXIn3V4qOofL1LI+zb3WcdOwABm/vl5
VqXV6CqXzA6HdLUU18yjEtPvPBTfvgpchSGbj2mfDVfg1arJI2Mqo7RzTnEPB3FOS2Y06zD41w/w
765CQwnNY9VKveFYOb1pNLbGd3lRSzkprG98Av8PlgmZ1ibCbbod2s1Xd0w2KDqI+LJPRgRUgiqZ
RTHOEzAKMixoD7Ual9+0dG/3L/Z09jC+Fq5QXPbnh1SmYzRPuWOdtCpyPoqBTNlFHylFBlxMtqU3
M1hyuoUl8usb+nZnYcSCzI3hEuZsb94IULhUX2oS3+TA2x1V7JP9OidbMoa4v77U33xFFgdyRGpw
hPqvN0sXQ3suVRgn1SbwCwoGV8uKQuXWSlpdOzi1rppfX/Tvvh++ITBH1ikWtNWf7+uop6WZkBJ+
yh2kZ2UBYSXXvWQP0eG3b/rLQOrn7QXyhovbguX67so6+vli1SqV0NlPUFh0vhdkorBxonL1/L4e
l/a6AuaH8Ey+xS0zdroKaq3uemxGFe0gDlo0FxUISWx0X3HkAFnxlhI8w5NO/TsLxbcbIQ4yJkYm
7EgodV+7rZSpPaWzxlTWKKCdhmmU1k+Z0jgvcb9kqWU+Zf2vn4R4++6u9pfUldAH0aa+5u7FOfOS
iDPupHkata7yTPoHYiL6r14rODJXYJb1ngGgNkPePI3jyrwwU1/dN50BCNQQm9TsqJLSfT8LMJNf
f8C/uyer2nmdtPLsXriHPxzmetMly+jx1r/QQTLdzj6JGIENDshlGkyN/rsxzpu1ubKLeBsY5bBE
Ibb8vFyatFuLfqL1RisiDU7PIBLMTckyVSsu9Otv93cXW0fHkFMhqL1ZmyiwfEz7SOZUGLPdZiV5
l3rn0eXYek2X9OuLvXnUfDNGx5ZYTRHZzl69dcAHou4ifSZYdcUY47RnZfEi0iX++kKvnXuRr7Nd
rsUDGmSO9NeVEdGxqXKAjqggWib9Oj3cEGpe1+PthUVSd66zFWmzYgt52pRA1s9r1wSIzddjsGrU
fZJK5gTaRLOERmCBHuOC6emawyiLqZe503HApj1vJM3xS95zX1Y+6Nyvv8nb57P6w0Jx5FyDcPG6
FEoJsqzdoutOxoLsZILofS5Q2uz/OdmMe2YL1oAFl4qR3htCXx/rRj+qpD21BJ0cPaxTcyJeG3+L
+XJ1XkOIfzc/XE+vHzZGeLrshyT+8Hd4bm+eUrkUpGK2tnVysCn9hlXoeGqtyH//MhBxXGJjNs2S
24+VUsZvDgDj9RKxVmE1AmuTK69Eddv8+TWzcnRJyOOykxBMkpaNnnkOboAziTWmEeLs5H12hJTW
ZqzQiFz7K/mGVM44PRj9jACL7LL5Xn+BMhe5zmsacipoLIaWPy/AZLAEnS7bD/z+W7eftZLfRAT7
wQfRQl0iCey+syG5vMf4heNO4zDYz31LxuvYznUXGA5MLXtSjMa6CM3HWTI4QnbVjPFqYIJy5EKW
GZCzDkB4NzFtuG6dXtsrAsBvcRfXlj0pkGhCxr5cACEbQycyEZQNcos9+EFitfVVLy1XoFDFpHFT
4dFDA72kJ9L6RGiNuU1A+yCShsy3oSEbhtm3Pk7Vs7lkqxMCWfIMj4Za5OLr1BJ9fZVpGe+Lr+p1
GDrHMrkdZ8WfXa1BggoPbPWcaQGuDn8Szcpm4Z8ujftX8TnKiMmLn691TVPzriUlSPJ3puXpBJ8h
XuXoc6t8CcFDU/c1EbsJqGKVE8MYN2N/16HZKzaoAFccShS1vK8WVGibduhFA+QKmUpir38VO04l
79EOdV+JreZbTIjElm+mUw7WpW0EIzp3Ik0wUHrKD/LVYbRNfNx3NWYEyCuMzLoauZsjE42B2Vwq
e6l2Tj1zeeYgTK56OHrO3itmeLBojvmNA+pVhJyTWR4blQ3aOwXhY4FLuCL9vo7apyG33YRyWU6j
3d8LkOhuI1kuyS39Kjm/YnYnwE9w4OM4th3xwkMPCWqpS6gKjsEWbi8xKwim1MplcKfUvbLGSEzH
RGkAn70SqOD+ZO55pDAse4XTjxEgqWDKiGhHtQ9/chq81GaBYU9EDKKWQm/9sw5gZs/qW2KHUUPi
wJw/Ccc15zMZUopsJUJX1Xe/X6LbF/LenyM4Ox/4MGaixIOVGfZzGiVJtO2GDu7Zn6+Vsyptibg2
j5MLMeW5fCFdwNoXD0IJGEpMe5nNGxDy0Ks7Nquo8Rw6syS3ua9Gt87MzawbPmMoMI07hZ759k9o
hlCZ58g210IitqjtvMpFHC6ydRLbMp4PauxyD4qA9yV8Of5cZ2DImDC7cq9sQueXQOqpynZkAuvd
GXkgr2lRayAN+WxxY61otMxd5htxeteVDR9E6MxOdnVudERMikZ9GpRraiODHlvKe6/CF/tiq1w8
OFlWWuFAPvT8DYI4SxaPB8O6mwVI+iaZqY3JiRGTW3AeAwMkFTHljMHhgYHmoOa2etP9QGEuoQ7Y
bV8hvMjTsdayIIrQWoVs4XZ2ytuOaf2cwwvfMUFbPEYSiFRPha4rRm1MyPuV5bUMYzb9eeL/I6D0
/zsIlAPjh0N8BVl/ttlJu46//uf/wDH0Zxj05Qf/BYMCaOoUeatKavWy+REGBdB8MdcxqAb+kiyY
/PEvvNPU/0DrwKzCNxiROK7t/ROJguO9KnCpLmB7IxigYDJ9+qFXVVnqQhuS+KYfoWwsFzeWy04z
Ol60paCFtvtEx4bVRrgOAkcpKpqZdO+xMkrmu9X8uESrIBtcwYiDSuI1HfhiZquS69y/TS25cXEQ
f1pq2S5G0GXpsJyj1J2HbdnVxtYE1rv4bqwf+JTsUHOCLev1mJTjNzfzVgoBUVO7NjF98DuKvnvA
Hjdss0jtvWnC8MLl89ZmMu9d6uVTZSveaadU5RUfE+dNcoLqZ/KOlh0zJ4nWm01mZgQpAiexNHxO
cpgrQ/tOICHWTt5KcAxmjbnN1zE2Y2c3+a5mvNfHKE63xRCrNgswmrCfEt2Hdhz4k98n56o3Oc6D
CVeD6bYxXJzjYE5O8fXia4m3q/Dcj+/JonOoGmXRWJgRF2g2jW7s9Y2WgHcfhbX+mzEx8e5H1cq6
3DuNTo2MbgQTwTmB5BeJDpBKTB6sLUT9jiCeJSicCKEEeHL8uVjm+GZ052pb6UtO3q4LBSYQceN9
XAbVa9tSTGrLIebuB2fZ9Pyv9Txvv9hZM167XqZ3odRj85BTNSE4x1lkirBbwD6cAW2+L9pCv9CS
5dha7Op29DKME53m3BbTroGidkvQrMGCqV0dPR5Z6NrsR3ejM6tHWdvyo57gi+zmZRKagGlhn0r7
m1aq7J66HCsOXzUkSWv+LilFShyvbz5lNprWiX1vk7qIPVK/7GHCInsUIr9PEOXejYrhOtMzUn3Q
L+81MTmnriqPyp8fXPj6a7aw3322KxHdF2QtbJRppkeJE91Wn/riTBfebTugshCQNX+sRqcM4LEn
e6gj/hcnlg2sRzKsbkcAuud4hIqD2eisX/uztyRBnwnthIssPzXrpX7XdvVMaH2zvDeNHCpsbTw5
TlzHoWHJLykEsffOKuIAObV2EJGsYyyLEZ8nBcHfnL5FUec9L7g9bP2a2NtgTOL+uV26bbZwSIlk
sgJZT+fRSuybHN36zhwXdMgOwsdDy/F2BNJzLlHlEo1uDN61cMuJSnXqj34m8yPqNx8EvuoeOjD7
G7jz1UGahXmegKWvwcKWQxHXNlbIibjGbiP72JRJ9sQTzfdKDeZ5qJb8MJRlfS1x7fxSo8Jfg9xj
95S25nLb2P14VfSMbMC8xBhEMAvv56zn+NI0k23FVOmFAErzzl90BzUor8QhV22kBbWXpqfSic2b
wRtI32rN9AOFmRoDE/rmpZZjeukT2TwM6JjfYfdXn8Bdy62mUv8Jj9cMgb3Tn8m2xQ1QQfAlgthd
jJ0okuKWKWh0xPdz2vcL0c7IGLxdi3Tluz3il0CbMn9QmUE8i68dyb0vjr0dXQAzyw2GJXow+YC0
ooyPhl+fZ1snV9Y3A9QLw9ehnCg8JLkkOv1zUNo1xjsw6fdtWro7aIXYfiqn+VxH9nDWmynd5Ra6
dKe0prusshvUkN58qNrBvGPQN38c4E5+gZMw3nFDohtFbflhcWeBR8NUbHhP+k1VqOwwwSfZw6d1
8KcZKvmId3VOtS94W7TVtNmV9VdTc/r94hWqI7xMN7fKURaswra/dQUzl3CkMg0zY0wCr7ON74uR
+Fqgw8BgKSNpJ9HjoVZyvODzc1uPvX9tVEb8EVfgfL/YfrNTJky8QJ9T/eKkUr/4vfSvtaow7mY1
wh0XZONcVdXq7ZGrm7wZ6jwQvKgMnGPk95ZP5RYhRDmmFPanuoIIDr6AG8tglpeh6QPfNdlqsKmA
zUEZYzSWeOfMhW2EOoZpYdc48xfQdPLDJ/KT4b91WXbo8C75LB18HqnCTpwljC+byviUgSIc885m
XgTf8EG0WXcfExt9TTcH5jfQaMI2lc1jVw7+tbLd5TLCR32uq0HnRBPTfZ5WDcKOqnOvymmav85a
RUQrbQeWJ6U9nbS4GPdRJ8brsW/Nk0GuMwhe07yfsPK4VfYcbWaL4tFMVXLHyVajdhiqz15fut9n
2oc8cHqkBcDTXyepsi2IM6kiGJtMmCucZ3LLN67Q+1Cr+Jyhr3Xa0SNOeyLFOR+fa/whcrgSMFVC
Z9Go+gj/eY/rfr+tXNBW3GjTKLSdTH4vLToa/GybD15cOs7WQrDw2Yxjb182KroMIvLOo0eUea6W
9pj4HsJhiVHFbHC+BbnV59e9peMA5BXdRYq53w7kTRBppGGT0VO5YipuX0+5O4KllsMHD9cljFkw
0A07S1Ne0JnTcFfHnXe1aP78TTeHfFjNYTiufe7xOZ967SFJbOcJKTdbjyRfKag6EuPWTZsIlWWJ
MEfXverGlaV5jfEzUXaEo26kl88iyCLbgwpavayJKcVGwtdg9gjCTTCl8J4lA+ednprPYFrVRYtL
+50Xxx2FuzKvpt632AZn45Z2WA/jqLysDxAszxT7pUc8Mpfpxs8a44IfSXaMDZTNbVJWtxVs7kfX
68ctJOB81zSVvdecrIRyQAvIdMEAAE5JvqvM+jgvenfn2rH1pU/avA9EXy+bYRr9d8LO6l3JbHOn
06E84KSVWGGh1datjBroxMao/Ls8Lt09g6AqnHTzyovaicdeWPql0QVSMEed/N7wtnSQzTeIsUaP
Y8XkH6K+cQ+wtGoC3Lo5LKO5u62XvCYVqG4OaNCNg8LcPVxs9APTtPjLPhKt+4FawHhQpp/hYmGb
7ndyoIenovLsXSTrj3aTu1st8+9MA/EF30/vqTtw6MLtYkqJUu4zTD7qFlZuacBjBwZoIw7tZvmS
1m2BOWAaTSdjUBu74ngjVCFmaVrdrsikfRtRm+4EORznwZFWtpu81s02JuFwWajYhK/NeGg2ODK9
R49U3MCyseowWnRrz3lX7kZ8CGDua/NOS4V7QJaDfEK4dMq6mz5RoDkdCLZHATJHh6HOojBGom7A
HG+FPNp5LEJWNlA/UapJ2Foqg1WuV5SvYwcHQZPTvdO2STChTzk6+gxDQTYT7wmjRxaH736l8E22
yMmNvdTZVoAEKaYVlWoJ812f3o16Hj8iaMof0Zt5O3RMixXaUdPc1LL3z4tckzdjOzrqbj1gngC1
EGZdxQkWeGN0RHjfLhsIEtkp632/gUsg0oES068ORWPE3TcTD7POh1nBfNzDGrfxrtAvyQ19X4vg
JmnuIMCZF8tq52u/acXGlym6+LhRJ8RWyzam8P+4ON45s5yH2MG9ZTDSa9ACwbe0ToV0xaeUsWLQ
Yi0TNpHDvMgtwKtgQh9nMuGCcUrMTTNo3bY2l+c2mT/jfHDn1chl/GR0NsgMkqBrUj2s+nLa61j2
hhKDHkWLcE5zUWxzMjt4LOZuwNsj9Dt0PGZOcaPl6Q0McvPS2daT6CwmNmM/BLGU+UZKrw3rIufG
FJMf5Mg8A89ELsAMoDzFSWPuysHbJTHCDC8db5IZJY/ZQkIJPYXsUXfKdidAT8NFU/Dj5GBu0E70
QUUOLFIUdGhpZj4hUVN7ZC51iBx170e2e6OcRCLXKJmgsPye4eJvYeRFD7ALnUONf9fJNjr9kqDw
2YzxZIWwmDnmuiQ9prULmaLrl5BZuR3O1jAFeMzF1yXMuJ0vs/nG1vlymZdv0wVavtPUbR8y7f5d
HuPr8SwkXAPtOk6XsGHfmv0nkTUjQPLSY0Z2CSWccqNTu3js0vYgnXeWXjZfamqpkiMbAcEPPfPf
kFlfDb5XBjDEecNY0VYiR1bW8Y8ciiUtW2de6vQoVNV+WTJSOOo0T7Br8uX9ry/1CpZYL0WSEP9d
u9+3dIO0STMH2iWXqo2m3PKOzLC85rj69uvrvDHKWS/EeH31vobm7LyOapDVjHRUuvFxqKN5Byxo
HZ1BGdu8TPvbppWAL6Of6CkPvXiuVx8bdpU4uSHtbm2uo4RP9+uP9PYRA/atsRt4g9PTrkYIP97l
Qe+xPafLYB5ZLhcocfPezFZ2qpX7TN/1OGm/YGXGcxbtX4nL/71nQ5gv/PAE3s6GqpJohuefx0Iv
P/PXWIiZ0B/gEWgbIEvoUOGBJf5ix0Ob/kMnAQKdx+r+g/XCf06HLP8P0pz5RyCGq9XFynP6Fzve
+gOHG5j2EISgR8BI+ifTImt1eP4RswEu18m74C8TfhMI+voy/QCH1ksljSiakxu3rn0R5lrBtBGU
zA4R7Mj54MLlLXdQPFEvr3zUS2zkWpincfK1i7ylYjBSGHUIORdZbrI0RUll5zpfltbA16BMPSuw
inq+qhrZ5h/SxWquqm7Rv2aIOZC+DpJUXR3u4rwptHE096nmVI9u37vGsWv8cTwpM22nS8vmu00Y
ydOYG/kMqdCRl5odIBRD1Af2rF1h8V6n2Jp6cSiycjE2zdx+GgcDvqWR5EcL1c4czhmOduCmgx28
WOf7Hu/ilqGSnYSWk6QXsiumI/Wre9CIzzqOVZHVAd2fuhsbbW9kg7GpDP/DVCoyALW8h/qL5phP
NS/ZB2V3NVxKs94MMGMTX9DlZwuFh9hMEr+ZzVDlGf0b0KRNiViyC1C/tB3nUSSJbeDJc5f1ZRC3
qZHaJ8z0utuunjLnPAnX/sIdmc8S07eofVgcwh7gsXaadXbbWMktiQMBfGFH1fvWq5N8ayhjulSZ
ladWjkv9TMBduXNoIUcs1qwk6c0DkX0ox1XYyXoc3DNzJVh7Syg6bBqYLSVyyBLclpAFGuNRFFL4
I+U8kXQOg2YBBv2C3LhuvanxpnsaTUPcdx2k+JxkCPXVL906++5novuO1T/NzLVRkgwEFbWIxM7p
0xViA9xxP9YTdEfaWX+8mjjsT045gJm5rYyIMEDseEwtvzTJjJd3QlTtVk8xoIwSOd0Q+0fbimcC
y1LJajOjF4IwL0iWyWS1jWN92S1pKveySm5EWqv73hmsdBNpubFJfUr9MG/6+OR5vWuFlsndDo3M
i6A86iNp7gRMHEkQaXdUz91zZdT5F6NvhMnZ3Tm4czbr3MiLvBy1X9ail+98cerMfgosM84pVdJM
HKxy+JRk1tiHS2XZt2uon03ZUcfkUVn6GcvPYoexrrYfTavcuFzuwtSu3otFqLuy6gW5CNLLbiwR
ufiqehO2cYYuz5SeDbZwTB43EEjK4zjp9nWKraIRqD63rkARl1NJ9YwYXaefGpJnPmPG8LTAFTiP
r52ko54eLOcKXhk0fiWjT0mb+AScLeO+Rt+5lY0sT4Nw60fQzWu7dO27dWXfML/UN65u4p/biMuS
uXOQpFhzemaNqjGtjZY7UOvfK+Iabypbxh/jOoUX2lhQiUeJSyP6z2BOnXifZaPcwytDytestqiY
e+5rp/XfxZbGuBQhyxXy7feLod+UJspYV4ucK7mMNkVEox1wdZw+2E01JUEm1XSlUtN4KuyZEc6A
6IBjN9fNewe6KnOfzvyuYTNchNg/JDu5ZP0Rs9YvcDf8sE2Z2G20YW78QI6O9a42J5WEhjtWXyxv
jh/szIp15uKt/bkvcCcr/a7jd9TakXEbzGfkM6isx/w46U51kpgok06eZVvI7Ajdy9g7KGSSwVSX
oxcMeErvEIILFvrQp2fhJ8MD7aMMc+7PA0rLO5Z1de8Z85U/YYdsy8g/aG5S45toNu7JazVoxOTr
eF+VUya3fu6lGKdX5Vc31f1NriMHCGpwIWc7V5bOIEgcIye774vWQzI+qo1kdb8TGtbTNHizwWTA
jMKpXx6xh0D1pOzYDVy3wfETXk/A7MT8VOUxNh/JoG3UJKwMP0/HfrKRRIOT1st9pfw0tNx2+iAT
onJslIUXI69JFx9d9UVT5bgdDbP/HksC2aTdLFu0uB0ot2F+NKAQ3Cwi9W9G5S23c2lXO5HH/a3R
tvUZS1T9HW3cIpkVkbS9q6ou3nZVoz+DfbYbSw3VPd5sGDjP9CcoMwYtsOh1vquFwWQ5lu4TiplF
2ywsre3ClhMmeIYhg46R+JcVO783tWhivdG5GM0Sh7yRJg2cMB4h1dRnrEySU+W39W0jknHTQy/j
zvrJ/C2d2/4dwYFNFjZGlGw6fc4Bf0XHTEyhxRCC1mlp53kIQYW/FUVqbqmE/QDBUHUhvTULNbNp
rxCXTHe5q22ZCfkX5JZ2GrhzmkRHk5iES6KLZiOMJvuUd6PxkJEedXFrb36nT6Jj7OUk/r3lq/4w
egzicPJIGbRE1hSOSarftGMtPxSMZD7EXtnelkMeva9llJ4HBdc9AYh4FK01b8nAzfZzO87baO4b
ZoglOgGLb8u8hQ63P5b5MqIVd4dH9GTMtVOrKzca854QzmO1bfREv20AN8yt60XVqZw0C8deOc1n
O8O1BncLYaASskzuYz99tJS7mlJAQp9VQVOeNdFyEqlwvhj8fjxBojK9hXA6hU6GmcS82N1BtxYO
eq/UoTR0cZfumFk6V25a1w+RO7YxHiKtI4M48lJr403qamiqdgcyAOP+peL7v1b3/qgK/Y/9t2oN
9+heR52sn+b/Ne3oSvT5VXH84vd2eC5q2tyW3urbi671+PXf/+2FI8T/8fyns5v+B56SNFBQu1aI
9F+Gb8Yftk0zTiOzsnOhcv9XfWz/AcMNFjJlsHiBVv+rPjZW9Sj/uolKYE2XN/9RffxzdUwKBexw
qncI7HwK/XWHZ2FMBNzmLkgNKBDNha3bcOL3P9yV/43W+OUiMLUAbvmebxizfTVqNVzK5cBUtgmU
2y2IbkY3BJHof9MfvtFa833IqqQptnSSu17zZCtc9BtclBaidlNEOXlKBWGgxCGZAh8KCHyHQrRQ
jha8GnxMkX9z+dedOfJ2qkCUZGLNFwYk/7nZMHKmDZNjMJkspwejcD94jE9/fTPXX/EjB+3lEjbd
FhxdjM9e54S1rTYPeiSagy2mB0R276nGCO9GLEBd3bBK/1ML/TdPDjrr28vB6IRADs+OAkF/5ZWL
jTKzWWqAAxBgcwL9E3gn+1pxknZUnPLRerRePJZRz/b4LZt4s0BK9NFrFbLFk7mrsClyjVjA38Ih
/ogmCf/msRp9XLtefJ07yv0yMBqBeocMKJyPfeNoZIX52cimfTx2PQDAqoNte914PyNaXnHaodhI
jVF60gycy4k0NxjnqvcznQPOCfEUB6bhtuzqZDpj3EOKFL4kVeAXgHlRXNk3dl/Ke8emGRytFv+j
mInVMJYCByhUYqs9NJRSezW4WpYjA97LkGkj+bHFd8vN76vU+kKjcde3jN0myytOta4+xaBeXCJz
tmzORVCY2YLhx9LsZbO69pcCy5Bs+kb12RzdLLkhu1ijQqfat4xi2E7V5FwrZa5giROdjNh872oi
OmVJii1p59ZMSkcoX5pPYECXbmaRZSD2TfzQO1YeDp4MdX+MUbzh86GmaDwAEUfbDI3Uha4kHBKU
GRFqhrMNtC+3lAL9TITsHPvA19mgdinKzofGhTifYGMZGh50rBodrY64XNDQlKptnUcLb6APiRzb
m7IS/B4PuuNDJSSdU5sOB9gBqPPaFvYdKofkHBVNix+Jbm+NsiESePJZIkWT3TYVvi7ZVIot1jPG
bkxz/b1VSW818lahlqTG8DSkeiPiUJ/FFdLN+CFNKKjKFMPpCPhgk2DwBYaYrrIt7Myvoihp7+qF
wx8Tlysss8wn5u79gzWYZMtribgIZTqHomQtNIhzd0Nfqn1ZmE8JJS9tdzrEu8w1Fc6sqX+n46u9
x++2vSyxVt2uRvtGN8wXwPYaE7g613fthEy6cuyYoASnxtxO2em+9a3hDEZAts+SOLfIJXdRZEK2
jXpXgM7FwHsyOfJjH8gEP1lFhHdLPd3Vs3ykl+RwHzPMxotyPDOAlagLMQ8Zh3i6Q/Mq9oaZkuMI
4fkwF711tOuuOc8klsFJi+3qppg5N1jRDF/QyMb6nRk183MHzLEKZ8urMc40nMQcA+9hP9k4uUYS
Rkac7Q7Axt00esPVYmlWvC/g4GFlwOyP8BU7Kc2LnjzZE+HrxaRNRtF0VpT/IfJYihfIIwRF6BHv
fqEFhqUDP0aDCgtbUgg6+XQCtBVXCnfOXbTGUhCKnlE34cfquMmzGZkffLHM+Nn2+n2qZv1gjOYn
l+eqeXn8Tla6FQiXO22mywlrIbCtSLbBYmn9JppGucFPNAFNzC5a19R3lFn5BgrkV5SinRcgkJoD
L4rHY6TFNEqafqfmYderKj5kGgBw5dfTfsFjHxDNaR5h27lF0JGrTCJdS9IGwNlzN6L4rJLa2WLs
RSaI+YAjnB+WQsL3KN2xux202nxm3/aOaTGZe10kwAIjQ5gEiyd4cQR6Xke57MHho3p+rISXX7Eh
LQyOfSbnho0jDfHfGPppWCZFVYgc0KDeTq4oavcJBwAehjTuQRzDrs0LUV53hXfMR+NRFqD/RiTK
MAYoIfiBToDJyyaSmneJI0lWsk+eSdNt3cGwngfdqj9ngzne1BZGYySB8O6xJTg36ZypK+Qm+ZGw
l/ZgeqncEN09fawUDD+qoVXjBbg2h7nDCxSsrBimIFr+QSAwoEBdrDs4tw6QBzM3gcNgF1R2bmJi
lfRbBySK98RRX4ti1m5kU1LidiXxHm723ibr4TD74Khh0+ZDKCxlhYg5XgyK8v2wuNZVjkVigznh
Mt4UnacdmBU7YdO4X1xhxn0wYmKzaSI7O3qZ55JJr8QehmaxbQ1rDt1xhhItLWPLeCc5wPvB3h2D
oYPd2/aNkwpcwLU4/uTZW+ze530+J9z+EWcDwc61gePm7bhJ+YOJdjq0dQFNQOul8c5qnK0D5flD
D5Prk/pf7J3Zbt0416ZvpW9ABUkUNZw00Hv0nMR2XElOBCdONFITNV99P7RT9Zd3vt9BnTQajT6o
FJxsb0kUubi41juMuJH4nb/+qSuxQ3hhyjZ503U3g9P0h0Lhed4vQX7mwQrelCgs7Ng8f1SFdikR
dMUBjIw+x/dgOh9zQcx4sSfonWezAtcYFzxv9f8/y/+NQgwFbAgrfydFv1TA/1f5qL+9KoC//MZf
9W8X98EALgLew8Jo/FDJfsnv6bP9wenNwU1OQlBCCObv9B4VaLpUfDzAOu8ZTPl3ei/5J+A9/Cv5
PRQl4f2b9P6k+m1ux3Ed6SFcjTiMDWTydUIaMtmVYp1/T4EQ5D9KtcYI8U04/LT9ru9zd3nITVp8
0IsoMZfQi5TfIE401ZVTy7p1D43F7oQuSmjVxQYVSCMQFpaFEfqwKaUvdJgbf/VxV5mTEXchMbbe
uBU4isH7z/IBcDjdnCbAM8ZuUEBAAgrccJmTcIErY6FzJFgH+lxHoROQncB7cxl123Iym82hGnPd
0GDSaYw8zD9e5H/Ibh3DTPqvXBruHiQuFK9C/pOeYfi8Hp1a+07d61V+bzRABrCJSZAS3jsPjYzr
KJERl5ydrFI/0PbKlntkTBAn3Lopvj+I5DhTMn98+5aeyVKvbokDDG6rkHpf5LFPbinIsR+pdZc8
OSRMdAC8LCkuVm9AkJNyPK1stAuCLEX2AwnAkCJpjk1qsMntpi4e0XNcwLYGA2ktrrAjm8Z+jZN1
2K0l+H2978H4rw9p58fWvEcxsfVv1rVw+JiKPC1b8gc9BNHm7Yd6fSryqJCaOcgJjz5HhBLtSdOO
IvacWdikfbcR9fHvZJVZ9S2CIvX6/u0LvT79mQvR5TECXxJ0cMj1Xr/PpVRttPpz/CR4247YN4iW
UBV0bV08zgKnmneTrqVIcXuSpdVvGycJxlsAq9XvLD3k65ll7oQcC0KX5Gjvo039+k7Yhhb8nHL/
adRh599IaBZ9v8EcCbb6RaL9FYTR28/+yyDTdSYn54RNr41ROHl2C45fUJeB+FYOJCsLzaHGwtJp
DFeAer+51uszqBlnAhfeITSHobwT/l4/nZuBOGjgWzzNDpUp77uLd3WansfNwLxDx9oMcbn4hor7
bx+SOYTSFo32UBJ0TXv4H8080ZW6Axmqv812NITrJg/KcLyNcWVjdN++1IlniXlINPU5+kL7Y0bR
q3x9rRwkYDGNrnrSiKKq4Aw97OpjiWhoK7d9gFVS826O1thWV3WG45G9p8BXrA855zRoDQAl4pkk
KY9V9CHP/UCgvAuKsbwqxqQDQzlMnoeiy9s3/cuLkSFFI07qhrOIB9pJ9HCiIqQnZlffKohZ3EWH
dEf+Y3QWS36qa+XXYherscZ37O3rnpBiGSzMOgwAIsSyw9DxTi4cW0DRmk5aX1cJdREl3UBmg96i
AJ929tZB0gnTKpZJETwuWDpjddh2XcdRXlmzO95nap26apOG89p/TSonj+gl+C7lVMSraVi8fbes
C97dP6Is5RloCM/LJKIpjNXJ63crMb/p1NDVX9MwwwN8k4dLv77X/twxqdbFTrCAi3SjEQgRccZq
0mhcshlU/rIQLKPCS5ZvTEAEi3xthAfZ/lAURb7c8er8x0sA9uKG6ILIV+J/wpYjwr9zVEHBTB3L
XvN2qq732YYr4Yy8kVTFJkSDqUm5oIvfC35padPPn9fF8DE27bya5o2LJilB3l4zv80ProeG6rRB
CzNDaZb2qvruTwO1ZVzjYr1Ca4oj+QkjN6YmVo859+iAgakGurOD86nQdQNKkUZNuT6ssHPGeyDG
/nirc/5m2qRVTgTZpFCneGduOoMVp64B2ZSTO70gFnoMlpKHqY3cVoLLZuVXcqOn3OWTvpPFfCSD
G6n8o4St2X/ooQexmS0wygjBukNkFx9VJDTGeyubIj4OMM1czUqWxr8RYLvazy30rvEs9vDOuS4R
FAa0Tj+gukxhVwwXwzzMzKUZWCFDl42Zs1yGCJ2yWdqwJvlfG8Yuq60J2x4fwdqrmqI4+/kAMu9T
HrXCxdnPd7Ydgzyk9lMx/TR+owSxUgW2pfatRnFM7bOgWVS+1U2BftPP72ibFi64yGKZpVumXA1V
QaSrZAwGkS1cem5SguMiap4peRlVrygmRk7S3OED0wReHOeubsCJDlqFuaKwTHt5aWKfYWmWoOXx
CPRmutRRz64lChTngNvT9FK3FWjyIDjkwlQmN43MXdbUWMEnQA/ZpbO8bMVs84WUAWmzHvoE/ztx
YXlztnxr1TwyhjVuZMYJzwCC4ruwhIed79ZgQESFzlo1QiFO1srkbrmppOS7xSdb5CHyCImf6xaT
hyrZ19RiuOPAHYkCe5SwRx6mBofBnXRIm/NTQoNPjBeRHjG9h8pZeyyFIcf9BEBmghY7eZhb99zS
wtPzlxMeofzPi5DX8xEVCliCS9gWzBTq1r53Nvrhs76bysACI041Iohyo6nWyk/Z4Bl1FLy4A24r
9yIzxu2oGMFhnlBzR5UzMHOuJAX0zvJ+Rl/tQJHMTFGTWo/3TVjxZ8tpnQUc5JRlbkgdV7IMSLms
8wUGvAkeaUEihvVBZ5a0F5kv7eBV8SakJm8EQtk4YrzHQ9RlFFKwzno5A7oBDfR6hNvIF7ad0UTd
ruRiZlaLLOt6zAeiFfu+OSzl3KEEdB+lEmfOHXzBwESmtEzz9eDb1oFiS9KIQ18siWfvmNsQ8BK0
8tf3cgGV7W4phqBfsI/UVC4VicJU++hTYynaUSPpy9be+nEusnc1TMYYvaccN2KiVTbSXj1A8NIj
Jm6QUDN0mjocEDWVXK2t6bKINT0LTLQ176b1QrRHHivtAAQEuZsDULuLVBt71U2tIRWiYGjDaC73
BGLCzb4XSb6026QZ6iiCRuiHsClQWujTs1jkg6mwhQVhFuzNJC0vNcF24ZmjfC5WDDK7dE7T5AoU
BL18TF3AXDJ5Mrz6mIn9BLfoUCyU4RA4HmbNHIpF1hbJZb3iK4aXposUIEY0UhAqdVsxSjvwIPjj
wam1nKG9QSOMzuQhr9qBt1Q5FM7Tfb2oie+KaB4ySAODz8y1sybux4PdNxOf5AjT8m99F5u4VNij
mj9EfW4ywtSjqEcL25t9xq9PLaLDyCiyFhy310yose3EUp/z9ttFXtKiZ6aHJVpWySUUWXANW88p
Z+6fcMl2NCJAzS6vYhxa9T5E2ZFB6HvoCZSEfZnV2PuG3UJ8WMLU8t6BGeqoWhKiUOFv2h4rDhqX
XU1VDTdOrm9bU7F8UyGcu+uf5xCivhmcqW4FBpTIboWQ7sFPTcI6H/J17UCthiKhBIOWzt6zUXy7
i9uZh89qNv+Fcu8UcMcByD1GqVZpwMLOh5V0+ixEnokR/DmtVTaZf0OHUTBx8RQ1ibNfWybc42fK
puVYzEqMe4Iu6qYNmWhisz6tJGPleiHYVge0F9iOGzcj7O6AFSOhvglWZ/HRcJvK7s5Wc3kfuQg6
M4cQCW/B5jQjFZh6HJpvjWKPuezwhfCuY+6UcmgFJuNLRsxdD0VQ1eWTB628u1W1r7rHaXXK6R0w
7RIiDvgpPFWEBA6BY1oVyWbbesLTw2GaZDjedG0az/XGV6BVrkTJtrpHYA/0Uss7AnKOQn674jlX
jZ03o1dejCalX7sJwKeHmLwbbUCpL/1nyC+Dd+eX/eIltJc9FAE3KLgt6HLjDpA6MfM0TvrzPmUn
KxGYK6d13SEMsYL7id0VHaWZxYF1b19cTwD9msMIyVHsJAnaep/kLrbVWeD3wYWmxx9uhNe7znZB
C6Je4HP1OgJG7wb51qg3dduEjstZAAxi19b2BIEyqmz76EwOrnFxMzvQePugXLNtGgtpvW+KWnkf
B912eX20mwBw/z6q7Xm+n/tZ9JRz8Se+9SwP9YG+YlZvaH773ccVxb+q3pS9H3TNMQTNsaJpNwaN
v4vmtTSQmx5cCpAk3Mc3EZ5ubroNIKi14VdH5WH1lLpNbWAifr+036NcigEzavgnwcYVWvb2sY+r
Voa7obBl6R9jhWrTTeQEVlEcRx87lDL9noaV6KlzwrimRrxzZL+slAJFL6zkpnN5mPz9z+wb1ETs
O1ArFdiOzVRnZkNtlFCN/Dgtsmm8XRNPXQxLHx8uchS0cBFGRYRkYsF0lMSZ/5UFGYgmg5hHs61E
BBIWd0sHh72WDZzlkHq+iXBK2ibDzGBfO/EhX8opwbBBgLgLL9cWxcZ+K9N2ZOuRqcrZZfpK4jx+
XAIQivFhkLXJ/mixmJNDkDvGVQdOkMJeeWhV5n9Cb4xO1BH+d1DQD7B6ag3N0ErCpNSazD4sUCBx
j54ryYInm9wNf9BlaohlOc1Rgh6olxgbbaE0bqijU/mrOIs87IuQr6D7TUxRg7J5UPKSkHqTlKB+
CYiqdNmjJ4QJSU1Q1ewZoKYKzM6JyeTMnXZJGnBtpDiDer0bPYmcMViLaObLED6MWUta1h33TwvS
xEm0JUo+4uZOxB1VEDmc7hH5B5OvRjHCig9uP3T+12lqq/rgu3lQUbrPR7ZFHPhMLlU1gUlZ0ggO
YXTEqc/vnR/QCAC77KbSGQ2Yw0G00tngSAwECBnHTjL8xPDFpEjP5R5fK7NL/dzBcCFiHOl9mIqF
H0Efq5BXjC0Gskm8PKqPS4Ylxo9ygJs0EWYgVTTbQVsp0+evkVhbltBmgMxARhpUKd9YKyT6vV3h
INkClcwqzVTMwORyZlFzLD+h2Unt6eU1smE6hgtqD/09apUzTyzyyuEdDRpl2e7GCMhO6ft1yu04
+jwWgcypozd+olAcIB0d79cAfZMUi4bGFJ+6Dn5beo6xjEkq7B46goH5LeYgj1ICk0VRr3Nm7BPs
Luh3sFHIUhI3Ntn8WFNIl2c2lKwxfL/2qVtnVz6SDtzPsnpmHQjR2TzqiHLmSAfAM0uEpqMpeFV5
ywdQQTCJGt6ipIetYyaYiIesdY/woUvybBxEzO6ajmPCpjkg08BP4N/IAn3RmXyzB3wItxJXUDJr
mxHIf8QrCiYLkLjFfJqspFvfT2UYsF06wLXYw9I0MKlh4Q+JSeZFY+72ZXkUveS9YMaALs+x0wQ+
dSVmMSZfRrjZQG2BERcBq7plLpTbbCEnyA9e55m5W1ZuVF2ryUnGfpeUOnSGC75ACZLaqcZpYosr
jOJa1drxCHaDKhvFCqDT+S4aa458SYAt3OPYDRkUXV0MTU9wWSZPXHmT0xdQ04Fy5T8UMFdGNm8k
Jzbbmc0L0V5EesnBk/fcL3JdLsXkcn7yA0yLsGx1RVs8jqmD9cc2fsl8cGkZyTV0HWIncsyQSCEx
+HkiRjAsIjGYgbZy+qqSVvBTwpml2y+WZc3fxAj/EZWk0ba3yG+lHEfGtEu0dRb6jRju/bUU+Hla
E2C691YamUM3lBGThXWzYw75aAGbRD5pauZHrOOEt9YrCrr1bg6tNQLChVUcOUok6/WBUTcRF3EM
zrznbdBUE/5Vo2I6+ZLLU9qLVxMqG2IyhJlAzn26r4KZqU93ykk5qhQhedTL0qtGbDvxHLFUVCm0
supSt7t+BOrAxKgmUz+yYrGYKYlC4VS9s715rmCwJqs5ccvIgjG3BTFtljin5aS59qGakbwuU54g
+17NwwestVd9HmJMVp6F2uVMwcZmIXPOIbAfCZ1+WdR8TeT1HbEqh5HPm0RpmSi+nV5OjehuF6zS
Nh8dghQJ/4DTFJUrBKjRFTGnwJeDRRmv5qZrKMtLQifOX9AQ7kND6/Sg3TPROSTZzP4praCr7jNn
MLc+VDM74X6mMdr3UKMrrwDtR3GED64LMwp4pwlYPa/RQm+40FlWbbCO0CudgVRUxaOgdccXLi+R
I5q1SXQxeDSz8u2q0X+oGYXUBCNQYVCfEOJ7XTOCYBVOiJlMX+cY9QR8OEDHp3KHXTJ4l40eOp73
N5c8relSpgo5nnqmnIdn6GmddWmqKrR7v/8q/cl0b16mRonuHFvX20/366Vg1JDjCtMwMkqfr5/O
xRRuHalOfM282MSn2vcEIoozwZrY9fa1TgQGPcpvGJWiTofWLNyQX7pS2nZ0OZWF+DoLBfPickgV
vqhb2XspyzDFrZK9cPWhVDwOlSc1RZSxbMNya0Rp/RuqEKazEXHkNbHnJTL/7H0YHWSTIgVSsycE
fjvx09u3/8tQCcrCJLaownEcx9jj9VBB/1d9MgWI9GfOzH2wQZljIZsrR6i3L/XLnBMUhiNaQRil
4vtxWu8mjUKdnQTqMUohYC9n8RLm04OzBmaJ+HECovU3D3faQkEu1wnwXIZ6Q4X9F+/lrtW0tanf
PzZeamJUP7PY3mOWbDYIF/WjZRdH5PskEws/fy+hBXXviHZKnr/97KfDTNdUStPLoE2KaebpjJyq
fh6nKBFfqElwdFzSlCpVWIFn/J3l9ekoQxq0eVrk6rgaxbGT4jWyK20onNz5MlR1UFyjHmGO5hnq
LWzyqWuyxrcf7TWojqYJ8rKUnWny4ttL0nQyg/ocXlE4wd7pMPdkBnW4gRHmCIoL7zXu2nJ2QFkk
Sxptg0Km7Ixv38Czz+g/C+CkWsI1Fq1BECLxKdzXc5hTYlo6TVB9aVN7QZaCXtZa7Kl6pFF+fElb
xi41qTHKPyZ+/yyKW7I3JS8F6oN9ARqVGRyVS1PiofS/sIprLxKcFtYyrNgSdIEagN6FordCLNWc
oidaB5M0myWoL4Rad2lss/DB69FDz3d9MFA8cqZuBjAxFpTowJcVEMLPM1rLIYJvhWVyKz1qk3ZZ
nRtwitFZa7ZzbMPJbQItzBbfYKnDbQUvBXpNak/ULArXJE152D9nfK5jkmWcNXIiia2TifHHobWj
MumOM9qql2lVUJZ9e/h/mXCQ4cACGxSvi2bt6dQeOFmklr0un2soveSsSdObI1C09iYD+FmyfvuS
Jn6/euGE2ui5RxOCBQhOkak0ykC663D6HCVglcV+yCIfPT643YV1Y2ubOzAcyoFD1OzEJim0MCnm
L9++jdMnB2uM0oJjI9bKH+Fz+/sfDbzKb6uJd5l+LmrKnxdwnHr10S0mt7tydX/z9sVOI4ggOQM/
HaI8bYh/p0JRPoZlWdpo/WVsm3x9kHlgpkWeNyazevtS7smS5ttRggVF7Qd03oSwT7KDZJrtsqzA
YGFzif1gTPmyTw4JZVROulk+sTvgPIpClaA4tfTMy1niccthTXbhpqGsSwmGI4/p3zdoYpCHOqtn
EvUs4YSCPjurIq3z1JS1ZsuUAcLer1mEY+ibMnGh6I7cY/4AHxz7BslelCD7asLKqEy85kAAXefc
Ale5lIeqthPv+u1BOBlvxgB5LwEHmg6k+LVjKmXSR8of5o+ITJqdGVM7s+Ssqebk/PalxMl8Nu+U
4IWYPMbW1PVP5zPiBtRUHS++D736+VqDpHRajK1J9QdCPSHopfdeAtJhFFDYMlXSnz9142AqBBBu
GFzpBaaeyVmwIdK5SsdUFKwCds16pVmqPh2sBnbHcREDB6Y9svwcj7OVoDYefjb+6BaZJpJV5i5r
Zw3tlX+DXGle+CpzrmI9d8eDl9LEiEgehRlLpuZN5g5ZC7Z+I4G/3mFMbwrLP1torEjmLjQ1c3iO
0cPgCxcHG5H6N/tt+Pr1BQFE78C1XQBL4PTtX6R1W55gDO0m/laOIvgEgV26B5f26JlfIHxAjT/t
D4k3R5dLCKx41+BCcqawY3kYkwxZySocKpqmiQA0uoTY5qR9+zHm/KrflzP4uW0aju5ZFuUfQN/a
30Ywh83G73AY2tLL8d+NEstwyOT6mh0pRZ5UpSA6LZ0LFIXCZrxAMwQpi6aMbG9H1bB4sFYL9k5f
ooG21VH33mNXKg4ekrjXAeyeXd8s7Z6eePmQ0sO/KEuXLkFu/EbZRCZaeL1TfgE1IRGrSQCYI8ts
o9TcdMG9y/782OAbKjf4NaWUMIzJp5tX1T2Kj8NDJkQKDsq2IDNa1O0+F0OEX7PVdHe+pzVpUTyc
5fOQH2gTLM22ol80b+cpyqzN4KnxoqzqfT9FuJCEaZ7/OYS+T9U8hqrYT119v+YDJTHPsVKqfZaH
soP9wesX+6u79PoLTijex3SQeOLMvrosAp2hvrNkl28vstfBmglBW5lghqQCPX0ShZOYVlP+CVqZ
VE+8L+y38d4t9n5Z9zmvzfY/vn2x1wv65WIBQDmzzRtOyklGgh0qqV0XVU++HSgwQrONsCf11Y1S
xfXoiYHzX1KrD7QIg+I3+dgvM//5McHq0LIhiJ/CJgapoxo7TfXUVhUHVwGbbz4o4QB8e/shn7/p
v7bh56eEBw8+BwVDNuTTQ+Ts4kQ9gpV5wrmANSNgC6POwYEn281pGdxWOCncQhO1mo1dyqjZiREV
CRxapL+byx7YF2A9/10Hv++istrgI/utJk/CZO9BKZIXt69Us3F7x/tgj3n1Qw0ivKooz34Y3cX9
M8o5p8KGATy+xWr2nVAR8xics0/1pqAXB8aVwloXLU95nfS0EgYURRJpP9pzL7aob4vf5EInIDyG
xKQBpEGMi2CPPk0JAFnrGerp+gRzjcFPM5EeoZGUZ/M6YxEdlZ+FFc0ouCQ0PVrcOOEaLwDW334z
0kzmV28mMGBNwLsuotJs4yeHAHzZoCdTMH5CnR09lbLqis0cyiDaabok/W70FIZIqofOn1mNottT
q7OautX12Pigscsgsd6tTuKdiXWhcNbF0ReVUU/fdoV1nS1VcLWI5VghX3dPDbR8V1u8tI1PY2zZ
rv1M2yWv8VwNmii4JW0c6wMeXT8WP89uRNBkaPFQ8sySunmnZF+iqxYb+dgyHT4ikVl8sCqE6Df+
7EwH4fbQp0WXJfdTGaX5Nm1tHgA922gz9gktgCBvcxoh7Il3nrTCqwwlGQPdRj+YpoOcfzPtzdid
ji3q8Bz3fU6zwalMP3wl2mt2ED+1mSdvrFbkD00mFujabWXfOBNnid9c0Xkt+8CsCjhmgboFjySA
4J0aUTi2WyLU1OTfYZ56F5TNLMgXw2JdUqhEkslmLe2ETLqnRtjlQ5bM/VWWRfYHa4zE4e2p9UzJ
ev34pJqETzd0A5C4p2DAblJSo1xWfU9mGgyc2+v4S43G0rhroWpsWtstqHAoYxvdS2qFuzz15VkK
HHZHnSSKcNqzEMTtaj/4lPXlaEq/lNArS6fXhZ/ps1aI+cYfkEVJZJDAiA0wxNggR+6mVDhtNWw6
PGNwwV1lc7QYlkNe9NY1AH/E9ChlWFe+TheMyia2s1xmzSGZ2L23NUrjV4o2LxmlUGOyKdsS9cpx
yunh0vR8gBC87MlF9F3vztV5qkrRbboAuAwzkXbR1qfq915EGeJsAYg69Dtn+ko91m7JVoN9uJ4a
yGWbOoMMD93IrZ1zwClTd4R54/4Juyr7hGRh/8NDLoJSz5ijIvz22/k1/jBTIkBzQNd83s9pSBYu
nVA49cV3bGJtfLUQf/gKymOha8gr40wVPK16iJECs74uKA4jheGPsAl/cxv/YcKGBoLM1odZEbWB
1ydykFJa6TUov8fKX4bd8wtB2j0trzI4Fgd7HaP7tquGw4Io976J4vkzgjxYEqZ6de5/czP/YcEa
ESX8fiRMlV8Qu6saprHG6+57Etj+Xes7+hZVFGsXUNi9ZF8cbnC26C8ar1Ln5SxQcKsCNrJnG/Is
SEMAySiCX+GCLX6AnG/lJsT+8O43d/lLyhD44F1hWECGdDhUngwZRkOLilpv+E7Vu00+kllIvaWS
iOabtscbF51pekp69cNd2Mn6R7raQbFZYxeaj0CY40FGZYIsxFR8dDtvoEPCLnDo8q5kuJM82Hot
7d6XF/3/eRa/4VlwQHGZZv890eJj/5j+k0P98xf+4lnYSAZJOMrszRgzCVPR+smjdhwkiMwsJYtj
/6Zc+DfRwnP/sPGGMAWPvxkWIjDaQzYnHBRlMHKAkf0v7HdPTk3cEeUsQSXYRiqLw+hp7ljjHg9e
M1yukWy2UG4I6W0vB+VPEQkZNj3FDDoJU96kudTSwxJnWbLjs977s0dK13LuB4OAXr3pYyhKyrfp
ssj3qkF9hJZKOWdxWGzEZA8jcrfKh297awUL/aAtSBliyUcwJJFqzgblkpkn09iCcCpj612kaNVf
1ExoHW0B7dbhDwG2AormhELQPJ4jcABAE0db/CMvML1ox7tmZJDvLAqh7p4SsOvtk3zq1kvG0hOI
mcXzlp6c2TYao/as3KTdJN669Led8nAMmMrsBusAnIkCdxX0kfz4vlJuer/2tTjjoWhHroP1FQ+T
7D7MPcwvQdjkH5AXBLLVtecoOSaHtI6HR1Y8pF964fkmKzpEaNER3Eb1CNgcxwbaydVFnpAZB8kG
b1lkyabJHttLN1hV5aCNH843KV1p63yGWEuuUYCQusN5FZwRQmEFtoMxHo9ucHTRCBqOY2zXPea/
GDA6GVwQU0uYb/3SzrrrZkajmbeAlqurxpeD9/+xiPB/pXQCq+6txf4snXDxvdPfl3+ueVMN5ff+
0k0Qf+CgTY/Yg3AjaRmxiH+u+UCinRCRCpA22sKs4b+E5z0IVD6MIiyl6dMBqydQ/CVEH/5BgQqZ
Mv7FfgbI/5uVDx/rVVoLo4WAFHBoxCOI1BYY6Ost22U7VmKQ3Vk0Woi2Vp3o94Acu+ISx2Z5Odso
Xt4lUqPybmfpcD5mVf8hbWjDH4vcQRO368ZSbdICQRmMGygQDqi1u82cbJMk9rIPKNDaR6MYu0ki
hFfW2ZpuksJBmtIByHg/u5X8BCb3sXSgcfNV9yOsx7u+qNcP8CTu6ybB3hqoMxmhX4LkJCLqDepI
6zU9XGQRoUc6txpsD6DU3v4UYduKq66VubdVNRUXukMeqlYhS6/hFycf2RZPBvONmmu9cyzHuY1X
19orbUU/6DDXNsKPApXJUa1IiQIrQiBpLpCzHzEyXiei0OrpHNw7A/XslNYF6VfeP4U4S/PbkzN2
5xL50fBI3I7qba6G87XIvS01F35RS+rzO7eCTQNmLlLRn2MOjGlblaH9ibPZeu03Y7SlykCktOf1
rJ80EmfWwNUd1Pc3VY6sqs76CJviWgybFEtDuUFfGRmhSSMb0eUhygJuk1ifh0HIOwRzFXrlg3Cu
ulBH9nGSTvmwFGUA4iABQN8pI01QzDbfVqp0fhc2pfVjTadoO4s2voAolz5ZUFBvGmwAj8/3p81d
MbO7ZZPz57lb9ryMCj2qLRXPajrYHaW0YVhGIGXNCiufQdZQFMBujEaqv89cyMAO9iyboQdEfoUf
SQpKtnSK9czXqDkfUokZ81GshsSdx6tFGak2RLL6HCgh3OM+HyGgZon7qcE8wD84zRLaR6YKKh29
Yi6ETXEBNEXvuDrIaa0lNaZAyjt0s8qHDpfuOzzkl09tk+orAHDRfQ4C4pAKt/M517RgoXAMvoxb
L/0zXyhaItAoLxECybZAvAt8m3s0Ecaah8zpHO3l6urqKKFGbhBNQlzMj3p/g3DQ+nmtpuUYejo6
UsITPyZf4CkTdwpInyOwwATcnmcFOGC7T2+Ksua7IiDLADh9d3JRPENvlRpJVwf5vk8KfQsnZ7kG
cFRsBcTc3drb8bXyVTazT0/hkZ6Qc+jKVDwA0yiOKsRRDsBOitvr3GcqPMKY48RTe584iA9XgOz+
ZLNZ8i26BUahayAR2KP/da2SeKU35fj+IYOIgWoUSoJIj6LlGofIzyJW2r1b17J+DyNMfdCWwL9h
WRCAzzznYkgqBATdNtkrWg9nK+jLPaX39QKh7KJEHm1ify2l+IhOHdIbakETmGIlCxVI+8bDYXVb
uaC2MQaKi0PVj/ij1z3YSTvOcUGatHWkmKyvBxHl72aw85eVNcn36HW5+zEd0fe26Z0hTQtVL9+E
VgTxGl+bYUevI/g0rlZ2HTtO8m3p8hxpHLzZF1792hjXCvKkibJ2nWIFl2NStLX5nce1jdDat/Ju
rs6o5bV3bQQdYT+NTrof0lFkNC6q9SPS4/Z+zdv0ZqQYi4FkU2M3Lpej2wY2DhwImQO4IQHBIQLP
+cbwaTzIKRWwr6FC5HciUDhYTk72bvT95XKKm/pDOq/6z4jnF1jgrHN+3qg60Dt/TbqLAc1qVEV8
Y54zoW+wUcbRZ2O3oEHxxq1xnKqabtuVJDJ+gOAe1XBUzNxO5Zdjb/qQY0cNw6b4n22E3+htF43z
MbWTajst6hFPp3YPg9Q9r1FYuKmXwbpH8JfgP7gpCPZpJrUJqrJvENZdu/d4UxUXQYUORz0RzDnJ
EJW0P8SfnyMLTY74RzSr4qKsWaEuInr2yypqfILWDAT5gapDuPMtm7A6ujUJGw4moJ9qvzoCI+rO
m6okuQPI4N46dGN3Nbps8w65a+4EKOAKCnhCAyudrKi6YdtebnSHIOyurldM6QfUVzu4aC8V53+V
Cl1n38D71z/6U4mofypE/c//10x6hG+qYv/96Wj3WNT49jzV/wO3q/7766Tp+Xd/Jk2R/wfmcHAk
of/BI6aa+XfSROaOIKuP0hQOqfSe/yk49SzISs/O4yBl0hrO0n8Jsso/MFaF8smvUaEg2/o3WRO1
lVdZkxFHorLgo74DKRhc02mhnxNcQy8kcK9WW3rJeswgi/Qo7rj2Ri36GmhbtG8UpYTNGGL0sqFQ
sX623NJHjyZzzvTYWFcx975fWksdEtBzqI+s+rpOqrO0E8MFmNdgRy/bv6yHyrrDiw1aU5UgeZKF
RkBU+Xdj2Mwf8xAK1WaoUVpxmrbeKI3wog8FfsP3QXRpW8Bm0RgLsHFRvOW+0ZCTyRmIuGuftv0F
wZgF0sYfprV9xwlhRzPaNmqwzlmr2fFoXGLeXvoX9CnpCAMBTpP2aZAOeuQ5MUKNXb7tRLVcY0mS
7Ce8debR/mZo3mgoaWsf57lzWOx1PULFTzZV4h6tSlZ/RtSh9vDP2LpKb48hybuuWLw9Pn24r7i9
OJSBCreNbJDuUD7XVygwMlIe+O4wOlv0kN0GSVrvlOOsZ03hkg/BD9iAPBzPEPl81y2RjeJQse6x
ECaScvDdeHYDrtyWYge3Qm4mNcwAcUt9UWTBdepEiGwJdRvZatr3cXCM1HDWeKYLjK/EZkHkiI04
sXdubB8tFEMBni8P+K8QOtHx3NNyAX2OOOOuXIZkC5XU35fh8FVBLBDzjL4SJjuXDTF0KxBurdcA
eXz2eLm2FeB839pwEAw2rfTPoji66JHD2YaFi2TSGlsPi8jqjbAHCd4UbUkxzPPB9ZIInR21nLts
U/cBmca5dsJxFwQ4kqAZIvE7sqB+zvQboW74EPWS4zz4qLjSddlHTv6lmRvvsrXQmqxibN2kaHeD
7iY6SMkxFQPVRIiBu7K09kXe3v9v9s5kSW6jy9KvUtZ7yDAPi94gAjFn5MjMJDewZJLE5JgHd+Dp
+wMlVYmUfsl+a7OyarPWhhTJyJgA9+v3nvMdeAPPvlouuSm9MJlce6dVmR4Z+pLuvaZ8Y078KW8H
e482vdtIWo0RkBXt1KKzstFSIhENnC3XxIo0CV3JJeF3yX1AGvhuXAWsZkJefMHYZvLpvdo9FhRj
cI6tibZpthcDwkp/VlrxeZlthezSb6I8y+eDUyXlZlkqcEFYSjYZCumtlzQk5uH4iWzCdjak3rdo
xbtXdOSgtzwVb6EmTjRx53ZPu9SOasZdO5eaf4db60NnuskNZqJyZ/mfk6DXCWz12g1Deu0Jl1vZ
b6he7a0nsuyhnAp/U/UUMXlBLlYDs/ZJrxSSaQ92OsNfe9v3yw11rdiBvJUR1a67Wwr2RHyKXlQp
8gkGU9PvMrdbIn0pysjo/XSDG8vcpoMF2sfL3aNhdvEGFtB0MM2EzJzJPPeaPm41M20+EBPBp+jH
FoQXWn9uEsitQ0AW8OY62/ROrn+YY2ACg2agwJ7aZTekDY2IEawxxM7qsdCsmeyHUT8ZQy+dMHDB
LW+kVqSR2/iS0rF0N6NghmrNBETwUseLB8KMf6hdKoIV96SRXTW7+JyBjln7F+I4tTQ3Rn+i87rw
eTZL7xxAVNAQsfRvKk7JmpYk/ZLESdaxOzzqwO/JFXFP/uLBRO+cB5x8LQpFq45S8qrCRQp3a9tq
AM0VvIOFfchgGcfGeCdIXqGAyQzsBNrXkpbOTtD36Qbvkkn+fe9Ve4n9Oazsqtox7Oo2ILaa7RxP
fZgSzxoadvbW1rBTE3957IFGHTBxMjMovBVkNGKk1P05MjlPbDuCWzZ64nY3s+ntaFy9BSirQ590
AjzSvfMYI0jdlF4QMbIJERTle2W3XyfGIVi35vjqdDloJQEDGS5xscuFOUVEgvThPBTNFk6Pf0gt
oLzC/OS6/SXHKHHsHfXsyx7eK3DnjZgt9ziSq/0UBNOLQFywbRrvq5tKYKLYhjZYZZ5wVZ099NHX
xjdPGXPa0KlrcSMIMCO7404AJUGKkPobwi++YWnQobnZcegsY7236ShvY2fOo1YO4oL3ptvbGMyB
5AG5FTDveiv9RCxX8DTbZCqJyjgvLlggBrXtbvDFhBKdZ6yW5anlBHOHC+eSG2xCSosVdSqOI4KI
xK4bHSfUS+exgf+0dYc2O89tf0w6wm+mydLANo9miHpD36Yo1j+KQr3KeBwP3ux9qUdzCtNEpLuR
qeEekYy2SypyHLxyCm4ZNt3pQFHC1rbXFy5vGkzQm8HhHMOgGjt5HUkoaqrNOPUDoTsaqfaCHCkn
lEx9sWAksxaO49HHtMZakyHgj2P3wPqbnVJoeViGWOWkr0Gn6/wSsowJIn2xHOT+0trB1bU2ym6M
feLlL5JmH5g3/wkNxLkv2i5stOSbpTUecgoR7zQcZSE0GmOHD5osGbvUT35DMiu2mgo+dE1z3+0I
iWPabFWfhdtXwwcbmDQIOeJZSY09KLIESGNRQ4uF+3mIMeyvuFZycZk9c/WV/i1R0AFxKV6KNp2b
DOCh01uHFgsKvj2v4Sj+wRplZbkFzPSOwV+EFJnVGxM6RF6mWMSHOw+WzaGu+4j3rFqqE3rD3gs2
ee3TyaZLITItJdKh6Zau+1Wk9W+V2P83xfMPVfj/SzRX+Mo06P51hX1L+NAPZfWvD/itrPb1X9D8
r4kFtPzWmAPmd7/1In37F58Zg8EwgfEdA0TGHL+lYNKMhHRhMtRbRdUAUK3/LKst/xfIKSR+20TX
ryOKfysV8ydaCQo1BCW0PLGzrgp+1I4/9iJjqSVkUDrOESt5EwOJWAoCB5v4BC8HHNPscPal8bej
glp2BmnRJ4zsRIP3uvrgVH7zERd+/wLrvH9JFIfsP3ySd7/Ouv+jGsu7mhZm/7//14+Tuu+vzkTz
uSq6GXG634NG/iD7DOhzkOkb2Mcc19Wbk9rqDoZydam+p1+2mZj3QaNTTUAxsv9hssoQ9YcTB/aJ
FcZj2OupCPys/V1L+IdnJwBBNC7WrmOcxK8Y0C2aH+hfb4qA4/DWxch0AXdQ4e6aXe+s7CD7YORd
9kkt1fLFG/t22jbLDLdHJH2EcUvsBygNRdS1tXvPtLOZN2r0nGMsy+FiNFazo1a2w6Ub4zBXJeu0
PfXlbWrOqG7IsjM2ut+2M+1Oz9uO41KCJRxTrQ2twaWmzl3zI6g/MIM9juSl9+uz19sL1k4xPtDk
qHb1bFdklQ2WX+ySNgjSDQnV+cbKbP1FAxAYwZJ/GglDExt7weKO96mprliIk0hLNTnRBrCmA4bD
eFNoixXmyzDO4eIxOgIoTfHRpIRelqaaX6t8jdrVgMxeHJlT9HXz8IIRhn5wptNgCeEbYtPnC3AP
tJDmnUyxyaqAnqFmm7IHrm22D/AW8nsd946xzZNW/yhq3SW5G+vA1k9VEMkRtcpuspQPa5tb6YE0
84RuFk4iAd4xHZ6MscZQNXhyPK7Zngmdimp4UNlImWdYErB+5hr6DudP7IdVPBSUE47bGHSsk8U6
Ay7VKUySDF1EkQZjmHeLzdeaa/aBOtAkO46Mr1A6zquXz36UOm51V1Sd2vVJC+d/dFAk2t3Arp3o
CsNinne7bqBdhglb2y+mn3xpU3Pakb28w7s2bblTgyOCg/JhMeeJDns95qcl9/Ot7wzeW+oNzWEp
9SUKRDMc5qyrqSjNIcGaBpUNnOFElbaZOL3uaUIb2GR9MtKAcjxbuTkefJmyCZHQnH61GXvdIulS
TphVXvmVWUVRh8jcLY5DwMtW3mibhfME2iDEKI0+lXvvMU203LqOEE+dhhYxE8tHo6MH2oQtpvYJ
OkJMaz1XMUxcvxmKL1WexpkPxiDfm3otvxTFVBpI9FOQ5iGB3pN+07dBl70BchUkZVeTbd72PTk8
y7hYRxIK8unVVeR8XWachG+Ickini4NRddwVrTa8V/GYi22HlReKJ/3VLMJuW2lRDbT2Zppxqm56
3RuMaJy0JXvErjTPOKRbsn+1uEKtV1ddmZCdjpvpkx1IQqDgndJbp/VcYUqXhX5gXpCyFQzVpUtl
1mxbauM3pCjW0ehmwaWu9Po4F33xwMhzXQxJdw3hS1S3+TKSvjjWbUD6RsCzYamLT3PKyAX3nyGj
llEPtfBk9y9D5uY2sSoTr56Dz3Joa8YRZH03HwnJqj8CliIfOHCmZtqmkhs5otOKZ3/U1fhZz6kk
b/Ksc4htjSWZwg0T4reuFxz/sDTQMFyXcroAfE64Xc0IR8k6hYCmcFWZuTyL3tKI2iskrg6iB2Li
ypctO4Exvznj2OnNyZ8ynV8KuEQ0MYhOoUIOa2OR02uVKJH1zIGc6m2ch5JLB8f8GcWSe217g1cM
vrnWdnBTsjy0NZz3rW+K27lKJ46ldYZoszdydT8yXri165obixm2uO0cQVxElbi1s/XnaToSbsgo
Qp9wD11KrfMI5uEVcO2WjX2sQKpPV7vtVA4RyInHbdV33icSGiVzk6wrgo0ARWPAanZnPcQ748Mv
aT35sSbv4Zq6M7RORg01hCKd4FrAWFEB/+1zbwwfmFK5xynA8L92++X96ApLbLWCcPS9n/otnFk/
I+nWrOn82E4e7wz69jepNcUtn8xcXVLq+SezGJVLKTg6785UkRA7WUa6qyVZNWatLRthOOpii7w+
x+mUXnCid31IbSmO2PUbB2dLZ5wtKBFHBHKLF3IB0RhmnwEkYwW4JoNWMORoSw+7F05sIjVqkyn/
PHgVWkJpzax+k5t3wLBJc3ASx96pmAW/L63+5fse/v8Lx38QrqB9Dqgo/qZwLMRbWpc/MEJ/e9Dv
PVn7F4KpWC+Yb6MWQWz2n8UjjVXkKC44MgZ+JrIv/uq34vG7UAVViUfhsg64f59iW6QJOA4bKk+y
Pu7fKhwd50fhGZoZBusIJVfqpGnglvlJRdXRfKmUa7Qne9AUmnNBY2MaIJ0P/r1DHVAfnSDR4Bb1
8KyionNHDYink3/hFGwCsVAsAEu1Kcsgi/caceXdE/Ey4gwgOsvvBiIJPzEc8T46i1udUg6s5wE4
2DbQio7FN8vKE3hpaCuAc2hw5dUlh6VVf6zSpmbNH5tlX86c/yTT0WQB17ErJ9mBGMhmyz8Qy5UA
hm9n93WSavRxDDseAPQspcvGsCuy3KmqNgCRfPalQUtfRxiCCHe7ukh2DdFA7mVw9BSvDn4n3V6n
c1mqwlJmviWvZNK6vrfzW7E0QIt63m6qWIWY1cy5HR+GHhSAipBIQuti4IlLiHOiidzVIYqIDKir
b5I3L2mC8nmSdDmjrGs3MTQ9esAT5ARIX7Ghv0speoIrizRzqKkKaO0Q9CtOrMUGTt2iwVgZK2SY
lY9tiuMpXQYBLm9pbZjyObGUm8IFhdLAvGjMFJUbMJB6yb8Af5x7p8DanswOE2u49VC57CnZm4WK
uytDc+2oS3jpOolQIdgaUuEnuwvzPkXPidF4nziNSXOLAjq0eh3XnlHJexg3zs4NmvkNQBkkeTGK
zVzMKdPiHma+XxYXonusfd3b5bGuh3FfVBMRyXAz3BAF69oRUBsPF/iuLCusDm6a3DK3r7BVC7V1
7aTY2gP1Su4m9aFfyGXvSlm+AIEdmrCIhR8u2tTcitz9ADsmuSeooL+T6eTd00mePqYMbYnHBp7f
Nam6XzVau3mqM3ZGFd8Js55J72k0fObjSKnjmfFWGpl3DYIifk4bZR1U6mq3morX1hcYxd3kddYl
Bna213ItW+hN0nN/blqfdNVYuB8QSVaPBIMVRljGaaI2zC4s8BVl56lNPRMiUNETdcNg6MtopNl2
lBToe2zQybOFbOIcLOQeAedz5BPeY6YQftPFOb3tTnwzQEwJYAAL0uwEWWoEDWPBBmQ6d5znvGMn
naccdHufj7YV2pbyLsbcAMwCqyEANwDbuB2TxDwbStUHG/4ZAoCZ73oEqHlPxV49w5uo0EB5zWdp
pi9G202bQfj+iW+6jJjf2zB4G/9mmYW6j1GnniqaWU8JA/jX0VrKch1imu953elnbanYytvW8k5S
qGBn581X8h7ig+EwBiWBiylr7OWP0CrHVxhr4mWmwHqx5JCtqXx+8dJqFbwUduODqw2IgT3idAJP
Djt0wmdZE2CGKkXs8WnOt1VQOSep+gB5x1wQZsdjtVsDRQDGq4UTFMfC7A7+mAJf31Br1qDtuYoT
uEqOr0SYDVq/tbV2jmpsehtoNMgqxCpnhVa+STSdSUov0fAE1ZaDtPlse5p1O2jdh2zpHnO8FV+U
Q8ogfUqQc6EjETJtTGTmT16X2+dSn+MLDlfMTnkfb70sOcLa9W5midqtrsf+Eaus2DqdXr+7o44Z
UC71HT3C5TPawA7/niYUqRKyIUUtsT8kqe1s3JbpLTOYFmfuEiQ3zAHHj4OjEfKEsjouSn0D15ch
QK6YbmdN8kazMfsqJKVyP7UXc4xl5LhSbdNptF5NKvsDsEHTD5WU88VUDXDmwuX8NtBY546zU4T6
Lc3BjuoqDQOyrO+LvO+R7w0GhMRRGdepzzAQiHh1g6WlzNXBTAf1UEu79xlLSOsRcKH/GeuVBnAm
G01rg+2RvPM4nYE7xT6paZXzhqKqPgcuUgbqHIN1btQtdZcYuGbphaeg8SW50UiCjafZ0PqrlwSc
XpPRkuBUHGjqPa5IZEtTBjLR8C8ASetrn9FzD6RTbwZdvbfseQ8G7ewjDKR+ww9FcpUDXHeKJtgP
ra0u2rDKXvzGf7frzvlWa/aXrGnNi+GB6djMKPdRtNDb7Yjly5AJ35Cj5t8EVlFciJeiFMyX91QH
bg2spUYGpT7Ueveo1ohu3+hSgHicILDVp7uM1tJez5bgvjW6OtJck2wvG5HQIdHSq4AXu6OVHNM0
74wX6LPMhzDk7Ljf33NmNg+t2UssHqJ+ApHCCpJ2zUnmzEC6LnbEjYOPa+P01XRTV3py0KSaM9RT
7rCHblDfc+WW20oP5F02192XVjESQYNmiNtC2P5z4sb2iVeILxKI2aZ2mCrS0nfKuzLWnB2IsfoI
zYuIezpJ27nXs4vWkanmVlW9HwBzbu1RDR9NEqe3wq8xD3jFp6E3PudtUyB2MJfLJMsE8FgPPsj2
WxrefU3Uc5mam9lS/TfDmopoNObxMcdSje9AdlGd0Pmw/drfWp0WP9J57a80f4Y9/NCWV0F4HyEX
lhHlS0BUFukqPk7xVDvK8dxldrpxKvm5023xqUUrg9vBL76UQDEjUs75Xn3/U+qLrx3h50eLc8kG
3TjhEg6/AygXhEDS3QMBQ/pRz4W9hTeKUxIaxGVptPw9yH0IwSLV9si6CGjDTnqfD8I6oa3Ids2Q
t8eRgiQa4YYcLLvud+hv1RabrLMvzHQ6g3MS3EeK0eFgoLrXZ1RECk5ZZHl99T44Mtvw2p/IKjE2
45y6BzlZ7SZzAPTJ5lDZJV72JjB32BffW725H0ef0oGxHqfFZc8SrREOqr0aGVJ50K7ZLisWKgxg
n1Gh11ev6e49vcfM2e4X5rwMFwq59gwefIIOTnm9JLsK6l+IfMcM3awyQ8I2T/0iVkmtuLFKTXsI
eiX3AmvyAUhjsl2s8h5xz92MTmaHwCwLl1ojTk3MqBxHY1tkhdj3Q4P9dWmqrZ3UzBsAOe6ryVpY
hD3rVhuUCYFe854G28wOS042Bprwr+R3Ix+bCR7KIIWFZtY4bGRFyn5gjfcShcR7VuIE9TQuvxpG
kKum6t7VCCgM4KGHkzPSkQua8ajKLiC6KWFkgrv3VA7zvcicT7BAP/z3nqX+J0p+PXc1Nv3rY9JD
Wn/5+h/HXrxVX37os//6wN81v8YvIFUA8tNKh5HxXaPyu+bX+AU1+4oP8DB9r2Lg37vsqPyRr698
FMxVNBT/67BEA96wcYisDXv++N8Q+v9q4f8vG9dK4YFaqa+uTUQs6GHMH1vsbZeMXRkQUo9jERrd
nIIzLbjtQdkGUIFN51WW03SDCZikj7F5FYmz1tb0jOoRR2EJGnbbUA9zwZcV81b92YkhFOBoBkhR
29LfIoy3jp2BR8wmhR5eH1pav/euDYKs0FTGXa4kQDqrvHElt5km9/FAs3/onICWNn1aMYFm5LT1
bdTH7Mr8lD4isKoQsAmDbA36gXLogGb6cq4D/Q5fD+PnThIcAK8Y4W3EJBLu7pB960VebEsw9pFX
+1fPUnsotw3EuepbUFQ3KHUfYuWkaGfHnW0WN8Q93Nn5fGZayCEk10KVZm9zM9Tbul3eHZYNMRnv
tee+tnO/Y30Tm65MrRf0oYes891Q6n0QYYBcUKr6V2OwXotJvHk6Shw9kQ96V9ysn8BQjmtlIr7l
DQC8HrHKzhLzig9EajKuo8pJTk+JJR/WUy0oZjc5grd6RwIZ7I10hSLM5xXTeFyEWAEAwIVwi9Dj
yU7kOphAptSTSz0iG/s1tYoTzbC3rs2R8DlXLwX8FuK4jWze0GrPrIf5zhZ8V7M17EjQpDlkf89r
AMhIV4tZH2WmWfNBmSk8T2aHQ4g4PY2yIhhWIlt9HpqMxCNIACyi5RsbnQxZ8ItwQJKzWZ+rwdod
afDOZK/fDabcjyl+DB/JBvyzM7hXUjeK9JsFnityjOymKNTZ5Ms5+DWynTzjHdb2/LzE0DwgZQpm
1Ja2LXqeaMroR6doSi9QCE+cUp47u4Vb7KinUne2aq4kZGG4kHGdvVUTtZow1btfL+fJTLJNnnbZ
tWhxJSr9s99atwFJXBtXIloyh8PijN2hVZD/WoyrBOdyoVqHhIlqiOQYocqAbZbxx9mtZyhKciVD
WoaFEYUrARA8p0WztMKm15+rxHgPOB+E5Uo/HBJxogzDDjc+2UpApAPDRxwt/OhSPVmxkZLjNcB6
oHsHRgpymGFkFHPr5w5fkkOe/Vq3Vb4jhxxZtg0Je30c75PTPaN9abmvmdfNbBRcjpqBdpsa+FMe
a+B4cvyZ1BzTveVy2QmVxBSDVOQAKKdD683Tqa2d6Qjv3D+qSSPeKJ1FxOi3vK20Zt7pqZhOMGX7
jakJ630w+k/z1LkXwy+aNbatzpBpdRxOwfKhot56YOXfYq8m9omjPbOV3G6rZxAUz6XiUL5FUR9k
YUmxqtL4alfFJw5F06ZQAoGPi7XYyrbNMHcRRW1qbDsXiHaYqS45+d+d/F57FVp6V9XkmhJj+lyT
JAHjzaHSGp03Vc3de1WZI3dlnkbCRY/nob5vlsDdley3gOrr+A6VESy9ist/yc33mrTFsG9LxHET
LGllAov02Ht5FTGQBS7Dlp7HVjHGvLV1b9wrk4tuLrxXT3Ovo9mCGp+6b5rszrb7T+ydH62N6yoe
YBdkDMitT/PMWP/+D8PALHftEdgPp+AJb581tgNZZuqaOe3NEhv/xApj5/mD8/nXZwvY0EB/4Tjx
f05rDGw5khngIXfmVt+SEnYyxWrTpqb9hzHnzyNW3tc65uQkzIyawfJPZhTpecrK0TkfzKF4Y2pQ
hOtynBsSwRz9eKp0Oeu7P2zgfzHW/VHK+f3d4VY1UXOuJhh+/fGzTKwKLlkPBmQenBSZA1BRQDYE
/doHqTlAv3m/QiAi6lnd/v6prT8Nddf3S9ILPGEoFX8yeJOBLhcmddWhJ9Jxm3PeuwMUzyCq1895
DXyU/JV32StGcnKaTvnUc9+SsA4mHJAOOadJtZzHBOUzw4VDEJTaBjZCZPryLBFaI95E40IHImzr
/KZyu13pTA+qTJ51ULlbV9nX0Rdg5msQ2I5TNx8TDgUb22d5+Pt3+heXEKAPJLsGA8w/8xFMkQVl
bdqIW81+Z9f6nR4sdxhs2n/4RFctws/XKk9EigyeJptL6adGcCANX/GXXKuBsI+9UnczJ4RIFyzC
lRvAzvaBoyVGeS+m+c4b9PIe4RBZ2EvyrV1JxGupghYeeLepzonGTDaQ45MWuFerm/bgX4bQabIS
cxNJyK0y1WvimPO+TMwmIoKAmGa96x+qQj2rjm1/NDP7hGa3RGIERtuusm8xHIywKsSK8fTrPbbF
b0CVnv1k3MHOYvNurEM6451PK3IKCLsiJE7BRwG3ZI7LnTczE2XQYuwI1/vUOUgmPYMa6++/sL9Y
YWjaryGwOv4052db2MI5g4QDqzos0vheTihWNpqoWKukdfj756LC/tN35ujsUwiDcLH/TFbowF56
wp6rg1NMD5BATiUun394ir9YWTBamzaDCExX5s/SEhI3i0HoenWog6nBPaWw1MTL+7rSo9Sa93Dt
T4VpHwLNvELITCOMDCc6py99nn/26b8zz5s6pF25dcA/zyYbsDqRoXGDe+Tb4kpStOOsOAjLhc6F
yIyGz9JfROZG6LQ/gLlaEdR+crRn1L9ijTuBYEYiKuLandnBOLACsL2jahAwmtk3hzZgiN38ZlIF
MbUJOF43p0A1JNUv8bVVhS5z0oeHujLTCHX5P2Bz7L+4Y38jCrAOk95s/rgsVmZDpuRcVgdDcFCY
0hKu8jBSwWsF75lxL+moTo7Q2b+WaBQ2cd/p4WKUtwOkJz8uKnpAGP1lvMhwIKJsO6b6q8wba+vr
Hr3Tyb3GIxzgMXauaWDm9A5ZiRqsIjC652f4vO9Lr4eZlz0qi+owaHnDnab2Rao/Q2YdwoZgmb0l
JKob+ZA47qqH4Pq0Gxa+3gVKFGgE35cxXFjTWZ6Dppv+gRX2FzcJe8b6n2HRJfhZESSTFoW/nKqD
9KstJY4KPcnLISwgjJvkH74R0pf/fJ9AmbFY1iB2+n+6J1vbmoEcjdWhw2UWGS5ifT/OTzE7VWDw
/SzMbAn+4YA0mSxTBDa9Zom4cQsKwLGOXZQFMNaYCMOlx6pFsjT9YcDZn/vCuNBJuBVAwsF+U+2r
CvSY1fTvZb48KDGfSwAD9OSXc2IVb7Fcq1Rcafmi37QjuA1VmxvK1Qgfkb8b+Eq/Hy8XWxGf5/AP
g6440QXnEY2cdk08wpoBeX1UPp7x9RAUV0DDJK7PUzXKp2zgIOkXCcallqOes8inbkj0cLaDMLAm
RtbGXatlJ8uiWjO8cUs0EBxqfqOV/Ek8rRdkM047w+76aL2NeuVca08+Qf3kAOEUGvdTo21ES7WE
lexG0U3d0jMCPg/mrM0JOaiGuL0EjnrvhmErRz5gJI03mcWZJVCU4rawX/N0epBAAPDgOYepKk9k
3p4WEN1Yu7iBh0GcOBTvy5idJUsmLkzuDlcONwzVP6W9rE6F4dBznrZYDoE3czBioJLtJfFnZ1h1
V0xhr2aX/dN+7P7F7U2tg/0YNBtX1M/YCYTDeWvaTnnovfkdDfwDmpQr9QUfnsNtvdZf34/ahNfA
hf8eZrHe8xX4tFn2ZDXlPKwtrS05ujlZUsHWnzrL24ohaTcQWasoUON8EEavcUArkKAnKGEISU3e
oW0GN01HaO+SsC/SvQqQjguqfM+6mhprTD7Mz5NFuaV3VoNlPhvBZg0FPU0q64SDIfthaqFoR4cl
CaEen4aJFRTXyEOHHwY9u7iZxvHBdsZsXwtXRSgtrG1LhkOZyid0QqSiGNqCEHp+d/uFUIJmeCCB
JscX414nNhEOmeOT5aq7tZofvN/31/82IcL/wOYZ9KuVS/Ovm2ebN9R9WfXdAPY4ij/2z3577O/9
M/8Xh59FT83VjV91A7/LVC2SRamX/6Ao+F1o4PyC5ws3lrniORmQUwH8LjagtQYZx+Fy/x278W/0
0PDZ/7QOo4bVHQgd/EyXs/zPp5QRo3XV5Vl9UMy+JQjnwqLDUGXBPq3Yzd2KRRqFUO7fB5m1oL/J
quwqXRa4SaT+Gh41GlyEmfXyHZCDwbd6nHo3/gRSh/yzxaL/7cnFOTSdxXwFPBT0zfXohYu+Vhti
Idxyi84hZ5CPLMK6UMPjGTZqzoLE/FmncWlFG7VBhgSnm2cquIIZjdouK0ytLxmlgY6f7V2h9fYt
MZzqrkhje6MRu6FFeqtZpy6e0dwh6iBtBlq7CaFTQTrE6ezemORiEcdjxtZxLC3rJGFIHlkR9SpS
op0+6iUvCvd0PHzlWQyEmnaFfDQeKxp1ftPiMfVomUfo2awjyjygSSSX1EWU4dw9ZDpFaWQtevkt
4ws/OLGj7tzKkUlkLFn8ZXEdVtfCkP1Ls2hoD2Je2QsMjP6lknrxEBRg/mKVpbdyjKunBuXp7QAE
YD6rViUOkxw6KGGcQssMRSmMeKMbxLuQedX496rgdbVsDKxBRhyXoU4amuIQqrz7JVuaT0bi+3ex
oEoJWacBLcY4BattAPh05/kldAIG2aopm9vCaIM70rJWEYcNjq7n84Ol2QYX4WaMJNJUXtKR+YZK
p7Jk7lHVj4bR+vfQGDNOICm7zOw7h9Jgv2H/MJ5iZMVHoFnWSROZfUStW98W0Bm0x8Uu58gl2uTE
xE1uWlGMNvsuJKHDopXkThD1RBZh1n6W7E0fO/RXL40+25BIaGvBLIfv8AVcuR91Q4phHaxzcK+a
hIxRdtxH9p/kXmFST1jUkRFsHALNac71PfWw5pjEc2nyzV8wQBW9EVyaxvKS3UgC4clWeZUdYjCh
yxEWAAelLB61ixlrk9xIhKWRpSu/SrGRkABzTJ3CQeEqm/EB5anDFJJw97vG1wwrNOj6fKiM2b5J
me5JEgCEzZSPqBC6mhsXur61T8iWwcOn5bls5lDjgyBLg7wo/2OL3A+xcYBwhUAPK+b7WTXEcHHG
VkYYTf1d0hkLotSYLtVwGlxMUEeBwjl7MZs+GE6omRzkLFw+r16caI+Mvml/FfGNV5aMu6ahf0nb
8hoHVnIRVAvBe+5o+WSGplXWtnZKSt2rtp4p9A+OhcA2W2Y2uGVYoribi53u8r8DHLdjuyTyOWNy
u9WCtL5BP93ikxwe8tFAmiLWMxjqWsNHA5zKZxeCOl4UN9WeqsSKGYzht0DqSxoPCm2jIb7YbLdu
oRAHAZ5PvjgVr+Ew6xkQwGk0x+08KHXWfD0/1iP90jmoHurFvwwM+pG6Gz0D5FqdJDHIkacyQdsY
2iJS0D2dNu0L3sWoxXm0aeNlr3xMTnNmGiFdc++KkuRxWPoEH55cBcDOs9GtvIhxHKlTx/pW+vqD
AUaTdj/HXATaYBBsHIGTYEzuE7yyi6t+04PmPutV03/NZ++qL2b8kXBxic+lFY+VS+GaT+S3EViO
vFn0050xxtaurRnQS6CAe9tdrllL3KKw9YHskl7sZgOJC0SEfmNw1icno6ubbeEvH+sY3QNwntul
6W4GWcTIVlM6kVbd7du46nY5dvQbhtLy1u0R8GRoMdE3tvsqM/woi+d4h/U5ZzIOxqsGfHBYagoV
MU3aKQeMdJ7FPIWjl3xaJabbhHS6TeGRYGcGY03RUXcvcMDkQQd3/IFeDtA0V2r7pFPfxs4V+zkF
Wzd00niaDDP+ZBUOTEBMdPYRrW6ZhxoniOPochLANWs756oFhEfeM8raBuHUvhkL++THK7pZg6c5
NmmAVYmtKV/zgQbHZlI6uYt3neGoc+5D0wK7vM0GZqFt/By0DresU8Z4UMf0uoBF+1zVpAWGi8qK
18YTJSJTDspxZvo72NvBvl6m5mMjY/2FKbYWDf+HvDNZkhvJsuy/9B4UVcW86I3Nk480d9K5gXjQ
SczzjK/vA2Owmu5kkhK5SKmSkhKJyMoMBgyAQvUN953btXTg+2y6RgaWM+TVV7tUT507nf/hiqFq
7YY0+dH2S+Qf0i1pbNdodivlyWFBFz6WB3OI/JMbp45L/cssl0kTtvYyVkSEi9JC1mT0CBvMxsiX
HWrBax1txmKCa1IttCILtzZSbGZV7fhAlx+pdkHnvkT099gUokadVWflKmyRqgi9mmcP8zsK+eJa
j+Js5TQ86TZhGRggTgaFbeDckFFMZS662tD2FaKgLzodsi9tWlFjC/QUchZodJNz0BoPGSUQfYlH
oLnCyU4+YPTX3WPu4rwMTuvDxCudU+mpT5rbfsUoxP/ISM6wQKwrlrVhPmSGqV3xTcFt0OMOBRD7
3DSW3oNfGVuKp588q/3sqNLcTrnRwIlDcQi+++PYje6qSRhbtO3quUxxCO90sYfswgiIVMUX37M7
jLg1DFIdPdp1inbbUjFjS/PBk7dJbVXruO7ju0xiXuEjPad8167TRiE2UCCsGDYMqr5Y1zKdrudp
eAbg65c2Cs60GAiliC+otMC10LtkZ8sILbc3S0twOGyocJRzMFM6y4aMbTFwyq2DzAufVRyfNWXR
G+tL8SlQdgiv1LG/VLK6bzv51SOzcKqwXNJSf8oSKvKl2cAmi4V9cEdvOhWiRS2ol0+5T5wPU+XQ
ZzEONUFRrLusjFeO3+lQjsd0r3fFHmrHPIUqH8J+jE9Y2nhoDhjGk+DHtipqGCsR0RbkUXHIm+G9
MQX1Rk5BRteS6T/cK18aaE7LRm/z95TkuyXOEzxrL9VHaiVZh14J7seY1elmaPMUc2Pns+erj7L0
vSdRmvoNA1e4ETgmQpqGdWV+TlUq9+GE61ERhMWxyOi3taX6Yqc9ABn5QkWzDBBiJsVSZnW/cwpI
J7VRGOuwBF0CWj3YErHY97gM+isk39FGED3eqMz2bisvP1S89DyptiHyKMwbjKVpM7EY0Z1bjcHA
oCu2Etd4PD0McWHRMYUzxgyg2SLCzPL7NmhhHJHm2Z3F3fnohDjST1pZW9A+pkdcsbZzsFnK7Aap
vL80eneGxX2FkcbEYYoEVBM3Xl/fTEk4T3jCHWG+NSrST/Q8GXmsh3Nft7eFbNCrZVdEa4wyWxNV
tMYblhj5xcSAjNuPEZ852lWQpKYemrShcKg/MfvjnKy0zJYBEn41Mg8BoCWdbvGVjf8N8sf/xrFE
2IGKAsO/zvzOX7IvdR2+yvi+/Znvk4nyHU4SgEsp2s+iiL/TPVe8w+ZXR4PNcCJNGoeS2Pd8z3qH
UgL7BUNdMGgmxbnv+Z7xzp2nGEFwUyUD1mv8E80E2P83+Z6DsNySlO3oKwgXUNrrUigYdl0LejPb
YwTA6Mi2I/6LujWefz0MqpQoa4FVt+pPjRrHZVqjZ5T1oG/xV7d3ZWqE1FQ8BLMkrfK6Lg3rzPYE
hZyMaeX7Vm0u+wo7Et8aPqbDUKL90k392cVCfK8KkUBINAnqA9+gxGy/tFnR7Du99rfMRfkr8Bzl
UqIUgn2AQnnETYzkDkUWOuih3uCMmIJPc2AtRWP+0UDr+5xVdbpvAehsRGht2poBPtHQ5Oyi0L+R
lefssjFMzij4UB9yqDU+jG8r/xjIttwqppYOdQeSGWKVZf3lOXYRLIYUAcgihQBylTNc9xBHjXMa
KA/et32lVlli3yGQcq+gH5YrJ/X9T0lQo8DkDIMJ1XZIp9hpvUhU28qmF9eHBpwHfbzLcbHcV8zJ
bSwt5qhjz7+BsX7ws3hlQne91QhmEC/DPkN04KyZbswXbVya7yvmQNd9aYilmAzj5EZDvW/rScPZ
dyJRigPtQGW7QIVcTktsrSeExyK/Ki1sKtYl9lQM8tD5kSEbqWLu4OR7qblljDvdqFI3+bfW013R
qfrKDjUOlFadrSEd8EhrrTW+BySZdlzfTTG7cT9aycZqcwRyxYBMNIzsv1o2ryIbP4k0rGG3cOa2
HWwUHG+8xw7X4U2EOeuLE1rxSN1fRVe+iSQuAeACRH5o0rWTMl0fUlDYcTZXm9IiYxgFImOHAVZm
wWFfAbNy/3KqrP/qk9JtphlIQaCeZmu+G+POoJTHUH9UwOGX0QPuYOOzRgOPVtlkiitga93R0ebZ
81TwkkM3KNaFP9siKM9ZBSR8B09Y2Y0uu/wq6eVDgDi5AbNslDunzWOAmKV2gKvW3WBc7h6NMiSW
KRIjqpYh+aa9a7U2HDcVkJZu4bZGjJoSL+sDQRwOxapzCStnDpxROLA/GXoj71DpbmwdIuzJNf0F
pRaRLRMFRkNnukKtotJHQk45fDGoKb1lAGznmmW8CNqsvKos9Zwnpe2dStxJgiMK0Q9WWNmA0M0t
w4lS29fYbHtqmwDciO1F5/aZ+3nCHg2FlDdONxPVhtu6VU76mT4s8YWBC33mNO2DieAe5lUbEBWB
izgbXk1htGrl2k8y99DntmKK0auTcYUbR3FfDBqGPVCwO39XGHZcPaikN+JhZcJWawLwY3ZuHxii
cGptleKDLm7YKHnuaQdOD690CidoSD0BTgs4w1LAEbguR7jVHwRVsrJa1+Yo77LBbb2XyEOrYSLP
XbDDLQJpaPRECVFYuSZzFnBuaJdUhoyXQ5dQHhKNG/1la96IGWHWMUxo5kmvLXKnxdyhayums+Y4
wLjC+g5G7FiYzzHz4awUwRQeAIVGYKZR9sMt467GC6WGJt5SMgD1TP+SPBjYpEt9nCIL3ohmzCUR
XlYW2hghz7o/5Sm1hIROhOjBxrP3ccUm9hBSM3MIISL1wWxQWXaz/MZ2RpVby7EtA705xkx1CAhf
HVoTe7D9NZpP62borGFjGlSRhEi6aFGZPGOqBt54TnpHHStLq6tFjFQd0Xnq9ihUdOsqc41yH4cu
3/1geisTNXFDE1a3ty1Y8m1md842D6r4NlPJaWJUw15U0sxPQ2AGRw8UB2N0sy0UImSbj6pDfL1q
s1YyuGCpg2NXW1PLsEMgN2b/8q1wXfm5rm2EHYr3dgJWzlKQsZd6b2pYBmYZ6q02v3c6m6K0Ra2N
oT5F+K3jZwJBHrR5hQp1MHz6mSQJi2lqweeA5MbJfCz/4oyqrimtAuizPRTfjE86CyVK8d6fsNYd
GJ95MA2/vjMQsnM4ZMk+8e36Jm8cbZPgUX3oMuF9npTFyLAnV7WNMI2t09ul/Ks+xjYOEHXqOk8d
Kvt80QCp3kVmORwxr52u6DE6C78cEBD2Y0Qsr5PKlTnjkf6wIbIzUJuJCUMTPUABHnW6sY6I4G/p
2kdr+KLbGgwobsl5swde3m5llcGU6lITH09J2WuqtQ6WYB7cYBJDD6MalHMMdbZ4nAiYOQVStaBl
N7wfXMNcKEkdEivW4LYYfWgpCBvXGNH6W4sbYKgK4d6CiZWArXEyPup6WXEWYmbx3DmqucK8RH6h
epJv8BLDTEd6cmfVpf4B/8diDfXTX4E+9jdRSJpRZU1yHWN+/NjyHV6R1Fe3jLi5J4QwGWi+LDqR
h4XbUg+66zg3J+CfibVLpu5T6RjhaUSY/MGjOHPtedLlX1JbRAIQLJkkgBCVp7q4rocgbWbnW+cW
i6hhC0O2ekYHAQDLioFPTc0dApYhhezlWPuUpOsOGCQSvCjO/+qZD18UQyrAz+RiD/HvAw0ri3SC
HDwhY52nRXXUoXHlMCuvfRwyT6z7IC+vhszFJ1XDXmI+/cvVoOnFyiAlpofIiKqmWvw129qnVmjY
w9pFIA4Bf7DcZYkqZkkBASE/TDA64ekszlmI2JL+jC3EFlB3+Kjht2ITEZrPaiCSHwxyrIUtInaC
ivFZ1IkdlTP7vQ711OfI89PQD861NRbh3SVk/Y+1bP6nQkeA0ytaIP86un/8UqV51ryK7r/9me/9
HPmOqBqhk074MQNECOO/66F1pkoNm16PAeBzbvb8V4RvmHDP0Qrx2v8rL/g7wgeJjjEGci2DEVIE
RdDS/0FH543+BOY6H5tr8wtJPtBmz//7D2o6R3btRI0YralDQzwNAmdBY1Ff/PBMfqEz+0mBYkmU
SRZoQLQCPIk3WYTXMuKvc17vWgyYQA4I11k4g5d/mqGmtykemvsEzkW1gk1ZPP3+2vP7ei2x4eKM
iDnYvnII8bBf32KAV8Wgx2DzfLzu441d1f2qG+g2wX2N7yOGi5598OtYwGahvuK8CL8MWsOMnlVZ
+goTbQb1WhL5pkMap5daeWhjNtraiejdRwmoJXSR1H58HyxzbXv3qZX0q3/jJmwGmeXctWYhvXmC
ojIKBlAnd1dOjMEPBrCJVEvpidj9+FDqoFc8Gdv6WkvRjkoxFE+9i9DazBkbXTahO/eR1HCb1w67
WDdRlnDhlnbkRvuBDvfG6SirpmFLizubMIjSUoqFv7+Hn9ruvAc89sDcYIdLWvtG4FhjAdWOdu/u
Qr3oV5VgDx+6aqQkGX39/ZV+0qbMV3JmzSY5sPlT0mpSuIfhyJU6gIVoG0tenuWUh6rRyzth0lT6
/fXefETMLcwaGDB2mE+xyN4SMZWss4yROK6HyfcdOwrRRwsl4/dX+cXzmw2OgII6lAMwLHi9jt2K
7YJA1EEC04dbh6dWYMyyi2vn/PsLqV98rqaSgo1p3hd+2hQiHxlZzxrcobRL9pNdq3XgsmbGkRc3
pjpYDhnAKWYuOL4fO9M5FQknrUHf8J5cA6WBaZZ31WhRebc6ik6FnEcKO2ZNd/7MNIKVRjeMtfnQ
+UxiL2l5GoSsUU/7xvC5yFAYag0vKdzVyqo/9NYU7n5/k/pFxvd6HETgLcHjVECFXNec6fA/bH0z
UwMhfjXsegbNFqmfI6fwGSHUaLBs8rhmMkrPv8IJ1ubgl77SaEe7JJ0Bb7JoNnFRgZXDpzpcNBkC
CysTH6SKw2uTit8nu0/TD2ZpUWDu1XuJEpwzu0/ksmIC+axE7G4CmCSrBlenh8DPqBP44bhlpl1G
+MWzncU7qzHNG79VqGvCHJMJyw0wYPAAKBMt75iSHRnnC9M1Jg9yW+u5c2ZeMNpHWsRAoCwD9Pe+
9zng4KEwEyO/K6bupkiwiVp0k22cUqfEmcxjJo9U3mBUoWiXFv2TZNlIhrZjRuwfm5oME+kKdPNR
uyEGHF9GJtJpfgbNGlypvjU9g2Z8ZDHuN1EjXWl428Ed0MW5aOv0A5jS+GshA6yDYuFSI3IritsL
3NPwxsiC4aMNKWllp6ra4bmW7KMxGk5T6Vo32Js7q8YJgWjradjftE1GwyVKzGdR1piNu/hiefEX
LdacKy1LNGbOQvhIdnXAZINfbcmSAoc7i/iz69wrPCZwsCJa+ACWFho0RFFEp/l5UgCOiiW1NG32
oq4XMtWfzAD+NYJ7sffjND0ZXjE+aEkM7UTC/LmWrUYQNmIuvBacL3Due33LtIKzJ2LWnysGrG8j
nlO2b0RLvGfX+jk2sDwvWBEdRfG21PXnHKXTJg6UhtxsAJ6Xq6x6yMa6XeYYGvFqIKfUQ+7v+rHd
BIF+p7y0XbO3dXvaGeMCE6nGQQ+tXogAU0YDZHE3VslV6JnQsHvcFzs/aVetFwNWSWH1VEIcChX5
C7xDjUXkDv77LPKv6KJ+Cmgf74KmEfeenMZ1VFkfQDE+qzTLVnR7o6UWWe5jY3rORq8qebKHtgeY
ELuLvJuGZSp0QJdRqS2opnlU4bSALartlxIDYKYW87nN6rvbmCn15Ujh6kkrgpEfM3gbQHzGEiEJ
pPtKlNAoOYzsFccQkE3fsZDY9WG4an1Lbau61o4mbcVToxH+V5DGnyPGakDV1DbcqJHsHw1pVNxM
ueANyVqWx3GUxj7IhmQn9VDs7JzPxdKI9mPwrgoM6RrKfAADM2D8oQm8Jclg9rnqDP9jBFnzxbLr
8aPeVf0hdZxuH3cuaGPoqifmMEHnkJovaed0+1byfWljzJRzMo74aIrIruUecYw9lStZWuk6FT4t
S20aHoxOZBvqxMFexMySGklu0BlDvklXPtxKfHZPIS4NYCpTVNdMu5yirAWNSRWpPMBai1dW3o5b
zaIkVdYi3nhRN37taI/m1/hvJitv5rFNHWSdKlfknYzQrkKfk0NOELaUaIu16Hq15o6rg2012K/Q
i4fCLsYjLb/6w+T2xo3iQ70eQ1G2q9hrkOcLxli/QFfrEX6IaTfC0foc2HTY4QbZjxcuU0at96wJ
4oskL4Ib/A2ITjpCvjyHjQGYFUaUl1DsXbTI5teDsOL7hN73xyjS41Uspn6F5Ge41cyCvnUs9X0P
MH9TMCb+mDc1KoEQzcakBQIKp8HeU3GTZUH4hbklsCrGoXbjqBfXejB5B7tGUzj2OnIZgNsxkwZz
Vlx13DmkkJuZd7wyW12t0WmotUEN4GayC69mZH7izyg3ASJlWTPfUueX4BMqtl3XcEuUCynMAHXw
l00cmWvdDcwbycawnDIaykWjpp2IrGTp2q13IFYxl4VnYeHnJNWhs1ivUg/Gr8TA3WPYVezruSoP
0QheAx6bobZSpOUWYoZ5xEhNux+5QICtMyfvhKyEnz0G5qeemTQqUri13gu74D8hHb2v6C6uKjuQ
H4VjgtpEmmB3Zb6tI4UmmXhRP5qDYFCeTUFWrQ6ovzQ2RVAOewwurWWXRGCQdC9Y5xl1YG8GbTRN
yIhhb64p0NA7y1x6poHfbauiG4Mtj9+OP1cMgAcnauwlrhAjM0XNkDHb36SVQPpFo/jkUkku2FnH
Gh62o4zgeujVkE77y/H+H0tY/ztqDGfa+g9BzuoZnvyXrAmb8fo5/fJ//8+HZyRVtJ/z7HU6evlj
f6ejUlrvUGybLFjmb8w5e/yejjIh8M7WLZ1O09zR+j6bO4PlmR1gYNbEKv6Sv37PRE2kiiahL6O5
5I5IIP9JJvo6vGX1MxOMCRzjv3S2ZpDS63Bsyqey1erWuksxwpmWGRqdO1A/s4dIX9affngwf0xI
LxdDuD5PWbmGxe3OOeMPsZ9vDkZiB41xF2hj8ZQZuTqPwLkf0XFTiCV3YRxI2Maz20XVHwLP18H1
35dGOCkc/AjZcebk5YdLh1oshyaXxh09Ki6NPMVdd2NPgchuLeq/zkApuRYVcA2GaYmgf3/nr3Oj
+fLggQjuHSiLvLi3l1d6iCtJlOh3CcwLrFy0rimXommnAj7yfLmBQ+4PmYtimf6Qgv99UZaKQR0c
VurbBCkrAAP6AA3uTJWpc0a5dq9Sayo3VDrcx6IhgzBCnYu3sq3qbdC0zYtVsIcmwDT0ZcnZsi1s
HyBJjWzFW0/TZDxbjoJe4pmdkMeu8Ea5CkESJIuaNlWA2W6m63/I8+aM4P9nDN9uw6JHS6UG7NZP
GZjTO4Dn4QbfEf6xVlqmrIYEU/aNA23+zPhufhxijqbfv7HXQ3p/XxWDSw4EPgz+/nrBoLmyo8Gs
5F0EefScAU7c0kUIvopoKO9GOQ33plHIa7gWIC7HgOjh99f/+cO0oYrNqTuT+xwXb76VznWzGCc1
CXHBGu7D+YMZYT7e+l0pr39/qTdjHpd71SWpNJoYLvjTCJs32k0mRCvvDEoW94SI+IFD5yCS83S9
fhliw3juhDV/nQLlaGH3fCwaRd9bVKPaH173r24cXgC7JeQ3/adVqwwtd0vhEVxyTpZLA0xUflI0
vTs4nfGf0vtffSRzsY/vkv+zzbejYLKIRKjpnaJYTd04G4MECwB/QPBii/yYgiJCpVPnR2wtWOVu
MslrEN94jY0Res4FqqL8qFndcO+XJnLVWCiEjASra9mg5Q+CjogB6hlfmclofX9wA4GY6w8v8Bfb
Cxw8ey5UmKh1Lkn3D7tblPhe64yuvPNoaJebya4qEFCsG7q2xVNVMaWZ4LD4xIiXSwLKQDqkDmYQ
69Etd4yU0eoKY4O8dOqnpFpJT9QvTiWG+9//zl/9TCobDrUNfqwp3tRStEG1HWAceYdmmQdyecyy
qIonKTx5Lin6/WFlzyfoq73DEpi5zDO+1HVRRby9YtrgcSXisb7rCz0/mk1qPnvuMP9FJx9rZ0JS
pVu1hXrQ8ypC8whhVU/n+n0I4hVP82xsXvScsDgS7ABC4yMIdYONc14Tl0dUc2pYC3o77qnubPSF
VMlOuMEZe2VzQ7Pq9A9zWdzB29viTnjPRM+Goqj3drZwcmLXLsPRvwOrT25fjFO1imwtuqHJPDa7
rAsQO0d2FzUrZRK60niDrrZxA3qYC4YSdbEchwJ3ywgDAFIde9NNvtbsKC8BdcmkP+oL+rTetBI6
nKyFCHrtodBQiK6EnecQf32C4KXh2kG9EkrwZUR13645AiyoV9GMbnKK7A5eW3B06jQ6kQfl1/gQ
24gxIOm0C4byQemMdgyDd0w+C3Quq4Q4AOQD1LeC39cFLyPjMtahGYNsFTac3wfhmozV4oRd3ELC
pmU7BCCvFtCABOhgCKSAkmyteGyzJOpXumfb713m+EhUIh/ztEp1ZYcdpV9N+Ee4Y7UkA3P+Yj6o
wkoD8Wi8m2hcqUXZtgYOc2ixtb0HJPuk/BbMXNF5B0FVCyl2J9ulDRGwumM8VZLWm7NpeVkrdDEp
IN3i1sYBrFrS+gu8lRP17qOP+v6xiFkjmErxyVn56K5L5oP8NaGBu7ZlgygBYYD5XLsGYULmsNsQ
ArIRdwVfcx2O/LHRrpMA/wTq4EyRJzQxZZTYJ+DVccvJLAPp4IeVteQlByqx0YjtTl6eKN04EuOf
PA0YIw0HZ0/lBq8wiBqfKQZZOb3JQEDUAosKK8VHAGsAa4aSgFkrhW0hpo/Yg8D76IAEApVRf41N
ntPjL+ut7Spvg3Np/olGn/mRjjIG3VYRvLBQhi8+RmEoQym4rUTL66GC1GRbmIsmQ1F2t2RhXSoZ
jOQNDvUVuI1QFl6MUljLAdFecdZMJ4yPXebUiImzjLHBs915sOVYAHBM7FWKdQ8zFM3IiDEWAobp
eoq/S2oMDNbFRqiBt2CUYWSQxYmlW3zUgs7S+blxlFWrsRxTZ6PB2t4mkwl8LY550tkMGhE+ZWF2
e814Lp2eYj9+BkhgMalLHgat5o2NXsOhQO7bLjvbZV9xc/aKcGRVApuUHKZGRidmSZ8EdDzSE5wh
KQeA0IsYMxWicla927O8Mr/m1ceol6Ft+Xet7UCwmkbLePZMbBj9UBCvghdkN0p7KBPe5D721L1f
6mmWY7cWG4/BPmQbqbtOK2gZQKkDKHJpqvOvRwE8F6F0Mz8S1nmPrcUYfzym+THOYnUuGdHnH8oT
99Q0qCXomtoeo4uGCxxayob/xke3XaOBIPCBp8B/QfZJc8cxeTiV4qReAOzin6gY8blG/sIW45r8
KqTV7sm18+FemRaH+rdCw7xHEsM5J4/a0tGOyopRCKd+Kd35Uc7ikHNdtzPHef61adsiziBhpp9C
2KmYOAjH2/ISi8SJZVQ3Wcrwhe938rqdeCOdQWQ4qotwfXLXAIDH+zYk3dCTSDENRWMGzt5cW5+j
x1Hx7CXlVhTdfL8RWXZXv4Q5i4GRy/qFngk+KT7gMkpHnfl8QfDBWqhfioTTtnT98gl6HNHvENbj
/SVQmOIyGw9DlFjfWslRnfBqS34MQoHoxdATm2dBN2CPaklcIxvRMK336K1XSZyfWEa8OzX/WkBE
HDx1Xu3gYA/3IhIE4TmzPWtTxsWT185UnjFmUGrt4a/1zIghc1xdDmxlX9YVv7zjz3RzLWgcTqVW
ZZgOzwFOO4cq8RQ1L9+SH30OfcbIpbDJyLgBUkmLy2hh4wSA9MYcnVOQmsYzzjUVowETRh2MKyC7
w+gw6yME2NL7i9kwLp5dPiFJbXzYdFgUEwZx8jSrqr9zjL5+Sdyad1SAL1QN/6/rSw5gxObsbfmc
qjCPRNVslAQGNDf3Fm/6mnkue8/t5Ee906z7cGxx1sHzg1/btWG163tO3GZenibK7GvhR5xMsdHy
b446wlXDodh3VfQQAndpAJiGmeaMVUtHwtHXdND4MXDGwTcaMc+skY77OHShfY5iqvbrBvDuFrkc
ayQJqIhDa+SZMnzF/V82ARALw/0YZjyVBBHPyZoHzkpAFMfCmi+f9o2zZHyIcKyRxRNOjyAbfd4q
4X65w2KBt8qQhrNKOMh5Dj1vyM1C71EL8BsaRt96rhygDjF0CdSd4aRZK9/ki6+qml9yWYkMQMn6
2IdsAaYkRl9L/BchI/qlX9+6QM37vZPPLygqwd5sFNaKu7RC5RE20+AC3J+0GgU+jN6FcubBPYXi
6v0oIvNZn020lOaQA7gRaYjB9M25hyVI5UzNc3fs8y4F+tAtniy/4EMvZT/cXu6Qk4gYubbYgaqc
2uAl4Z16rXiawCufofCqc8jWjZ0tKe2ZSr0858ht9XUzR2kT5gnJt4jxcmyOk2BFFQnkL90JuPfJ
LBjqVXQTILtTlW9bMpn5qVEoG1yK2RKWO20hPnqLu4hDz3gu2obvNQtoGiZxxmc1jTip2di/olFN
mHcykZG8MMzNx6VglEDmqSvougFLHg0ert73QehZOlacdokZgZmka5NRYPN+qIADLzPUddNSq4T5
TOmNVcM/7T5ms+AsSVpjHzMxlK/R//bJIe0s/jS9MVW+pz7bs0Q8eiBL+FPymkmoee8bFKZ7uS/Z
5AlF/DklNxryFboM+fHyAL7tRXPi3kWKfWHeWCsfT9vlZe16/sCxNjQ43A12OP5Fl927u6xPA7Tp
lnkvDL2z0oiv7NZhiTgCFpVhxt0h8EeUON8WBERh52uBS1W3TKuu2mlRBuFqVuRRsZXny6qwhpiP
ImaG5tpivHAry0xeQ6ngIcT1DNmHdClhG5n0cJdwu7SlXSqKEBAewgkiITek9SmrD+YDzDPolfV2
JBCqAA4reS0NboElJ8+0jHIIponPl2V7JSeMrXR9kxcsmjbK2e31UN7QjpzuyNRZ1AKwabtsejbt
yw5oxA0oT6aweNiNp83HN9o4BMh2z2czH0D48Pn62C+LrmFTyP2q8za417lsVygUgG+0jGuv9XLk
un4xDvfpaFTWoiBVe3SHkcDP9LlvjIkdVrcCGL7CwX3AAI1YaHrfwcwfdk3bZcGNnBXB+4xt9LoS
sw2Y6TRcwQ9zVruQ3lSdG7MlCPG12H28KBUzVKDcrw2K1GiV/b51hvQG+dnnQPO0ZexG9Q4DASTa
FTt7H/vRV19HsWzP8CgdCmWMm7DOBzxwPCIe40Qaw35aNpQ8XSKU0XqMo5HnHBa80NzspwFceaRv
RIYZAeo6hkuCbkj36M6iK92opVxyaqZ7Mvthl0kEx8ukKLIrL6ev6w4J8YKloOQwCMkKq2rVOOth
qBtxgAeWBIfIg0CzpOZOTNUa0MkULlV7LVdUYaiytQybYtvz3o8Ur6dKC/5aupKHpJvTcEsFEPif
zogXzTn2pbIjxknnkK4MnOEelz8ivKHUli2U4OMlUY4Tdtled/lU3aCkSyoqfp432RSbVE58YOBQ
w2zH5TDxUAo+TQx4xl9yYkxOF7dw19F8hktkiY8efIzZX3De7LCxLQA5RbQHqoY9Lce/04NGPFQ7
O8jdU+j6xr4vXHntD6b7KLWmfmH+yVlZOnO35GC818xSnJ/MfrNaU5/darJCde648vKyb7pRzObo
cmBi7JnxTSRzvFl4rnNKK7wYaEhRvuoHo3iKE5gCecO+V5V8Qk2CzDX0NGbScqDk/rwzTxMc8iW5
XbBTJuBjo7NEfTSLli+umWXZZsw4MTYec4RREj1onMxpnDnG3rYnYe9J2IZmJjy0C4S71ZbGUbtJ
DKUccpWGHnI8ybPjSEp2psuuRJ2HR2JHGseG5ykyidTiYLG60ToHVKxXU4lKqTAHvofJn7eDS8hs
MqttYU2xoEqWig3NYozLrLFRG64cnBFEDw9g3KZTAPzmocDlcVXzhbA7k+1MmFQrTCZtKxXAco1C
u600izF3wunMWeuVDoHZN7XPbaGbLxFWhV8SosqveTLUhNt94i+Iq4CCw8w6SYIy/LWd/iN4Aaui
6+slaMbB5DGkmtM0NPUhvIYB6az8yAo/pEXjv7eI8YdlmyLMjmtTbJm6Hq9dvfAeAo12Tg6Xv1qZ
mQhrIuXM9W+nTCNjTSA64pXWCOzuMUq2vkm2/mPNm/+xakPrUkD512rDD2H9Oad3+LrB8+1P/d3g
cax3lzIx6kFgcq/4q656x4K2KKkb+qzAmmv/37s89juBN7DhUBIyFHJAJE7fuzzqHRugTT0DtMTc
NvhHE0VvC2+zzoYRb2XMoIoZEvu6mE1jIojxYrK+BZtVigzPlOwW0whCftlUpD7/rNI3X9BWlK6N
ue5myVm79UNBMuauC1Wk5lFHgr2SHQ3waa5eW4lT7vyRyP/313tb57tcz7B4XrRXHCaOX1/Pjayp
BmBoHO08sJ6jObW4BKu12f2pMP+29saleNW0BGhICBtQ1etLYX8U+G0sjWM85+ChTasKRTZbk6V8
dlW48o92HLFfzYnaP75LVhItRGR2tNHeQhj7MkZYoFXGsVaUpbGfm8vw2NAxoOETRv3+Yj91BbhR
VqDEdMMCwYh68PWNDpgUp4zfGzgH0MwjBSQiWfSRIBjuGpvTIqMMFxwYICPdGSuSZPbAnLQFHyTK
Gir7U63+55ds0b+zUGHhZYYsc34zPyyqCM+Plkq3cXR6g9tF3TVXZGP+8u9da7aeoS9izH3WNwvK
j+AiBLAojnrdU08wtPrFBnd6385h9e8f9Pwcf+xvMepH3X4WFtuI5WEVvr4tkKvz8dMax84LvtYK
iisJzD/tqlwuQoP38nd2qTcvk8K2YTcqMY44W+XHyOlIZpyZRyWJvf/U7ZTz03l7S1iVo5jV5971
2/lF7IBlN4HQOEYKEtPq0kBBzkD0nVR18eSUMRmRNfKRzg2nMWj0Pagq/ZsagXPG/5Lffrvej/aJ
v1jBloA0BbSFT3UOMl4/WQ9+GrapsXEcnEYd9DiTGgxVQqNCq1mhJD7pOo4Vsfo4AbqDoc7Ha84d
UHaQP3Wgf7V6DQMMNrMebI5vWxExzupDGmN8XaMwu7/EqX1Gb4BMxl3/fkX96lIWdFE6aBwtP/XZ
caEgxbZL/RiaPF7XnXGTuGGw1Tsg3P7QjXh9trB9I1WldwjeW3G5n5ZvETTMt5WFdvCoEcD9xdfo
KdMpdE09hcoOYZ3zp53p9RY8XxIxri2wxPx/7J1bc5tYFoX/Sv6AXOIOL1M1knyJHTuJc+kkLyrF
UgCJ+0UCfv18B1AisOPuhFQNNTV0v3TbPhKHwzl7r73W2rw6UHN7x1m0q+AEY3d+PV2CJKhmQKCf
Jmlxj3EFtdJ0yXOtswHHBDtzbV4pn+rBDX2jCecROOKRIYLlegdpoJ6yAk3BpAel5sIVsMzfPJH6
iP3xSsD40NHAiiI2lA4FB4XehhKYxVYtfEW9Tr2pf0Hv8uoidHW6BkvpLkfE5pfUFEkWknA5D7dR
qZ9LDPYW1iSwQLn1yDxpfcGDXGp2tq6gpa8L1DF0xqmzWpkahrMgMgSF0STSPMRdROl10oP9cAIl
ij9LBJJmlPwd0lMZXpW8jT9nompl2ioeTFsmEEfhbfkGQQxYIrQV2IcVgqu5Yy1j6UqiKxJt0gx8
Fxa+5ei7uZe4S4U2Iq6iX3pBzGcIgKq2mYpjE2mwuleh+QEkoUR2aH08i1RSKDD7rLqcEHLr13Vt
Ls1sHxw+kQLnegfNdU0VKf6MC7scXfuSW95LJlHLRM4mYD3Y2LpfpNLikRkVLYN3swP40EeaebD2
sp2+2qEcoo67lbVVKVkA5FIkTug9wK0PTPoQVUv5ah8b8X2iZ/6ldiDtpcWMinVWau212cHSOGFq
9HGikOiAaVDzWwJTKIVa3NOsZfmxpJ3CZV0gr0vHdYYKmY35sWj0eZ+mdvVRhoe9jiwBB9Apkhyv
SNL1DutWQXPOsNlOlxLtXMoEkVVU8lsIILG2WgaM4ou0G2UGOFsu4N76lAs4qdGK0XdvVvpOskVe
UaBBKg1DJKqOTmsKPygr49oRgUldo6/B9+lWJvulmlace9MJsGENkMZuzKrZKQBUhr5jNiEWRrTP
DM2SllLTpaFf16nkBHwrvUzVPSViuRAEEAjeolVKxrmohw7vXzi1S/vcr0zpzplQ+FqUGq3Q5gD6
IBcGgrKoVVNKAS6PtGuFy5FOEYleImWlIfsEvCaSRD/GLDMgd5Qe5zIcb438PkKeeVvRptqeSy4l
XEyttJUuvKxQjyQWXYBKKXlnK5V8VVUH1Liyratfgv0+eG9WbnmLR5i3iOH0SjMwAcm8gBifXLte
uH9p08ORUbwCl7OgCvPFNF3qoHOVi5+8Tl1sZmjb8s5E6HLjqw4O3f7OsjDPSgH6KXvMEW6U73fI
R85ptRrRGnIq5GWsSQxgpmnwFsiILiLbZe4DGCTZN1Ot0LbKRn6HSzPGNGWxRZad79iZ5pVAdQ/T
COFfBuHjE1zsJL1AVKs/FLAiFyn6mFeUOhP7QhA5ENDmkbuQ4FZe7sM8vLMwT8IXrkqdL7aowCFc
jG5LXdgGB+XyRqL/YXxppgf9M37CQnMSVV90+xBeKyqNzmB8qdWXwIt358i5q3kq7XmMJlSfOWTS
4Ms22hrZgtpyCls0MS5FMJrOjIKa50JQDM5jYkBh8ORfIKzDsB8e6CyAEHyfA/m9hM4SvdwmuJeU
Wl5uljD/z52JO3lbWqH/yd3t1Tl2JZisBi5eaHHqzlAor4wMzzAToHuxlH1njtGPdOFHIQOZE/Bn
Cpb0MV7CYUa7j0+7blB/yuagFIaC/Q3kHjsUTz46vCLSNa9QgNLQLXDxalWXuOfi3mQtF2puO4Di
UQosn2ISGZaTc9kP8w/RTo+j+T5IL3Lhehw40wfPSMNPlufKiNMl+txOlsoi9/ge1jLz33Iq0YOg
Ynt/pavxAQekKU/UgIXwCvwheAPlK8LZJmNRT3QislVdNphAncZsXJR2zkMIrNsbLPQJsGWlAENn
t83WdjJlQwori+5NNHeAbp1RyUqMHM6JmRcaQkoa8AGo0lOPGjKluGpO6T/8vJQomNWIl1F6yVWW
WpzHZq4tqWHIakh/Uk+MJhVRetnw8GBKCPOVkN22II9KU8paC30PcLOPVF793NHiK7XAou6qLj5F
Ect2Hho4Ys12YHWf5TC2ieccFN4S5NpQ6FZSzFW0rWNG38por4rSInY9npGl58FWPWzgpNA1F5NU
7S/q+dbLxLHSK8j26O+DwnbzmSdtna/pPlttgVXPNdW16ddVsn188iqMlN5hlRcqV6bsmHd70DI6
5Li7c+dwiK+2E726wPEcIa9l+8YM+7zDh72W+PeUKL7JXvWpQMnxGpEBwJXuYYUjWwjq1TyS13bm
2OvKdQ/v7NzgyfHG07sKXNaiFIFhIi7FLh4RsZca13grYY9bHLzIxyyGfXy+Q4V6uMqsYnqjxmF5
G6eZcq9jWzWZJf4ul2Y6TwGaPnjCx0lAS/tzBKzebZEk6mu8/7zXsaTm975rxnPah6UPWO975yHq
3690qNjfZHpUgcgtZVefpaaCq5cDe+KQVwdrhvCF7cJaarhsmeo1dIWvy2hyeHfI7B08uhxDMdfW
vuwO+s6eJ55jcVYGEqXPUrHvLECzW0j+yvXEOtALw9nb6Up2safyDWgKAUY8N0grJ/Au6MqXQJgu
3YsJwex+AYtSpj8XrX+KCwcu4Ht9F0XY1CrVu8h1aOhW5tXbjE5fM2tvHz7nXhbn59M0Vd3rwi0K
bY68eIId4JLWUnd6AcB9aTl5ekWWO3m1Narww9RNZDoJ73Ifg+yJMd2Bi5qHuwMn/DdpH6e3eRTt
LwsOwptgm/reIrKcJai9RHrhsLldYk4vuZSUhQewvTf2b215f0Aqv13CkMZmJPm8KzKc0ulq/Iqu
wGyjypQuFfM4ooXuQvaTfIlCOZRvM6OstBkMKmzYTM9Q2RClwyaUscG/sGg8Qi0AfFdVYyjmnl5d
pbnh3qe+FH/IpTL9aHo4Xe2LCgOKbUFVBAklPkbA3vg8bg20KQfDxWalctYQdDiHsikaQ1wMXW+h
MlVv9hV5SuABYc811Mqv4YcVH6bJYXKruRmyEFeJlQtzoiTGDCaodhGnBqYuoexa6WXO2v0GUFn8
FZlK9nDQcHk56BktraYUevG/wywYeU3oGfiqmeD2mAbG7iJxYDNdGVn0TXMK+026hVYwq9w0u1Zo
4xZSXcbHDF05TdpVKGj4KQTJ6wn2T+fyVF9mC8sWPipVWRQwikIammi5mpn0lcHQa6Ia+0903gih
1djV9jW4sDHF1DrwXgeW52EELBcTiMMKT80DQFIRZdEmMf9YQJ9fqrM6Xv8/Fvq+jOCsr9Y+Kjce
TOI+ZB3aug5KdpLaPGa7ww+C7f7E3xyp7lP1bKqR/OvQZlH6iX5PrfIaf3F+JGq2wiGJZOgHECqE
11NZob+IoYIaKmR8RyB0egamR1MAkFK0kbDkf4Xu3sVagCKndLUiCUfMq8KuV0TmfAIh0VNWwqcr
Ptzl/tpOPbzJvp7MxhOYQ5es/PgDeqlpUiieHxV8gLll40Rdllsrd3/nWhRp189/VA0MnaSUwGCm
CbpCORN3icd0yhKZlacRJt9uNY/cm9B0Iiu4es5oOrKLtS/ptrDNBwfvwQxeVySntNYOYXW4wTUM
wNj21zC7TMNG7UifSsu4XCa2KEYE+cYl4HX9V3miphP1Bupv9dJLre0yeW9uUSrpkHSX78s4uwDg
0a7TbCu92dLxg57n+E0EOJbQwYkyXIIWRd7rtIuiPa5iZQsq5LGzexdb+PdBvlMDcs8FXwK1lUtN
BeFVLl8nJGsfSjjeN94yxmcROZV3oH+xSzfgG4MeygutwGDTlLBu/YIgTaeFOyYMM0CehJ6Dmqq8
VidGVN1sM8uZvDtAVFKDc2VvLy24Z4iGsmJ5aZC4pg1n+39m12hvRLzU57WC5W2+Scr7Tco5mx7t
DMRP34RukL0Pf++Xnh+o1c78zT6EWOJR9/D6S9Xf+LkxvBXSnHzNJqcglMFTSsW8u7nQR3ghgt7m
xxPLOON9FZuKIRoqcJ2eEc9Nw/N32Mzn87/TuYOHEB6seA6U8Ts1Jvaoky3h+zd6PAe9EU7mwOIe
ycXZbZs5UHpzgM4IlYEuYMn6aj7wZKH8bCk8f3+/PAc/PZFkRZf6+qvfWQnopUQJrLlLdu3TlWBY
ZxI7KaUFCgziYtemHDiiWaCF4uBJEJIy5CRQP5pJYLl3JkE7U3UOYAVSW31xNo5rEgDw9eYdbUoA
z7wQveX044WgsyXgiqTgSNI8asKT01mwrDNkAkIABTYprtHNAuq1Znn+/iQoJjEVwldqIs1N9nZG
/G3QGIKx62wX41oDQvjwz/bEny4BBSsfnTo4cWZz9709UdTyVUB6mYZwzTW2SSCKs9jCOoyFX90T
VQU3Uyq7xMBPzoLBi8JLIlvHWeJFGdlSIIofOAmKSm9c3nQUmc2TJu/o7AawMBSLQgt12foa3W5A
ebr5TgN2A/VMuOcgQG5jgN7pKNI23hckkFRRxdXM+ohOR+UJjfYvvw/GmVr70phtNNifBXl6RsFN
2IazB41xFjTW8ND3wTiTNZWyKmrQ402evg+SZJ0BYQt7tKYL2X8rZO5t7ps6m3m5Jujnm/ESD9sa
Vd56OEvsf82u0F8K0+kZW7Bq4a02tk2Rrzz49sXOr2GCfTwZetGBwflZO2PLI9wNObmHPn3tDD9S
9rtjnNx7+rp1BoUOxwQ8PetrdGsAp4mhkyAixCkRIAaC3RPRgLIoyIywS0Z695xiJo9s2A5A/y6A
SPJmtdkHeyGipZBWkyZKCJnra3QJo4RTQhOx/X5gINMUTThVYubbXQQmYRH2wTDwQE/ENbo0Afxo
8DugTokINA1w9WnshFmAb0rsIVh19TW2w0A0tW52p99fBGRLBD1QrnChqK/eaWBipwqtDYZkGyKP
bi3ArTSHvgqKhX+PaO/QAkgi0joNjMgZiZ/hBVttNjW6Q0FSQT2GbovqGds+6Mgx+uulS5Kk0lQD
oI0yy9jeBZgd+tB0ERNgS7Fg0YMN1FfvWDC0M2pe9Dc9ZlLjOxbIXwbHh9MzqmeEx1r7MvRWgQma
ijkrG+MPoHFkyAF89aFrgQgJzjZAoaDyiqu3L1om7wrYOuh7czg0McmYsmZypcHYAT7bhIIoWJ4+
HYBTUamJSWqxtGbxjWgWyOGEXc6gcFGhkiSjZwQ/7x0LtIilwzwiEUxBxDW6YwHLN9FEfNDtqzoZ
Ex5yVPWffhXUM7h1uBu2pu5jevoWMezA21dgKAhrIbTNzUPuxQaWBMiIa7Jstvvl+BYBzYqHpkwi
YxQvgda7e0MnSsa5+nuFcXTxIfIQdegaIDIAFiMKNtqMqHcagKZjRUVRoZ3nEb0CBEbS0IdPqiS8
2EWfhWYHYEs5DY8N4kIDDztUa801vlcAaHNoWU2lmsAKwH+tvc3HpwHLgyRCpBLiGl14COL3qPHG
LwPp8L/w0eOffnRMJonwBcNRpbn98eUIiFWHHoaiuohgl9Xe3OSjTBEEHSdLIUdrXpXRLQJayw0O
CTgNFB0nyWOxREzr6YaAKFpF7yyShGaaRjgL0K4HRgYqYCkoOlLdp2FEacpiwM1GyCTrjxrXsTAY
QKS8iihQuBS2ZIvejoAjwhneppwcos3muHJE8EPBDh0UGIMatfbNT2fKwhZaB2Fkt2gi59HNApUQ
eeixKGaB0AguQYuN9faCur5sEB/L+vh2AaSazav5+wgquwD5H+2XCJGaq7sXEjKRRIsK/DE6Gt27
wIE1OEKekgVRWW5TxEd4CYUl3I5NAac0kzQ6pEBWAfYG7giwbiC3Q7MTzYLrq7cWapYBaEpL9xvR
gSAq64OBEm5/SiYoH+Gi3oFgikVCJYEtoZmd8W0Igjo2dBGQDNJjDh+Rdg308gRBvYLaPxWcm/pq
3r0xrQVMFQYfjho0O1BBQLPmLnuzQElFUQWmdhI8jCtE4B1+JJb55WyJkgKJIHYF7bPuzQJcVGhH
Ei0gaJpQX2M7HOgMPviNEACqJGPTjUlCffVmwTDPxMmBgVK7L4wudSROGFxYIWmClkqjOeCy+gKW
OU2a2B1peYfEEq1UfY1vX3jCSuuX3wiwIgIlVlW74HuAIuUloHZ4CZi6/+os/IMt9LsOZu643rpW
wLib9CmhzM9+4aiMePzzVvUheGpC2tH5RSGIaT67IbOJ//5Xh+ZW6xFOfnjUJ9Sf0/55e4OPP7rz
Wce7Ov7PK3eTrGgYVdY/KNuv2bS3+be3+rryV6eCP1YfK+/HN3mkJ/yeNP3NwOmuN64gbw0eN6Hh
SNAduCbJDh94twrSVXr8iuIxSjUHeejI85XnfguTwO1864bPOXjs0AuT1To8/daNhGD4yEGwecjc
hzzrDF4zEIcOvth4q8Mq2ZyO3IhgBo/cyl5fhN9eIHfM/a/daW/Yc0M/hSZribvuPM+WkjV05MtN
mNjdr9zyfIaOfMWMu+7pjEtKbVc4dOCX65XTWYAtGWXwuLiaB6HbfSMbhsPgoYO1u+rtIg2PaPDI
4aG7LBq+4tBhbx7vTQ3LYfDADJA/7MrOumiK5kOHfhXSIPLRNDcl2aFj367coLN7iN7df+B4uV3h
/LAK1qfTAZov6nrDv3Karh6ws9hkWWdNtxXKweO7D45rr7oS06buNXxozoI0zDoru+UWDB87TV3+
jaLO3kSZQlQV/sToYZ70hxYVkMFD06K+t4cIizxr+Mh3m68JjUC6s92oI4d+6bvNftU9t1okfPjA
hxdXKz9KHbd7rDO+ULP9ifGvN0m66exUbXX7Twx+uynch84xxuCiRvInBv8cJrvjSHV+0NAVBw8d
JpnzYr5KQk7K7nJpdNV/5gMWq13/3W+A86HDv3bc7ow3vO7Bw+48IpJuVtNaDgweOtnYfRV/jRsP
HfjNJghSutCuemkC9rwCnB86/L0TrjcvXqaPzrYG8Bw6/Lsw/8lCbHHlP/MBjxdiKwgbOvx7Zn+T
pptOSKE0MOjwsYtuVqk0zMyh437IVs5xYdTauKaYN3TYj5vE52TrjNzwRgaP7JLZ9JZ3Cy8OHfr5
Lr21fPBJS5J/BGX8tUmzFx+f+vINKjj4yz9nQD/0u//c0OnZkZ9Cmr5bZjzGn46GIE/9WRdcE7/x
4G1Wyb/+AwAA//8=</cx:binary>
              </cx:geoCache>
            </cx:geography>
          </cx:layoutPr>
          <cx:valueColors>
            <cx:minColor>
              <a:schemeClr val="accent5">
                <a:lumMod val="60000"/>
                <a:lumOff val="40000"/>
              </a:schemeClr>
            </cx:minColor>
            <cx:maxColor>
              <a:schemeClr val="accent5">
                <a:lumMod val="50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solidFill>
                <a:schemeClr val="bg1"/>
              </a:solidFill>
            </a:defRPr>
          </a:pPr>
          <a:endParaRPr lang="pt-BR" sz="900" b="0" i="0" u="none" strike="noStrike" baseline="0">
            <a:solidFill>
              <a:schemeClr val="bg1"/>
            </a:solidFill>
            <a:latin typeface="Calibri"/>
            <a:ea typeface="Calibri"/>
            <a:cs typeface="Calibri"/>
          </a:endParaRPr>
        </a:p>
      </cx:txPr>
    </cx:legend>
  </cx:chart>
  <cx:spPr>
    <a:solidFill>
      <a:srgbClr val="1F98C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10.xml"/><Relationship Id="rId7" Type="http://schemas.openxmlformats.org/officeDocument/2006/relationships/chart" Target="../charts/chart13.xml"/><Relationship Id="rId2" Type="http://schemas.microsoft.com/office/2014/relationships/chartEx" Target="../charts/chartEx3.xml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microsoft.com/office/2014/relationships/chartEx" Target="../charts/chartEx4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0</xdr:rowOff>
    </xdr:from>
    <xdr:to>
      <xdr:col>9</xdr:col>
      <xdr:colOff>541020</xdr:colOff>
      <xdr:row>16</xdr:row>
      <xdr:rowOff>22860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13D5F0D-9208-F3AD-84CF-6B0DAB3E0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2</xdr:row>
      <xdr:rowOff>23812</xdr:rowOff>
    </xdr:from>
    <xdr:to>
      <xdr:col>13</xdr:col>
      <xdr:colOff>295275</xdr:colOff>
      <xdr:row>16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9CA9683-E87A-D419-FE20-A1D713DCB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5815" y="389572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</xdr:colOff>
      <xdr:row>2</xdr:row>
      <xdr:rowOff>22860</xdr:rowOff>
    </xdr:from>
    <xdr:to>
      <xdr:col>8</xdr:col>
      <xdr:colOff>251460</xdr:colOff>
      <xdr:row>18</xdr:row>
      <xdr:rowOff>30480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500E4E-C732-3DE0-7D17-57C7FC6DC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597217</xdr:colOff>
      <xdr:row>2</xdr:row>
      <xdr:rowOff>14287</xdr:rowOff>
    </xdr:from>
    <xdr:to>
      <xdr:col>12</xdr:col>
      <xdr:colOff>403860</xdr:colOff>
      <xdr:row>19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E90E072-7830-95BA-550C-4CBE66FA3A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3517" y="380047"/>
              <a:ext cx="4073843" cy="31327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500062</xdr:colOff>
      <xdr:row>2</xdr:row>
      <xdr:rowOff>14287</xdr:rowOff>
    </xdr:from>
    <xdr:to>
      <xdr:col>10</xdr:col>
      <xdr:colOff>281940</xdr:colOff>
      <xdr:row>20</xdr:row>
      <xdr:rowOff>106680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7EF699-5787-2993-5852-028E77A6A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</xdr:colOff>
      <xdr:row>17</xdr:row>
      <xdr:rowOff>22860</xdr:rowOff>
    </xdr:from>
    <xdr:to>
      <xdr:col>1</xdr:col>
      <xdr:colOff>792480</xdr:colOff>
      <xdr:row>24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1B4287-3931-7C5D-08EF-20AE4F5EB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16</xdr:row>
      <xdr:rowOff>179070</xdr:rowOff>
    </xdr:from>
    <xdr:to>
      <xdr:col>5</xdr:col>
      <xdr:colOff>0</xdr:colOff>
      <xdr:row>24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3216680-4105-003F-EF19-92840490C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594360</xdr:colOff>
      <xdr:row>17</xdr:row>
      <xdr:rowOff>3810</xdr:rowOff>
    </xdr:from>
    <xdr:to>
      <xdr:col>8</xdr:col>
      <xdr:colOff>335280</xdr:colOff>
      <xdr:row>24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62665E2-E09C-EBC1-5823-FFE4451B0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22860</xdr:colOff>
      <xdr:row>16</xdr:row>
      <xdr:rowOff>163830</xdr:rowOff>
    </xdr:from>
    <xdr:to>
      <xdr:col>11</xdr:col>
      <xdr:colOff>7620</xdr:colOff>
      <xdr:row>27</xdr:row>
      <xdr:rowOff>129540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434A1CC-FB48-07F5-D584-23B8F3CD2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17</xdr:row>
      <xdr:rowOff>34290</xdr:rowOff>
    </xdr:from>
    <xdr:to>
      <xdr:col>13</xdr:col>
      <xdr:colOff>1318260</xdr:colOff>
      <xdr:row>25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7397B0C-F595-4928-F434-5336609D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15240</xdr:colOff>
      <xdr:row>2</xdr:row>
      <xdr:rowOff>38100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854EF4D-114A-43E7-B6DA-44CC110FD19B}"/>
            </a:ext>
          </a:extLst>
        </xdr:cNvPr>
        <xdr:cNvSpPr/>
      </xdr:nvSpPr>
      <xdr:spPr>
        <a:xfrm>
          <a:off x="0" y="0"/>
          <a:ext cx="14036040" cy="403860"/>
        </a:xfrm>
        <a:prstGeom prst="rect">
          <a:avLst/>
        </a:prstGeom>
        <a:solidFill>
          <a:srgbClr val="1F98C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600">
              <a:latin typeface="Segoe UI Semibold" panose="020B0702040204020203" pitchFamily="34" charset="0"/>
              <a:cs typeface="Segoe UI Semibold" panose="020B0702040204020203" pitchFamily="34" charset="0"/>
            </a:rPr>
            <a:t>ECOMMERCE</a:t>
          </a:r>
          <a:r>
            <a:rPr lang="pt-BR" sz="16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SALES ANALYSIS DASHBOARD</a:t>
          </a:r>
          <a:endParaRPr lang="pt-BR" sz="16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152400</xdr:colOff>
      <xdr:row>10</xdr:row>
      <xdr:rowOff>68580</xdr:rowOff>
    </xdr:from>
    <xdr:to>
      <xdr:col>8</xdr:col>
      <xdr:colOff>68580</xdr:colOff>
      <xdr:row>21</xdr:row>
      <xdr:rowOff>106680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8ED0DC-F344-4464-A5FD-599B8325C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320040</xdr:colOff>
      <xdr:row>10</xdr:row>
      <xdr:rowOff>60960</xdr:rowOff>
    </xdr:from>
    <xdr:to>
      <xdr:col>16</xdr:col>
      <xdr:colOff>228600</xdr:colOff>
      <xdr:row>21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EBCD1951-A574-4F43-BEFE-79BE5AC67E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840" y="1889760"/>
              <a:ext cx="4785360" cy="2057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403860</xdr:colOff>
      <xdr:row>10</xdr:row>
      <xdr:rowOff>45720</xdr:rowOff>
    </xdr:from>
    <xdr:to>
      <xdr:col>23</xdr:col>
      <xdr:colOff>0</xdr:colOff>
      <xdr:row>21</xdr:row>
      <xdr:rowOff>91440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C5748AC-13DB-46ED-A85A-D36723F83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137160</xdr:colOff>
      <xdr:row>3</xdr:row>
      <xdr:rowOff>175260</xdr:rowOff>
    </xdr:from>
    <xdr:to>
      <xdr:col>4</xdr:col>
      <xdr:colOff>304800</xdr:colOff>
      <xdr:row>9</xdr:row>
      <xdr:rowOff>68580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6D024C74-220C-44A5-B3DE-474A5B58178B}"/>
            </a:ext>
          </a:extLst>
        </xdr:cNvPr>
        <xdr:cNvSpPr/>
      </xdr:nvSpPr>
      <xdr:spPr>
        <a:xfrm>
          <a:off x="137160" y="723900"/>
          <a:ext cx="2606040" cy="990600"/>
        </a:xfrm>
        <a:prstGeom prst="rect">
          <a:avLst/>
        </a:prstGeom>
        <a:solidFill>
          <a:srgbClr val="04346C"/>
        </a:solidFill>
        <a:ln>
          <a:solidFill>
            <a:srgbClr val="1F98C1"/>
          </a:solidFill>
        </a:ln>
        <a:effectLst>
          <a:softEdge rad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152401</xdr:colOff>
      <xdr:row>22</xdr:row>
      <xdr:rowOff>76201</xdr:rowOff>
    </xdr:from>
    <xdr:to>
      <xdr:col>8</xdr:col>
      <xdr:colOff>53340</xdr:colOff>
      <xdr:row>35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C7156B3B-4B06-4399-9584-483634D1F6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1" y="4099561"/>
              <a:ext cx="4777739" cy="24536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8</xdr:col>
      <xdr:colOff>342900</xdr:colOff>
      <xdr:row>22</xdr:row>
      <xdr:rowOff>68581</xdr:rowOff>
    </xdr:from>
    <xdr:to>
      <xdr:col>16</xdr:col>
      <xdr:colOff>243840</xdr:colOff>
      <xdr:row>35</xdr:row>
      <xdr:rowOff>144781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B9FF618-AD03-48AF-A6BA-8CE730848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137160</xdr:colOff>
      <xdr:row>4</xdr:row>
      <xdr:rowOff>0</xdr:rowOff>
    </xdr:from>
    <xdr:to>
      <xdr:col>4</xdr:col>
      <xdr:colOff>304800</xdr:colOff>
      <xdr:row>5</xdr:row>
      <xdr:rowOff>76200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7BB2C88B-0BC8-42FF-B1E9-FBCD24AC81CA}"/>
            </a:ext>
          </a:extLst>
        </xdr:cNvPr>
        <xdr:cNvSpPr txBox="1"/>
      </xdr:nvSpPr>
      <xdr:spPr>
        <a:xfrm>
          <a:off x="137160" y="731520"/>
          <a:ext cx="2606040" cy="259080"/>
        </a:xfrm>
        <a:prstGeom prst="rect">
          <a:avLst/>
        </a:prstGeom>
        <a:solidFill>
          <a:srgbClr val="1F98C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$</a:t>
          </a:r>
          <a:r>
            <a:rPr lang="pt-BR" sz="1100" b="0" i="0" u="none" strike="noStrike">
              <a:solidFill>
                <a:schemeClr val="bg1"/>
              </a:solidFill>
              <a:effectLst/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2.297.200,86</a:t>
          </a:r>
          <a:r>
            <a:rPr lang="pt-BR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</a:t>
          </a:r>
          <a:endParaRPr lang="pt-BR" sz="1100">
            <a:solidFill>
              <a:schemeClr val="bg1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137160</xdr:colOff>
      <xdr:row>5</xdr:row>
      <xdr:rowOff>68580</xdr:rowOff>
    </xdr:from>
    <xdr:to>
      <xdr:col>4</xdr:col>
      <xdr:colOff>297180</xdr:colOff>
      <xdr:row>9</xdr:row>
      <xdr:rowOff>83820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DF167AB-5386-479F-934D-8FFCB673F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510540</xdr:colOff>
      <xdr:row>5</xdr:row>
      <xdr:rowOff>30480</xdr:rowOff>
    </xdr:from>
    <xdr:to>
      <xdr:col>9</xdr:col>
      <xdr:colOff>53340</xdr:colOff>
      <xdr:row>9</xdr:row>
      <xdr:rowOff>91440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81235BD9-679C-47BD-866B-D1649246F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228600</xdr:colOff>
      <xdr:row>5</xdr:row>
      <xdr:rowOff>38100</xdr:rowOff>
    </xdr:from>
    <xdr:to>
      <xdr:col>13</xdr:col>
      <xdr:colOff>396240</xdr:colOff>
      <xdr:row>9</xdr:row>
      <xdr:rowOff>83820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A2E6CBD7-5761-4B9E-BCE7-3B3AD8098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5</xdr:row>
      <xdr:rowOff>30480</xdr:rowOff>
    </xdr:from>
    <xdr:to>
      <xdr:col>18</xdr:col>
      <xdr:colOff>175260</xdr:colOff>
      <xdr:row>9</xdr:row>
      <xdr:rowOff>76200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67632C58-57D2-4266-8945-526C5B41E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419100</xdr:colOff>
      <xdr:row>5</xdr:row>
      <xdr:rowOff>38100</xdr:rowOff>
    </xdr:from>
    <xdr:to>
      <xdr:col>22</xdr:col>
      <xdr:colOff>586740</xdr:colOff>
      <xdr:row>9</xdr:row>
      <xdr:rowOff>68580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C28B2C7A-417A-4E74-A218-1BFC5A723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510540</xdr:colOff>
      <xdr:row>3</xdr:row>
      <xdr:rowOff>144780</xdr:rowOff>
    </xdr:from>
    <xdr:to>
      <xdr:col>9</xdr:col>
      <xdr:colOff>53340</xdr:colOff>
      <xdr:row>5</xdr:row>
      <xdr:rowOff>38100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C34AC31B-4D70-4B33-8BB2-7E007601BF1F}"/>
            </a:ext>
          </a:extLst>
        </xdr:cNvPr>
        <xdr:cNvSpPr txBox="1"/>
      </xdr:nvSpPr>
      <xdr:spPr>
        <a:xfrm>
          <a:off x="2948940" y="693420"/>
          <a:ext cx="2590800" cy="259080"/>
        </a:xfrm>
        <a:prstGeom prst="rect">
          <a:avLst/>
        </a:prstGeom>
        <a:solidFill>
          <a:srgbClr val="1F98C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$286.397,0217  </a:t>
          </a:r>
        </a:p>
      </xdr:txBody>
    </xdr:sp>
    <xdr:clientData/>
  </xdr:twoCellAnchor>
  <xdr:twoCellAnchor>
    <xdr:from>
      <xdr:col>9</xdr:col>
      <xdr:colOff>228600</xdr:colOff>
      <xdr:row>3</xdr:row>
      <xdr:rowOff>144780</xdr:rowOff>
    </xdr:from>
    <xdr:to>
      <xdr:col>13</xdr:col>
      <xdr:colOff>396240</xdr:colOff>
      <xdr:row>5</xdr:row>
      <xdr:rowOff>38100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00EFAFA1-F4C6-4168-9F8B-2E8B13F660B1}"/>
            </a:ext>
          </a:extLst>
        </xdr:cNvPr>
        <xdr:cNvSpPr txBox="1"/>
      </xdr:nvSpPr>
      <xdr:spPr>
        <a:xfrm>
          <a:off x="5715000" y="693420"/>
          <a:ext cx="2606040" cy="259080"/>
        </a:xfrm>
        <a:prstGeom prst="rect">
          <a:avLst/>
        </a:prstGeom>
        <a:solidFill>
          <a:srgbClr val="1F98C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37873</a:t>
          </a:r>
        </a:p>
      </xdr:txBody>
    </xdr:sp>
    <xdr:clientData/>
  </xdr:twoCellAnchor>
  <xdr:twoCellAnchor>
    <xdr:from>
      <xdr:col>14</xdr:col>
      <xdr:colOff>0</xdr:colOff>
      <xdr:row>3</xdr:row>
      <xdr:rowOff>160020</xdr:rowOff>
    </xdr:from>
    <xdr:to>
      <xdr:col>18</xdr:col>
      <xdr:colOff>175260</xdr:colOff>
      <xdr:row>5</xdr:row>
      <xdr:rowOff>53340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11840061-3AB7-4E93-B396-B0023F969363}"/>
            </a:ext>
          </a:extLst>
        </xdr:cNvPr>
        <xdr:cNvSpPr txBox="1"/>
      </xdr:nvSpPr>
      <xdr:spPr>
        <a:xfrm>
          <a:off x="8534400" y="708660"/>
          <a:ext cx="2613660" cy="259080"/>
        </a:xfrm>
        <a:prstGeom prst="rect">
          <a:avLst/>
        </a:prstGeom>
        <a:solidFill>
          <a:srgbClr val="1F98C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$9994  </a:t>
          </a:r>
        </a:p>
      </xdr:txBody>
    </xdr:sp>
    <xdr:clientData/>
  </xdr:twoCellAnchor>
  <xdr:twoCellAnchor>
    <xdr:from>
      <xdr:col>18</xdr:col>
      <xdr:colOff>419100</xdr:colOff>
      <xdr:row>3</xdr:row>
      <xdr:rowOff>160020</xdr:rowOff>
    </xdr:from>
    <xdr:to>
      <xdr:col>22</xdr:col>
      <xdr:colOff>586740</xdr:colOff>
      <xdr:row>5</xdr:row>
      <xdr:rowOff>53340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D51ADEBF-C71F-4937-9F88-C16378771D02}"/>
            </a:ext>
          </a:extLst>
        </xdr:cNvPr>
        <xdr:cNvSpPr txBox="1"/>
      </xdr:nvSpPr>
      <xdr:spPr>
        <a:xfrm>
          <a:off x="11391900" y="708660"/>
          <a:ext cx="2606040" cy="259080"/>
        </a:xfrm>
        <a:prstGeom prst="rect">
          <a:avLst/>
        </a:prstGeom>
        <a:solidFill>
          <a:srgbClr val="1F98C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12,47%</a:t>
          </a:r>
        </a:p>
        <a:p>
          <a:pPr algn="ctr"/>
          <a:endParaRPr lang="pt-BR" sz="1100">
            <a:solidFill>
              <a:schemeClr val="bg1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oneCell">
    <xdr:from>
      <xdr:col>19</xdr:col>
      <xdr:colOff>76200</xdr:colOff>
      <xdr:row>24</xdr:row>
      <xdr:rowOff>7620</xdr:rowOff>
    </xdr:from>
    <xdr:to>
      <xdr:col>21</xdr:col>
      <xdr:colOff>22860</xdr:colOff>
      <xdr:row>35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2" name="Year">
              <a:extLst>
                <a:ext uri="{FF2B5EF4-FFF2-40B4-BE49-F238E27FC236}">
                  <a16:creationId xmlns:a16="http://schemas.microsoft.com/office/drawing/2014/main" id="{37347E30-D684-48AB-9AA6-6AF4DBAB94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58600" y="4396740"/>
              <a:ext cx="1165860" cy="2146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426720</xdr:colOff>
      <xdr:row>24</xdr:row>
      <xdr:rowOff>15240</xdr:rowOff>
    </xdr:from>
    <xdr:to>
      <xdr:col>18</xdr:col>
      <xdr:colOff>533400</xdr:colOff>
      <xdr:row>35</xdr:row>
      <xdr:rowOff>150495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3" name="Segment">
              <a:extLst>
                <a:ext uri="{FF2B5EF4-FFF2-40B4-BE49-F238E27FC236}">
                  <a16:creationId xmlns:a16="http://schemas.microsoft.com/office/drawing/2014/main" id="{FCDAF949-B90F-48BD-B2FC-3063482A72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80320" y="4404360"/>
              <a:ext cx="1325880" cy="2146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152400</xdr:colOff>
      <xdr:row>24</xdr:row>
      <xdr:rowOff>0</xdr:rowOff>
    </xdr:from>
    <xdr:to>
      <xdr:col>23</xdr:col>
      <xdr:colOff>76200</xdr:colOff>
      <xdr:row>35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4" name="Region">
              <a:extLst>
                <a:ext uri="{FF2B5EF4-FFF2-40B4-BE49-F238E27FC236}">
                  <a16:creationId xmlns:a16="http://schemas.microsoft.com/office/drawing/2014/main" id="{33AE5AF2-29A2-4010-9E8D-D3C73FB12B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4000" y="4389120"/>
              <a:ext cx="1143000" cy="2146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16</xdr:col>
      <xdr:colOff>411480</xdr:colOff>
      <xdr:row>22</xdr:row>
      <xdr:rowOff>53340</xdr:rowOff>
    </xdr:from>
    <xdr:to>
      <xdr:col>23</xdr:col>
      <xdr:colOff>83820</xdr:colOff>
      <xdr:row>23</xdr:row>
      <xdr:rowOff>129540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7D173776-E524-4BD3-BE49-FA6FC3CBA0F0}"/>
            </a:ext>
          </a:extLst>
        </xdr:cNvPr>
        <xdr:cNvSpPr txBox="1"/>
      </xdr:nvSpPr>
      <xdr:spPr>
        <a:xfrm>
          <a:off x="10165080" y="4076700"/>
          <a:ext cx="3939540" cy="259080"/>
        </a:xfrm>
        <a:prstGeom prst="rect">
          <a:avLst/>
        </a:prstGeom>
        <a:solidFill>
          <a:srgbClr val="1F98C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FILTERS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Ecommerce%20Sales%20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hefany de Barros Spina" refreshedDate="45747.430832986109" createdVersion="8" refreshedVersion="8" minRefreshableVersion="3" recordCount="9994" xr:uid="{B65E1583-69CC-4BB5-9617-41C051118150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eses (Order Date)" numFmtId="0" databaseField="0">
      <fieldGroup base="3">
        <rangePr groupBy="months" startDate="2011-01-04T00:00:00" endDate="2015-01-01T00:00:00"/>
        <groupItems count="14">
          <s v="&lt;04/01/201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15"/>
        </groupItems>
      </fieldGroup>
    </cacheField>
    <cacheField name="Trimestres (Order Date)" numFmtId="0" databaseField="0">
      <fieldGroup base="3">
        <rangePr groupBy="quarters" startDate="2011-01-04T00:00:00" endDate="2015-01-01T00:00:00"/>
        <groupItems count="6">
          <s v="&lt;04/01/2011"/>
          <s v="Trim1"/>
          <s v="Trim2"/>
          <s v="Trim3"/>
          <s v="Trim4"/>
          <s v="&gt;01/01/2015"/>
        </groupItems>
      </fieldGroup>
    </cacheField>
    <cacheField name="Anos (Order Date)" numFmtId="0" databaseField="0">
      <fieldGroup base="3">
        <rangePr groupBy="years" startDate="2011-01-04T00:00:00" endDate="2015-01-01T00:00:00"/>
        <groupItems count="7">
          <s v="&lt;04/01/2011"/>
          <s v="2011"/>
          <s v="2012"/>
          <s v="2013"/>
          <s v="2014"/>
          <s v="2015"/>
          <s v="&gt;01/01/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 pivotCacheId="26977888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hefany de Barros Spina" refreshedDate="45747.430832986109" createdVersion="8" refreshedVersion="8" minRefreshableVersion="3" recordCount="9994" xr:uid="{9F876091-563C-4E13-B0DC-BAB7FD3AEF46}">
  <cacheSource type="worksheet">
    <worksheetSource name="Table_1" r:id="rId2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eses (Order Date)" numFmtId="0" databaseField="0">
      <fieldGroup base="3">
        <rangePr groupBy="months" startDate="2011-01-04T00:00:00" endDate="2015-01-01T00:00:00"/>
        <groupItems count="14">
          <s v="&lt;04/01/201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15"/>
        </groupItems>
      </fieldGroup>
    </cacheField>
    <cacheField name="Trimestres (Order Date)" numFmtId="0" databaseField="0">
      <fieldGroup base="3">
        <rangePr groupBy="quarters" startDate="2011-01-04T00:00:00" endDate="2015-01-01T00:00:00"/>
        <groupItems count="6">
          <s v="&lt;04/01/2011"/>
          <s v="Trim1"/>
          <s v="Trim2"/>
          <s v="Trim3"/>
          <s v="Trim4"/>
          <s v="&gt;01/01/2015"/>
        </groupItems>
      </fieldGroup>
    </cacheField>
    <cacheField name="Anos (Order Date)" numFmtId="0" databaseField="0">
      <fieldGroup base="3">
        <rangePr groupBy="years" startDate="2011-01-04T00:00:00" endDate="2015-01-01T00:00:00"/>
        <groupItems count="7">
          <s v="&lt;04/01/2011"/>
          <s v="2011"/>
          <s v="2012"/>
          <s v="2013"/>
          <s v="2014"/>
          <s v="2015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 pivotCacheId="2236386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3-152156"/>
    <x v="0"/>
    <x v="0"/>
    <d v="2013-11-12T00:00:00"/>
    <s v="Second Class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x v="0"/>
    <x v="1"/>
    <d v="2013-06-17T00:00:00"/>
    <s v="Second Class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2-108966"/>
    <x v="1"/>
    <x v="2"/>
    <d v="2012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x v="1"/>
    <x v="2"/>
    <d v="2012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x v="3"/>
    <x v="4"/>
    <d v="2014-04-21T00:00:00"/>
    <s v="Standard Class"/>
    <s v="AA-10480"/>
    <s v="Andrew Allen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13-161389"/>
    <x v="0"/>
    <x v="5"/>
    <d v="2013-12-11T00:00:00"/>
    <s v="Standard Class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2-118983"/>
    <x v="1"/>
    <x v="6"/>
    <d v="2012-11-26T00:00:00"/>
    <s v="Standard Class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x v="1"/>
    <x v="6"/>
    <d v="2012-11-26T00:00:00"/>
    <s v="Standard Class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x v="2"/>
    <x v="7"/>
    <d v="2011-11-18T00:00:00"/>
    <s v="Standard Class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x v="2"/>
    <x v="8"/>
    <d v="2011-05-15T00:00:00"/>
    <s v="Second Class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1-143336"/>
    <x v="2"/>
    <x v="9"/>
    <d v="2011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1-143336"/>
    <x v="2"/>
    <x v="9"/>
    <d v="2011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1-143336"/>
    <x v="2"/>
    <x v="9"/>
    <d v="2011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3-137330"/>
    <x v="0"/>
    <x v="10"/>
    <d v="2013-12-14T00:00:00"/>
    <s v="Standard Class"/>
    <s v="KB-16585"/>
    <s v="Ken Black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13-137330"/>
    <x v="0"/>
    <x v="10"/>
    <d v="2013-12-14T00:00:00"/>
    <s v="Standard Class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4-156909"/>
    <x v="3"/>
    <x v="11"/>
    <d v="2014-07-19T00:00:00"/>
    <s v="Second Class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2-106320"/>
    <x v="1"/>
    <x v="12"/>
    <d v="2012-09-30T00:00:00"/>
    <s v="Standard Class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3-121755"/>
    <x v="0"/>
    <x v="13"/>
    <d v="2013-01-20T00:00:00"/>
    <s v="Second Class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3-121755"/>
    <x v="0"/>
    <x v="13"/>
    <d v="2013-01-20T00:00:00"/>
    <s v="Second Class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14-107727"/>
    <x v="3"/>
    <x v="15"/>
    <d v="2014-10-24T00:00:00"/>
    <s v="Second Class"/>
    <s v="MA-17560"/>
    <s v="Matt Abelman"/>
    <x v="2"/>
    <s v="United States"/>
    <s v="Houston"/>
    <x v="5"/>
    <n v="77095"/>
    <x v="2"/>
    <s v="OFF-PA-10000249"/>
    <x v="1"/>
    <x v="10"/>
    <s v="Staples"/>
    <n v="29.472000000000001"/>
    <n v="3"/>
    <n v="0.2"/>
    <n v="9.9467999999999979"/>
  </r>
  <r>
    <n v="36"/>
    <s v="CA-2013-117590"/>
    <x v="0"/>
    <x v="16"/>
    <d v="2013-12-11T00:00:00"/>
    <s v="First Class"/>
    <s v="GH-14485"/>
    <s v="Gene Hale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13-117590"/>
    <x v="0"/>
    <x v="16"/>
    <d v="2013-12-11T00:00:00"/>
    <s v="First Class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4-120999"/>
    <x v="3"/>
    <x v="18"/>
    <d v="2014-09-16T00:00:00"/>
    <s v="Standard Class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3-101343"/>
    <x v="0"/>
    <x v="19"/>
    <d v="2013-07-23T00:00:00"/>
    <s v="Standard Class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4-139619"/>
    <x v="3"/>
    <x v="20"/>
    <d v="2014-09-24T00:00:00"/>
    <s v="Standard Class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x v="0"/>
    <x v="21"/>
    <d v="2013-03-14T00:00:00"/>
    <s v="First Class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3-118255"/>
    <x v="0"/>
    <x v="21"/>
    <d v="2013-03-14T00:00:00"/>
    <s v="First Class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1-146703"/>
    <x v="2"/>
    <x v="22"/>
    <d v="2011-10-25T00:00:00"/>
    <s v="Second Class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x v="0"/>
    <x v="23"/>
    <d v="2013-06-26T00:00:00"/>
    <s v="Standard Class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3-169194"/>
    <x v="0"/>
    <x v="23"/>
    <d v="2013-06-26T00:00:00"/>
    <s v="Standard Class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3-105816"/>
    <x v="0"/>
    <x v="25"/>
    <d v="2013-12-18T00:00:00"/>
    <s v="Standard Class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3-105816"/>
    <x v="0"/>
    <x v="25"/>
    <d v="2013-12-18T00:00:00"/>
    <s v="Standard Class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2-164175"/>
    <x v="1"/>
    <x v="28"/>
    <d v="2012-05-05T00:00:00"/>
    <s v="Standard Class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1-106376"/>
    <x v="2"/>
    <x v="29"/>
    <d v="2011-12-10T00:00:00"/>
    <s v="Standard Class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x v="2"/>
    <x v="29"/>
    <d v="2011-12-10T00:00:00"/>
    <s v="Standard Class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3-119823"/>
    <x v="0"/>
    <x v="30"/>
    <d v="2013-06-07T00:00:00"/>
    <s v="First Class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x v="0"/>
    <x v="31"/>
    <d v="2013-09-24T00:00:00"/>
    <s v="Standard Class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x v="3"/>
    <x v="32"/>
    <d v="2014-09-18T00:00:00"/>
    <s v="Second Class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x v="1"/>
    <x v="33"/>
    <d v="2012-05-02T00:00:00"/>
    <s v="Standard Class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2-134026"/>
    <x v="1"/>
    <x v="33"/>
    <d v="2012-05-02T00:00:00"/>
    <s v="Standard Class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x v="1"/>
    <x v="33"/>
    <d v="2012-05-02T00:00:00"/>
    <s v="Standard Class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4-118038"/>
    <x v="3"/>
    <x v="34"/>
    <d v="2014-12-12T00:00:00"/>
    <s v="First Class"/>
    <s v="KB-16600"/>
    <s v="Ken Brennan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4-118038"/>
    <x v="3"/>
    <x v="34"/>
    <d v="2014-12-12T00:00:00"/>
    <s v="First Class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4-118038"/>
    <x v="3"/>
    <x v="34"/>
    <d v="2014-12-12T00:00:00"/>
    <s v="First Class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x v="2"/>
    <x v="35"/>
    <d v="2011-12-01T00:00:00"/>
    <s v="Second Class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3-127208"/>
    <x v="0"/>
    <x v="1"/>
    <d v="2013-06-16T00:00:00"/>
    <s v="First Class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x v="0"/>
    <x v="1"/>
    <d v="2013-06-16T00:00:00"/>
    <s v="First Class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x v="2"/>
    <x v="36"/>
    <d v="2011-10-16T00:00:00"/>
    <s v="Standard Class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x v="2"/>
    <x v="36"/>
    <d v="2011-10-16T00:00:00"/>
    <s v="Standard Class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2-149734"/>
    <x v="1"/>
    <x v="37"/>
    <d v="2012-09-08T00:00:00"/>
    <s v="Standard Class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x v="3"/>
    <x v="38"/>
    <d v="2014-11-17T00:00:00"/>
    <s v="First Class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4-140088"/>
    <x v="3"/>
    <x v="39"/>
    <d v="2014-05-31T00:00:00"/>
    <s v="Second Class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4-155558"/>
    <x v="3"/>
    <x v="40"/>
    <d v="2014-11-03T00:00:00"/>
    <s v="Standard Class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x v="3"/>
    <x v="40"/>
    <d v="2014-11-03T00:00:00"/>
    <s v="Standard Class"/>
    <s v="PG-18895"/>
    <s v="Paul 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3-159695"/>
    <x v="0"/>
    <x v="41"/>
    <d v="2013-04-11T00:00:00"/>
    <s v="Second Class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3-109806"/>
    <x v="0"/>
    <x v="42"/>
    <d v="2013-09-23T00:00:00"/>
    <s v="Standard Class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3-109806"/>
    <x v="0"/>
    <x v="42"/>
    <d v="2013-09-23T00:00:00"/>
    <s v="Standard Class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3-109806"/>
    <x v="0"/>
    <x v="42"/>
    <d v="2013-09-23T00:00:00"/>
    <s v="Standard Class"/>
    <s v="JS-15685"/>
    <s v="Jim Sink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12-149587"/>
    <x v="1"/>
    <x v="43"/>
    <d v="2012-02-05T00:00:00"/>
    <s v="Second Class"/>
    <s v="KB-16315"/>
    <s v="Karl Braun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12-149587"/>
    <x v="1"/>
    <x v="43"/>
    <d v="2012-02-05T00:00:00"/>
    <s v="Second Class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2-149587"/>
    <x v="1"/>
    <x v="43"/>
    <d v="2012-02-05T00:00:00"/>
    <s v="Second Class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4-109484"/>
    <x v="3"/>
    <x v="44"/>
    <d v="2014-11-13T00:00:00"/>
    <s v="Standard Class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x v="3"/>
    <x v="45"/>
    <d v="2014-11-12T00:00:00"/>
    <s v="Second Class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4-157833"/>
    <x v="3"/>
    <x v="46"/>
    <d v="2014-06-21T00:00:00"/>
    <s v="First Class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3-149223"/>
    <x v="0"/>
    <x v="47"/>
    <d v="2013-09-12T00:00:00"/>
    <s v="Standard Class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3-158568"/>
    <x v="0"/>
    <x v="48"/>
    <d v="2013-09-03T00:00:00"/>
    <s v="Standard Class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3-158568"/>
    <x v="0"/>
    <x v="48"/>
    <d v="2013-09-03T00:00:00"/>
    <s v="Standard Class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x v="0"/>
    <x v="48"/>
    <d v="2013-09-03T00:00:00"/>
    <s v="Standard Class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x v="0"/>
    <x v="49"/>
    <d v="2013-12-05T00:00:00"/>
    <s v="Second Class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x v="1"/>
    <x v="50"/>
    <d v="2012-11-17T00:00:00"/>
    <s v="Standard Class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2-156867"/>
    <x v="1"/>
    <x v="50"/>
    <d v="2012-11-17T00:00:00"/>
    <s v="Standard Class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x v="1"/>
    <x v="50"/>
    <d v="2012-11-17T00:00:00"/>
    <s v="Standard Class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x v="3"/>
    <x v="51"/>
    <d v="2014-11-29T00:00:00"/>
    <s v="Standard Class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x v="3"/>
    <x v="51"/>
    <d v="2014-11-29T00:00:00"/>
    <s v="Standard Class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4-119004"/>
    <x v="3"/>
    <x v="51"/>
    <d v="2014-11-29T00:00:00"/>
    <s v="Standard Class"/>
    <s v="JM-15250"/>
    <s v="Janet Martin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2-129476"/>
    <x v="1"/>
    <x v="52"/>
    <d v="2012-10-20T00:00:00"/>
    <s v="Standard Class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4-146780"/>
    <x v="3"/>
    <x v="53"/>
    <d v="2014-12-31T00:00:00"/>
    <s v="Standard Class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13-128867"/>
    <x v="0"/>
    <x v="54"/>
    <d v="2013-11-11T00:00:00"/>
    <s v="Standard Class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x v="0"/>
    <x v="54"/>
    <d v="2013-11-11T00:00:00"/>
    <s v="Standard Class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x v="1"/>
    <x v="56"/>
    <d v="2012-03-06T00:00:00"/>
    <s v="Standard Class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2-136476"/>
    <x v="1"/>
    <x v="57"/>
    <d v="2012-04-10T00:00:00"/>
    <s v="Standard Class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x v="2"/>
    <x v="58"/>
    <d v="2011-12-28T00:00:00"/>
    <s v="Second Class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1-134614"/>
    <x v="2"/>
    <x v="59"/>
    <d v="2011-09-25T00:00:00"/>
    <s v="Standard Class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4-107272"/>
    <x v="3"/>
    <x v="60"/>
    <d v="2014-11-13T00:00:00"/>
    <s v="Standard Class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4-107272"/>
    <x v="3"/>
    <x v="60"/>
    <d v="2014-11-13T00:00:00"/>
    <s v="Standard Class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3-125969"/>
    <x v="0"/>
    <x v="61"/>
    <d v="2013-11-11T00:00:00"/>
    <s v="Second Class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3-125969"/>
    <x v="0"/>
    <x v="61"/>
    <d v="2013-11-11T00:00:00"/>
    <s v="Second Class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4-164147"/>
    <x v="3"/>
    <x v="62"/>
    <d v="2014-02-06T00:00:00"/>
    <s v="First Class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x v="3"/>
    <x v="62"/>
    <d v="2014-02-06T00:00:00"/>
    <s v="First Class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4-164147"/>
    <x v="3"/>
    <x v="62"/>
    <d v="2014-02-06T00:00:00"/>
    <s v="First Class"/>
    <s v="DW-13585"/>
    <s v="Dorothy Wardle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3-110366"/>
    <x v="0"/>
    <x v="64"/>
    <d v="2013-09-08T00:00:00"/>
    <s v="Second Class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x v="3"/>
    <x v="65"/>
    <d v="2014-09-24T00:00:00"/>
    <s v="Standard Class"/>
    <s v="SH-19975"/>
    <s v="Sally 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4-106180"/>
    <x v="3"/>
    <x v="65"/>
    <d v="2014-09-24T00:00:00"/>
    <s v="Standard Class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4-106180"/>
    <x v="3"/>
    <x v="65"/>
    <d v="2014-09-24T00:00:00"/>
    <s v="Standard Class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4-155376"/>
    <x v="3"/>
    <x v="66"/>
    <d v="2014-12-28T00:00:00"/>
    <s v="Standard Class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x v="1"/>
    <x v="67"/>
    <d v="2012-09-12T00:00:00"/>
    <s v="Standard Class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1-110072"/>
    <x v="2"/>
    <x v="68"/>
    <d v="2011-10-28T00:00:00"/>
    <s v="Standard Class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3-158834"/>
    <x v="0"/>
    <x v="69"/>
    <d v="2013-03-17T00:00:00"/>
    <s v="First Class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x v="0"/>
    <x v="69"/>
    <d v="2013-03-17T00:00:00"/>
    <s v="First Class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2-124919"/>
    <x v="1"/>
    <x v="70"/>
    <d v="2012-06-02T00:00:00"/>
    <s v="First Class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x v="1"/>
    <x v="70"/>
    <d v="2012-06-02T00:00:00"/>
    <s v="First Class"/>
    <s v="SP-20650"/>
    <s v="Stephanie Phelps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12-124919"/>
    <x v="1"/>
    <x v="70"/>
    <d v="2012-06-02T00:00:00"/>
    <s v="First Class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2-118948"/>
    <x v="1"/>
    <x v="71"/>
    <d v="2012-06-03T00:00:00"/>
    <s v="Standard Class"/>
    <s v="NK-18490"/>
    <s v="Neil 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1-104269"/>
    <x v="2"/>
    <x v="72"/>
    <d v="2011-03-06T00:00:00"/>
    <s v="Second Class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3-114104"/>
    <x v="0"/>
    <x v="73"/>
    <d v="2013-11-25T00:00:00"/>
    <s v="Standard Class"/>
    <s v="NP-18670"/>
    <s v="Nora Paige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13-114104"/>
    <x v="0"/>
    <x v="73"/>
    <d v="2013-11-25T00:00:00"/>
    <s v="Standard Class"/>
    <s v="NP-18670"/>
    <s v="Nora Paige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3-162733"/>
    <x v="0"/>
    <x v="74"/>
    <d v="2013-05-13T00:00:00"/>
    <s v="First Class"/>
    <s v="TT-21070"/>
    <s v="Ted 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2-119697"/>
    <x v="1"/>
    <x v="75"/>
    <d v="2012-12-31T00:00:00"/>
    <s v="Second Class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3-154508"/>
    <x v="0"/>
    <x v="76"/>
    <d v="2013-11-21T00:00:00"/>
    <s v="Standard Class"/>
    <s v="RD-19900"/>
    <s v="Ruben Dartt"/>
    <x v="0"/>
    <s v="United States"/>
    <s v="Carlsbad"/>
    <x v="27"/>
    <n v="88220"/>
    <x v="1"/>
    <s v="OFF-EN-10001990"/>
    <x v="1"/>
    <x v="12"/>
    <s v="Staples"/>
    <n v="28.4"/>
    <n v="5"/>
    <n v="0"/>
    <n v="13.347999999999997"/>
  </r>
  <r>
    <n v="164"/>
    <s v="CA-2013-113817"/>
    <x v="0"/>
    <x v="77"/>
    <d v="2013-11-12T00:00:00"/>
    <s v="Standard Class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1-11896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1-118962"/>
    <x v="2"/>
    <x v="79"/>
    <d v="2011-08-09T00:00:00"/>
    <s v="Standard Class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1-100853"/>
    <x v="2"/>
    <x v="80"/>
    <d v="2011-09-19T00:00:00"/>
    <s v="Standard Class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x v="2"/>
    <x v="80"/>
    <d v="2011-09-19T00:00:00"/>
    <s v="Standard Class"/>
    <s v="JB-15400"/>
    <s v="Jennifer 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14-152366"/>
    <x v="3"/>
    <x v="81"/>
    <d v="2014-04-26T00:00:00"/>
    <s v="Second Class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x v="1"/>
    <x v="82"/>
    <d v="2012-11-23T00:00:00"/>
    <s v="Second Class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2-101511"/>
    <x v="1"/>
    <x v="82"/>
    <d v="2012-11-23T00:00:00"/>
    <s v="Second Class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2-137225"/>
    <x v="1"/>
    <x v="83"/>
    <d v="2012-12-19T00:00:00"/>
    <s v="Standard Class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1-166191"/>
    <x v="2"/>
    <x v="29"/>
    <d v="2011-12-09T00:00:00"/>
    <s v="Second Class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x v="2"/>
    <x v="29"/>
    <d v="2011-12-09T00:00:00"/>
    <s v="Second Class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x v="2"/>
    <x v="84"/>
    <d v="2011-11-24T00:00:00"/>
    <s v="Second Class"/>
    <s v="RM-19675"/>
    <s v="Robert Marley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1-158274"/>
    <x v="2"/>
    <x v="84"/>
    <d v="2011-11-24T00:00:00"/>
    <s v="Second Class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1-158274"/>
    <x v="2"/>
    <x v="84"/>
    <d v="2011-11-24T00:00:00"/>
    <s v="Second Class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3-105018"/>
    <x v="0"/>
    <x v="85"/>
    <d v="2013-12-03T00:00:00"/>
    <s v="Standard Class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1-123260"/>
    <x v="2"/>
    <x v="86"/>
    <d v="2011-08-30T00:00:00"/>
    <s v="Standard Class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3-157000"/>
    <x v="0"/>
    <x v="87"/>
    <d v="2013-07-23T00:00:00"/>
    <s v="Standard Class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3-157000"/>
    <x v="0"/>
    <x v="87"/>
    <d v="2013-07-23T00:00:00"/>
    <s v="Standard Class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2-131457"/>
    <x v="1"/>
    <x v="89"/>
    <d v="2012-11-06T00:00:00"/>
    <s v="Standard Class"/>
    <s v="MZ-17515"/>
    <s v="Mary Zewe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1-14000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x v="3"/>
    <x v="44"/>
    <d v="2014-11-14T00:00:00"/>
    <s v="Standard Class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4-124303"/>
    <x v="3"/>
    <x v="91"/>
    <d v="2014-07-14T00:00:00"/>
    <s v="Standard Class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x v="3"/>
    <x v="91"/>
    <d v="2014-07-14T00:00:00"/>
    <s v="Standard Class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x v="3"/>
    <x v="92"/>
    <d v="2014-06-30T00:00:00"/>
    <s v="Standard Class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x v="2"/>
    <x v="93"/>
    <d v="2011-08-05T00:00:00"/>
    <s v="First Class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1-133690"/>
    <x v="2"/>
    <x v="93"/>
    <d v="2011-08-05T00:00:00"/>
    <s v="First Class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x v="3"/>
    <x v="94"/>
    <d v="2014-12-22T00:00:00"/>
    <s v="Second Class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4-126382"/>
    <x v="3"/>
    <x v="95"/>
    <d v="2014-06-08T00:00:00"/>
    <s v="Standard Class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4-108329"/>
    <x v="3"/>
    <x v="34"/>
    <d v="2014-12-15T00:00:00"/>
    <s v="Standard Class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2-101007"/>
    <x v="1"/>
    <x v="97"/>
    <d v="2012-02-13T00:00:00"/>
    <s v="Second Class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x v="0"/>
    <x v="99"/>
    <d v="2013-11-02T00:00:00"/>
    <s v="Standard Class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3-130162"/>
    <x v="0"/>
    <x v="99"/>
    <d v="2013-11-02T00:00:00"/>
    <s v="Standard Class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x v="1"/>
    <x v="101"/>
    <d v="2012-08-16T00:00:00"/>
    <s v="Standard Class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x v="1"/>
    <x v="101"/>
    <d v="2012-08-16T00:00:00"/>
    <s v="Standard Class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2-163055"/>
    <x v="1"/>
    <x v="101"/>
    <d v="2012-08-16T00:00:00"/>
    <s v="Standard Class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12-145436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2-145436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1-156216"/>
    <x v="2"/>
    <x v="103"/>
    <d v="2011-09-17T00:00:00"/>
    <s v="Standard Class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4-160514"/>
    <x v="3"/>
    <x v="105"/>
    <d v="2014-11-17T00:00:00"/>
    <s v="Standard Class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FU-10004351"/>
    <x v="0"/>
    <x v="5"/>
    <s v="Staples"/>
    <n v="11.688000000000001"/>
    <n v="3"/>
    <n v="0.6"/>
    <n v="-4.6751999999999985"/>
  </r>
  <r>
    <n v="241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13-154739"/>
    <x v="0"/>
    <x v="107"/>
    <d v="2013-12-16T00:00:00"/>
    <s v="Second Class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x v="0"/>
    <x v="108"/>
    <d v="2013-09-18T00:00:00"/>
    <s v="Standard Class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x v="0"/>
    <x v="108"/>
    <d v="2013-09-18T00:00:00"/>
    <s v="Standard Class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3-146941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3-146941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14-163139"/>
    <x v="3"/>
    <x v="96"/>
    <d v="2014-12-04T00:00:00"/>
    <s v="Second Class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14-163139"/>
    <x v="3"/>
    <x v="96"/>
    <d v="2014-12-04T00:00:00"/>
    <s v="Second Class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14-163139"/>
    <x v="3"/>
    <x v="96"/>
    <d v="2014-12-04T00:00:00"/>
    <s v="Second Class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s v="US-2014-155299"/>
    <x v="3"/>
    <x v="110"/>
    <d v="2014-06-13T00:00:00"/>
    <s v="Standard Class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x v="2"/>
    <x v="111"/>
    <d v="2011-09-21T00:00:00"/>
    <s v="Second Class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1-106992"/>
    <x v="2"/>
    <x v="111"/>
    <d v="2011-09-21T00:00:00"/>
    <s v="Second Class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x v="0"/>
    <x v="112"/>
    <d v="2013-06-14T00:00:00"/>
    <s v="Standard Class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2-155040"/>
    <x v="1"/>
    <x v="113"/>
    <d v="2012-11-15T00:00:00"/>
    <s v="Standard Class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4-136826"/>
    <x v="3"/>
    <x v="114"/>
    <d v="2014-06-21T00:00:00"/>
    <s v="Standard Class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3-111010"/>
    <x v="0"/>
    <x v="115"/>
    <d v="2013-01-28T00:00:00"/>
    <s v="Standard Class"/>
    <s v="PG-18895"/>
    <s v="Paul Gonzalez"/>
    <x v="0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s v="US-2014-145366"/>
    <x v="3"/>
    <x v="34"/>
    <d v="2014-12-14T00:00:00"/>
    <s v="Standard Class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4-145366"/>
    <x v="3"/>
    <x v="34"/>
    <d v="2014-12-14T00:00:00"/>
    <s v="Standard Class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x v="3"/>
    <x v="116"/>
    <d v="2015-01-03T00:00:00"/>
    <s v="Second Class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2-155334"/>
    <x v="1"/>
    <x v="117"/>
    <d v="2012-07-31T00:00:00"/>
    <s v="First Class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x v="1"/>
    <x v="117"/>
    <d v="2012-07-31T00:00:00"/>
    <s v="First Class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2-155334"/>
    <x v="1"/>
    <x v="117"/>
    <d v="2012-07-31T00:00:00"/>
    <s v="First Class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4-118136"/>
    <x v="3"/>
    <x v="118"/>
    <d v="2014-09-18T00:00:00"/>
    <s v="First Class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x v="3"/>
    <x v="118"/>
    <d v="2014-09-18T00:00:00"/>
    <s v="First Class"/>
    <s v="BB-10990"/>
    <s v="Barry Blumstein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12-161991"/>
    <x v="1"/>
    <x v="120"/>
    <d v="2012-09-28T00:00:00"/>
    <s v="Second Class"/>
    <s v="SC-20725"/>
    <s v="Steven Cartwright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2-161991"/>
    <x v="1"/>
    <x v="120"/>
    <d v="2012-09-28T00:00:00"/>
    <s v="Second Class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2-130890"/>
    <x v="1"/>
    <x v="121"/>
    <d v="2012-11-06T00:00:00"/>
    <s v="Standard Class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0474"/>
    <x v="1"/>
    <x v="10"/>
    <s v="Staples"/>
    <n v="141.76"/>
    <n v="5"/>
    <n v="0.2"/>
    <n v="47.843999999999994"/>
  </r>
  <r>
    <n v="285"/>
    <s v="CA-2012-130883"/>
    <x v="1"/>
    <x v="120"/>
    <d v="2012-10-02T00:00:00"/>
    <s v="Standard Class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2-130883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13-112697"/>
    <x v="0"/>
    <x v="122"/>
    <d v="2013-12-21T00:00:00"/>
    <s v="Second Class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3-112697"/>
    <x v="0"/>
    <x v="122"/>
    <d v="2013-12-21T00:00:00"/>
    <s v="Second Class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x v="0"/>
    <x v="122"/>
    <d v="2013-12-21T00:00:00"/>
    <s v="Second Class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4-152380"/>
    <x v="3"/>
    <x v="123"/>
    <d v="2014-11-24T00:00:00"/>
    <s v="Standard Class"/>
    <s v="JH-15910"/>
    <s v="Jonathan Howell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2-144253"/>
    <x v="1"/>
    <x v="124"/>
    <d v="2012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1-130960"/>
    <x v="2"/>
    <x v="125"/>
    <d v="2012-01-04T00:00:00"/>
    <s v="Standard Class"/>
    <s v="KB-16600"/>
    <s v="Ken Brennan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1-111003"/>
    <x v="2"/>
    <x v="106"/>
    <d v="2011-06-06T00:00:00"/>
    <s v="Standard Class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x v="2"/>
    <x v="106"/>
    <d v="2011-06-06T00:00:00"/>
    <s v="Standard Class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x v="3"/>
    <x v="4"/>
    <d v="2014-04-18T00:00:00"/>
    <s v="First Class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1-120887"/>
    <x v="2"/>
    <x v="127"/>
    <d v="2011-10-03T00:00:00"/>
    <s v="Standard Class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x v="2"/>
    <x v="128"/>
    <d v="2011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1-167850"/>
    <x v="2"/>
    <x v="128"/>
    <d v="2011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1-164259"/>
    <x v="2"/>
    <x v="129"/>
    <d v="2011-12-30T00:00:00"/>
    <s v="First Class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1-156601"/>
    <x v="2"/>
    <x v="111"/>
    <d v="2011-09-24T00:00:00"/>
    <s v="Standard Class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3-162138"/>
    <x v="0"/>
    <x v="131"/>
    <d v="2013-04-28T00:00:00"/>
    <s v="Standard Class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3-162138"/>
    <x v="0"/>
    <x v="131"/>
    <d v="2013-04-28T00:00:00"/>
    <s v="Standard Class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4-153339"/>
    <x v="3"/>
    <x v="132"/>
    <d v="2014-11-06T00:00:00"/>
    <s v="Second Class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x v="0"/>
    <x v="134"/>
    <d v="2013-04-30T00:00:00"/>
    <s v="Second Class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13-150147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3-150147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2-137946"/>
    <x v="1"/>
    <x v="135"/>
    <d v="2012-09-04T00:00:00"/>
    <s v="Second Class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2-137946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1-129924"/>
    <x v="2"/>
    <x v="136"/>
    <d v="2011-07-17T00:00:00"/>
    <s v="Standard Class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1-129924"/>
    <x v="2"/>
    <x v="136"/>
    <d v="2011-07-17T00:00:00"/>
    <s v="Standard Class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2-128167"/>
    <x v="1"/>
    <x v="137"/>
    <d v="2012-06-26T00:00:00"/>
    <s v="Second Class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x v="1"/>
    <x v="139"/>
    <d v="2012-12-24T00:00:00"/>
    <s v="Standard Class"/>
    <s v="CS-12130"/>
    <s v="Chad Sievert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4-169901"/>
    <x v="3"/>
    <x v="140"/>
    <d v="2014-06-20T00:00:00"/>
    <s v="Standard Class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x v="3"/>
    <x v="141"/>
    <d v="2014-07-13T00:00:00"/>
    <s v="Standard Class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x v="3"/>
    <x v="141"/>
    <d v="2014-07-13T00:00:00"/>
    <s v="Standard Class"/>
    <s v="TD-20995"/>
    <s v="Tamara Dahlen"/>
    <x v="0"/>
    <s v="United States"/>
    <s v="Lowell"/>
    <x v="31"/>
    <n v="1852"/>
    <x v="3"/>
    <s v="OFF-PA-10000249"/>
    <x v="1"/>
    <x v="10"/>
    <s v="Staples"/>
    <n v="24.56"/>
    <n v="2"/>
    <n v="0"/>
    <n v="11.543199999999999"/>
  </r>
  <r>
    <n v="349"/>
    <s v="CA-2014-134306"/>
    <x v="3"/>
    <x v="141"/>
    <d v="2014-07-13T00:00:00"/>
    <s v="Standard Class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x v="0"/>
    <x v="131"/>
    <d v="2013-04-29T00:00:00"/>
    <s v="Standard Class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x v="3"/>
    <x v="144"/>
    <d v="2014-03-12T00:00:00"/>
    <s v="First Class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x v="3"/>
    <x v="144"/>
    <d v="2014-03-12T00:00:00"/>
    <s v="First Class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1-123344"/>
    <x v="2"/>
    <x v="146"/>
    <d v="2011-09-29T00:00:00"/>
    <s v="Standard Class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OFF-SU-10001225"/>
    <x v="1"/>
    <x v="14"/>
    <s v="Staples"/>
    <n v="7.36"/>
    <n v="2"/>
    <n v="0"/>
    <n v="0.14719999999999978"/>
  </r>
  <r>
    <n v="369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4-104745"/>
    <x v="3"/>
    <x v="148"/>
    <d v="2014-06-05T00:00:00"/>
    <s v="Standard Class"/>
    <s v="GT-14755"/>
    <s v="Guy Thornton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14-104745"/>
    <x v="3"/>
    <x v="148"/>
    <d v="2014-06-05T00:00:00"/>
    <s v="Standard Class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3-134656"/>
    <x v="0"/>
    <x v="150"/>
    <d v="2013-10-02T00:00:00"/>
    <s v="First Class"/>
    <s v="MM-18280"/>
    <s v="Muhammed MacIntyre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14-134481"/>
    <x v="3"/>
    <x v="151"/>
    <d v="2014-09-02T00:00:00"/>
    <s v="Standard Class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x v="1"/>
    <x v="152"/>
    <d v="2012-05-05T00:00:00"/>
    <s v="Standard Class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2-130792"/>
    <x v="1"/>
    <x v="152"/>
    <d v="2012-05-05T00:00:00"/>
    <s v="Standard Class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2-130792"/>
    <x v="1"/>
    <x v="152"/>
    <d v="2012-05-05T00:00:00"/>
    <s v="Standard Class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x v="0"/>
    <x v="99"/>
    <d v="2013-10-30T00:00:00"/>
    <s v="First Class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3-134775"/>
    <x v="0"/>
    <x v="99"/>
    <d v="2013-10-30T00:00:00"/>
    <s v="First Class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x v="1"/>
    <x v="153"/>
    <d v="2012-06-29T00:00:00"/>
    <s v="Second Class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2-168935"/>
    <x v="1"/>
    <x v="154"/>
    <d v="2012-12-02T00:00:00"/>
    <s v="Standard Class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x v="1"/>
    <x v="154"/>
    <d v="2012-12-02T00:00:00"/>
    <s v="Standard Class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2-122756"/>
    <x v="1"/>
    <x v="155"/>
    <d v="2012-12-07T00:00:00"/>
    <s v="Standard Class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x v="1"/>
    <x v="155"/>
    <d v="2012-12-07T00:00:00"/>
    <s v="Standard Class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1-115973"/>
    <x v="2"/>
    <x v="156"/>
    <d v="2011-11-26T00:00:00"/>
    <s v="First Class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4-101798"/>
    <x v="3"/>
    <x v="157"/>
    <d v="2014-12-16T00:00:00"/>
    <s v="Standard Class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4-101798"/>
    <x v="3"/>
    <x v="157"/>
    <d v="2014-12-16T00:00:00"/>
    <s v="Standard Class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x v="2"/>
    <x v="158"/>
    <d v="2011-09-23T00:00:00"/>
    <s v="Second Class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x v="2"/>
    <x v="158"/>
    <d v="2011-09-23T00:00:00"/>
    <s v="Second Class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1-134971"/>
    <x v="2"/>
    <x v="159"/>
    <d v="2011-06-10T00:00:00"/>
    <s v="Second Class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4-102946"/>
    <x v="3"/>
    <x v="160"/>
    <d v="2014-07-06T00:00:00"/>
    <s v="Standard Class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4-165603"/>
    <x v="3"/>
    <x v="161"/>
    <d v="2014-10-20T00:00:00"/>
    <s v="Second Class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4-165603"/>
    <x v="3"/>
    <x v="161"/>
    <d v="2014-10-20T00:00:00"/>
    <s v="Second Class"/>
    <s v="SS-20140"/>
    <s v="Saphhira Shifley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12-122259"/>
    <x v="1"/>
    <x v="89"/>
    <d v="2012-11-04T00:00:00"/>
    <s v="Standard Class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x v="2"/>
    <x v="163"/>
    <d v="2011-12-26T00:00:00"/>
    <s v="First Class"/>
    <s v="LF-17185"/>
    <s v="Luke Foster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1-155208"/>
    <x v="2"/>
    <x v="164"/>
    <d v="2011-04-20T00:00:00"/>
    <s v="Standard Class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x v="3"/>
    <x v="165"/>
    <d v="2014-12-30T00:00:00"/>
    <s v="Standard Class"/>
    <s v="RF-19840"/>
    <s v="Roy Französisch"/>
    <x v="0"/>
    <s v="United States"/>
    <s v="New York City"/>
    <x v="15"/>
    <n v="10024"/>
    <x v="3"/>
    <s v="OFF-AP-10004249"/>
    <x v="1"/>
    <x v="9"/>
    <s v="Staples"/>
    <n v="35.910000000000004"/>
    <n v="3"/>
    <n v="0"/>
    <n v="9.6956999999999987"/>
  </r>
  <r>
    <n v="406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4-142636"/>
    <x v="3"/>
    <x v="132"/>
    <d v="2014-11-08T00:00:00"/>
    <s v="Standard Class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14-142636"/>
    <x v="3"/>
    <x v="132"/>
    <d v="2014-11-08T00:00:00"/>
    <s v="Standard Class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4-122105"/>
    <x v="3"/>
    <x v="92"/>
    <d v="2014-06-29T00:00:00"/>
    <s v="Standard Class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3-148796"/>
    <x v="0"/>
    <x v="167"/>
    <d v="2013-04-19T00:00:00"/>
    <s v="Standard Class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4-154816"/>
    <x v="3"/>
    <x v="44"/>
    <d v="2014-11-11T00:00:00"/>
    <s v="Standard Class"/>
    <s v="VB-21745"/>
    <s v="Victoria Brennan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14-110478"/>
    <x v="3"/>
    <x v="168"/>
    <d v="2014-03-10T00:00:00"/>
    <s v="Standard Class"/>
    <s v="SP-20860"/>
    <s v="Sung 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14-110478"/>
    <x v="3"/>
    <x v="168"/>
    <d v="2014-03-10T00:00:00"/>
    <s v="Standard Class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1-142048"/>
    <x v="2"/>
    <x v="169"/>
    <d v="2011-06-25T00:00:00"/>
    <s v="First Class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x v="3"/>
    <x v="15"/>
    <d v="2014-10-24T00:00:00"/>
    <s v="Standard Class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4-125388"/>
    <x v="3"/>
    <x v="15"/>
    <d v="2014-10-24T00:00:00"/>
    <s v="Standard Class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s v="CA-2014-155705"/>
    <x v="3"/>
    <x v="170"/>
    <d v="2014-08-24T00:00:00"/>
    <s v="Second Class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4-149160"/>
    <x v="3"/>
    <x v="51"/>
    <d v="2014-11-27T00:00:00"/>
    <s v="Second Class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4-149160"/>
    <x v="3"/>
    <x v="51"/>
    <d v="2014-11-27T00:00:00"/>
    <s v="Second Class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1-101476"/>
    <x v="2"/>
    <x v="171"/>
    <d v="2011-09-13T00:00:00"/>
    <s v="First Class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x v="3"/>
    <x v="172"/>
    <d v="2014-10-09T00:00:00"/>
    <s v="Standard Class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3-127369"/>
    <x v="0"/>
    <x v="112"/>
    <d v="2013-06-08T00:00:00"/>
    <s v="First Class"/>
    <s v="DB-13060"/>
    <s v="Dave Brooks"/>
    <x v="0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1-150574"/>
    <x v="2"/>
    <x v="174"/>
    <d v="2011-12-25T00:00:00"/>
    <s v="Standard Class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1-150574"/>
    <x v="2"/>
    <x v="174"/>
    <d v="2011-12-25T00:00:00"/>
    <s v="Standard Class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3-147375"/>
    <x v="0"/>
    <x v="1"/>
    <d v="2013-06-15T00:00:00"/>
    <s v="Second Class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x v="0"/>
    <x v="1"/>
    <d v="2013-06-15T00:00:00"/>
    <s v="Second Class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14-130043"/>
    <x v="3"/>
    <x v="175"/>
    <d v="2014-09-20T00:00:00"/>
    <s v="Standard Class"/>
    <s v="BB-11545"/>
    <s v="Brenda Bowman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14-157252"/>
    <x v="3"/>
    <x v="176"/>
    <d v="2014-01-24T00:00:00"/>
    <s v="Second Class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4-154214"/>
    <x v="3"/>
    <x v="177"/>
    <d v="2014-03-26T00:00:00"/>
    <s v="Second Class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x v="3"/>
    <x v="179"/>
    <d v="2014-10-25T00:00:00"/>
    <s v="Standard Class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4-147277"/>
    <x v="3"/>
    <x v="179"/>
    <d v="2014-10-25T00:00:00"/>
    <s v="Standard Class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3-100153"/>
    <x v="0"/>
    <x v="180"/>
    <d v="2013-12-18T00:00:00"/>
    <s v="Standard Class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1-110674"/>
    <x v="2"/>
    <x v="181"/>
    <d v="2011-02-19T00:00:00"/>
    <s v="Standard Class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3-157945"/>
    <x v="0"/>
    <x v="182"/>
    <d v="2013-10-02T00:00:00"/>
    <s v="Standard Class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x v="0"/>
    <x v="182"/>
    <d v="2013-10-02T00:00:00"/>
    <s v="Standard Class"/>
    <s v="NF-18385"/>
    <s v="Natalie Fritzler"/>
    <x v="0"/>
    <s v="United States"/>
    <s v="Decatur"/>
    <x v="10"/>
    <n v="62521"/>
    <x v="2"/>
    <s v="OFF-EN-10001415"/>
    <x v="1"/>
    <x v="12"/>
    <s v="Staples"/>
    <n v="8.9280000000000008"/>
    <n v="2"/>
    <n v="0.2"/>
    <n v="3.3479999999999999"/>
  </r>
  <r>
    <n v="460"/>
    <s v="CA-2012-109638"/>
    <x v="1"/>
    <x v="83"/>
    <d v="2012-12-22T00:00:00"/>
    <s v="Standard Class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2-109638"/>
    <x v="1"/>
    <x v="83"/>
    <d v="2012-12-22T00:00:00"/>
    <s v="Standard Class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2-109638"/>
    <x v="1"/>
    <x v="83"/>
    <d v="2012-12-22T00:00:00"/>
    <s v="Standard Class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x v="1"/>
    <x v="184"/>
    <d v="2012-01-24T00:00:00"/>
    <s v="Standard Class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x v="3"/>
    <x v="185"/>
    <d v="2014-04-05T00:00:00"/>
    <s v="Standard Class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3-100419"/>
    <x v="0"/>
    <x v="186"/>
    <d v="2013-12-21T00:00:00"/>
    <s v="Second Class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2-154144"/>
    <x v="1"/>
    <x v="139"/>
    <d v="2012-12-24T00:00:00"/>
    <s v="Standard Class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13-103891"/>
    <x v="0"/>
    <x v="188"/>
    <d v="2013-07-20T00:00:00"/>
    <s v="Standard Class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3-152632"/>
    <x v="0"/>
    <x v="189"/>
    <d v="2013-11-03T00:00:00"/>
    <s v="Standard Class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x v="0"/>
    <x v="190"/>
    <d v="2013-07-03T00:00:00"/>
    <s v="Standard Class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3-100790"/>
    <x v="0"/>
    <x v="190"/>
    <d v="2013-07-03T00:00:00"/>
    <s v="Standard Class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1-134677"/>
    <x v="2"/>
    <x v="191"/>
    <d v="2011-10-10T00:00:00"/>
    <s v="Standard Class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x v="2"/>
    <x v="192"/>
    <d v="2011-07-27T00:00:00"/>
    <s v="Standard Class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x v="2"/>
    <x v="192"/>
    <d v="2011-07-27T00:00:00"/>
    <s v="Standard Class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4-140963"/>
    <x v="3"/>
    <x v="193"/>
    <d v="2014-06-14T00:00:00"/>
    <s v="First Class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4-140963"/>
    <x v="3"/>
    <x v="193"/>
    <d v="2014-06-14T00:00:00"/>
    <s v="First Class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x v="3"/>
    <x v="193"/>
    <d v="2014-06-14T00:00:00"/>
    <s v="First Class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1-154627"/>
    <x v="2"/>
    <x v="194"/>
    <d v="2011-10-31T00:00:00"/>
    <s v="First Class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1-133753"/>
    <x v="2"/>
    <x v="3"/>
    <d v="2011-06-13T00:00:00"/>
    <s v="Second Class"/>
    <s v="CW-11905"/>
    <s v="Carl Weiss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1-133753"/>
    <x v="2"/>
    <x v="3"/>
    <d v="2011-06-13T00:00:00"/>
    <s v="Second Class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1-133753"/>
    <x v="2"/>
    <x v="3"/>
    <d v="2011-06-13T00:00:00"/>
    <s v="Second Class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x v="2"/>
    <x v="80"/>
    <d v="2011-09-19T00:00:00"/>
    <s v="Standard Class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1-113362"/>
    <x v="2"/>
    <x v="80"/>
    <d v="2011-09-19T00:00:00"/>
    <s v="Standard Class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13-169166"/>
    <x v="0"/>
    <x v="195"/>
    <d v="2013-05-15T00:00:00"/>
    <s v="Standard Class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3-120929"/>
    <x v="0"/>
    <x v="196"/>
    <d v="2013-03-22T00:00:00"/>
    <s v="Second Class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2-134782"/>
    <x v="1"/>
    <x v="17"/>
    <d v="2012-12-31T00:00:00"/>
    <s v="Standard Class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x v="3"/>
    <x v="105"/>
    <d v="2014-11-16T00:00:00"/>
    <s v="Second Class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x v="3"/>
    <x v="200"/>
    <d v="2014-11-28T00:00:00"/>
    <s v="First Class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4-135307"/>
    <x v="3"/>
    <x v="200"/>
    <d v="2014-11-28T00:00:00"/>
    <s v="First Class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3-106341"/>
    <x v="0"/>
    <x v="201"/>
    <d v="2013-10-24T00:00:00"/>
    <s v="First Class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4-163405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2-157812"/>
    <x v="1"/>
    <x v="204"/>
    <d v="2012-03-26T00:00:00"/>
    <s v="Standard Class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x v="1"/>
    <x v="204"/>
    <d v="2012-03-26T00:00:00"/>
    <s v="Standard Class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x v="1"/>
    <x v="204"/>
    <d v="2012-03-26T00:00:00"/>
    <s v="Standard Class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x v="3"/>
    <x v="205"/>
    <d v="2014-01-26T00:00:00"/>
    <s v="First Class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3-139486"/>
    <x v="0"/>
    <x v="206"/>
    <d v="2013-05-24T00:00:00"/>
    <s v="First Class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3-139486"/>
    <x v="0"/>
    <x v="206"/>
    <d v="2013-05-24T00:00:00"/>
    <s v="First Class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x v="1"/>
    <x v="207"/>
    <d v="2013-01-02T00:00:00"/>
    <s v="Standard Class"/>
    <s v="BD-11605"/>
    <s v="Brian Dahlen"/>
    <x v="0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s v="CA-2014-113558"/>
    <x v="3"/>
    <x v="208"/>
    <d v="2014-10-27T00:00:00"/>
    <s v="Standard Class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x v="3"/>
    <x v="208"/>
    <d v="2014-10-27T00:00:00"/>
    <s v="Standard Class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2-13830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2-138303"/>
    <x v="1"/>
    <x v="37"/>
    <d v="2012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x v="1"/>
    <x v="209"/>
    <d v="2012-11-09T00:00:00"/>
    <s v="Second Class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4-129441"/>
    <x v="3"/>
    <x v="210"/>
    <d v="2014-09-12T00:00:00"/>
    <s v="Standard Class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3-168753"/>
    <x v="0"/>
    <x v="211"/>
    <d v="2013-06-02T00:00:00"/>
    <s v="Second Class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13-168753"/>
    <x v="0"/>
    <x v="211"/>
    <d v="2013-06-02T00:00:00"/>
    <s v="Second Class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3-126613"/>
    <x v="0"/>
    <x v="212"/>
    <d v="2013-07-17T00:00:00"/>
    <s v="Standard Class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4-122637"/>
    <x v="3"/>
    <x v="213"/>
    <d v="2014-09-09T00:00:00"/>
    <s v="Second Class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2-147851"/>
    <x v="1"/>
    <x v="155"/>
    <d v="2012-12-08T00:00:00"/>
    <s v="Standard Class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x v="1"/>
    <x v="214"/>
    <d v="2012-12-11T00:00:00"/>
    <s v="Standard Class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2-134894"/>
    <x v="1"/>
    <x v="214"/>
    <d v="2012-12-11T00:00:00"/>
    <s v="Standard Class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1-140795"/>
    <x v="2"/>
    <x v="215"/>
    <d v="2011-02-04T00:00:00"/>
    <s v="First Class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3-136924"/>
    <x v="0"/>
    <x v="216"/>
    <d v="2013-07-18T00:00:00"/>
    <s v="First Class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x v="1"/>
    <x v="217"/>
    <d v="2012-12-23T00:00:00"/>
    <s v="Standard Class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1-103849"/>
    <x v="2"/>
    <x v="218"/>
    <d v="2011-05-16T00:00:00"/>
    <s v="Standard Class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1-103849"/>
    <x v="2"/>
    <x v="218"/>
    <d v="2011-05-16T00:00:00"/>
    <s v="Standard Class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x v="2"/>
    <x v="218"/>
    <d v="2011-05-16T00:00:00"/>
    <s v="Standard Class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x v="3"/>
    <x v="123"/>
    <d v="2014-11-23T00:00:00"/>
    <s v="First Class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4-162929"/>
    <x v="3"/>
    <x v="123"/>
    <d v="2014-11-23T00:00:00"/>
    <s v="First Class"/>
    <s v="AS-10135"/>
    <s v="Adrian 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2-113173"/>
    <x v="1"/>
    <x v="219"/>
    <d v="2012-11-17T00:00:00"/>
    <s v="Second Class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2-113173"/>
    <x v="1"/>
    <x v="219"/>
    <d v="2012-11-17T00:00:00"/>
    <s v="Second Class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x v="1"/>
    <x v="219"/>
    <d v="2012-11-17T00:00:00"/>
    <s v="Second Class"/>
    <s v="DK-13225"/>
    <s v="Dean Katz"/>
    <x v="1"/>
    <s v="United States"/>
    <s v="Chicago"/>
    <x v="10"/>
    <n v="60653"/>
    <x v="2"/>
    <s v="OFF-SU-10001935"/>
    <x v="1"/>
    <x v="14"/>
    <s v="Staples"/>
    <n v="8.7200000000000006"/>
    <n v="5"/>
    <n v="0.2"/>
    <n v="-1.7440000000000015"/>
  </r>
  <r>
    <n v="552"/>
    <s v="CA-2013-136406"/>
    <x v="0"/>
    <x v="173"/>
    <d v="2013-04-18T00:00:00"/>
    <s v="Second Class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4-112774"/>
    <x v="3"/>
    <x v="220"/>
    <d v="2014-09-13T00:00:00"/>
    <s v="First Class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x v="3"/>
    <x v="221"/>
    <d v="2014-11-29T00:00:00"/>
    <s v="Standard Class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4-100650"/>
    <x v="3"/>
    <x v="222"/>
    <d v="2014-07-04T00:00:00"/>
    <s v="Second Class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1-155852"/>
    <x v="2"/>
    <x v="223"/>
    <d v="2011-03-07T00:00:00"/>
    <s v="Second Class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3-113243"/>
    <x v="0"/>
    <x v="224"/>
    <d v="2013-06-16T00:00:00"/>
    <s v="Standard Class"/>
    <s v="OT-18730"/>
    <s v="Olvera 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3-113243"/>
    <x v="0"/>
    <x v="224"/>
    <d v="2013-06-16T00:00:00"/>
    <s v="Standard Class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x v="0"/>
    <x v="224"/>
    <d v="2013-06-16T00:00:00"/>
    <s v="Standard Class"/>
    <s v="OT-18730"/>
    <s v="Olvera Toch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14-118731"/>
    <x v="3"/>
    <x v="225"/>
    <d v="2014-11-23T00:00:00"/>
    <s v="Second Class"/>
    <s v="LP-17080"/>
    <s v="Liz Pelletier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4-118731"/>
    <x v="3"/>
    <x v="225"/>
    <d v="2014-11-23T00:00:00"/>
    <s v="Second Class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x v="2"/>
    <x v="80"/>
    <d v="2011-09-18T00:00:00"/>
    <s v="Second Class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x v="2"/>
    <x v="80"/>
    <d v="2011-09-18T00:00:00"/>
    <s v="Second Class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2-130736"/>
    <x v="1"/>
    <x v="214"/>
    <d v="2012-12-09T00:00:00"/>
    <s v="First Class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2-130736"/>
    <x v="1"/>
    <x v="214"/>
    <d v="2012-12-09T00:00:00"/>
    <s v="First Class"/>
    <s v="JF-15490"/>
    <s v="Jeremy 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4-137099"/>
    <x v="3"/>
    <x v="226"/>
    <d v="2014-12-11T00:00:00"/>
    <s v="First Class"/>
    <s v="FP-14320"/>
    <s v="Frank Preis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x v="0"/>
    <x v="54"/>
    <d v="2013-11-08T00:00:00"/>
    <s v="Standard Class"/>
    <s v="SF-20200"/>
    <s v="Sarah 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2-149713"/>
    <x v="1"/>
    <x v="227"/>
    <d v="2012-09-22T00:00:00"/>
    <s v="Second Class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2-149713"/>
    <x v="1"/>
    <x v="227"/>
    <d v="2012-09-22T00:00:00"/>
    <s v="Second Class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2-149713"/>
    <x v="1"/>
    <x v="227"/>
    <d v="2012-09-22T00:00:00"/>
    <s v="Second Class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14-118640"/>
    <x v="3"/>
    <x v="228"/>
    <d v="2014-07-27T00:00:00"/>
    <s v="Standard Class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4-118640"/>
    <x v="3"/>
    <x v="228"/>
    <d v="2014-07-27T00:00:00"/>
    <s v="Standard Class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2-132906"/>
    <x v="1"/>
    <x v="229"/>
    <d v="2012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2-128139"/>
    <x v="1"/>
    <x v="230"/>
    <d v="2012-07-09T00:00:00"/>
    <s v="Standard Class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2-128139"/>
    <x v="1"/>
    <x v="230"/>
    <d v="2012-07-09T00:00:00"/>
    <s v="Standard Class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1-135405"/>
    <x v="2"/>
    <x v="232"/>
    <d v="2011-01-14T00:00:00"/>
    <s v="Standard Class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1-135405"/>
    <x v="2"/>
    <x v="232"/>
    <d v="2011-01-14T00:00:00"/>
    <s v="Standard Class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3-120180"/>
    <x v="0"/>
    <x v="216"/>
    <d v="2013-07-17T00:00:00"/>
    <s v="First Class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3-100720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3-100720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3-100720"/>
    <x v="0"/>
    <x v="87"/>
    <d v="2013-07-22T00:00:00"/>
    <s v="Standard Class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1-105767"/>
    <x v="2"/>
    <x v="235"/>
    <d v="2011-05-27T00:00:00"/>
    <s v="Standard Class"/>
    <s v="AR-10510"/>
    <s v="Andrew Roberts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1-105767"/>
    <x v="2"/>
    <x v="235"/>
    <d v="2011-05-27T00:00:00"/>
    <s v="Standard Class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1-105767"/>
    <x v="2"/>
    <x v="235"/>
    <d v="2011-05-27T00:00:00"/>
    <s v="Standard Class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3-161816"/>
    <x v="0"/>
    <x v="236"/>
    <d v="2013-05-02T00:00:00"/>
    <s v="First Class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x v="0"/>
    <x v="236"/>
    <d v="2013-05-02T00:00:00"/>
    <s v="First Class"/>
    <s v="NB-18655"/>
    <s v="Nona Balk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13-121223"/>
    <x v="0"/>
    <x v="108"/>
    <d v="2013-09-14T00:00:00"/>
    <s v="Second Class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13-121223"/>
    <x v="0"/>
    <x v="108"/>
    <d v="2013-09-14T00:00:00"/>
    <s v="Second Class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x v="3"/>
    <x v="237"/>
    <d v="2014-11-18T00:00:00"/>
    <s v="Second Class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4-138611"/>
    <x v="3"/>
    <x v="237"/>
    <d v="2014-11-18T00:00:00"/>
    <s v="Second Class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1-111171"/>
    <x v="2"/>
    <x v="58"/>
    <d v="2011-12-31T00:00:00"/>
    <s v="Standard Class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x v="3"/>
    <x v="175"/>
    <d v="2014-09-20T00:00:00"/>
    <s v="Standard Class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4-153787"/>
    <x v="3"/>
    <x v="240"/>
    <d v="2014-05-24T00:00:00"/>
    <s v="Standard Class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4-133431"/>
    <x v="3"/>
    <x v="94"/>
    <d v="2014-12-22T00:00:00"/>
    <s v="Standard Class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x v="3"/>
    <x v="94"/>
    <d v="2014-12-22T00:00:00"/>
    <s v="Standard Class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x v="0"/>
    <x v="25"/>
    <d v="2013-12-14T00:00:00"/>
    <s v="Second Class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3-135720"/>
    <x v="0"/>
    <x v="25"/>
    <d v="2013-12-14T00:00:00"/>
    <s v="Second Class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x v="0"/>
    <x v="25"/>
    <d v="2013-12-14T00:00:00"/>
    <s v="Second Class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4-144694"/>
    <x v="3"/>
    <x v="241"/>
    <d v="2014-09-27T00:00:00"/>
    <s v="Second Class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x v="3"/>
    <x v="241"/>
    <d v="2014-09-27T00:00:00"/>
    <s v="Second Class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x v="1"/>
    <x v="242"/>
    <d v="2012-10-09T00:00:00"/>
    <s v="Second Class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x v="0"/>
    <x v="243"/>
    <d v="2013-08-22T00:00:00"/>
    <s v="Standard Class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x v="0"/>
    <x v="243"/>
    <d v="2013-08-22T00:00:00"/>
    <s v="Standard Class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3-115917"/>
    <x v="0"/>
    <x v="244"/>
    <d v="2013-05-26T00:00:00"/>
    <s v="Standard Class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x v="0"/>
    <x v="244"/>
    <d v="2013-05-26T00:00:00"/>
    <s v="Standard Class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x v="0"/>
    <x v="122"/>
    <d v="2013-12-23T00:00:00"/>
    <s v="Standard Class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4-167913"/>
    <x v="3"/>
    <x v="245"/>
    <d v="2014-08-04T00:00:00"/>
    <s v="Second Class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4-167913"/>
    <x v="3"/>
    <x v="245"/>
    <d v="2014-08-04T00:00:00"/>
    <s v="Second Class"/>
    <s v="JL-15835"/>
    <s v="John Lee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14-106103"/>
    <x v="3"/>
    <x v="193"/>
    <d v="2014-06-16T00:00:00"/>
    <s v="Standard Class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x v="3"/>
    <x v="246"/>
    <d v="2014-07-26T00:00:00"/>
    <s v="Standard Class"/>
    <s v="TW-21025"/>
    <s v="Tamara Willingham"/>
    <x v="2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s v="CA-2014-126221"/>
    <x v="3"/>
    <x v="247"/>
    <d v="2015-01-06T00:00:00"/>
    <s v="Standard Class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3-103947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13-103947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x v="0"/>
    <x v="25"/>
    <d v="2013-12-17T00:00:00"/>
    <s v="Second Class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3-160745"/>
    <x v="0"/>
    <x v="25"/>
    <d v="2013-12-17T00:00:00"/>
    <s v="Second Class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3-160745"/>
    <x v="0"/>
    <x v="25"/>
    <d v="2013-12-17T00:00:00"/>
    <s v="Second Class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13-132661"/>
    <x v="0"/>
    <x v="248"/>
    <d v="2013-10-30T00:00:00"/>
    <s v="Standard Class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x v="3"/>
    <x v="249"/>
    <d v="2014-06-24T00:00:00"/>
    <s v="Standard Class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14-140844"/>
    <x v="3"/>
    <x v="249"/>
    <d v="2014-06-24T00:00:00"/>
    <s v="Standard Class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3-137239"/>
    <x v="0"/>
    <x v="250"/>
    <d v="2013-08-29T00:00:00"/>
    <s v="Standard Class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x v="0"/>
    <x v="250"/>
    <d v="2013-08-29T00:00:00"/>
    <s v="Standard Class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3-137239"/>
    <x v="0"/>
    <x v="250"/>
    <d v="2013-08-29T00:00:00"/>
    <s v="Standard Class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3-156097"/>
    <x v="0"/>
    <x v="251"/>
    <d v="2013-09-20T00:00:00"/>
    <s v="Same Day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x v="0"/>
    <x v="251"/>
    <d v="2013-09-20T00:00:00"/>
    <s v="Same Day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3-123666"/>
    <x v="0"/>
    <x v="253"/>
    <d v="2013-03-31T00:00:00"/>
    <s v="Standard Class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x v="0"/>
    <x v="254"/>
    <d v="2013-11-05T00:00:00"/>
    <s v="Same Day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4-132682"/>
    <x v="3"/>
    <x v="110"/>
    <d v="2014-06-11T00:00:00"/>
    <s v="Second Class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4-132682"/>
    <x v="3"/>
    <x v="110"/>
    <d v="2014-06-11T00:00:00"/>
    <s v="Second Class"/>
    <s v="TH-21235"/>
    <s v="Tiffany House"/>
    <x v="1"/>
    <s v="United States"/>
    <s v="Dallas"/>
    <x v="5"/>
    <n v="75081"/>
    <x v="2"/>
    <s v="OFF-PA-10000474"/>
    <x v="1"/>
    <x v="10"/>
    <s v="Staples"/>
    <n v="85.055999999999997"/>
    <n v="3"/>
    <n v="0.2"/>
    <n v="28.706399999999991"/>
  </r>
  <r>
    <n v="668"/>
    <s v="CA-2014-132682"/>
    <x v="3"/>
    <x v="110"/>
    <d v="2014-06-11T00:00:00"/>
    <s v="Second Class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x v="2"/>
    <x v="163"/>
    <d v="2011-12-26T00:00:00"/>
    <s v="First Class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4-106663"/>
    <x v="3"/>
    <x v="255"/>
    <d v="2014-06-14T00:00:00"/>
    <s v="Standard Class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4-106663"/>
    <x v="3"/>
    <x v="255"/>
    <d v="2014-06-14T00:00:00"/>
    <s v="Standard Class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x v="3"/>
    <x v="255"/>
    <d v="2014-06-14T00:00:00"/>
    <s v="Standard Class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3"/>
    <x v="140"/>
    <d v="2014-06-23T00:00:00"/>
    <s v="Standard Class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4-130351"/>
    <x v="3"/>
    <x v="256"/>
    <d v="2014-12-09T00:00:00"/>
    <s v="First Class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4-130351"/>
    <x v="3"/>
    <x v="256"/>
    <d v="2014-12-09T00:00:00"/>
    <s v="First Class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14-130351"/>
    <x v="3"/>
    <x v="256"/>
    <d v="2014-12-09T00:00:00"/>
    <s v="First Class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3-164511"/>
    <x v="0"/>
    <x v="258"/>
    <d v="2013-11-25T00:00:00"/>
    <s v="Standard Class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3-164511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3-164511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4-168116"/>
    <x v="3"/>
    <x v="259"/>
    <d v="2014-11-05T00:00:00"/>
    <s v="Same Day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4-168116"/>
    <x v="3"/>
    <x v="259"/>
    <d v="2014-11-05T00:00:00"/>
    <s v="Same Day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x v="2"/>
    <x v="260"/>
    <d v="2011-07-08T00:00:00"/>
    <s v="First Class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1-157784"/>
    <x v="2"/>
    <x v="260"/>
    <d v="2011-07-08T00:00:00"/>
    <s v="First Class"/>
    <s v="MC-17845"/>
    <s v="Michael Chen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1-157784"/>
    <x v="2"/>
    <x v="260"/>
    <d v="2011-07-08T00:00:00"/>
    <s v="First Class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4-161480"/>
    <x v="3"/>
    <x v="53"/>
    <d v="2014-12-30T00:00:00"/>
    <s v="Standard Class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x v="2"/>
    <x v="261"/>
    <d v="2011-06-23T00:00:00"/>
    <s v="Second Class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1-117135"/>
    <x v="2"/>
    <x v="261"/>
    <d v="2011-06-23T00:00:00"/>
    <s v="Second Class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1-117135"/>
    <x v="2"/>
    <x v="261"/>
    <d v="2011-06-23T00:00:00"/>
    <s v="Second Class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2-131534"/>
    <x v="1"/>
    <x v="262"/>
    <d v="2012-04-02T00:00:00"/>
    <s v="Standard Class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2-131534"/>
    <x v="1"/>
    <x v="262"/>
    <d v="2012-04-02T00:00:00"/>
    <s v="Standard Class"/>
    <s v="AB-10165"/>
    <s v="Alan 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x v="3"/>
    <x v="264"/>
    <d v="2014-09-09T00:00:00"/>
    <s v="Standard Class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3-163755"/>
    <x v="0"/>
    <x v="254"/>
    <d v="2013-11-09T00:00:00"/>
    <s v="Second Class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2-142027"/>
    <x v="1"/>
    <x v="265"/>
    <d v="2012-04-14T00:00:00"/>
    <s v="Standard Class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1-138527"/>
    <x v="2"/>
    <x v="171"/>
    <d v="2011-09-17T00:00:00"/>
    <s v="Standard Class"/>
    <s v="BN-11470"/>
    <s v="Brad Norvell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1-138527"/>
    <x v="2"/>
    <x v="171"/>
    <d v="2011-09-17T00:00:00"/>
    <s v="Standard Class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1-138527"/>
    <x v="2"/>
    <x v="171"/>
    <d v="2011-09-17T00:00:00"/>
    <s v="Standard Class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1-112158"/>
    <x v="2"/>
    <x v="266"/>
    <d v="2011-12-04T00:00:00"/>
    <s v="First Class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1-112158"/>
    <x v="2"/>
    <x v="266"/>
    <d v="2011-12-04T00:00:00"/>
    <s v="First Class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1-112158"/>
    <x v="2"/>
    <x v="266"/>
    <d v="2011-12-04T00:00:00"/>
    <s v="First Class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1-113887"/>
    <x v="2"/>
    <x v="267"/>
    <d v="2011-04-07T00:00:00"/>
    <s v="First Class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x v="3"/>
    <x v="213"/>
    <d v="2014-09-08T00:00:00"/>
    <s v="Standard Class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4-100048"/>
    <x v="3"/>
    <x v="240"/>
    <d v="2014-05-25T00:00:00"/>
    <s v="Standard Class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x v="3"/>
    <x v="240"/>
    <d v="2014-05-25T00:00:00"/>
    <s v="Standard Class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4-100048"/>
    <x v="3"/>
    <x v="240"/>
    <d v="2014-05-25T00:00:00"/>
    <s v="Standard Class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x v="2"/>
    <x v="268"/>
    <d v="2011-07-06T00:00:00"/>
    <s v="Second Class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1-130092"/>
    <x v="2"/>
    <x v="269"/>
    <d v="2011-01-15T00:00:00"/>
    <s v="First Class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4-108910"/>
    <x v="3"/>
    <x v="241"/>
    <d v="2014-09-30T00:00:00"/>
    <s v="Standard Class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x v="2"/>
    <x v="270"/>
    <d v="2011-06-07T00:00:00"/>
    <s v="Standard Class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1-104472"/>
    <x v="2"/>
    <x v="270"/>
    <d v="2011-06-07T00:00:00"/>
    <s v="Standard Class"/>
    <s v="CK-12325"/>
    <s v="Christine Kargatis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3-112942"/>
    <x v="0"/>
    <x v="271"/>
    <d v="2013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3-142335"/>
    <x v="0"/>
    <x v="272"/>
    <d v="2013-12-20T00:00:00"/>
    <s v="Standard Class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x v="0"/>
    <x v="272"/>
    <d v="2013-12-20T00:00:00"/>
    <s v="Standard Class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x v="2"/>
    <x v="273"/>
    <d v="2011-10-13T00:00:00"/>
    <s v="Standard Class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3-114713"/>
    <x v="0"/>
    <x v="274"/>
    <d v="2013-07-13T00:00:00"/>
    <s v="Standard Class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4-144113"/>
    <x v="3"/>
    <x v="118"/>
    <d v="2014-09-21T00:00:00"/>
    <s v="Standard Class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x v="3"/>
    <x v="118"/>
    <d v="2014-09-21T00:00:00"/>
    <s v="Standard Class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1-132500"/>
    <x v="2"/>
    <x v="78"/>
    <d v="2011-09-12T00:00:00"/>
    <s v="Standard Class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1-112326"/>
    <x v="2"/>
    <x v="277"/>
    <d v="2011-01-09T00:00:00"/>
    <s v="Standard Class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1-112326"/>
    <x v="2"/>
    <x v="277"/>
    <d v="2011-01-09T00:00:00"/>
    <s v="Standard Class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1-112326"/>
    <x v="2"/>
    <x v="277"/>
    <d v="2011-01-09T00:00:00"/>
    <s v="Standard Class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1-124429"/>
    <x v="2"/>
    <x v="279"/>
    <d v="2011-05-27T00:00:00"/>
    <s v="Same Day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1-124429"/>
    <x v="2"/>
    <x v="279"/>
    <d v="2011-05-27T00:00:00"/>
    <s v="Same Day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3-150889"/>
    <x v="0"/>
    <x v="231"/>
    <d v="2013-03-23T00:00:00"/>
    <s v="Second Class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3-110499"/>
    <x v="0"/>
    <x v="281"/>
    <d v="2013-04-10T00:00:00"/>
    <s v="First Class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x v="1"/>
    <x v="214"/>
    <d v="2012-12-12T00:00:00"/>
    <s v="Standard Class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3-140928"/>
    <x v="0"/>
    <x v="31"/>
    <d v="2013-09-23T00:00:00"/>
    <s v="Standard Class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1-106803"/>
    <x v="2"/>
    <x v="282"/>
    <d v="2012-01-02T00:00:00"/>
    <s v="Standard Class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1-106803"/>
    <x v="2"/>
    <x v="282"/>
    <d v="2012-01-02T00:00:00"/>
    <s v="Standard Class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x v="3"/>
    <x v="283"/>
    <d v="2014-07-29T00:00:00"/>
    <s v="Standard Class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14-133333"/>
    <x v="3"/>
    <x v="65"/>
    <d v="2014-09-23T00:00:00"/>
    <s v="Standard Class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x v="1"/>
    <x v="284"/>
    <d v="2012-09-05T00:00:00"/>
    <s v="Standard Class"/>
    <s v="AR-10510"/>
    <s v="Andrew Roberts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14-126046"/>
    <x v="3"/>
    <x v="132"/>
    <d v="2014-11-08T00:00:00"/>
    <s v="Standard Class"/>
    <s v="JC-16105"/>
    <s v="Julie 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2-114923"/>
    <x v="1"/>
    <x v="285"/>
    <d v="2012-02-13T00:00:00"/>
    <s v="Standard Class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990"/>
    <x v="1"/>
    <x v="12"/>
    <s v="Staples"/>
    <n v="11.36"/>
    <n v="2"/>
    <n v="0"/>
    <n v="5.3391999999999991"/>
  </r>
  <r>
    <n v="765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BI-10004187"/>
    <x v="1"/>
    <x v="8"/>
    <s v="Staples"/>
    <n v="5.64"/>
    <n v="3"/>
    <n v="0"/>
    <n v="2.7071999999999994"/>
  </r>
  <r>
    <n v="768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x v="2"/>
    <x v="287"/>
    <d v="2011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3-157245"/>
    <x v="0"/>
    <x v="288"/>
    <d v="2013-05-25T00:00:00"/>
    <s v="Standard Class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x v="2"/>
    <x v="290"/>
    <d v="2011-07-06T00:00:00"/>
    <s v="Standard Class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2-154921"/>
    <x v="1"/>
    <x v="293"/>
    <d v="2012-05-28T00:00:00"/>
    <s v="Standard Class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4-129567"/>
    <x v="3"/>
    <x v="294"/>
    <d v="2014-03-22T00:00:00"/>
    <s v="Second Class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2-154620"/>
    <x v="1"/>
    <x v="295"/>
    <d v="2012-12-16T00:00:00"/>
    <s v="Standard Class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3-105256"/>
    <x v="0"/>
    <x v="244"/>
    <d v="2013-05-21T00:00:00"/>
    <s v="Same Day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1-156433"/>
    <x v="2"/>
    <x v="59"/>
    <d v="2011-09-26T00:00:00"/>
    <s v="Standard Class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1-156433"/>
    <x v="2"/>
    <x v="59"/>
    <d v="2011-09-26T00:00:00"/>
    <s v="Standard Class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4-151428"/>
    <x v="3"/>
    <x v="296"/>
    <d v="2014-09-27T00:00:00"/>
    <s v="Standard Class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2-124653"/>
    <x v="1"/>
    <x v="100"/>
    <d v="2012-12-26T00:00:00"/>
    <s v="First Class"/>
    <s v="DB-13120"/>
    <s v="David 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2-124653"/>
    <x v="1"/>
    <x v="100"/>
    <d v="2012-12-26T00:00:00"/>
    <s v="First Class"/>
    <s v="DB-13120"/>
    <s v="David Bremer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12-124653"/>
    <x v="1"/>
    <x v="100"/>
    <d v="2012-12-26T00:00:00"/>
    <s v="First Class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x v="1"/>
    <x v="154"/>
    <d v="2012-12-03T00:00:00"/>
    <s v="Standard Class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14-105809"/>
    <x v="3"/>
    <x v="297"/>
    <d v="2014-02-24T00:00:00"/>
    <s v="First Class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4-105809"/>
    <x v="3"/>
    <x v="297"/>
    <d v="2014-02-24T00:00:00"/>
    <s v="First Class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x v="0"/>
    <x v="298"/>
    <d v="2013-08-24T00:00:00"/>
    <s v="Second Class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3-115504"/>
    <x v="0"/>
    <x v="299"/>
    <d v="2013-03-18T00:00:00"/>
    <s v="Standard Class"/>
    <s v="MC-18130"/>
    <s v="Mike Caudle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14-135783"/>
    <x v="3"/>
    <x v="300"/>
    <d v="2014-04-25T00:00:00"/>
    <s v="First Class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1-134313"/>
    <x v="2"/>
    <x v="301"/>
    <d v="2011-11-07T00:00:00"/>
    <s v="Standard Class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x v="2"/>
    <x v="301"/>
    <d v="2011-11-07T00:00:00"/>
    <s v="Standard Class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2-140921"/>
    <x v="1"/>
    <x v="302"/>
    <d v="2012-02-05T00:00:00"/>
    <s v="First Class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2-140921"/>
    <x v="1"/>
    <x v="302"/>
    <d v="2012-02-05T00:00:00"/>
    <s v="First Class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4-143686"/>
    <x v="3"/>
    <x v="304"/>
    <d v="2014-05-15T00:00:00"/>
    <s v="Same Day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4-143686"/>
    <x v="3"/>
    <x v="304"/>
    <d v="2014-05-15T00:00:00"/>
    <s v="Same Day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x v="1"/>
    <x v="305"/>
    <d v="2012-03-23T00:00:00"/>
    <s v="First Class"/>
    <s v="BW-11110"/>
    <s v="Bart Watters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13-149370"/>
    <x v="0"/>
    <x v="306"/>
    <d v="2013-09-20T00:00:00"/>
    <s v="Standard Class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14-101434"/>
    <x v="3"/>
    <x v="308"/>
    <d v="2014-06-28T00:00:00"/>
    <s v="Standard Class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x v="3"/>
    <x v="308"/>
    <d v="2014-06-28T00:00:00"/>
    <s v="Standard Class"/>
    <s v="TR-21325"/>
    <s v="Toby 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1-102071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1-102071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4-126956"/>
    <x v="3"/>
    <x v="170"/>
    <d v="2014-08-29T00:00:00"/>
    <s v="Standard Class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4-126956"/>
    <x v="3"/>
    <x v="170"/>
    <d v="2014-08-29T00:00:00"/>
    <s v="Standard Class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4-126956"/>
    <x v="3"/>
    <x v="170"/>
    <d v="2014-08-29T00:00:00"/>
    <s v="Standard Class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13-165316"/>
    <x v="0"/>
    <x v="310"/>
    <d v="2013-07-28T00:00:00"/>
    <s v="Standard Class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x v="0"/>
    <x v="310"/>
    <d v="2013-07-28T00:00:00"/>
    <s v="Standard Class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x v="0"/>
    <x v="310"/>
    <d v="2013-07-28T00:00:00"/>
    <s v="Standard Class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x v="2"/>
    <x v="78"/>
    <d v="2011-09-13T00:00:00"/>
    <s v="Second Class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4-156083"/>
    <x v="3"/>
    <x v="259"/>
    <d v="2014-11-12T00:00:00"/>
    <s v="Standard Class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x v="0"/>
    <x v="311"/>
    <d v="2013-03-13T00:00:00"/>
    <s v="Standard Class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2-100454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12-100454"/>
    <x v="1"/>
    <x v="312"/>
    <d v="2012-11-25T00:00:00"/>
    <s v="Standard Class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12-114300"/>
    <x v="1"/>
    <x v="313"/>
    <d v="2012-10-17T00:00:00"/>
    <s v="Standard Class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x v="1"/>
    <x v="313"/>
    <d v="2012-10-17T00:00:00"/>
    <s v="Standard Class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4-107503"/>
    <x v="3"/>
    <x v="314"/>
    <d v="2014-01-07T00:00:00"/>
    <s v="Standard Class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1-107755"/>
    <x v="2"/>
    <x v="315"/>
    <d v="2011-02-13T00:00:00"/>
    <s v="Standard Class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s v="CA-2013-152534"/>
    <x v="0"/>
    <x v="23"/>
    <d v="2013-06-26T00:00:00"/>
    <s v="Second Class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13-152534"/>
    <x v="0"/>
    <x v="23"/>
    <d v="2013-06-26T00:00:00"/>
    <s v="Second Class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3-113747"/>
    <x v="0"/>
    <x v="316"/>
    <d v="2013-06-05T00:00:00"/>
    <s v="Standard Class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3-123274"/>
    <x v="0"/>
    <x v="317"/>
    <d v="2013-02-24T00:00:00"/>
    <s v="Standard Class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3-123274"/>
    <x v="0"/>
    <x v="317"/>
    <d v="2013-02-24T00:00:00"/>
    <s v="Standard Class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x v="2"/>
    <x v="93"/>
    <d v="2011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1-125612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1-125612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s v="Staples"/>
    <n v="21.36"/>
    <n v="2"/>
    <n v="0"/>
    <n v="5.7672000000000008"/>
  </r>
  <r>
    <n v="859"/>
    <s v="CA-2014-161984"/>
    <x v="3"/>
    <x v="318"/>
    <d v="2014-04-16T00:00:00"/>
    <s v="Standard Class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x v="3"/>
    <x v="318"/>
    <d v="2014-04-16T00:00:00"/>
    <s v="Standard Class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1-133851"/>
    <x v="2"/>
    <x v="3"/>
    <d v="2011-06-16T00:00:00"/>
    <s v="Standard Class"/>
    <s v="CM-12445"/>
    <s v="Chuck Magee"/>
    <x v="0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862"/>
    <s v="CA-2011-133851"/>
    <x v="2"/>
    <x v="3"/>
    <d v="2011-06-16T00:00:00"/>
    <s v="Standard Class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3-134474"/>
    <x v="0"/>
    <x v="319"/>
    <d v="2013-01-07T00:00:00"/>
    <s v="Second Class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3-134474"/>
    <x v="0"/>
    <x v="319"/>
    <d v="2013-01-07T00:00:00"/>
    <s v="Second Class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13-134474"/>
    <x v="0"/>
    <x v="319"/>
    <d v="2013-01-07T00:00:00"/>
    <s v="Second Class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x v="2"/>
    <x v="320"/>
    <d v="2011-01-16T00:00:00"/>
    <s v="Standard Class"/>
    <s v="AJ-10780"/>
    <s v="Anthony 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1-149020"/>
    <x v="2"/>
    <x v="320"/>
    <d v="2011-01-16T00:00:00"/>
    <s v="Standard Class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3-134362"/>
    <x v="0"/>
    <x v="321"/>
    <d v="2013-10-03T00:00:00"/>
    <s v="First Class"/>
    <s v="LS-16945"/>
    <s v="Linda Southworth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1-136742"/>
    <x v="2"/>
    <x v="322"/>
    <d v="2011-04-10T00:00:00"/>
    <s v="Standard Class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3-158099"/>
    <x v="0"/>
    <x v="323"/>
    <d v="2013-09-06T00:00:00"/>
    <s v="First Class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x v="0"/>
    <x v="323"/>
    <d v="2013-09-06T00:00:00"/>
    <s v="First Class"/>
    <s v="PK-18910"/>
    <s v="Paul Knutson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2-131128"/>
    <x v="1"/>
    <x v="324"/>
    <d v="2012-10-20T00:00:00"/>
    <s v="First Class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1-148488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4-114636"/>
    <x v="3"/>
    <x v="326"/>
    <d v="2014-08-30T00:00:00"/>
    <s v="Standard Class"/>
    <s v="GA-14725"/>
    <s v="Guy Armstrong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13-116736"/>
    <x v="0"/>
    <x v="327"/>
    <d v="2013-01-21T00:00:00"/>
    <s v="Standard Class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x v="0"/>
    <x v="327"/>
    <d v="2013-01-21T00:00:00"/>
    <s v="Standard Class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3-116736"/>
    <x v="0"/>
    <x v="327"/>
    <d v="2013-01-21T00:00:00"/>
    <s v="Standard Class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1-158638"/>
    <x v="2"/>
    <x v="328"/>
    <d v="2011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x v="3"/>
    <x v="329"/>
    <d v="2014-12-03T00:00:00"/>
    <s v="Second Class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14-111689"/>
    <x v="3"/>
    <x v="329"/>
    <d v="2014-12-03T00:00:00"/>
    <s v="Second Class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2-129098"/>
    <x v="1"/>
    <x v="330"/>
    <d v="2012-10-13T00:00:00"/>
    <s v="Standard Class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4-123463"/>
    <x v="3"/>
    <x v="331"/>
    <d v="2014-12-24T00:00:00"/>
    <s v="Same Day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3-165148"/>
    <x v="0"/>
    <x v="332"/>
    <d v="2013-10-25T00:00:00"/>
    <s v="First Class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1-134061"/>
    <x v="2"/>
    <x v="333"/>
    <d v="2011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12-143602"/>
    <x v="1"/>
    <x v="334"/>
    <d v="2012-04-28T00:00:00"/>
    <s v="Second Class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4-115364"/>
    <x v="3"/>
    <x v="335"/>
    <d v="2014-07-03T00:00:00"/>
    <s v="Standard Class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4-150707"/>
    <x v="3"/>
    <x v="336"/>
    <d v="2014-10-20T00:00:00"/>
    <s v="Standard Class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x v="2"/>
    <x v="337"/>
    <d v="2011-12-16T00:00:00"/>
    <s v="Standard Class"/>
    <s v="CK-12760"/>
    <s v="Cyma 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4-132934"/>
    <x v="3"/>
    <x v="308"/>
    <d v="2014-06-27T00:00:00"/>
    <s v="Standard Class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x v="3"/>
    <x v="308"/>
    <d v="2014-06-27T00:00:00"/>
    <s v="Standard Class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4-133256"/>
    <x v="3"/>
    <x v="335"/>
    <d v="2014-06-28T00:00:00"/>
    <s v="First Class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x v="3"/>
    <x v="335"/>
    <d v="2014-06-28T00:00:00"/>
    <s v="First Class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4-133256"/>
    <x v="3"/>
    <x v="335"/>
    <d v="2014-06-28T00:00:00"/>
    <s v="First Class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3-105494"/>
    <x v="0"/>
    <x v="338"/>
    <d v="2013-11-13T00:00:00"/>
    <s v="First Class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3-105494"/>
    <x v="0"/>
    <x v="338"/>
    <d v="2013-11-13T00:00:00"/>
    <s v="First Class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3-140634"/>
    <x v="0"/>
    <x v="339"/>
    <d v="2013-10-07T00:00:00"/>
    <s v="Second Class"/>
    <s v="HL-15040"/>
    <s v="Hunter Lopez"/>
    <x v="0"/>
    <s v="United States"/>
    <s v="Houston"/>
    <x v="5"/>
    <n v="77095"/>
    <x v="2"/>
    <s v="OFF-EN-10001099"/>
    <x v="1"/>
    <x v="12"/>
    <s v="Staples"/>
    <n v="15.648"/>
    <n v="2"/>
    <n v="0.2"/>
    <n v="5.0855999999999986"/>
  </r>
  <r>
    <n v="898"/>
    <s v="CA-2011-144407"/>
    <x v="2"/>
    <x v="340"/>
    <d v="2011-09-15T00:00:00"/>
    <s v="Standard Class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4-160983"/>
    <x v="3"/>
    <x v="341"/>
    <d v="2014-11-01T00:00:00"/>
    <s v="Second Class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3-114622"/>
    <x v="0"/>
    <x v="342"/>
    <d v="2013-04-13T00:00:00"/>
    <s v="First Class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x v="3"/>
    <x v="343"/>
    <d v="2014-11-14T00:00:00"/>
    <s v="First Class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x v="3"/>
    <x v="343"/>
    <d v="2014-11-14T00:00:00"/>
    <s v="First Class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4-132353"/>
    <x v="3"/>
    <x v="175"/>
    <d v="2014-09-18T00:00:00"/>
    <s v="First Class"/>
    <s v="DB-13060"/>
    <s v="Dave Brooks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3-130477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3-130477"/>
    <x v="0"/>
    <x v="143"/>
    <d v="2013-04-13T00:00:00"/>
    <s v="Standard Class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3-130477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14-143259"/>
    <x v="3"/>
    <x v="247"/>
    <d v="2015-01-04T00:00:00"/>
    <s v="Standard Class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x v="3"/>
    <x v="247"/>
    <d v="2015-01-04T00:00:00"/>
    <s v="Standard Class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14-143259"/>
    <x v="3"/>
    <x v="247"/>
    <d v="2015-01-04T00:00:00"/>
    <s v="Standard Class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4-137596"/>
    <x v="3"/>
    <x v="264"/>
    <d v="2014-09-08T00:00:00"/>
    <s v="Standard Class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4-137596"/>
    <x v="3"/>
    <x v="264"/>
    <d v="2014-09-08T00:00:00"/>
    <s v="Standard Class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4-137596"/>
    <x v="3"/>
    <x v="264"/>
    <d v="2014-09-08T00:00:00"/>
    <s v="Standard Class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2-133627"/>
    <x v="1"/>
    <x v="70"/>
    <d v="2012-06-07T00:00:00"/>
    <s v="Standard Class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4-102519"/>
    <x v="3"/>
    <x v="344"/>
    <d v="2014-11-30T00:00:00"/>
    <s v="First Class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4-102519"/>
    <x v="3"/>
    <x v="344"/>
    <d v="2014-11-30T00:00:00"/>
    <s v="First Class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x v="2"/>
    <x v="345"/>
    <d v="2011-06-21T00:00:00"/>
    <s v="Standard Class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x v="2"/>
    <x v="345"/>
    <d v="2011-06-21T00:00:00"/>
    <s v="Standard Class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x v="2"/>
    <x v="345"/>
    <d v="2011-06-21T00:00:00"/>
    <s v="Standard Class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x v="0"/>
    <x v="346"/>
    <d v="2013-03-12T00:00:00"/>
    <s v="Standard Class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3-165218"/>
    <x v="0"/>
    <x v="346"/>
    <d v="2013-03-12T00:00:00"/>
    <s v="Standard Class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1-138296"/>
    <x v="2"/>
    <x v="29"/>
    <d v="2011-12-12T00:00:00"/>
    <s v="Standard Class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2-111164"/>
    <x v="1"/>
    <x v="347"/>
    <d v="2012-04-15T00:00:00"/>
    <s v="Standard Class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12-111164"/>
    <x v="1"/>
    <x v="347"/>
    <d v="2012-04-15T00:00:00"/>
    <s v="Standard Class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2-111164"/>
    <x v="1"/>
    <x v="347"/>
    <d v="2012-04-15T00:00:00"/>
    <s v="Standard Class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x v="0"/>
    <x v="306"/>
    <d v="2013-09-21T00:00:00"/>
    <s v="Standard Class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1-132962"/>
    <x v="2"/>
    <x v="103"/>
    <d v="2011-09-16T00:00:00"/>
    <s v="First Class"/>
    <s v="JM-15535"/>
    <s v="Jessica Myrick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1-132962"/>
    <x v="2"/>
    <x v="103"/>
    <d v="2011-09-16T00:00:00"/>
    <s v="First Class"/>
    <s v="JM-15535"/>
    <s v="Jessica Myrick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2-115091"/>
    <x v="1"/>
    <x v="348"/>
    <d v="2012-10-09T00:00:00"/>
    <s v="Standard Class"/>
    <s v="JJ-15760"/>
    <s v="Joel 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2-115091"/>
    <x v="1"/>
    <x v="348"/>
    <d v="2012-10-09T00:00:00"/>
    <s v="Standard Class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14-144932"/>
    <x v="3"/>
    <x v="349"/>
    <d v="2014-04-18T00:00:00"/>
    <s v="First Class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4-144932"/>
    <x v="3"/>
    <x v="349"/>
    <d v="2014-04-18T00:00:00"/>
    <s v="First Class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x v="3"/>
    <x v="349"/>
    <d v="2014-04-18T00:00:00"/>
    <s v="First Class"/>
    <s v="AB-10165"/>
    <s v="Alan Barnes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14-114216"/>
    <x v="3"/>
    <x v="264"/>
    <d v="2014-09-07T00:00:00"/>
    <s v="Standard Class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x v="3"/>
    <x v="60"/>
    <d v="2014-11-07T00:00:00"/>
    <s v="First Class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2-148250"/>
    <x v="1"/>
    <x v="350"/>
    <d v="2012-12-17T00:00:00"/>
    <s v="Standard Class"/>
    <s v="RP-19270"/>
    <s v="Rachel Payne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12-148250"/>
    <x v="1"/>
    <x v="350"/>
    <d v="2012-12-17T00:00:00"/>
    <s v="Standard Class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x v="0"/>
    <x v="351"/>
    <d v="2013-06-21T00:00:00"/>
    <s v="First Class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x v="0"/>
    <x v="180"/>
    <d v="2013-12-21T00:00:00"/>
    <s v="Standard Class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x v="0"/>
    <x v="180"/>
    <d v="2013-12-21T00:00:00"/>
    <s v="Standard Class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x v="1"/>
    <x v="352"/>
    <d v="2012-06-03T00:00:00"/>
    <s v="Standard Class"/>
    <s v="JL-15850"/>
    <s v="John Lucas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12-120880"/>
    <x v="1"/>
    <x v="352"/>
    <d v="2012-06-03T00:00:00"/>
    <s v="Standard Class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2-120880"/>
    <x v="1"/>
    <x v="352"/>
    <d v="2012-06-03T00:00:00"/>
    <s v="Standard Class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2-140200"/>
    <x v="1"/>
    <x v="353"/>
    <d v="2012-07-28T00:00:00"/>
    <s v="First Class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x v="3"/>
    <x v="355"/>
    <d v="2014-04-08T00:00:00"/>
    <s v="Standard Class"/>
    <s v="KH-16360"/>
    <s v="Katherine Hughes"/>
    <x v="0"/>
    <s v="United States"/>
    <s v="Philadelphia"/>
    <x v="9"/>
    <n v="19143"/>
    <x v="3"/>
    <s v="FUR-FU-10001940"/>
    <x v="0"/>
    <x v="5"/>
    <s v="Staples"/>
    <n v="25.472000000000001"/>
    <n v="4"/>
    <n v="0.2"/>
    <n v="7.6416000000000022"/>
  </r>
  <r>
    <n v="954"/>
    <s v="CA-2014-136539"/>
    <x v="3"/>
    <x v="116"/>
    <d v="2015-01-02T00:00:00"/>
    <s v="Standard Class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x v="3"/>
    <x v="116"/>
    <d v="2015-01-02T00:00:00"/>
    <s v="Standard Class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x v="3"/>
    <x v="329"/>
    <d v="2014-12-05T00:00:00"/>
    <s v="Standard Class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14-102414"/>
    <x v="3"/>
    <x v="356"/>
    <d v="2014-05-19T00:00:00"/>
    <s v="Second Class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x v="3"/>
    <x v="356"/>
    <d v="2014-05-19T00:00:00"/>
    <s v="Second Class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4-102414"/>
    <x v="3"/>
    <x v="356"/>
    <d v="2014-05-19T00:00:00"/>
    <s v="Second Class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x v="1"/>
    <x v="357"/>
    <d v="2012-09-22T00:00:00"/>
    <s v="Same Day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4-152142"/>
    <x v="3"/>
    <x v="237"/>
    <d v="2014-11-20T00:00:00"/>
    <s v="Standard Class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x v="1"/>
    <x v="154"/>
    <d v="2012-12-01T00:00:00"/>
    <s v="Standard Class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3-120859"/>
    <x v="0"/>
    <x v="142"/>
    <d v="2013-09-05T00:00:00"/>
    <s v="First Class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x v="2"/>
    <x v="358"/>
    <d v="2011-09-24T00:00:00"/>
    <s v="Second Class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4-103247"/>
    <x v="3"/>
    <x v="361"/>
    <d v="2014-10-09T00:00:00"/>
    <s v="Second Class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4-103247"/>
    <x v="3"/>
    <x v="361"/>
    <d v="2014-10-09T00:00:00"/>
    <s v="Second Class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4-100209"/>
    <x v="3"/>
    <x v="362"/>
    <d v="2014-07-16T00:00:00"/>
    <s v="Standard Class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4-159366"/>
    <x v="3"/>
    <x v="363"/>
    <d v="2014-01-11T00:00:00"/>
    <s v="First Class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3-145499"/>
    <x v="0"/>
    <x v="198"/>
    <d v="2013-06-01T00:00:00"/>
    <s v="First Class"/>
    <s v="RW-19690"/>
    <s v="Robert Waldorf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2-157035"/>
    <x v="1"/>
    <x v="364"/>
    <d v="2012-12-12T00:00:00"/>
    <s v="First Class"/>
    <s v="KB-16600"/>
    <s v="Ken Brennan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13-144939"/>
    <x v="0"/>
    <x v="339"/>
    <d v="2013-10-09T00:00:00"/>
    <s v="Standard Class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x v="2"/>
    <x v="7"/>
    <d v="2011-11-14T00:00:00"/>
    <s v="Second Class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x v="2"/>
    <x v="7"/>
    <d v="2011-11-14T00:00:00"/>
    <s v="Second Class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x v="2"/>
    <x v="7"/>
    <d v="2011-11-14T00:00:00"/>
    <s v="Second Class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x v="3"/>
    <x v="365"/>
    <d v="2014-10-06T00:00:00"/>
    <s v="Standard Class"/>
    <s v="AS-10630"/>
    <s v="Ann Steele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14-100314"/>
    <x v="3"/>
    <x v="365"/>
    <d v="2014-10-06T00:00:00"/>
    <s v="Standard Class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x v="3"/>
    <x v="365"/>
    <d v="2014-10-06T00:00:00"/>
    <s v="Standard Class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2-146829"/>
    <x v="1"/>
    <x v="366"/>
    <d v="2012-03-10T00:00:00"/>
    <s v="Same Day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4-167899"/>
    <x v="3"/>
    <x v="367"/>
    <d v="2014-05-27T00:00:00"/>
    <s v="Standard Class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x v="3"/>
    <x v="367"/>
    <d v="2014-05-27T00:00:00"/>
    <s v="Standard Class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2-153549"/>
    <x v="1"/>
    <x v="368"/>
    <d v="2012-03-31T00:00:00"/>
    <s v="Second Class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x v="0"/>
    <x v="369"/>
    <d v="2013-09-12T00:00:00"/>
    <s v="First Class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3-105585"/>
    <x v="0"/>
    <x v="370"/>
    <d v="2013-08-28T00:00:00"/>
    <s v="First Class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3-105585"/>
    <x v="0"/>
    <x v="370"/>
    <d v="2013-08-28T00:00:00"/>
    <s v="First Class"/>
    <s v="RF-19735"/>
    <s v="Roland 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1-117639"/>
    <x v="2"/>
    <x v="371"/>
    <d v="2011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1-117639"/>
    <x v="2"/>
    <x v="371"/>
    <d v="2011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x v="0"/>
    <x v="373"/>
    <d v="2013-11-18T00:00:00"/>
    <s v="Standard Class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2-124891"/>
    <x v="1"/>
    <x v="374"/>
    <d v="2012-07-31T00:00:00"/>
    <s v="Same Day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x v="1"/>
    <x v="374"/>
    <d v="2012-07-31T00:00:00"/>
    <s v="Same Day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x v="1"/>
    <x v="374"/>
    <d v="2012-07-31T00:00:00"/>
    <s v="Same Day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2-126445"/>
    <x v="1"/>
    <x v="375"/>
    <d v="2012-08-31T00:00:00"/>
    <s v="Standard Class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2-111199"/>
    <x v="1"/>
    <x v="50"/>
    <d v="2012-11-17T00:00:00"/>
    <s v="Standard Class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2-105312"/>
    <x v="1"/>
    <x v="376"/>
    <d v="2012-11-09T00:00:00"/>
    <s v="First Class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2-105312"/>
    <x v="1"/>
    <x v="376"/>
    <d v="2012-11-09T00:00:00"/>
    <s v="First Class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4-106705"/>
    <x v="3"/>
    <x v="377"/>
    <d v="2015-01-02T00:00:00"/>
    <s v="Standard Class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x v="3"/>
    <x v="378"/>
    <d v="2014-08-04T00:00:00"/>
    <s v="First Class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x v="2"/>
    <x v="156"/>
    <d v="2011-11-26T00:00:00"/>
    <s v="First Class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x v="3"/>
    <x v="46"/>
    <d v="2014-06-22T00:00:00"/>
    <s v="Second Class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x v="3"/>
    <x v="46"/>
    <d v="2014-06-22T00:00:00"/>
    <s v="Second Class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12-126214"/>
    <x v="1"/>
    <x v="379"/>
    <d v="2012-12-24T00:00:00"/>
    <s v="Second Class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2-126214"/>
    <x v="1"/>
    <x v="379"/>
    <d v="2012-12-24T00:00:00"/>
    <s v="Second Class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2-133025"/>
    <x v="1"/>
    <x v="14"/>
    <d v="2012-09-19T00:00:00"/>
    <s v="Second Class"/>
    <s v="MO-17800"/>
    <s v="Meg O'Connel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s v="CA-2012-124450"/>
    <x v="1"/>
    <x v="381"/>
    <d v="2012-05-03T00:00:00"/>
    <s v="Standard Class"/>
    <s v="GT-14710"/>
    <s v="Greg Tran"/>
    <x v="0"/>
    <s v="United States"/>
    <s v="Washington"/>
    <x v="40"/>
    <n v="20016"/>
    <x v="3"/>
    <s v="OFF-AR-10001166"/>
    <x v="1"/>
    <x v="6"/>
    <s v="Staples"/>
    <n v="22.740000000000002"/>
    <n v="3"/>
    <n v="0"/>
    <n v="8.8686000000000007"/>
  </r>
  <r>
    <n v="1022"/>
    <s v="CA-2012-124450"/>
    <x v="1"/>
    <x v="381"/>
    <d v="2012-05-03T00:00:00"/>
    <s v="Standard Class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2-124450"/>
    <x v="1"/>
    <x v="381"/>
    <d v="2012-05-03T00:00:00"/>
    <s v="Standard Class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2-167269"/>
    <x v="1"/>
    <x v="382"/>
    <d v="2012-06-20T00:00:00"/>
    <s v="Standard Class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4-106964"/>
    <x v="3"/>
    <x v="94"/>
    <d v="2014-12-21T00:00:00"/>
    <s v="First Class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3-126529"/>
    <x v="0"/>
    <x v="383"/>
    <d v="2013-01-13T00:00:00"/>
    <s v="Second Class"/>
    <s v="DE-13255"/>
    <s v="Deanra Eno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13-126529"/>
    <x v="0"/>
    <x v="383"/>
    <d v="2013-01-13T00:00:00"/>
    <s v="Second Class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3-126529"/>
    <x v="0"/>
    <x v="383"/>
    <d v="2013-01-13T00:00:00"/>
    <s v="Second Class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OFF-PA-10000474"/>
    <x v="1"/>
    <x v="10"/>
    <s v="Staples"/>
    <n v="177.2"/>
    <n v="5"/>
    <n v="0"/>
    <n v="83.283999999999992"/>
  </r>
  <r>
    <n v="1030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s v="CA-2013-109820"/>
    <x v="0"/>
    <x v="73"/>
    <d v="2013-11-23T00:00:00"/>
    <s v="First Class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3-109820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x v="0"/>
    <x v="183"/>
    <d v="2013-04-27T00:00:00"/>
    <s v="Standard Class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2-127418"/>
    <x v="1"/>
    <x v="385"/>
    <d v="2012-06-14T00:00:00"/>
    <s v="First Class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4-121818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14-121818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4790"/>
    <x v="1"/>
    <x v="6"/>
    <s v="Staples"/>
    <n v="28.728000000000002"/>
    <n v="3"/>
    <n v="0.2"/>
    <n v="1.7954999999999988"/>
  </r>
  <r>
    <n v="1041"/>
    <s v="CA-2013-127670"/>
    <x v="0"/>
    <x v="231"/>
    <d v="2013-03-25T00:00:00"/>
    <s v="Standard Class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3-102981"/>
    <x v="0"/>
    <x v="47"/>
    <d v="2013-09-10T00:00:00"/>
    <s v="Second Class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3-102981"/>
    <x v="0"/>
    <x v="47"/>
    <d v="2013-09-10T00:00:00"/>
    <s v="Second Class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x v="3"/>
    <x v="362"/>
    <d v="2014-07-13T00:00:00"/>
    <s v="First Class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4-115651"/>
    <x v="3"/>
    <x v="362"/>
    <d v="2014-07-13T00:00:00"/>
    <s v="First Class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4-152702"/>
    <x v="3"/>
    <x v="386"/>
    <d v="2014-10-17T00:00:00"/>
    <s v="Standard Class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3-169103"/>
    <x v="0"/>
    <x v="387"/>
    <d v="2013-03-14T00:00:00"/>
    <s v="Standard Class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3-169103"/>
    <x v="0"/>
    <x v="387"/>
    <d v="2013-03-14T00:00:00"/>
    <s v="Standard Class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x v="2"/>
    <x v="279"/>
    <d v="2011-06-01T00:00:00"/>
    <s v="Second Class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1-139192"/>
    <x v="2"/>
    <x v="279"/>
    <d v="2011-06-01T00:00:00"/>
    <s v="Second Class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2-153500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x v="1"/>
    <x v="230"/>
    <d v="2012-07-05T00:00:00"/>
    <s v="First Class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4-167150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4-167150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x v="0"/>
    <x v="390"/>
    <d v="2013-12-02T00:00:00"/>
    <s v="Standard Class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2-125374"/>
    <x v="1"/>
    <x v="391"/>
    <d v="2012-03-29T00:00:00"/>
    <s v="Standard Class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x v="0"/>
    <x v="393"/>
    <d v="2013-10-03T00:00:00"/>
    <s v="First Class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x v="3"/>
    <x v="394"/>
    <d v="2014-10-01T00:00:00"/>
    <s v="Second Class"/>
    <s v="CM-12160"/>
    <s v="Charles McCrossin"/>
    <x v="0"/>
    <s v="United States"/>
    <s v="Brownsville"/>
    <x v="5"/>
    <n v="78521"/>
    <x v="2"/>
    <s v="OFF-SU-10001935"/>
    <x v="1"/>
    <x v="14"/>
    <s v="Staples"/>
    <n v="1.7440000000000002"/>
    <n v="1"/>
    <n v="0.2"/>
    <n v="-0.34880000000000033"/>
  </r>
  <r>
    <n v="1070"/>
    <s v="US-2012-150161"/>
    <x v="1"/>
    <x v="395"/>
    <d v="2012-07-29T00:00:00"/>
    <s v="Standard Class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x v="1"/>
    <x v="312"/>
    <d v="2012-11-26T00:00:00"/>
    <s v="Standard Class"/>
    <s v="SN-20560"/>
    <s v="Skye Norling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13-152814"/>
    <x v="0"/>
    <x v="236"/>
    <d v="2013-05-03T00:00:00"/>
    <s v="Standard Class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4-106943"/>
    <x v="3"/>
    <x v="237"/>
    <d v="2014-11-20T00:00:00"/>
    <s v="Standard Class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3-134348"/>
    <x v="0"/>
    <x v="396"/>
    <d v="2013-11-20T00:00:00"/>
    <s v="Standard Class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3-134348"/>
    <x v="0"/>
    <x v="396"/>
    <d v="2013-11-20T00:00:00"/>
    <s v="Standard Class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3-134348"/>
    <x v="0"/>
    <x v="396"/>
    <d v="2013-11-20T00:00:00"/>
    <s v="Standard Class"/>
    <s v="MS-17710"/>
    <s v="Maurice Satty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3-161781"/>
    <x v="0"/>
    <x v="321"/>
    <d v="2013-10-01T00:00:00"/>
    <s v="First Class"/>
    <s v="CC-12100"/>
    <s v="Chad Cunningham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14-132521"/>
    <x v="3"/>
    <x v="397"/>
    <d v="2014-09-26T00:00:00"/>
    <s v="Second Class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4-132521"/>
    <x v="3"/>
    <x v="397"/>
    <d v="2014-09-26T00:00:00"/>
    <s v="Second Class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4-132521"/>
    <x v="3"/>
    <x v="397"/>
    <d v="2014-09-26T00:00:00"/>
    <s v="Second Class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2-110016"/>
    <x v="1"/>
    <x v="239"/>
    <d v="2012-12-04T00:00:00"/>
    <s v="Standard Class"/>
    <s v="BT-11395"/>
    <s v="Bill Tyler"/>
    <x v="1"/>
    <s v="United States"/>
    <s v="Detroit"/>
    <x v="12"/>
    <n v="48227"/>
    <x v="2"/>
    <s v="OFF-PA-10000349"/>
    <x v="1"/>
    <x v="10"/>
    <s v="Staples"/>
    <n v="19.920000000000002"/>
    <n v="4"/>
    <n v="0"/>
    <n v="9.3624000000000009"/>
  </r>
  <r>
    <n v="1082"/>
    <s v="CA-2012-110016"/>
    <x v="1"/>
    <x v="239"/>
    <d v="2012-12-04T00:00:00"/>
    <s v="Standard Class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OFF-PA-10003127"/>
    <x v="1"/>
    <x v="10"/>
    <s v="Staples"/>
    <n v="26.38"/>
    <n v="1"/>
    <n v="0"/>
    <n v="12.134799999999998"/>
  </r>
  <r>
    <n v="1085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3-167584"/>
    <x v="0"/>
    <x v="399"/>
    <d v="2013-08-13T00:00:00"/>
    <s v="Same Day"/>
    <s v="LC-16870"/>
    <s v="Lena Cacioppo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13-166163"/>
    <x v="0"/>
    <x v="243"/>
    <d v="2013-08-21T00:00:00"/>
    <s v="Second Class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3-166163"/>
    <x v="0"/>
    <x v="243"/>
    <d v="2013-08-21T00:00:00"/>
    <s v="Second Class"/>
    <s v="CY-12745"/>
    <s v="Craig 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4-158407"/>
    <x v="3"/>
    <x v="400"/>
    <d v="2014-06-11T00:00:00"/>
    <s v="Standard Class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4-158407"/>
    <x v="3"/>
    <x v="400"/>
    <d v="2014-06-11T00:00:00"/>
    <s v="Standard Class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x v="1"/>
    <x v="401"/>
    <d v="2012-12-13T00:00:00"/>
    <s v="Standard Class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x v="1"/>
    <x v="401"/>
    <d v="2012-12-13T00:00:00"/>
    <s v="Standard Class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2-165085"/>
    <x v="1"/>
    <x v="17"/>
    <d v="2012-12-31T00:00:00"/>
    <s v="Standard Class"/>
    <s v="BT-11485"/>
    <s v="Brad Thomas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12-165085"/>
    <x v="1"/>
    <x v="17"/>
    <d v="2012-12-31T00:00:00"/>
    <s v="Standard Class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4-160423"/>
    <x v="3"/>
    <x v="276"/>
    <d v="2014-01-27T00:00:00"/>
    <s v="Standard Class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4-160423"/>
    <x v="3"/>
    <x v="276"/>
    <d v="2014-01-27T00:00:00"/>
    <s v="Standard Class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1-159338"/>
    <x v="2"/>
    <x v="402"/>
    <d v="2011-06-28T00:00:00"/>
    <s v="First Class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4-145863"/>
    <x v="3"/>
    <x v="81"/>
    <d v="2014-04-28T00:00:00"/>
    <s v="Standard Class"/>
    <s v="RP-19390"/>
    <s v="Resi Pölking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4-145863"/>
    <x v="3"/>
    <x v="81"/>
    <d v="2014-04-28T00:00:00"/>
    <s v="Standard Class"/>
    <s v="RP-19390"/>
    <s v="Resi Pölking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3-112340"/>
    <x v="0"/>
    <x v="147"/>
    <d v="2013-10-28T00:00:00"/>
    <s v="Standard Class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x v="3"/>
    <x v="404"/>
    <d v="2014-12-24T00:00:00"/>
    <s v="Second Class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4-140585"/>
    <x v="3"/>
    <x v="404"/>
    <d v="2014-12-24T00:00:00"/>
    <s v="Second Class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x v="3"/>
    <x v="404"/>
    <d v="2014-12-24T00:00:00"/>
    <s v="Second Class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3-144855"/>
    <x v="0"/>
    <x v="405"/>
    <d v="2013-07-25T00:00:00"/>
    <s v="Second Class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OFF-EN-10001539"/>
    <x v="1"/>
    <x v="12"/>
    <s v="Staples"/>
    <n v="23.34"/>
    <n v="3"/>
    <n v="0"/>
    <n v="10.969799999999999"/>
  </r>
  <r>
    <n v="1127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x v="1"/>
    <x v="56"/>
    <d v="2012-03-07T00:00:00"/>
    <s v="Standard Class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12-105970"/>
    <x v="1"/>
    <x v="56"/>
    <d v="2012-03-07T00:00:00"/>
    <s v="Standard Class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3-112102"/>
    <x v="0"/>
    <x v="408"/>
    <d v="2013-04-17T00:00:00"/>
    <s v="Standard Class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3-112102"/>
    <x v="0"/>
    <x v="408"/>
    <d v="2013-04-17T00:00:00"/>
    <s v="Standard Class"/>
    <s v="BD-11605"/>
    <s v="Brian 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3-112102"/>
    <x v="0"/>
    <x v="408"/>
    <d v="2013-04-17T00:00:00"/>
    <s v="Standard Class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3-114776"/>
    <x v="0"/>
    <x v="409"/>
    <d v="2013-12-08T00:00:00"/>
    <s v="First Class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3-134908"/>
    <x v="0"/>
    <x v="410"/>
    <d v="2013-06-10T00:00:00"/>
    <s v="Standard Class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3-134908"/>
    <x v="0"/>
    <x v="410"/>
    <d v="2013-06-10T00:00:00"/>
    <s v="Standard Class"/>
    <s v="JS-15940"/>
    <s v="Joni Sundaresam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13-148803"/>
    <x v="0"/>
    <x v="25"/>
    <d v="2013-12-12T00:00:00"/>
    <s v="Same Day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2-113971"/>
    <x v="1"/>
    <x v="412"/>
    <d v="2012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x v="3"/>
    <x v="413"/>
    <d v="2014-01-07T00:00:00"/>
    <s v="Standard Class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4-160395"/>
    <x v="3"/>
    <x v="413"/>
    <d v="2014-01-07T00:00:00"/>
    <s v="Standard Class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x v="0"/>
    <x v="415"/>
    <d v="2013-07-08T00:00:00"/>
    <s v="Second Class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4-147039"/>
    <x v="3"/>
    <x v="222"/>
    <d v="2014-07-05T00:00:00"/>
    <s v="Standard Class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4-147039"/>
    <x v="3"/>
    <x v="222"/>
    <d v="2014-07-05T00:00:00"/>
    <s v="Standard Class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1-126522"/>
    <x v="2"/>
    <x v="416"/>
    <d v="2011-09-05T00:00:00"/>
    <s v="Second Class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x v="2"/>
    <x v="223"/>
    <d v="2011-03-08T00:00:00"/>
    <s v="Standard Class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1-127964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1-127964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1-117709"/>
    <x v="2"/>
    <x v="417"/>
    <d v="2011-05-08T00:00:00"/>
    <s v="Standard Class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12-125416"/>
    <x v="1"/>
    <x v="121"/>
    <d v="2012-11-02T00:00:00"/>
    <s v="Same Day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1-100279"/>
    <x v="2"/>
    <x v="418"/>
    <d v="2011-03-14T00:00:00"/>
    <s v="Standard Class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1-158064"/>
    <x v="2"/>
    <x v="419"/>
    <d v="2011-04-25T00:00:00"/>
    <s v="Standard Class"/>
    <s v="AA-10375"/>
    <s v="Allen Armold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2-104430"/>
    <x v="1"/>
    <x v="420"/>
    <d v="2012-10-26T00:00:00"/>
    <s v="Standard Class"/>
    <s v="LT-17110"/>
    <s v="Liz Thompson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2-132080"/>
    <x v="1"/>
    <x v="421"/>
    <d v="2012-08-25T00:00:00"/>
    <s v="First Class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3-161207"/>
    <x v="0"/>
    <x v="48"/>
    <d v="2013-09-04T00:00:00"/>
    <s v="Standard Class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1-120243"/>
    <x v="2"/>
    <x v="422"/>
    <d v="2011-12-30T00:00:00"/>
    <s v="Second Class"/>
    <s v="AT-10435"/>
    <s v="Alyssa Tate"/>
    <x v="2"/>
    <s v="United States"/>
    <s v="Los Angeles"/>
    <x v="1"/>
    <n v="90004"/>
    <x v="1"/>
    <s v="OFF-LA-10004425"/>
    <x v="1"/>
    <x v="2"/>
    <s v="Staples"/>
    <n v="11.56"/>
    <n v="4"/>
    <n v="0"/>
    <n v="5.4332000000000003"/>
  </r>
  <r>
    <n v="1178"/>
    <s v="CA-2013-113621"/>
    <x v="0"/>
    <x v="49"/>
    <d v="2013-12-06T00:00:00"/>
    <s v="Standard Class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3-113621"/>
    <x v="0"/>
    <x v="49"/>
    <d v="2013-12-06T00:00:00"/>
    <s v="Standard Class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3-168081"/>
    <x v="0"/>
    <x v="423"/>
    <d v="2013-04-28T00:00:00"/>
    <s v="Second Class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x v="2"/>
    <x v="261"/>
    <d v="2011-06-25T00:00:00"/>
    <s v="Standard Class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1-128146"/>
    <x v="2"/>
    <x v="261"/>
    <d v="2011-06-25T00:00:00"/>
    <s v="Standard Class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s v="CA-2014-138779"/>
    <x v="3"/>
    <x v="424"/>
    <d v="2014-01-16T00:00:00"/>
    <s v="First Class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x v="3"/>
    <x v="424"/>
    <d v="2014-01-16T00:00:00"/>
    <s v="First Class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x v="0"/>
    <x v="143"/>
    <d v="2013-04-13T00:00:00"/>
    <s v="Standard Class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x v="0"/>
    <x v="143"/>
    <d v="2013-04-13T00:00:00"/>
    <s v="Standard Class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3-130946"/>
    <x v="0"/>
    <x v="143"/>
    <d v="2013-04-13T00:00:00"/>
    <s v="Standard Class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x v="3"/>
    <x v="378"/>
    <d v="2014-08-05T00:00:00"/>
    <s v="First Class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1-110184"/>
    <x v="2"/>
    <x v="136"/>
    <d v="2011-07-16T00:00:00"/>
    <s v="Standard Class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1-110184"/>
    <x v="2"/>
    <x v="136"/>
    <d v="2011-07-16T00:00:00"/>
    <s v="Standard Class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PA-10001685"/>
    <x v="1"/>
    <x v="10"/>
    <s v="Staples"/>
    <n v="40.56"/>
    <n v="4"/>
    <n v="0"/>
    <n v="19.874400000000001"/>
  </r>
  <r>
    <n v="1227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14-100013"/>
    <x v="3"/>
    <x v="44"/>
    <d v="2014-11-12T00:00:00"/>
    <s v="Standard Class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4-100013"/>
    <x v="3"/>
    <x v="44"/>
    <d v="2014-11-12T00:00:00"/>
    <s v="Standard Class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14-100013"/>
    <x v="3"/>
    <x v="44"/>
    <d v="2014-11-12T00:00:00"/>
    <s v="Standard Class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2-132570"/>
    <x v="1"/>
    <x v="89"/>
    <d v="2012-11-02T00:00:00"/>
    <s v="Second Class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2-132570"/>
    <x v="1"/>
    <x v="89"/>
    <d v="2012-11-02T00:00:00"/>
    <s v="Second Class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x v="0"/>
    <x v="198"/>
    <d v="2013-06-02T00:00:00"/>
    <s v="First Class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1-127012"/>
    <x v="2"/>
    <x v="430"/>
    <d v="2011-08-15T00:00:00"/>
    <s v="Standard Class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1-127012"/>
    <x v="2"/>
    <x v="430"/>
    <d v="2011-08-15T00:00:00"/>
    <s v="Standard Class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1-127012"/>
    <x v="2"/>
    <x v="430"/>
    <d v="2011-08-15T00:00:00"/>
    <s v="Standard Class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3-128727"/>
    <x v="0"/>
    <x v="48"/>
    <d v="2013-09-05T00:00:00"/>
    <s v="Standard Class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3-162859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3-162859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4-133641"/>
    <x v="3"/>
    <x v="304"/>
    <d v="2014-05-22T00:00:00"/>
    <s v="Standard Class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1-168494"/>
    <x v="2"/>
    <x v="432"/>
    <d v="2011-12-14T00:00:00"/>
    <s v="Second Class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1-168494"/>
    <x v="2"/>
    <x v="432"/>
    <d v="2011-12-14T00:00:00"/>
    <s v="Second Class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1-168494"/>
    <x v="2"/>
    <x v="432"/>
    <d v="2011-12-14T00:00:00"/>
    <s v="Second Class"/>
    <s v="NP-18700"/>
    <s v="Nora Preis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2280"/>
    <x v="1"/>
    <x v="6"/>
    <s v="Staples"/>
    <n v="38.82"/>
    <n v="6"/>
    <n v="0"/>
    <n v="17.468999999999998"/>
  </r>
  <r>
    <n v="1250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2-154956"/>
    <x v="1"/>
    <x v="433"/>
    <d v="2012-07-09T00:00:00"/>
    <s v="Standard Class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x v="0"/>
    <x v="435"/>
    <d v="2013-12-29T00:00:00"/>
    <s v="Second Class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3-168620"/>
    <x v="0"/>
    <x v="435"/>
    <d v="2013-12-29T00:00:00"/>
    <s v="Second Class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3-168620"/>
    <x v="0"/>
    <x v="435"/>
    <d v="2013-12-29T00:00:00"/>
    <s v="Second Class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4-117079"/>
    <x v="3"/>
    <x v="436"/>
    <d v="2014-10-28T00:00:00"/>
    <s v="Standard Class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x v="0"/>
    <x v="99"/>
    <d v="2013-11-05T00:00:00"/>
    <s v="Standard Class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x v="3"/>
    <x v="437"/>
    <d v="2014-07-10T00:00:00"/>
    <s v="Second Class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3-155992"/>
    <x v="0"/>
    <x v="393"/>
    <d v="2013-10-03T00:00:00"/>
    <s v="First Class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x v="0"/>
    <x v="393"/>
    <d v="2013-10-03T00:00:00"/>
    <s v="First Class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4-110380"/>
    <x v="3"/>
    <x v="264"/>
    <d v="2014-09-08T00:00:00"/>
    <s v="Standard Class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1-167738"/>
    <x v="2"/>
    <x v="163"/>
    <d v="2011-12-29T00:00:00"/>
    <s v="Standard Class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1-167738"/>
    <x v="2"/>
    <x v="163"/>
    <d v="2011-12-29T00:00:00"/>
    <s v="Standard Class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x v="3"/>
    <x v="397"/>
    <d v="2014-09-28T00:00:00"/>
    <s v="Standard Class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4-100426"/>
    <x v="3"/>
    <x v="400"/>
    <d v="2014-06-09T00:00:00"/>
    <s v="Standard Class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x v="0"/>
    <x v="438"/>
    <d v="2013-04-27T00:00:00"/>
    <s v="Standard Class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x v="0"/>
    <x v="438"/>
    <d v="2013-04-27T00:00:00"/>
    <s v="Standard Class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x v="0"/>
    <x v="438"/>
    <d v="2013-04-27T00:00:00"/>
    <s v="Standard Class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x v="0"/>
    <x v="440"/>
    <d v="2013-05-08T00:00:00"/>
    <s v="Standard Class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x v="2"/>
    <x v="78"/>
    <d v="2011-09-11T00:00:00"/>
    <s v="First Class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1-163293"/>
    <x v="2"/>
    <x v="78"/>
    <d v="2011-09-11T00:00:00"/>
    <s v="First Class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3-160815"/>
    <x v="0"/>
    <x v="64"/>
    <d v="2013-09-07T00:00:00"/>
    <s v="First Class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4-122154"/>
    <x v="3"/>
    <x v="359"/>
    <d v="2014-04-12T00:00:00"/>
    <s v="First Class"/>
    <s v="SA-20830"/>
    <s v="Sue Ann Reed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14-122154"/>
    <x v="3"/>
    <x v="359"/>
    <d v="2014-04-12T00:00:00"/>
    <s v="First Class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4-122154"/>
    <x v="3"/>
    <x v="359"/>
    <d v="2014-04-12T00:00:00"/>
    <s v="First Class"/>
    <s v="SA-20830"/>
    <s v="Sue Ann Reed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12-149692"/>
    <x v="1"/>
    <x v="401"/>
    <d v="2012-12-12T00:00:00"/>
    <s v="Standard Class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3-119445"/>
    <x v="0"/>
    <x v="190"/>
    <d v="2013-07-04T00:00:00"/>
    <s v="Standard Class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2-124268"/>
    <x v="1"/>
    <x v="433"/>
    <d v="2012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3-154711"/>
    <x v="0"/>
    <x v="441"/>
    <d v="2013-11-27T00:00:00"/>
    <s v="Standard Class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3-154711"/>
    <x v="0"/>
    <x v="441"/>
    <d v="2013-11-27T00:00:00"/>
    <s v="Standard Class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x v="0"/>
    <x v="441"/>
    <d v="2013-11-27T00:00:00"/>
    <s v="Standard Class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13-163384"/>
    <x v="0"/>
    <x v="338"/>
    <d v="2013-11-13T00:00:00"/>
    <s v="First Class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3-163384"/>
    <x v="0"/>
    <x v="338"/>
    <d v="2013-11-13T00:00:00"/>
    <s v="First Class"/>
    <s v="CC-12430"/>
    <s v="Chuck Clark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12-101707"/>
    <x v="1"/>
    <x v="375"/>
    <d v="2012-09-01T00:00:00"/>
    <s v="Standard Class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2-101707"/>
    <x v="1"/>
    <x v="375"/>
    <d v="2012-09-01T00:00:00"/>
    <s v="Standard Class"/>
    <s v="PF-19165"/>
    <s v="Philip 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2-101707"/>
    <x v="1"/>
    <x v="375"/>
    <d v="2012-09-01T00:00:00"/>
    <s v="Standard Class"/>
    <s v="PF-19165"/>
    <s v="Philip 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2-138898"/>
    <x v="1"/>
    <x v="442"/>
    <d v="2012-05-29T00:00:00"/>
    <s v="Standard Class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x v="3"/>
    <x v="247"/>
    <d v="2015-01-04T00:00:00"/>
    <s v="Standard Class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4-115427"/>
    <x v="3"/>
    <x v="247"/>
    <d v="2015-01-04T00:00:00"/>
    <s v="Standard Class"/>
    <s v="EB-13975"/>
    <s v="Erica 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13-134425"/>
    <x v="0"/>
    <x v="16"/>
    <d v="2013-12-13T00:00:00"/>
    <s v="Second Class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2-121391"/>
    <x v="1"/>
    <x v="242"/>
    <d v="2012-10-07T00:00:00"/>
    <s v="First Class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3-13704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2-115847"/>
    <x v="1"/>
    <x v="444"/>
    <d v="2012-09-24T00:00:00"/>
    <s v="Second Class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4-126179"/>
    <x v="3"/>
    <x v="445"/>
    <d v="2014-07-08T00:00:00"/>
    <s v="Standard Class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4-126179"/>
    <x v="3"/>
    <x v="445"/>
    <d v="2014-07-08T00:00:00"/>
    <s v="Standard Class"/>
    <s v="CS-12460"/>
    <s v="Chuck Sachs"/>
    <x v="0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3-101966"/>
    <x v="0"/>
    <x v="216"/>
    <d v="2013-07-17T00:00:00"/>
    <s v="Second Class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3-141082"/>
    <x v="0"/>
    <x v="10"/>
    <d v="2013-12-14T00:00:00"/>
    <s v="Standard Class"/>
    <s v="FM-14380"/>
    <s v="Fred 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3-141082"/>
    <x v="0"/>
    <x v="10"/>
    <d v="2013-12-14T00:00:00"/>
    <s v="Standard Class"/>
    <s v="FM-14380"/>
    <s v="Fred McMath"/>
    <x v="0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s v="US-2013-134488"/>
    <x v="0"/>
    <x v="446"/>
    <d v="2013-10-02T00:00:00"/>
    <s v="Standard Class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x v="0"/>
    <x v="122"/>
    <d v="2013-12-24T00:00:00"/>
    <s v="Standard Class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x v="0"/>
    <x v="122"/>
    <d v="2013-12-24T00:00:00"/>
    <s v="Standard Class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3-145919"/>
    <x v="0"/>
    <x v="122"/>
    <d v="2013-12-24T00:00:00"/>
    <s v="Standard Class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4-157651"/>
    <x v="3"/>
    <x v="389"/>
    <d v="2014-12-15T00:00:00"/>
    <s v="Standard Class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1-160773"/>
    <x v="2"/>
    <x v="268"/>
    <d v="2011-07-05T00:00:00"/>
    <s v="Standard Class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x v="2"/>
    <x v="268"/>
    <d v="2011-07-05T00:00:00"/>
    <s v="Standard Class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14-167703"/>
    <x v="3"/>
    <x v="447"/>
    <d v="2014-02-09T00:00:00"/>
    <s v="Standard Class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4-167703"/>
    <x v="3"/>
    <x v="447"/>
    <d v="2014-02-09T00:00:00"/>
    <s v="Standard Class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4-121804"/>
    <x v="3"/>
    <x v="448"/>
    <d v="2014-03-09T00:00:00"/>
    <s v="Standard Class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4-162635"/>
    <x v="3"/>
    <x v="449"/>
    <d v="2014-10-11T00:00:00"/>
    <s v="First Class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x v="2"/>
    <x v="450"/>
    <d v="2011-10-03T00:00:00"/>
    <s v="Standard Class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1-117058"/>
    <x v="2"/>
    <x v="279"/>
    <d v="2011-05-30T00:00:00"/>
    <s v="First Class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x v="1"/>
    <x v="451"/>
    <d v="2012-06-18T00:00:00"/>
    <s v="Standard Class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x v="0"/>
    <x v="452"/>
    <d v="2013-04-02T00:00:00"/>
    <s v="First Class"/>
    <s v="CP-12085"/>
    <s v="Cathy Prescott"/>
    <x v="1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s v="CA-2014-106033"/>
    <x v="3"/>
    <x v="453"/>
    <d v="2014-10-19T00:00:00"/>
    <s v="Second Class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3-142762"/>
    <x v="0"/>
    <x v="454"/>
    <d v="2013-05-28T00:00:00"/>
    <s v="Standard Class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4-127705"/>
    <x v="3"/>
    <x v="455"/>
    <d v="2014-06-07T00:00:00"/>
    <s v="Standard Class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x v="3"/>
    <x v="455"/>
    <d v="2014-06-07T00:00:00"/>
    <s v="Standard Class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1-122567"/>
    <x v="2"/>
    <x v="456"/>
    <d v="2011-02-22T00:00:00"/>
    <s v="Standard Class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1-122567"/>
    <x v="2"/>
    <x v="456"/>
    <d v="2011-02-22T00:00:00"/>
    <s v="Standard Class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2"/>
    <x v="457"/>
    <d v="2011-05-10T00:00:00"/>
    <s v="Standard Class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3-122133"/>
    <x v="0"/>
    <x v="458"/>
    <d v="2013-05-24T00:00:00"/>
    <s v="Standard Class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4-123281"/>
    <x v="3"/>
    <x v="459"/>
    <d v="2014-04-08T00:00:00"/>
    <s v="Standard Class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4-100524"/>
    <x v="3"/>
    <x v="185"/>
    <d v="2014-04-03T00:00:00"/>
    <s v="Second Class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4-100524"/>
    <x v="3"/>
    <x v="185"/>
    <d v="2014-04-03T00:00:00"/>
    <s v="Second Class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4-100524"/>
    <x v="3"/>
    <x v="185"/>
    <d v="2014-04-03T00:00:00"/>
    <s v="Second Class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x v="3"/>
    <x v="460"/>
    <d v="2014-01-05T00:00:00"/>
    <s v="First Class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4-113481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4-113481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x v="1"/>
    <x v="71"/>
    <d v="2012-06-01T00:00:00"/>
    <s v="Standard Class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2-131758"/>
    <x v="1"/>
    <x v="71"/>
    <d v="2012-06-01T00:00:00"/>
    <s v="Standard Class"/>
    <s v="KB-16315"/>
    <s v="Karl Braun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x v="2"/>
    <x v="462"/>
    <d v="2011-10-08T00:00:00"/>
    <s v="Second Class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3-162901"/>
    <x v="0"/>
    <x v="463"/>
    <d v="2013-04-01T00:00:00"/>
    <s v="First Class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4-162978"/>
    <x v="3"/>
    <x v="464"/>
    <d v="2014-05-10T00:00:00"/>
    <s v="Standard Class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14-162978"/>
    <x v="3"/>
    <x v="464"/>
    <d v="2014-05-10T00:00:00"/>
    <s v="Standard Class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4-162978"/>
    <x v="3"/>
    <x v="464"/>
    <d v="2014-05-10T00:00:00"/>
    <s v="Standard Class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1-160444"/>
    <x v="2"/>
    <x v="260"/>
    <d v="2011-07-05T00:00:00"/>
    <s v="Same Day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x v="2"/>
    <x v="260"/>
    <d v="2011-07-05T00:00:00"/>
    <s v="Same Day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x v="0"/>
    <x v="465"/>
    <d v="2013-05-08T00:00:00"/>
    <s v="First Class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14-160045"/>
    <x v="3"/>
    <x v="466"/>
    <d v="2014-04-28T00:00:00"/>
    <s v="First Class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1-151925"/>
    <x v="2"/>
    <x v="467"/>
    <d v="2011-10-01T00:00:00"/>
    <s v="Second Class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4-125199"/>
    <x v="3"/>
    <x v="15"/>
    <d v="2014-10-26T00:00:00"/>
    <s v="Standard Class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4-125199"/>
    <x v="3"/>
    <x v="15"/>
    <d v="2014-10-26T00:00:00"/>
    <s v="Standard Class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x v="3"/>
    <x v="15"/>
    <d v="2014-10-26T00:00:00"/>
    <s v="Standard Class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x v="3"/>
    <x v="141"/>
    <d v="2014-07-12T00:00:00"/>
    <s v="First Class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x v="1"/>
    <x v="100"/>
    <d v="2012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x v="1"/>
    <x v="100"/>
    <d v="2012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4-136672"/>
    <x v="3"/>
    <x v="469"/>
    <d v="2014-03-13T00:00:00"/>
    <s v="Standard Class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1-157021"/>
    <x v="2"/>
    <x v="470"/>
    <d v="2011-04-06T00:00:00"/>
    <s v="Second Class"/>
    <s v="KM-16720"/>
    <s v="Kunst 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1-157021"/>
    <x v="2"/>
    <x v="470"/>
    <d v="2011-04-06T00:00:00"/>
    <s v="Second Class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x v="1"/>
    <x v="471"/>
    <d v="2012-09-19T00:00:00"/>
    <s v="Standard Class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3-100566"/>
    <x v="0"/>
    <x v="323"/>
    <d v="2013-09-10T00:00:00"/>
    <s v="Standard Class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s v="CA-2014-124828"/>
    <x v="3"/>
    <x v="445"/>
    <d v="2014-07-05T00:00:00"/>
    <s v="First Class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4-117247"/>
    <x v="3"/>
    <x v="449"/>
    <d v="2014-10-15T00:00:00"/>
    <s v="Standard Class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4-117247"/>
    <x v="3"/>
    <x v="449"/>
    <d v="2014-10-15T00:00:00"/>
    <s v="Standard Class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13-159212"/>
    <x v="0"/>
    <x v="474"/>
    <d v="2013-11-06T00:00:00"/>
    <s v="Standard Class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x v="0"/>
    <x v="474"/>
    <d v="2013-11-06T00:00:00"/>
    <s v="Standard Class"/>
    <s v="KM-16375"/>
    <s v="Katherine Murray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3-161396"/>
    <x v="0"/>
    <x v="475"/>
    <d v="2013-04-26T00:00:00"/>
    <s v="Standard Class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x v="0"/>
    <x v="475"/>
    <d v="2013-04-26T00:00:00"/>
    <s v="Standard Class"/>
    <s v="GM-14455"/>
    <s v="Gary 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1-118486"/>
    <x v="2"/>
    <x v="322"/>
    <d v="2011-04-08T00:00:00"/>
    <s v="First Class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1-118486"/>
    <x v="2"/>
    <x v="322"/>
    <d v="2011-04-08T00:00:00"/>
    <s v="First Class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1-118486"/>
    <x v="2"/>
    <x v="322"/>
    <d v="2011-04-08T00:00:00"/>
    <s v="First Class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x v="0"/>
    <x v="476"/>
    <d v="2013-09-07T00:00:00"/>
    <s v="Standard Class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3-130407"/>
    <x v="0"/>
    <x v="476"/>
    <d v="2013-09-07T00:00:00"/>
    <s v="Standard Class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3-122245"/>
    <x v="0"/>
    <x v="477"/>
    <d v="2013-10-01T00:00:00"/>
    <s v="Standard Class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4-105144"/>
    <x v="3"/>
    <x v="259"/>
    <d v="2014-11-12T00:00:00"/>
    <s v="Standard Class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3-136329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3-136329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x v="2"/>
    <x v="479"/>
    <d v="2011-07-05T00:00:00"/>
    <s v="Standard Class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4-115994"/>
    <x v="3"/>
    <x v="480"/>
    <d v="2014-02-01T00:00:00"/>
    <s v="Second Class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x v="3"/>
    <x v="480"/>
    <d v="2014-02-01T00:00:00"/>
    <s v="Second Class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x v="1"/>
    <x v="481"/>
    <d v="2012-09-24T00:00:00"/>
    <s v="First Class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2-126697"/>
    <x v="1"/>
    <x v="481"/>
    <d v="2012-09-24T00:00:00"/>
    <s v="First Class"/>
    <s v="SV-20815"/>
    <s v="Stuart Van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2-126697"/>
    <x v="1"/>
    <x v="481"/>
    <d v="2012-09-24T00:00:00"/>
    <s v="First Class"/>
    <s v="SV-20815"/>
    <s v="Stuart Van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x v="3"/>
    <x v="200"/>
    <d v="2014-12-01T00:00:00"/>
    <s v="Standard Class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1-120768"/>
    <x v="2"/>
    <x v="174"/>
    <d v="2011-12-21T00:00:00"/>
    <s v="Second Class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1-120768"/>
    <x v="2"/>
    <x v="174"/>
    <d v="2011-12-21T00:00:00"/>
    <s v="Second Class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1-120768"/>
    <x v="2"/>
    <x v="174"/>
    <d v="2011-12-21T00:00:00"/>
    <s v="Second Class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3-153129"/>
    <x v="0"/>
    <x v="482"/>
    <d v="2013-12-31T00:00:00"/>
    <s v="Standard Class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4-106852"/>
    <x v="3"/>
    <x v="308"/>
    <d v="2014-06-28T00:00:00"/>
    <s v="Standard Class"/>
    <s v="ST-20530"/>
    <s v="Shui Tom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14-106852"/>
    <x v="3"/>
    <x v="308"/>
    <d v="2014-06-28T00:00:00"/>
    <s v="Standard Class"/>
    <s v="ST-20530"/>
    <s v="Shui Tom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2-139731"/>
    <x v="1"/>
    <x v="52"/>
    <d v="2012-10-15T00:00:00"/>
    <s v="Same Day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2-139731"/>
    <x v="1"/>
    <x v="52"/>
    <d v="2012-10-15T00:00:00"/>
    <s v="Same Day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x v="3"/>
    <x v="483"/>
    <d v="2014-04-16T00:00:00"/>
    <s v="Second Class"/>
    <s v="BD-11320"/>
    <s v="Bill Donatelli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14-122735"/>
    <x v="3"/>
    <x v="483"/>
    <d v="2014-04-16T00:00:00"/>
    <s v="Second Class"/>
    <s v="BD-11320"/>
    <s v="Bill 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4-128160"/>
    <x v="3"/>
    <x v="484"/>
    <d v="2014-12-25T00:00:00"/>
    <s v="Second Class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4-117695"/>
    <x v="3"/>
    <x v="485"/>
    <d v="2014-08-09T00:00:00"/>
    <s v="First Class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x v="1"/>
    <x v="486"/>
    <d v="2012-10-06T00:00:00"/>
    <s v="Standard Class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3-133725"/>
    <x v="0"/>
    <x v="454"/>
    <d v="2013-05-29T00:00:00"/>
    <s v="Standard Class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4-102337"/>
    <x v="3"/>
    <x v="487"/>
    <d v="2014-06-17T00:00:00"/>
    <s v="First Class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x v="3"/>
    <x v="487"/>
    <d v="2014-06-17T00:00:00"/>
    <s v="First Class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4-102337"/>
    <x v="3"/>
    <x v="487"/>
    <d v="2014-06-17T00:00:00"/>
    <s v="First Class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x v="2"/>
    <x v="488"/>
    <d v="2011-04-24T00:00:00"/>
    <s v="First Class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2-145821"/>
    <x v="1"/>
    <x v="489"/>
    <d v="2012-05-07T00:00:00"/>
    <s v="Standard Class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2-160150"/>
    <x v="1"/>
    <x v="490"/>
    <d v="2012-07-20T00:00:00"/>
    <s v="First Class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OFF-PA-10001685"/>
    <x v="1"/>
    <x v="10"/>
    <s v="Staples"/>
    <n v="70.98"/>
    <n v="7"/>
    <n v="0"/>
    <n v="34.780200000000001"/>
  </r>
  <r>
    <n v="1453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4-148474"/>
    <x v="3"/>
    <x v="492"/>
    <d v="2014-06-20T00:00:00"/>
    <s v="Standard Class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4-148474"/>
    <x v="3"/>
    <x v="492"/>
    <d v="2014-06-20T00:00:00"/>
    <s v="Standard Class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2-111297"/>
    <x v="1"/>
    <x v="493"/>
    <d v="2012-08-21T00:00:00"/>
    <s v="Standard Class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x v="0"/>
    <x v="477"/>
    <d v="2013-10-02T00:00:00"/>
    <s v="Standard Class"/>
    <s v="NH-18610"/>
    <s v="Nicole Hansen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1-155271"/>
    <x v="2"/>
    <x v="417"/>
    <d v="2011-05-04T00:00:00"/>
    <s v="Same Day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2-119907"/>
    <x v="1"/>
    <x v="494"/>
    <d v="2012-12-08T00:00:00"/>
    <s v="Standard Class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x v="0"/>
    <x v="21"/>
    <d v="2013-03-16T00:00:00"/>
    <s v="Standard Class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3-152289"/>
    <x v="0"/>
    <x v="370"/>
    <d v="2013-08-29T00:00:00"/>
    <s v="First Class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3-152289"/>
    <x v="0"/>
    <x v="370"/>
    <d v="2013-08-29T00:00:00"/>
    <s v="First Class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x v="0"/>
    <x v="186"/>
    <d v="2013-12-20T00:00:00"/>
    <s v="First Class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1-151708"/>
    <x v="2"/>
    <x v="233"/>
    <d v="2011-08-14T00:00:00"/>
    <s v="Standard Class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x v="2"/>
    <x v="233"/>
    <d v="2011-08-14T00:00:00"/>
    <s v="Standard Class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x v="1"/>
    <x v="495"/>
    <d v="2012-05-16T00:00:00"/>
    <s v="Same Day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x v="3"/>
    <x v="34"/>
    <d v="2014-12-14T00:00:00"/>
    <s v="Standard Class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4-139199"/>
    <x v="3"/>
    <x v="34"/>
    <d v="2014-12-14T00:00:00"/>
    <s v="Standard Class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4-139199"/>
    <x v="3"/>
    <x v="34"/>
    <d v="2014-12-14T00:00:00"/>
    <s v="Standard Class"/>
    <s v="DK-12835"/>
    <s v="Damala Kotsonis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12-161466"/>
    <x v="1"/>
    <x v="496"/>
    <d v="2012-09-27T00:00:00"/>
    <s v="Second Class"/>
    <s v="ON-18715"/>
    <s v="Odella Nelson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4-164959"/>
    <x v="3"/>
    <x v="497"/>
    <d v="2014-07-16T00:00:00"/>
    <s v="Standard Class"/>
    <s v="KN-16390"/>
    <s v="Katherine 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2-105676"/>
    <x v="1"/>
    <x v="494"/>
    <d v="2012-12-02T00:00:00"/>
    <s v="Same Day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3-113138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4-104955"/>
    <x v="3"/>
    <x v="498"/>
    <d v="2014-03-25T00:00:00"/>
    <s v="Standard Class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3-121958"/>
    <x v="0"/>
    <x v="373"/>
    <d v="2013-11-18T00:00:00"/>
    <s v="Standard Class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x v="3"/>
    <x v="123"/>
    <d v="2014-11-21T00:00:00"/>
    <s v="First Class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3-108455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s v="US-2013-108455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3-108455"/>
    <x v="0"/>
    <x v="499"/>
    <d v="2013-12-09T00:00:00"/>
    <s v="Standard Class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14-101210"/>
    <x v="3"/>
    <x v="326"/>
    <d v="2014-08-29T00:00:00"/>
    <s v="Second Class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4-101210"/>
    <x v="3"/>
    <x v="326"/>
    <d v="2014-08-29T00:00:00"/>
    <s v="Second Class"/>
    <s v="DW-13540"/>
    <s v="Don Weiss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3-108098"/>
    <x v="0"/>
    <x v="500"/>
    <d v="2013-10-19T00:00:00"/>
    <s v="Standard Class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1-119032"/>
    <x v="2"/>
    <x v="501"/>
    <d v="2011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s v="CA-2012-1404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2-1404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2-140410"/>
    <x v="1"/>
    <x v="502"/>
    <d v="2012-11-07T00:00:00"/>
    <s v="Standard Class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1-136280"/>
    <x v="2"/>
    <x v="503"/>
    <d v="2011-12-06T00:00:00"/>
    <s v="Standard Class"/>
    <s v="Co-12640"/>
    <s v="Corey-Lock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4-151911"/>
    <x v="3"/>
    <x v="504"/>
    <d v="2014-05-06T00:00:00"/>
    <s v="Second Class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x v="3"/>
    <x v="221"/>
    <d v="2014-11-29T00:00:00"/>
    <s v="Standard Class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x v="3"/>
    <x v="221"/>
    <d v="2014-11-29T00:00:00"/>
    <s v="Standard Class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4-139661"/>
    <x v="3"/>
    <x v="505"/>
    <d v="2014-11-04T00:00:00"/>
    <s v="Standard Class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1-123925"/>
    <x v="2"/>
    <x v="506"/>
    <d v="2011-12-19T00:00:00"/>
    <s v="Second Class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x v="3"/>
    <x v="507"/>
    <d v="2014-09-09T00:00:00"/>
    <s v="Standard Class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4-152485"/>
    <x v="3"/>
    <x v="507"/>
    <d v="2014-09-09T00:00:00"/>
    <s v="Standard Class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4-152485"/>
    <x v="3"/>
    <x v="507"/>
    <d v="2014-09-09T00:00:00"/>
    <s v="Standard Class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x v="0"/>
    <x v="508"/>
    <d v="2013-10-21T00:00:00"/>
    <s v="First Class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4-130386"/>
    <x v="3"/>
    <x v="105"/>
    <d v="2014-11-19T00:00:00"/>
    <s v="Standard Class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x v="3"/>
    <x v="105"/>
    <d v="2014-11-19T00:00:00"/>
    <s v="Standard Class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14-130386"/>
    <x v="3"/>
    <x v="105"/>
    <d v="2014-11-19T00:00:00"/>
    <s v="Standard Class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3-100468"/>
    <x v="0"/>
    <x v="390"/>
    <d v="2013-12-02T00:00:00"/>
    <s v="Standard Class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0"/>
    <x v="390"/>
    <d v="2013-12-02T00:00:00"/>
    <s v="Standard Class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2-153388"/>
    <x v="1"/>
    <x v="509"/>
    <d v="2012-08-07T00:00:00"/>
    <s v="Standard Class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2-153388"/>
    <x v="1"/>
    <x v="509"/>
    <d v="2012-08-07T00:00:00"/>
    <s v="Standard Class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4-154935"/>
    <x v="3"/>
    <x v="165"/>
    <d v="2014-12-30T00:00:00"/>
    <s v="Standard Class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x v="0"/>
    <x v="42"/>
    <d v="2013-09-24T00:00:00"/>
    <s v="Standard Class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4-108294"/>
    <x v="3"/>
    <x v="389"/>
    <d v="2014-12-11T00:00:00"/>
    <s v="Same Day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4-103611"/>
    <x v="3"/>
    <x v="510"/>
    <d v="2014-09-16T00:00:00"/>
    <s v="First Class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4-100384"/>
    <x v="3"/>
    <x v="92"/>
    <d v="2014-07-02T00:00:00"/>
    <s v="Standard Class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4-100384"/>
    <x v="3"/>
    <x v="92"/>
    <d v="2014-07-02T00:00:00"/>
    <s v="Standard Class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4-112809"/>
    <x v="3"/>
    <x v="238"/>
    <d v="2014-08-23T00:00:00"/>
    <s v="Standard Class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4-112809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4-112809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4-160759"/>
    <x v="3"/>
    <x v="157"/>
    <d v="2014-12-18T00:00:00"/>
    <s v="Standard Class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4-148446"/>
    <x v="3"/>
    <x v="389"/>
    <d v="2014-12-15T00:00:00"/>
    <s v="Second Class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1-11105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4-116204"/>
    <x v="3"/>
    <x v="512"/>
    <d v="2014-02-15T00:00:00"/>
    <s v="Second Class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x v="3"/>
    <x v="513"/>
    <d v="2014-04-22T00:00:00"/>
    <s v="Standard Class"/>
    <s v="PL-18925"/>
    <s v="Paul Lucas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x v="0"/>
    <x v="405"/>
    <d v="2013-07-28T00:00:00"/>
    <s v="Standard Class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3-122392"/>
    <x v="0"/>
    <x v="405"/>
    <d v="2013-07-28T00:00:00"/>
    <s v="Standard Class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2-148432"/>
    <x v="1"/>
    <x v="209"/>
    <d v="2012-11-10T00:00:00"/>
    <s v="Second Class"/>
    <s v="MC-18130"/>
    <s v="Mike Caudle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12-148432"/>
    <x v="1"/>
    <x v="209"/>
    <d v="2012-11-10T00:00:00"/>
    <s v="Second Class"/>
    <s v="MC-18130"/>
    <s v="Mike Caudle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12-103793"/>
    <x v="1"/>
    <x v="514"/>
    <d v="2012-03-31T00:00:00"/>
    <s v="Standard Class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4-159884"/>
    <x v="3"/>
    <x v="515"/>
    <d v="2014-09-06T00:00:00"/>
    <s v="Standard Class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4-159884"/>
    <x v="3"/>
    <x v="515"/>
    <d v="2014-09-06T00:00:00"/>
    <s v="Standard Class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3-139885"/>
    <x v="0"/>
    <x v="429"/>
    <d v="2013-12-09T00:00:00"/>
    <s v="Standard Class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4-124086"/>
    <x v="3"/>
    <x v="516"/>
    <d v="2014-02-15T00:00:00"/>
    <s v="Standard Class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x v="0"/>
    <x v="517"/>
    <d v="2013-11-03T00:00:00"/>
    <s v="Standard Class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3-112389"/>
    <x v="0"/>
    <x v="517"/>
    <d v="2013-11-03T00:00:00"/>
    <s v="Standard Class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x v="2"/>
    <x v="518"/>
    <d v="2011-03-16T00:00:00"/>
    <s v="Second Class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1-166884"/>
    <x v="2"/>
    <x v="518"/>
    <d v="2011-03-16T00:00:00"/>
    <s v="Second Class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1-107181"/>
    <x v="2"/>
    <x v="519"/>
    <d v="2011-02-09T00:00:00"/>
    <s v="Standard Class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1-107181"/>
    <x v="2"/>
    <x v="519"/>
    <d v="2011-02-09T00:00:00"/>
    <s v="Standard Class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x v="2"/>
    <x v="520"/>
    <d v="2012-01-04T00:00:00"/>
    <s v="Second Class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x v="1"/>
    <x v="521"/>
    <d v="2012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12-111395"/>
    <x v="1"/>
    <x v="521"/>
    <d v="2012-11-27T00:00:00"/>
    <s v="Standard Class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2-111395"/>
    <x v="1"/>
    <x v="521"/>
    <d v="2012-11-27T00:00:00"/>
    <s v="Standard Class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x v="2"/>
    <x v="522"/>
    <d v="2011-07-08T00:00:00"/>
    <s v="First Class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4-124926"/>
    <x v="3"/>
    <x v="38"/>
    <d v="2014-11-19T00:00:00"/>
    <s v="Second Class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x v="0"/>
    <x v="26"/>
    <d v="2013-06-23T00:00:00"/>
    <s v="Standard Class"/>
    <s v="IG-15085"/>
    <s v="Ivan 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1-130274"/>
    <x v="2"/>
    <x v="523"/>
    <d v="2011-05-05T00:00:00"/>
    <s v="First Class"/>
    <s v="JS-15940"/>
    <s v="Joni Sundaresam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14-158386"/>
    <x v="3"/>
    <x v="524"/>
    <d v="2014-10-22T00:00:00"/>
    <s v="Standard Class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2-111507"/>
    <x v="1"/>
    <x v="525"/>
    <d v="2012-02-13T00:00:00"/>
    <s v="Standard Class"/>
    <s v="VW-21775"/>
    <s v="Victoria 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4-120761"/>
    <x v="3"/>
    <x v="507"/>
    <d v="2014-09-09T00:00:00"/>
    <s v="Standard Class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3-109176"/>
    <x v="0"/>
    <x v="195"/>
    <d v="2013-05-16T00:00:00"/>
    <s v="Standard Class"/>
    <s v="JW-16075"/>
    <s v="Julia West"/>
    <x v="0"/>
    <s v="United States"/>
    <s v="Philadelphia"/>
    <x v="9"/>
    <n v="19140"/>
    <x v="3"/>
    <s v="OFF-EN-10003134"/>
    <x v="1"/>
    <x v="12"/>
    <s v="Staples"/>
    <n v="9.3439999999999994"/>
    <n v="1"/>
    <n v="0.2"/>
    <n v="3.504"/>
  </r>
  <r>
    <n v="1558"/>
    <s v="CA-2013-109176"/>
    <x v="0"/>
    <x v="195"/>
    <d v="2013-05-16T00:00:00"/>
    <s v="Standard Class"/>
    <s v="JW-16075"/>
    <s v="Julia West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12-112116"/>
    <x v="1"/>
    <x v="199"/>
    <d v="2012-03-18T00:00:00"/>
    <s v="Second Class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3-126809"/>
    <x v="0"/>
    <x v="526"/>
    <d v="2013-04-14T00:00:00"/>
    <s v="Standard Class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x v="2"/>
    <x v="527"/>
    <d v="2011-04-09T00:00:00"/>
    <s v="Standard Class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4-107293"/>
    <x v="3"/>
    <x v="528"/>
    <d v="2014-09-07T00:00:00"/>
    <s v="First Class"/>
    <s v="CS-12400"/>
    <s v="Christopher Schild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14-102890"/>
    <x v="3"/>
    <x v="160"/>
    <d v="2014-07-01T00:00:00"/>
    <s v="Same Day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x v="1"/>
    <x v="529"/>
    <d v="2012-11-09T00:00:00"/>
    <s v="Same Day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x v="2"/>
    <x v="530"/>
    <d v="2011-03-04T00:00:00"/>
    <s v="Same Day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2-132101"/>
    <x v="1"/>
    <x v="531"/>
    <d v="2012-03-25T00:00:00"/>
    <s v="Standard Class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x v="1"/>
    <x v="239"/>
    <d v="2012-11-30T00:00:00"/>
    <s v="First Class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2-129112"/>
    <x v="1"/>
    <x v="239"/>
    <d v="2012-11-30T00:00:00"/>
    <s v="First Class"/>
    <s v="AW-10840"/>
    <s v="Anthony Witt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4-152002"/>
    <x v="3"/>
    <x v="532"/>
    <d v="2014-06-12T00:00:00"/>
    <s v="Same Day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x v="3"/>
    <x v="200"/>
    <d v="2014-12-01T00:00:00"/>
    <s v="Standard Class"/>
    <s v="AH-10075"/>
    <s v="Adam Hart"/>
    <x v="1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1-101602"/>
    <x v="2"/>
    <x v="534"/>
    <d v="2011-12-18T00:00:00"/>
    <s v="First Class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1-101602"/>
    <x v="2"/>
    <x v="534"/>
    <d v="2011-12-18T00:00:00"/>
    <s v="First Class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3-109057"/>
    <x v="0"/>
    <x v="183"/>
    <d v="2013-04-28T00:00:00"/>
    <s v="Standard Class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3-154403"/>
    <x v="0"/>
    <x v="454"/>
    <d v="2013-05-28T00:00:00"/>
    <s v="Standard Class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13-102456"/>
    <x v="0"/>
    <x v="535"/>
    <d v="2013-03-02T00:00:00"/>
    <s v="First Class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3-109911"/>
    <x v="0"/>
    <x v="536"/>
    <d v="2013-05-17T00:00:00"/>
    <s v="Standard Class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3-132423"/>
    <x v="0"/>
    <x v="173"/>
    <d v="2013-04-20T00:00:00"/>
    <s v="Standard Class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x v="0"/>
    <x v="173"/>
    <d v="2013-04-20T00:00:00"/>
    <s v="Standard Class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2-122826"/>
    <x v="1"/>
    <x v="537"/>
    <d v="2012-06-25T00:00:00"/>
    <s v="Second Class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1-117317"/>
    <x v="2"/>
    <x v="538"/>
    <d v="2011-10-19T00:00:00"/>
    <s v="Same Day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x v="1"/>
    <x v="539"/>
    <d v="2012-03-27T00:00:00"/>
    <s v="First Class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4-149181"/>
    <x v="3"/>
    <x v="540"/>
    <d v="2014-05-13T00:00:00"/>
    <s v="Standard Class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4-132234"/>
    <x v="3"/>
    <x v="524"/>
    <d v="2014-10-19T00:00:00"/>
    <s v="First Class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3-164672"/>
    <x v="0"/>
    <x v="541"/>
    <d v="2013-05-14T00:00:00"/>
    <s v="Second Class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x v="0"/>
    <x v="25"/>
    <d v="2013-12-18T00:00:00"/>
    <s v="Standard Class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14-116645"/>
    <x v="3"/>
    <x v="329"/>
    <d v="2014-12-05T00:00:00"/>
    <s v="Standard Class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1-156349"/>
    <x v="2"/>
    <x v="542"/>
    <d v="2011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1-156349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1-156349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4-138380"/>
    <x v="3"/>
    <x v="202"/>
    <d v="2014-12-26T00:00:00"/>
    <s v="Standard Class"/>
    <s v="YS-21880"/>
    <s v="Yana Sorensen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3-113509"/>
    <x v="0"/>
    <x v="543"/>
    <d v="2013-03-20T00:00:00"/>
    <s v="Standard Class"/>
    <s v="PL-18925"/>
    <s v="Paul Lucas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2-130022"/>
    <x v="1"/>
    <x v="544"/>
    <d v="2012-08-16T00:00:00"/>
    <s v="Standard Class"/>
    <s v="JK-16120"/>
    <s v="Julie Kriz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12-130022"/>
    <x v="1"/>
    <x v="544"/>
    <d v="2012-08-16T00:00:00"/>
    <s v="Standard Class"/>
    <s v="JK-16120"/>
    <s v="Julie 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2-130022"/>
    <x v="1"/>
    <x v="544"/>
    <d v="2012-08-16T00:00:00"/>
    <s v="Standard Class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13-118780"/>
    <x v="0"/>
    <x v="545"/>
    <d v="2013-09-15T00:00:00"/>
    <s v="Second Class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3-118780"/>
    <x v="0"/>
    <x v="545"/>
    <d v="2013-09-15T00:00:00"/>
    <s v="Second Class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2-157084"/>
    <x v="1"/>
    <x v="546"/>
    <d v="2012-12-24T00:00:00"/>
    <s v="Standard Class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2-157084"/>
    <x v="1"/>
    <x v="546"/>
    <d v="2012-12-24T00:00:00"/>
    <s v="Standard Class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x v="1"/>
    <x v="547"/>
    <d v="2012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2-143119"/>
    <x v="1"/>
    <x v="496"/>
    <d v="2012-09-30T00:00:00"/>
    <s v="Standard Class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4-101049"/>
    <x v="3"/>
    <x v="548"/>
    <d v="2014-06-26T00:00:00"/>
    <s v="Second Class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4-101049"/>
    <x v="3"/>
    <x v="548"/>
    <d v="2014-06-26T00:00:00"/>
    <s v="Second Class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1-168984"/>
    <x v="2"/>
    <x v="35"/>
    <d v="2011-12-02T00:00:00"/>
    <s v="Standard Class"/>
    <s v="NW-18400"/>
    <s v="Natalie Webber"/>
    <x v="0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s v="CA-2011-168984"/>
    <x v="2"/>
    <x v="35"/>
    <d v="2011-12-02T00:00:00"/>
    <s v="Standard Class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x v="2"/>
    <x v="35"/>
    <d v="2011-12-02T00:00:00"/>
    <s v="Standard Class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1-134712"/>
    <x v="2"/>
    <x v="503"/>
    <d v="2011-12-04T00:00:00"/>
    <s v="Standard Class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s v="CA-2012-111829"/>
    <x v="1"/>
    <x v="531"/>
    <d v="2012-03-20T00:00:00"/>
    <s v="First Class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2-111829"/>
    <x v="1"/>
    <x v="531"/>
    <d v="2012-03-20T00:00:00"/>
    <s v="First Class"/>
    <s v="FH-14365"/>
    <s v="Fred Hopkins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2-111829"/>
    <x v="1"/>
    <x v="531"/>
    <d v="2012-03-20T00:00:00"/>
    <s v="First Class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2-105221"/>
    <x v="1"/>
    <x v="549"/>
    <d v="2012-11-03T00:00:00"/>
    <s v="First Class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x v="1"/>
    <x v="549"/>
    <d v="2012-11-03T00:00:00"/>
    <s v="First Class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2-120341"/>
    <x v="1"/>
    <x v="120"/>
    <d v="2012-09-29T00:00:00"/>
    <s v="Second Class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2-120341"/>
    <x v="1"/>
    <x v="120"/>
    <d v="2012-09-29T00:00:00"/>
    <s v="Second Class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1-1356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1-127159"/>
    <x v="2"/>
    <x v="552"/>
    <d v="2011-05-15T00:00:00"/>
    <s v="First Class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4-161809"/>
    <x v="3"/>
    <x v="176"/>
    <d v="2014-01-27T00:00:00"/>
    <s v="Standard Class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4-127285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4-144526"/>
    <x v="3"/>
    <x v="504"/>
    <d v="2014-05-07T00:00:00"/>
    <s v="Standard Class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4-144526"/>
    <x v="3"/>
    <x v="504"/>
    <d v="2014-05-07T00:00:00"/>
    <s v="Standard Class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2-157154"/>
    <x v="1"/>
    <x v="553"/>
    <d v="2012-01-15T00:00:00"/>
    <s v="Standard Class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x v="3"/>
    <x v="15"/>
    <d v="2014-10-27T00:00:00"/>
    <s v="Standard Class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x v="0"/>
    <x v="554"/>
    <d v="2013-03-26T00:00:00"/>
    <s v="First Class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4-111647"/>
    <x v="3"/>
    <x v="445"/>
    <d v="2014-07-08T00:00:00"/>
    <s v="Standard Class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2-150560"/>
    <x v="1"/>
    <x v="555"/>
    <d v="2012-12-12T00:00:00"/>
    <s v="First Class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2-143077"/>
    <x v="1"/>
    <x v="14"/>
    <d v="2012-09-21T00:00:00"/>
    <s v="Standard Class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x v="1"/>
    <x v="14"/>
    <d v="2012-09-21T00:00:00"/>
    <s v="Standard Class"/>
    <s v="SF-20965"/>
    <s v="Sylvia Foulston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3-122728"/>
    <x v="0"/>
    <x v="556"/>
    <d v="2013-05-25T00:00:00"/>
    <s v="Standard Class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3-122728"/>
    <x v="0"/>
    <x v="556"/>
    <d v="2013-05-25T00:00:00"/>
    <s v="Standard Class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3-101497"/>
    <x v="0"/>
    <x v="321"/>
    <d v="2013-10-02T00:00:00"/>
    <s v="Second Class"/>
    <s v="PS-18760"/>
    <s v="Pamela Stobb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13-147585"/>
    <x v="0"/>
    <x v="77"/>
    <d v="2013-11-13T00:00:00"/>
    <s v="Standard Class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4-149489"/>
    <x v="3"/>
    <x v="558"/>
    <d v="2014-04-28T00:00:00"/>
    <s v="First Class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4-143798"/>
    <x v="3"/>
    <x v="389"/>
    <d v="2014-12-13T00:00:00"/>
    <s v="First Class"/>
    <s v="AW-10840"/>
    <s v="Anthony Witt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14-143798"/>
    <x v="3"/>
    <x v="389"/>
    <d v="2014-12-13T00:00:00"/>
    <s v="First Class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1-142839"/>
    <x v="2"/>
    <x v="559"/>
    <d v="2011-08-20T00:00:00"/>
    <s v="Standard Class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4-129833"/>
    <x v="3"/>
    <x v="34"/>
    <d v="2014-12-16T00:00:00"/>
    <s v="Standard Class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x v="3"/>
    <x v="34"/>
    <d v="2014-12-16T00:00:00"/>
    <s v="Standard Class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3-154361"/>
    <x v="0"/>
    <x v="560"/>
    <d v="2013-03-20T00:00:00"/>
    <s v="Standard Class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3-158708"/>
    <x v="0"/>
    <x v="190"/>
    <d v="2013-06-30T00:00:00"/>
    <s v="Second Class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2-156335"/>
    <x v="1"/>
    <x v="12"/>
    <d v="2012-09-28T00:00:00"/>
    <s v="Second Class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2-156335"/>
    <x v="1"/>
    <x v="12"/>
    <d v="2012-09-28T00:00:00"/>
    <s v="Second Class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2-156335"/>
    <x v="1"/>
    <x v="12"/>
    <d v="2012-09-28T00:00:00"/>
    <s v="Second Class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2-148376"/>
    <x v="1"/>
    <x v="17"/>
    <d v="2012-12-31T00:00:00"/>
    <s v="Standard Class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2-148376"/>
    <x v="1"/>
    <x v="17"/>
    <d v="2012-12-31T00:00:00"/>
    <s v="Standard Class"/>
    <s v="AG-10900"/>
    <s v="Arthur Gainer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1-135657"/>
    <x v="2"/>
    <x v="561"/>
    <d v="2011-06-07T00:00:00"/>
    <s v="Second Class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2-114069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2-114069"/>
    <x v="1"/>
    <x v="562"/>
    <d v="2012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2-114069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s v="Staples"/>
    <n v="9.9600000000000009"/>
    <n v="2"/>
    <n v="0"/>
    <n v="4.6812000000000005"/>
  </r>
  <r>
    <n v="1704"/>
    <s v="CA-2011-139857"/>
    <x v="2"/>
    <x v="563"/>
    <d v="2011-02-07T00:00:00"/>
    <s v="Standard Class"/>
    <s v="CD-12790"/>
    <s v="Cynthia Delaney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13-106306"/>
    <x v="0"/>
    <x v="387"/>
    <d v="2013-03-09T00:00:00"/>
    <s v="Same Day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x v="1"/>
    <x v="6"/>
    <d v="2012-11-26T00:00:00"/>
    <s v="Standard Class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x v="1"/>
    <x v="564"/>
    <d v="2012-02-04T00:00:00"/>
    <s v="Standard Class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4-124968"/>
    <x v="3"/>
    <x v="565"/>
    <d v="2014-09-14T00:00:00"/>
    <s v="Second Class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x v="3"/>
    <x v="566"/>
    <d v="2014-10-14T00:00:00"/>
    <s v="Standard Class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3-154788"/>
    <x v="0"/>
    <x v="567"/>
    <d v="2013-05-05T00:00:00"/>
    <s v="Standard Class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2-123218"/>
    <x v="1"/>
    <x v="139"/>
    <d v="2012-12-25T00:00:00"/>
    <s v="Standard Class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2-123218"/>
    <x v="1"/>
    <x v="139"/>
    <d v="2012-12-25T00:00:00"/>
    <s v="Standard Class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2-123218"/>
    <x v="1"/>
    <x v="139"/>
    <d v="2012-12-25T00:00:00"/>
    <s v="Standard Class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x v="1"/>
    <x v="546"/>
    <d v="2012-12-20T00:00:00"/>
    <s v="First Class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2-127453"/>
    <x v="1"/>
    <x v="546"/>
    <d v="2012-12-20T00:00:00"/>
    <s v="First Class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x v="1"/>
    <x v="546"/>
    <d v="2012-12-20T00:00:00"/>
    <s v="First Class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x v="3"/>
    <x v="568"/>
    <d v="2014-05-05T00:00:00"/>
    <s v="Second Class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x v="0"/>
    <x v="569"/>
    <d v="2013-02-07T00:00:00"/>
    <s v="Same Day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3-106894"/>
    <x v="0"/>
    <x v="569"/>
    <d v="2013-02-07T00:00:00"/>
    <s v="Same Day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1-125136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13-131149"/>
    <x v="0"/>
    <x v="212"/>
    <d v="2013-07-15T00:00:00"/>
    <s v="Standard Class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x v="0"/>
    <x v="212"/>
    <d v="2013-07-15T00:00:00"/>
    <s v="Standard Class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4-101483"/>
    <x v="3"/>
    <x v="570"/>
    <d v="2014-08-02T00:00:00"/>
    <s v="Second Class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4-101483"/>
    <x v="3"/>
    <x v="570"/>
    <d v="2014-08-02T00:00:00"/>
    <s v="Second Class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4-101483"/>
    <x v="3"/>
    <x v="570"/>
    <d v="2014-08-02T00:00:00"/>
    <s v="Second Class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12-130204"/>
    <x v="1"/>
    <x v="37"/>
    <d v="2012-09-09T00:00:00"/>
    <s v="Standard Class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2-130204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2-130204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x v="2"/>
    <x v="128"/>
    <d v="2011-08-16T00:00:00"/>
    <s v="Standard Class"/>
    <s v="ED-13885"/>
    <s v="Emily 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1-133270"/>
    <x v="2"/>
    <x v="571"/>
    <d v="2011-06-09T00:00:00"/>
    <s v="First Class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3-155670"/>
    <x v="0"/>
    <x v="572"/>
    <d v="2013-08-18T00:00:00"/>
    <s v="Second Class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3-155670"/>
    <x v="0"/>
    <x v="572"/>
    <d v="2013-08-18T00:00:00"/>
    <s v="Second Class"/>
    <s v="EM-14065"/>
    <s v="Erin Mull"/>
    <x v="0"/>
    <s v="United States"/>
    <s v="Jacksonville"/>
    <x v="3"/>
    <n v="28540"/>
    <x v="0"/>
    <s v="OFF-PA-10004947"/>
    <x v="1"/>
    <x v="10"/>
    <s v="Staples"/>
    <n v="10.272000000000002"/>
    <n v="3"/>
    <n v="0.2"/>
    <n v="3.2099999999999982"/>
  </r>
  <r>
    <n v="1749"/>
    <s v="US-2011-157406"/>
    <x v="2"/>
    <x v="573"/>
    <d v="2011-04-29T00:00:00"/>
    <s v="Standard Class"/>
    <s v="DA-13450"/>
    <s v="Dianna Arnett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1-157406"/>
    <x v="2"/>
    <x v="573"/>
    <d v="2011-04-29T00:00:00"/>
    <s v="Standard Class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2-139094"/>
    <x v="1"/>
    <x v="6"/>
    <d v="2012-11-27T00:00:00"/>
    <s v="Standard Class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4-168837"/>
    <x v="3"/>
    <x v="336"/>
    <d v="2014-10-18T00:00:00"/>
    <s v="First Class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x v="3"/>
    <x v="574"/>
    <d v="2014-12-06T00:00:00"/>
    <s v="First Class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14-116715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4-116715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s v="CA-2012-135622"/>
    <x v="1"/>
    <x v="575"/>
    <d v="2012-12-11T00:00:00"/>
    <s v="Second Class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2-135622"/>
    <x v="1"/>
    <x v="575"/>
    <d v="2012-12-11T00:00:00"/>
    <s v="Second Class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2-107349"/>
    <x v="1"/>
    <x v="562"/>
    <d v="2012-07-15T00:00:00"/>
    <s v="First Class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x v="2"/>
    <x v="218"/>
    <d v="2011-05-17T00:00:00"/>
    <s v="Standard Class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x v="2"/>
    <x v="576"/>
    <d v="2011-01-13T00:00:00"/>
    <s v="Standard Class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x v="1"/>
    <x v="577"/>
    <d v="2012-09-09T00:00:00"/>
    <s v="Standard Class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1-1580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4-146024"/>
    <x v="3"/>
    <x v="580"/>
    <d v="2014-03-09T00:00:00"/>
    <s v="Standard Class"/>
    <s v="SC-20770"/>
    <s v="Stewart Carmichael"/>
    <x v="1"/>
    <s v="United States"/>
    <s v="Dallas"/>
    <x v="5"/>
    <n v="75081"/>
    <x v="2"/>
    <s v="OFF-SU-10001935"/>
    <x v="1"/>
    <x v="14"/>
    <s v="Staples"/>
    <n v="6.9760000000000009"/>
    <n v="4"/>
    <n v="0.2"/>
    <n v="-1.3952000000000013"/>
  </r>
  <r>
    <n v="1771"/>
    <s v="CA-2014-146024"/>
    <x v="3"/>
    <x v="580"/>
    <d v="2014-03-09T00:00:00"/>
    <s v="Standard Class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x v="0"/>
    <x v="581"/>
    <d v="2013-11-30T00:00:00"/>
    <s v="Second Class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3-129686"/>
    <x v="0"/>
    <x v="581"/>
    <d v="2013-11-30T00:00:00"/>
    <s v="Second Class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2-105347"/>
    <x v="1"/>
    <x v="27"/>
    <d v="2012-11-28T00:00:00"/>
    <s v="Standard Class"/>
    <s v="DP-13000"/>
    <s v="Darren Powers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12-105347"/>
    <x v="1"/>
    <x v="27"/>
    <d v="2012-11-28T00:00:00"/>
    <s v="Standard Class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3-124667"/>
    <x v="0"/>
    <x v="583"/>
    <d v="2013-11-17T00:00:00"/>
    <s v="Standard Class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3-124667"/>
    <x v="0"/>
    <x v="583"/>
    <d v="2013-11-17T00:00:00"/>
    <s v="Standard Class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2-111094"/>
    <x v="1"/>
    <x v="584"/>
    <d v="2012-07-13T00:00:00"/>
    <s v="Standard Class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2-111094"/>
    <x v="1"/>
    <x v="584"/>
    <d v="2012-07-13T00:00:00"/>
    <s v="Standard Class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12-154326"/>
    <x v="1"/>
    <x v="586"/>
    <d v="2012-02-19T00:00:00"/>
    <s v="Standard Class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2-154326"/>
    <x v="1"/>
    <x v="586"/>
    <d v="2012-02-19T00:00:00"/>
    <s v="Standard Class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2-154326"/>
    <x v="1"/>
    <x v="586"/>
    <d v="2012-02-19T00:00:00"/>
    <s v="Standard Class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1-102008"/>
    <x v="2"/>
    <x v="587"/>
    <d v="2011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1-120474"/>
    <x v="2"/>
    <x v="588"/>
    <d v="2011-12-03T00:00:00"/>
    <s v="First Class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x v="2"/>
    <x v="588"/>
    <d v="2011-12-03T00:00:00"/>
    <s v="First Class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x v="2"/>
    <x v="589"/>
    <d v="2011-12-13T00:00:00"/>
    <s v="Standard Class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3-140774"/>
    <x v="0"/>
    <x v="64"/>
    <d v="2013-09-11T00:00:00"/>
    <s v="Standard Class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4-139465"/>
    <x v="3"/>
    <x v="151"/>
    <d v="2014-08-31T00:00:00"/>
    <s v="First Class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14-139465"/>
    <x v="3"/>
    <x v="151"/>
    <d v="2014-08-31T00:00:00"/>
    <s v="First Class"/>
    <s v="MR-17545"/>
    <s v="Mathew Reese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14-139465"/>
    <x v="3"/>
    <x v="151"/>
    <d v="2014-08-31T00:00:00"/>
    <s v="First Class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3-100965"/>
    <x v="0"/>
    <x v="274"/>
    <d v="2013-07-12T00:00:00"/>
    <s v="Standard Class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3-121034"/>
    <x v="0"/>
    <x v="590"/>
    <d v="2013-08-11T00:00:00"/>
    <s v="Second Class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3-121034"/>
    <x v="0"/>
    <x v="590"/>
    <d v="2013-08-11T00:00:00"/>
    <s v="Second Class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x v="0"/>
    <x v="373"/>
    <d v="2013-11-20T00:00:00"/>
    <s v="Standard Class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4-158379"/>
    <x v="3"/>
    <x v="585"/>
    <d v="2014-09-27T00:00:00"/>
    <s v="Second Class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4-158379"/>
    <x v="3"/>
    <x v="585"/>
    <d v="2014-09-27T00:00:00"/>
    <s v="Second Class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x v="3"/>
    <x v="585"/>
    <d v="2014-09-27T00:00:00"/>
    <s v="Second Class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3-116729"/>
    <x v="0"/>
    <x v="591"/>
    <d v="2013-12-29T00:00:00"/>
    <s v="First Class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3-116729"/>
    <x v="0"/>
    <x v="591"/>
    <d v="2013-12-29T00:00:00"/>
    <s v="First Class"/>
    <s v="GK-14620"/>
    <s v="Grace Kelly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13-116729"/>
    <x v="0"/>
    <x v="591"/>
    <d v="2013-12-29T00:00:00"/>
    <s v="First Class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3-164938"/>
    <x v="0"/>
    <x v="592"/>
    <d v="2013-02-13T00:00:00"/>
    <s v="First Class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3-165484"/>
    <x v="0"/>
    <x v="248"/>
    <d v="2013-10-30T00:00:00"/>
    <s v="Standard Class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3-165484"/>
    <x v="0"/>
    <x v="248"/>
    <d v="2013-10-30T00:00:00"/>
    <s v="Standard Class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1-132612"/>
    <x v="2"/>
    <x v="3"/>
    <d v="2011-06-11T00:00:00"/>
    <s v="Second Class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4-161193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x v="1"/>
    <x v="471"/>
    <d v="2012-09-18T00:00:00"/>
    <s v="Standard Class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2-164833"/>
    <x v="1"/>
    <x v="593"/>
    <d v="2012-06-04T00:00:00"/>
    <s v="Same Day"/>
    <s v="LL-16840"/>
    <s v="Lauren 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2-164833"/>
    <x v="1"/>
    <x v="593"/>
    <d v="2012-06-04T00:00:00"/>
    <s v="Same Day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x v="1"/>
    <x v="350"/>
    <d v="2012-12-15T00:00:00"/>
    <s v="Second Class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1-130379"/>
    <x v="2"/>
    <x v="594"/>
    <d v="2011-05-29T00:00:00"/>
    <s v="Standard Class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1-130379"/>
    <x v="2"/>
    <x v="594"/>
    <d v="2011-05-29T00:00:00"/>
    <s v="Standard Class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13-167507"/>
    <x v="0"/>
    <x v="596"/>
    <d v="2013-12-29T00:00:00"/>
    <s v="Standard Class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3-167507"/>
    <x v="0"/>
    <x v="596"/>
    <d v="2013-12-29T00:00:00"/>
    <s v="Standard Class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3-167507"/>
    <x v="0"/>
    <x v="596"/>
    <d v="2013-12-29T00:00:00"/>
    <s v="Standard Class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3-109344"/>
    <x v="0"/>
    <x v="597"/>
    <d v="2013-02-11T00:00:00"/>
    <s v="Second Class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2-140851"/>
    <x v="1"/>
    <x v="562"/>
    <d v="2012-07-15T00:00:00"/>
    <s v="Second Class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1-103373"/>
    <x v="2"/>
    <x v="598"/>
    <d v="2011-05-24T00:00:00"/>
    <s v="Standard Class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4-145884"/>
    <x v="3"/>
    <x v="208"/>
    <d v="2014-10-22T00:00:00"/>
    <s v="Same Day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4-145884"/>
    <x v="3"/>
    <x v="208"/>
    <d v="2014-10-22T00:00:00"/>
    <s v="Same Day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2-131422"/>
    <x v="1"/>
    <x v="599"/>
    <d v="2012-11-09T00:00:00"/>
    <s v="Standard Class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4-162691"/>
    <x v="3"/>
    <x v="378"/>
    <d v="2014-08-08T00:00:00"/>
    <s v="Standard Class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4-162691"/>
    <x v="3"/>
    <x v="378"/>
    <d v="2014-08-08T00:00:00"/>
    <s v="Standard Class"/>
    <s v="AS-10045"/>
    <s v="Aaron Smayling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1-141278"/>
    <x v="2"/>
    <x v="261"/>
    <d v="2011-06-24T00:00:00"/>
    <s v="First Class"/>
    <s v="RM-19375"/>
    <s v="Raymond Messe"/>
    <x v="0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s v="CA-2014-122693"/>
    <x v="3"/>
    <x v="600"/>
    <d v="2014-02-22T00:00:00"/>
    <s v="Second Class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3-157763"/>
    <x v="0"/>
    <x v="427"/>
    <d v="2013-07-24T00:00:00"/>
    <s v="Standard Class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2-135391"/>
    <x v="1"/>
    <x v="97"/>
    <d v="2012-02-11T00:00:00"/>
    <s v="Second Class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2-135391"/>
    <x v="1"/>
    <x v="97"/>
    <d v="2012-02-11T00:00:00"/>
    <s v="Second Class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x v="3"/>
    <x v="570"/>
    <d v="2014-08-03T00:00:00"/>
    <s v="Standard Class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x v="3"/>
    <x v="602"/>
    <d v="2014-01-18T00:00:00"/>
    <s v="Second Class"/>
    <s v="DA-13450"/>
    <s v="Dianna 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4-158512"/>
    <x v="3"/>
    <x v="602"/>
    <d v="2014-01-18T00:00:00"/>
    <s v="Second Class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14-128370"/>
    <x v="3"/>
    <x v="18"/>
    <d v="2014-09-11T00:00:00"/>
    <s v="Same Day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x v="3"/>
    <x v="18"/>
    <d v="2014-09-11T00:00:00"/>
    <s v="Same Day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1-114643"/>
    <x v="2"/>
    <x v="604"/>
    <d v="2011-06-17T00:00:00"/>
    <s v="Standard Class"/>
    <s v="FM-14215"/>
    <s v="Filia McAdams"/>
    <x v="1"/>
    <s v="United States"/>
    <s v="Los Angeles"/>
    <x v="1"/>
    <n v="90032"/>
    <x v="1"/>
    <s v="OFF-AR-10003631"/>
    <x v="1"/>
    <x v="6"/>
    <s v="Staples"/>
    <n v="14.52"/>
    <n v="3"/>
    <n v="0"/>
    <n v="4.7915999999999999"/>
  </r>
  <r>
    <n v="1857"/>
    <s v="US-2014-158218"/>
    <x v="3"/>
    <x v="605"/>
    <d v="2014-05-16T00:00:00"/>
    <s v="Second Class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x v="3"/>
    <x v="605"/>
    <d v="2014-05-16T00:00:00"/>
    <s v="Second Class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x v="1"/>
    <x v="37"/>
    <d v="2012-09-05T00:00:00"/>
    <s v="First Class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x v="1"/>
    <x v="37"/>
    <d v="2012-09-05T00:00:00"/>
    <s v="First Class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14-121251"/>
    <x v="3"/>
    <x v="606"/>
    <d v="2014-03-28T00:00:00"/>
    <s v="First Class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x v="3"/>
    <x v="606"/>
    <d v="2014-03-28T00:00:00"/>
    <s v="First Class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1-151078"/>
    <x v="2"/>
    <x v="607"/>
    <d v="2011-11-12T00:00:00"/>
    <s v="Same Day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3-100839"/>
    <x v="0"/>
    <x v="63"/>
    <d v="2013-10-18T00:00:00"/>
    <s v="Standard Class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3-100839"/>
    <x v="0"/>
    <x v="63"/>
    <d v="2013-10-18T00:00:00"/>
    <s v="Standard Class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x v="3"/>
    <x v="105"/>
    <d v="2014-11-13T00:00:00"/>
    <s v="Same Day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4-118857"/>
    <x v="3"/>
    <x v="4"/>
    <d v="2014-04-19T00:00:00"/>
    <s v="First Class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2-127110"/>
    <x v="1"/>
    <x v="608"/>
    <d v="2012-07-01T00:00:00"/>
    <s v="Standard Class"/>
    <s v="CH-12070"/>
    <s v="Cathy Hwang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12-127110"/>
    <x v="1"/>
    <x v="608"/>
    <d v="2012-07-01T00:00:00"/>
    <s v="Standard Class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3-148201"/>
    <x v="0"/>
    <x v="370"/>
    <d v="2013-08-30T00:00:00"/>
    <s v="Second Class"/>
    <s v="CC-12145"/>
    <s v="Charles Crestani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1-116932"/>
    <x v="2"/>
    <x v="609"/>
    <d v="2011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1-116932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x v="3"/>
    <x v="610"/>
    <d v="2014-11-26T00:00:00"/>
    <s v="Standard Class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1-147914"/>
    <x v="2"/>
    <x v="611"/>
    <d v="2011-06-09T00:00:00"/>
    <s v="Standard Class"/>
    <s v="MP-17470"/>
    <s v="Mark Packer"/>
    <x v="2"/>
    <s v="United States"/>
    <s v="Columbus"/>
    <x v="24"/>
    <n v="43229"/>
    <x v="3"/>
    <s v="OFF-PA-10001685"/>
    <x v="1"/>
    <x v="10"/>
    <s v="Staples"/>
    <n v="16.224"/>
    <n v="2"/>
    <n v="0.2"/>
    <n v="5.8812000000000006"/>
  </r>
  <r>
    <n v="1876"/>
    <s v="US-2013-112977"/>
    <x v="0"/>
    <x v="612"/>
    <d v="2013-03-17T00:00:00"/>
    <s v="Standard Class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x v="3"/>
    <x v="613"/>
    <d v="2014-03-30T00:00:00"/>
    <s v="Standard Class"/>
    <s v="JC-15775"/>
    <s v="John Castell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4-118885"/>
    <x v="3"/>
    <x v="614"/>
    <d v="2015-01-03T00:00:00"/>
    <s v="Standard Class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4-118885"/>
    <x v="3"/>
    <x v="614"/>
    <d v="2015-01-03T00:00:00"/>
    <s v="Standard Class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4-166611"/>
    <x v="3"/>
    <x v="615"/>
    <d v="2014-04-03T00:00:00"/>
    <s v="Standard Class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2-109512"/>
    <x v="1"/>
    <x v="616"/>
    <d v="2012-03-05T00:00:00"/>
    <s v="Same Day"/>
    <s v="LF-17185"/>
    <s v="Luke Foster"/>
    <x v="0"/>
    <s v="United States"/>
    <s v="New York City"/>
    <x v="15"/>
    <n v="10011"/>
    <x v="3"/>
    <s v="OFF-EN-10002621"/>
    <x v="1"/>
    <x v="12"/>
    <s v="Staples"/>
    <n v="29.339999999999996"/>
    <n v="3"/>
    <n v="0"/>
    <n v="14.669999999999998"/>
  </r>
  <r>
    <n v="1882"/>
    <s v="CA-2012-109512"/>
    <x v="1"/>
    <x v="616"/>
    <d v="2012-03-05T00:00:00"/>
    <s v="Same Day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x v="1"/>
    <x v="616"/>
    <d v="2012-03-05T00:00:00"/>
    <s v="Same Day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3-118570"/>
    <x v="0"/>
    <x v="373"/>
    <d v="2013-11-18T00:00:00"/>
    <s v="Standard Class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4-154718"/>
    <x v="3"/>
    <x v="617"/>
    <d v="2014-01-24T00:00:00"/>
    <s v="Second Class"/>
    <s v="DL-12865"/>
    <s v="Dan Lawera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13-147578"/>
    <x v="0"/>
    <x v="183"/>
    <d v="2013-04-27T00:00:00"/>
    <s v="Second Class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1-140165"/>
    <x v="2"/>
    <x v="8"/>
    <d v="2011-05-15T00:00:00"/>
    <s v="First Class"/>
    <s v="EH-14005"/>
    <s v="Erica Hernandez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1-140165"/>
    <x v="2"/>
    <x v="8"/>
    <d v="2011-05-15T00:00:00"/>
    <s v="First Class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1-142587"/>
    <x v="2"/>
    <x v="618"/>
    <d v="2011-10-22T00:00:00"/>
    <s v="First Class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x v="2"/>
    <x v="618"/>
    <d v="2011-10-22T00:00:00"/>
    <s v="First Class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x v="2"/>
    <x v="619"/>
    <d v="2011-03-18T00:00:00"/>
    <s v="Standard Class"/>
    <s v="DK-13225"/>
    <s v="Dean 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1-157623"/>
    <x v="2"/>
    <x v="619"/>
    <d v="2011-03-18T00:00:00"/>
    <s v="Standard Class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4-145310"/>
    <x v="3"/>
    <x v="66"/>
    <d v="2014-12-25T00:00:00"/>
    <s v="Second Class"/>
    <s v="JP-15520"/>
    <s v="Jeremy Pistek"/>
    <x v="0"/>
    <s v="United States"/>
    <s v="Port Orange"/>
    <x v="2"/>
    <n v="32127"/>
    <x v="0"/>
    <s v="OFF-EN-10002621"/>
    <x v="1"/>
    <x v="12"/>
    <s v="Staples"/>
    <n v="7.8239999999999998"/>
    <n v="1"/>
    <n v="0.2"/>
    <n v="2.9339999999999997"/>
  </r>
  <r>
    <n v="1894"/>
    <s v="CA-2013-100083"/>
    <x v="0"/>
    <x v="390"/>
    <d v="2013-11-30T00:00:00"/>
    <s v="Standard Class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x v="3"/>
    <x v="574"/>
    <d v="2014-12-06T00:00:00"/>
    <s v="First Class"/>
    <s v="AS-10090"/>
    <s v="Adam Shillingsburg"/>
    <x v="0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s v="CA-2012-109197"/>
    <x v="1"/>
    <x v="620"/>
    <d v="2013-01-04T00:00:00"/>
    <s v="Standard Class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4-141789"/>
    <x v="3"/>
    <x v="621"/>
    <d v="2014-10-07T00:00:00"/>
    <s v="First Class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1-169775"/>
    <x v="2"/>
    <x v="550"/>
    <d v="2011-09-02T00:00:00"/>
    <s v="Second Class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1-169775"/>
    <x v="2"/>
    <x v="550"/>
    <d v="2011-09-02T00:00:00"/>
    <s v="Second Class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1-169775"/>
    <x v="2"/>
    <x v="550"/>
    <d v="2011-09-02T00:00:00"/>
    <s v="Second Class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3-140543"/>
    <x v="0"/>
    <x v="622"/>
    <d v="2013-07-04T00:00:00"/>
    <s v="Second Class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3-151141"/>
    <x v="0"/>
    <x v="623"/>
    <d v="2013-08-24T00:00:00"/>
    <s v="First Class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x v="3"/>
    <x v="208"/>
    <d v="2014-10-23T00:00:00"/>
    <s v="First Class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14-167094"/>
    <x v="3"/>
    <x v="208"/>
    <d v="2014-10-23T00:00:00"/>
    <s v="First Class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4-167094"/>
    <x v="3"/>
    <x v="208"/>
    <d v="2014-10-23T00:00:00"/>
    <s v="First Class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4-154410"/>
    <x v="3"/>
    <x v="208"/>
    <d v="2014-10-25T00:00:00"/>
    <s v="First Class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3-150567"/>
    <x v="0"/>
    <x v="624"/>
    <d v="2013-05-22T00:00:00"/>
    <s v="Standard Class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x v="0"/>
    <x v="624"/>
    <d v="2013-05-22T00:00:00"/>
    <s v="Standard Class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x v="1"/>
    <x v="302"/>
    <d v="2012-02-04T00:00:00"/>
    <s v="First Class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4-105886"/>
    <x v="3"/>
    <x v="404"/>
    <d v="2014-12-24T00:00:00"/>
    <s v="Standard Class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3-105963"/>
    <x v="0"/>
    <x v="625"/>
    <d v="2013-11-23T00:00:00"/>
    <s v="Standard Class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x v="3"/>
    <x v="445"/>
    <d v="2014-07-07T00:00:00"/>
    <s v="Second Class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14-121503"/>
    <x v="3"/>
    <x v="445"/>
    <d v="2014-07-07T00:00:00"/>
    <s v="Second Class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1-103366"/>
    <x v="2"/>
    <x v="626"/>
    <d v="2011-01-18T00:00:00"/>
    <s v="First Class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4-124597"/>
    <x v="3"/>
    <x v="504"/>
    <d v="2014-05-06T00:00:00"/>
    <s v="Standard Class"/>
    <s v="AS-10630"/>
    <s v="Ann Steele"/>
    <x v="2"/>
    <s v="United States"/>
    <s v="Boynton Beach"/>
    <x v="2"/>
    <n v="33437"/>
    <x v="0"/>
    <s v="OFF-AR-10002280"/>
    <x v="1"/>
    <x v="6"/>
    <s v="Staples"/>
    <n v="15.528"/>
    <n v="3"/>
    <n v="0.2"/>
    <n v="4.8524999999999991"/>
  </r>
  <r>
    <n v="1917"/>
    <s v="CA-2014-124597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12-105634"/>
    <x v="1"/>
    <x v="627"/>
    <d v="2012-11-14T00:00:00"/>
    <s v="Standard Class"/>
    <s v="HA-14905"/>
    <s v="Helen 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s v="CA-2012-123673"/>
    <x v="1"/>
    <x v="628"/>
    <d v="2012-11-01T00:00:00"/>
    <s v="Second Class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4-111423"/>
    <x v="3"/>
    <x v="629"/>
    <d v="2014-08-20T00:00:00"/>
    <s v="First Class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4-111423"/>
    <x v="3"/>
    <x v="629"/>
    <d v="2014-08-20T00:00:00"/>
    <s v="First Class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x v="1"/>
    <x v="292"/>
    <d v="2012-10-09T00:00:00"/>
    <s v="Standard Class"/>
    <s v="MZ-17515"/>
    <s v="Mary Zewe"/>
    <x v="1"/>
    <s v="United States"/>
    <s v="Reading"/>
    <x v="9"/>
    <n v="19601"/>
    <x v="3"/>
    <s v="OFF-ST-10002562"/>
    <x v="1"/>
    <x v="4"/>
    <s v="Staples"/>
    <n v="15.008000000000003"/>
    <n v="2"/>
    <n v="0.2"/>
    <n v="1.5007999999999999"/>
  </r>
  <r>
    <n v="1923"/>
    <s v="CA-2013-156685"/>
    <x v="0"/>
    <x v="630"/>
    <d v="2013-07-11T00:00:00"/>
    <s v="Second Class"/>
    <s v="SC-20230"/>
    <s v="Scot Coram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3-156685"/>
    <x v="0"/>
    <x v="630"/>
    <d v="2013-07-11T00:00:00"/>
    <s v="Second Class"/>
    <s v="SC-20230"/>
    <s v="Scot 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s v="CA-2014-126865"/>
    <x v="3"/>
    <x v="256"/>
    <d v="2014-12-08T00:00:00"/>
    <s v="Second Class"/>
    <s v="NP-18325"/>
    <s v="Naresj Patel"/>
    <x v="0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s v="CA-2014-102834"/>
    <x v="3"/>
    <x v="631"/>
    <d v="2014-03-14T00:00:00"/>
    <s v="Standard Class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3-139710"/>
    <x v="0"/>
    <x v="632"/>
    <d v="2013-06-16T00:00:00"/>
    <s v="Standard Class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14-121538"/>
    <x v="3"/>
    <x v="354"/>
    <d v="2014-12-02T00:00:00"/>
    <s v="First Class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x v="3"/>
    <x v="633"/>
    <d v="2014-03-19T00:00:00"/>
    <s v="Second Class"/>
    <s v="VM-21685"/>
    <s v="Valerie Mitchum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14-101539"/>
    <x v="3"/>
    <x v="633"/>
    <d v="2014-03-19T00:00:00"/>
    <s v="Second Class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14-101539"/>
    <x v="3"/>
    <x v="633"/>
    <d v="2014-03-19T00:00:00"/>
    <s v="Second Class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3-152121"/>
    <x v="0"/>
    <x v="581"/>
    <d v="2013-11-30T00:00:00"/>
    <s v="Second Class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4-161200"/>
    <x v="3"/>
    <x v="634"/>
    <d v="2014-08-11T00:00:00"/>
    <s v="Second Class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4-161200"/>
    <x v="3"/>
    <x v="634"/>
    <d v="2014-08-11T00:00:00"/>
    <s v="Second Class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14-101245"/>
    <x v="3"/>
    <x v="344"/>
    <d v="2014-12-04T00:00:00"/>
    <s v="Standard Class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14-101245"/>
    <x v="3"/>
    <x v="344"/>
    <d v="2014-12-04T00:00:00"/>
    <s v="Standard Class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2-141768"/>
    <x v="1"/>
    <x v="442"/>
    <d v="2012-05-27T00:00:00"/>
    <s v="Second Class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4-144064"/>
    <x v="3"/>
    <x v="635"/>
    <d v="2014-09-02T00:00:00"/>
    <s v="First Class"/>
    <s v="CP-12085"/>
    <s v="Cathy Prescott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14-144064"/>
    <x v="3"/>
    <x v="635"/>
    <d v="2014-09-02T00:00:00"/>
    <s v="First Class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4-144064"/>
    <x v="3"/>
    <x v="635"/>
    <d v="2014-09-02T00:00:00"/>
    <s v="First Class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3-108581"/>
    <x v="0"/>
    <x v="23"/>
    <d v="2013-06-27T00:00:00"/>
    <s v="Standard Class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3-108581"/>
    <x v="0"/>
    <x v="23"/>
    <d v="2013-06-27T00:00:00"/>
    <s v="Standard Class"/>
    <s v="EA-14035"/>
    <s v="Erin Ashbrook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4-165841"/>
    <x v="3"/>
    <x v="202"/>
    <d v="2014-12-29T00:00:00"/>
    <s v="Standard Class"/>
    <s v="DB-13210"/>
    <s v="Dean Braden"/>
    <x v="0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14-165841"/>
    <x v="3"/>
    <x v="202"/>
    <d v="2014-12-29T00:00:00"/>
    <s v="Standard Class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x v="3"/>
    <x v="202"/>
    <d v="2014-12-29T00:00:00"/>
    <s v="Standard Class"/>
    <s v="DB-13210"/>
    <s v="Dean 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4-117485"/>
    <x v="3"/>
    <x v="397"/>
    <d v="2014-09-30T00:00:00"/>
    <s v="Standard Class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x v="3"/>
    <x v="636"/>
    <d v="2014-05-12T00:00:00"/>
    <s v="Standard Class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4-140242"/>
    <x v="3"/>
    <x v="636"/>
    <d v="2014-05-12T00:00:00"/>
    <s v="Standard Class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x v="2"/>
    <x v="637"/>
    <d v="2011-12-19T00:00:00"/>
    <s v="Standard Class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x v="2"/>
    <x v="637"/>
    <d v="2011-12-19T00:00:00"/>
    <s v="Standard Class"/>
    <s v="JD-16015"/>
    <s v="Joy Daniels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1-148950"/>
    <x v="2"/>
    <x v="637"/>
    <d v="2011-12-19T00:00:00"/>
    <s v="Standard Class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1-110408"/>
    <x v="2"/>
    <x v="638"/>
    <d v="2011-10-20T00:00:00"/>
    <s v="Second Class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x v="2"/>
    <x v="638"/>
    <d v="2011-10-20T00:00:00"/>
    <s v="Second Class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1-110408"/>
    <x v="2"/>
    <x v="638"/>
    <d v="2011-10-20T00:00:00"/>
    <s v="Second Class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2-109939"/>
    <x v="1"/>
    <x v="412"/>
    <d v="2012-05-12T00:00:00"/>
    <s v="Standard Class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3-112669"/>
    <x v="0"/>
    <x v="167"/>
    <d v="2013-04-15T00:00:00"/>
    <s v="Same Day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x v="0"/>
    <x v="167"/>
    <d v="2013-04-15T00:00:00"/>
    <s v="Same Day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x v="1"/>
    <x v="639"/>
    <d v="2012-12-16T00:00:00"/>
    <s v="Second Class"/>
    <s v="MM-18280"/>
    <s v="Muhammed MacIntyre"/>
    <x v="1"/>
    <s v="United States"/>
    <s v="Columbus"/>
    <x v="32"/>
    <n v="31907"/>
    <x v="0"/>
    <s v="OFF-BI-10004187"/>
    <x v="1"/>
    <x v="8"/>
    <s v="Staples"/>
    <n v="3.76"/>
    <n v="2"/>
    <n v="0"/>
    <n v="1.8047999999999997"/>
  </r>
  <r>
    <n v="1983"/>
    <s v="CA-2011-122749"/>
    <x v="2"/>
    <x v="640"/>
    <d v="2011-12-09T00:00:00"/>
    <s v="Standard Class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1-164721"/>
    <x v="2"/>
    <x v="641"/>
    <d v="2011-11-27T00:00:00"/>
    <s v="Second Class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1-164721"/>
    <x v="2"/>
    <x v="641"/>
    <d v="2011-11-27T00:00:00"/>
    <s v="Second Class"/>
    <s v="LW-16825"/>
    <s v="Laurel Workman"/>
    <x v="1"/>
    <s v="United States"/>
    <s v="Brentwood"/>
    <x v="1"/>
    <n v="94513"/>
    <x v="1"/>
    <s v="FUR-FU-10001940"/>
    <x v="0"/>
    <x v="5"/>
    <s v="Staples"/>
    <n v="23.88"/>
    <n v="3"/>
    <n v="0"/>
    <n v="10.507200000000001"/>
  </r>
  <r>
    <n v="1986"/>
    <s v="CA-2011-164721"/>
    <x v="2"/>
    <x v="641"/>
    <d v="2011-11-27T00:00:00"/>
    <s v="Second Class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3-147417"/>
    <x v="0"/>
    <x v="197"/>
    <d v="2013-07-28T00:00:00"/>
    <s v="First Class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4-111374"/>
    <x v="3"/>
    <x v="642"/>
    <d v="2014-03-01T00:00:00"/>
    <s v="Standard Class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4-133648"/>
    <x v="3"/>
    <x v="643"/>
    <d v="2014-07-03T00:00:00"/>
    <s v="Standard Class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4-133648"/>
    <x v="3"/>
    <x v="643"/>
    <d v="2014-07-03T00:00:00"/>
    <s v="Standard Class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x v="3"/>
    <x v="643"/>
    <d v="2014-07-03T00:00:00"/>
    <s v="Standard Class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4-147221"/>
    <x v="3"/>
    <x v="574"/>
    <d v="2014-12-05T00:00:00"/>
    <s v="Second Class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x v="3"/>
    <x v="574"/>
    <d v="2014-12-05T00:00:00"/>
    <s v="Second Class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1-131905"/>
    <x v="2"/>
    <x v="644"/>
    <d v="2011-02-10T00:00:00"/>
    <s v="First Class"/>
    <s v="ND-18460"/>
    <s v="Neil Ducich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1-131905"/>
    <x v="2"/>
    <x v="644"/>
    <d v="2011-02-10T00:00:00"/>
    <s v="First Class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1-131905"/>
    <x v="2"/>
    <x v="644"/>
    <d v="2011-02-10T00:00:00"/>
    <s v="First Class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4-166128"/>
    <x v="3"/>
    <x v="645"/>
    <d v="2014-04-19T00:00:00"/>
    <s v="Standard Class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x v="3"/>
    <x v="645"/>
    <d v="2014-04-19T00:00:00"/>
    <s v="Standard Class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4-163510"/>
    <x v="3"/>
    <x v="53"/>
    <d v="2014-12-29T00:00:00"/>
    <s v="Second Class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4-163510"/>
    <x v="3"/>
    <x v="53"/>
    <d v="2014-12-29T00:00:00"/>
    <s v="Second Class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4-143028"/>
    <x v="3"/>
    <x v="645"/>
    <d v="2014-04-19T00:00:00"/>
    <s v="Standard Class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x v="2"/>
    <x v="520"/>
    <d v="2012-01-04T00:00:00"/>
    <s v="Standard Class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1-111150"/>
    <x v="2"/>
    <x v="520"/>
    <d v="2012-01-04T00:00:00"/>
    <s v="Standard Class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4-165386"/>
    <x v="3"/>
    <x v="646"/>
    <d v="2014-08-05T00:00:00"/>
    <s v="First Class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x v="2"/>
    <x v="647"/>
    <d v="2011-11-21T00:00:00"/>
    <s v="Standard Class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1-116407"/>
    <x v="2"/>
    <x v="647"/>
    <d v="2011-11-21T00:00:00"/>
    <s v="Standard Class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x v="2"/>
    <x v="647"/>
    <d v="2011-11-21T00:00:00"/>
    <s v="Standard Class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2-155761"/>
    <x v="1"/>
    <x v="555"/>
    <d v="2012-12-11T00:00:00"/>
    <s v="Same Day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x v="1"/>
    <x v="555"/>
    <d v="2012-12-11T00:00:00"/>
    <s v="Same Day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x v="0"/>
    <x v="31"/>
    <d v="2013-09-24T00:00:00"/>
    <s v="Standard Class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x v="0"/>
    <x v="31"/>
    <d v="2013-09-24T00:00:00"/>
    <s v="Standard Class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3-145905"/>
    <x v="0"/>
    <x v="31"/>
    <d v="2013-09-24T00:00:00"/>
    <s v="Standard Class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4-111241"/>
    <x v="3"/>
    <x v="648"/>
    <d v="2014-08-23T00:00:00"/>
    <s v="Second Class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2-114237"/>
    <x v="1"/>
    <x v="649"/>
    <d v="2012-03-15T00:00:00"/>
    <s v="First Class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3-128923"/>
    <x v="0"/>
    <x v="10"/>
    <d v="2013-12-14T00:00:00"/>
    <s v="Standard Class"/>
    <s v="GB-14530"/>
    <s v="George Bell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3-128923"/>
    <x v="0"/>
    <x v="10"/>
    <d v="2013-12-14T00:00:00"/>
    <s v="Standard Class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x v="3"/>
    <x v="145"/>
    <d v="2014-09-30T00:00:00"/>
    <s v="Standard Class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4-162481"/>
    <x v="3"/>
    <x v="145"/>
    <d v="2014-09-30T00:00:00"/>
    <s v="Standard Class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2-119214"/>
    <x v="1"/>
    <x v="651"/>
    <d v="2012-01-27T00:00:00"/>
    <s v="Standard Class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2-119214"/>
    <x v="1"/>
    <x v="651"/>
    <d v="2012-01-27T00:00:00"/>
    <s v="Standard Class"/>
    <s v="CW-11905"/>
    <s v="Carl Weiss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12-104493"/>
    <x v="1"/>
    <x v="653"/>
    <d v="2012-10-08T00:00:00"/>
    <s v="Standard Class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4-158946"/>
    <x v="3"/>
    <x v="551"/>
    <d v="2014-11-24T00:00:00"/>
    <s v="Standard Class"/>
    <s v="JW-15220"/>
    <s v="Jane Waco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1-129168"/>
    <x v="2"/>
    <x v="654"/>
    <d v="2011-08-23T00:00:00"/>
    <s v="Standard Class"/>
    <s v="KB-16585"/>
    <s v="Ken Black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13-131835"/>
    <x v="0"/>
    <x v="19"/>
    <d v="2013-07-22T00:00:00"/>
    <s v="Standard Class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x v="0"/>
    <x v="19"/>
    <d v="2013-07-22T00:00:00"/>
    <s v="Standard Class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3-131835"/>
    <x v="0"/>
    <x v="19"/>
    <d v="2013-07-22T00:00:00"/>
    <s v="Standard Class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3-136434"/>
    <x v="0"/>
    <x v="49"/>
    <d v="2013-12-08T00:00:00"/>
    <s v="Standard Class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12-133452"/>
    <x v="1"/>
    <x v="657"/>
    <d v="2012-04-19T00:00:00"/>
    <s v="Standard Class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2-133452"/>
    <x v="1"/>
    <x v="657"/>
    <d v="2012-04-19T00:00:00"/>
    <s v="Standard Class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3-146521"/>
    <x v="0"/>
    <x v="658"/>
    <d v="2013-07-24T00:00:00"/>
    <s v="Second Class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14-110996"/>
    <x v="3"/>
    <x v="225"/>
    <d v="2014-11-26T00:00:00"/>
    <s v="Standard Class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3-129693"/>
    <x v="0"/>
    <x v="491"/>
    <d v="2013-12-03T00:00:00"/>
    <s v="Standard Class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x v="3"/>
    <x v="659"/>
    <d v="2014-11-13T00:00:00"/>
    <s v="Second Class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4-122504"/>
    <x v="3"/>
    <x v="659"/>
    <d v="2014-11-13T00:00:00"/>
    <s v="Second Class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x v="2"/>
    <x v="588"/>
    <d v="2011-12-05T00:00:00"/>
    <s v="Standard Class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x v="3"/>
    <x v="510"/>
    <d v="2014-09-16T00:00:00"/>
    <s v="First Class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x v="3"/>
    <x v="510"/>
    <d v="2014-09-16T00:00:00"/>
    <s v="First Class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4-140676"/>
    <x v="3"/>
    <x v="510"/>
    <d v="2014-09-16T00:00:00"/>
    <s v="First Class"/>
    <s v="BF-11080"/>
    <s v="Bart 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12-120103"/>
    <x v="1"/>
    <x v="100"/>
    <d v="2012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x v="1"/>
    <x v="100"/>
    <d v="2012-12-29T00:00:00"/>
    <s v="Standard Class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x v="1"/>
    <x v="100"/>
    <d v="2012-12-29T00:00:00"/>
    <s v="Standard Class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4-104647"/>
    <x v="3"/>
    <x v="660"/>
    <d v="2014-03-02T00:00:00"/>
    <s v="Standard Class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x v="2"/>
    <x v="533"/>
    <d v="2011-11-29T00:00:00"/>
    <s v="Standard Class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2-139290"/>
    <x v="1"/>
    <x v="662"/>
    <d v="2012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14-166142"/>
    <x v="3"/>
    <x v="663"/>
    <d v="2014-07-20T00:00:00"/>
    <s v="Standard Class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4-166142"/>
    <x v="3"/>
    <x v="663"/>
    <d v="2014-07-20T00:00:00"/>
    <s v="Standard Class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1-145926"/>
    <x v="2"/>
    <x v="664"/>
    <d v="2011-11-21T00:00:00"/>
    <s v="Standard Class"/>
    <s v="MP-17470"/>
    <s v="Mark Packer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2-149678"/>
    <x v="1"/>
    <x v="657"/>
    <d v="2012-04-15T00:00:00"/>
    <s v="Second Class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2-164357"/>
    <x v="1"/>
    <x v="665"/>
    <d v="2012-11-29T00:00:00"/>
    <s v="Standard Class"/>
    <s v="SF-20065"/>
    <s v="Sandra Flanagan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13-146570"/>
    <x v="0"/>
    <x v="666"/>
    <d v="2013-05-21T00:00:00"/>
    <s v="Standard Class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3-146570"/>
    <x v="0"/>
    <x v="666"/>
    <d v="2013-05-21T00:00:00"/>
    <s v="Standard Class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3-146570"/>
    <x v="0"/>
    <x v="666"/>
    <d v="2013-05-21T00:00:00"/>
    <s v="Standard Class"/>
    <s v="SN-20710"/>
    <s v="Steve Nguyen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14-124401"/>
    <x v="3"/>
    <x v="210"/>
    <d v="2014-09-13T00:00:00"/>
    <s v="Standard Class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4-124401"/>
    <x v="3"/>
    <x v="210"/>
    <d v="2014-09-13T00:00:00"/>
    <s v="Standard Class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1-140116"/>
    <x v="2"/>
    <x v="418"/>
    <d v="2011-03-17T00:00:00"/>
    <s v="Standard Class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1-140116"/>
    <x v="2"/>
    <x v="418"/>
    <d v="2011-03-17T00:00:00"/>
    <s v="Standard Class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1-123295"/>
    <x v="2"/>
    <x v="667"/>
    <d v="2011-07-18T00:00:00"/>
    <s v="Same Day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x v="3"/>
    <x v="668"/>
    <d v="2014-03-29T00:00:00"/>
    <s v="Second Class"/>
    <s v="BM-11650"/>
    <s v="Brian Moss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14-167101"/>
    <x v="3"/>
    <x v="668"/>
    <d v="2014-03-29T00:00:00"/>
    <s v="Second Class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1-167633"/>
    <x v="2"/>
    <x v="587"/>
    <d v="2011-10-05T00:00:00"/>
    <s v="Standard Class"/>
    <s v="BW-11200"/>
    <s v="Ben Wallace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1-152723"/>
    <x v="2"/>
    <x v="467"/>
    <d v="2011-09-26T00:00:00"/>
    <s v="Same Day"/>
    <s v="HG-14965"/>
    <s v="Henry Goldwyn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2-159786"/>
    <x v="1"/>
    <x v="88"/>
    <d v="2012-10-17T00:00:00"/>
    <s v="Second Class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x v="0"/>
    <x v="251"/>
    <d v="2013-09-24T00:00:00"/>
    <s v="Standard Class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4-155460"/>
    <x v="3"/>
    <x v="669"/>
    <d v="2014-04-16T00:00:00"/>
    <s v="First Class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x v="3"/>
    <x v="669"/>
    <d v="2014-04-16T00:00:00"/>
    <s v="First Class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4-168690"/>
    <x v="3"/>
    <x v="363"/>
    <d v="2014-01-14T00:00:00"/>
    <s v="Standard Class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4-158246"/>
    <x v="3"/>
    <x v="45"/>
    <d v="2014-11-12T00:00:00"/>
    <s v="First Class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4-167381"/>
    <x v="3"/>
    <x v="585"/>
    <d v="2014-09-25T00:00:00"/>
    <s v="Second Class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4-167381"/>
    <x v="3"/>
    <x v="585"/>
    <d v="2014-09-25T00:00:00"/>
    <s v="Second Class"/>
    <s v="EH-14005"/>
    <s v="Erica 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4-144862"/>
    <x v="3"/>
    <x v="96"/>
    <d v="2014-12-06T00:00:00"/>
    <s v="Standard Class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14-144862"/>
    <x v="3"/>
    <x v="96"/>
    <d v="2014-12-06T00:00:00"/>
    <s v="Standard Class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x v="2"/>
    <x v="670"/>
    <d v="2011-06-28T00:00:00"/>
    <s v="Standard Class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x v="1"/>
    <x v="242"/>
    <d v="2012-10-09T00:00:00"/>
    <s v="Standard Class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x v="1"/>
    <x v="242"/>
    <d v="2012-10-09T00:00:00"/>
    <s v="Standard Class"/>
    <s v="JK-16120"/>
    <s v="Julie Kriz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1-114188"/>
    <x v="2"/>
    <x v="671"/>
    <d v="2011-05-22T00:00:00"/>
    <s v="Second Class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1-114188"/>
    <x v="2"/>
    <x v="671"/>
    <d v="2011-05-22T00:00:00"/>
    <s v="Second Class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1-114188"/>
    <x v="2"/>
    <x v="671"/>
    <d v="2011-05-22T00:00:00"/>
    <s v="Second Class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2-156524"/>
    <x v="1"/>
    <x v="312"/>
    <d v="2012-11-26T00:00:00"/>
    <s v="Standard Class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x v="1"/>
    <x v="672"/>
    <d v="2012-12-04T00:00:00"/>
    <s v="Standard Class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x v="1"/>
    <x v="672"/>
    <d v="2012-12-04T00:00:00"/>
    <s v="Standard Class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2-122210"/>
    <x v="1"/>
    <x v="672"/>
    <d v="2012-12-04T00:00:00"/>
    <s v="Standard Class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2-156377"/>
    <x v="1"/>
    <x v="620"/>
    <d v="2013-01-05T00:00:00"/>
    <s v="Standard Class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2-156377"/>
    <x v="1"/>
    <x v="620"/>
    <d v="2013-01-05T00:00:00"/>
    <s v="Standard Class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x v="3"/>
    <x v="673"/>
    <d v="2014-11-17T00:00:00"/>
    <s v="Same Day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1-159520"/>
    <x v="2"/>
    <x v="571"/>
    <d v="2011-06-11T00:00:00"/>
    <s v="Standard Class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x v="2"/>
    <x v="571"/>
    <d v="2011-06-11T00:00:00"/>
    <s v="Standard Class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1-159520"/>
    <x v="2"/>
    <x v="571"/>
    <d v="2011-06-11T00:00:00"/>
    <s v="Standard Class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x v="0"/>
    <x v="142"/>
    <d v="2013-09-06T00:00:00"/>
    <s v="Standard Class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x v="0"/>
    <x v="142"/>
    <d v="2013-09-06T00:00:00"/>
    <s v="Standard Class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x v="0"/>
    <x v="142"/>
    <d v="2013-09-06T00:00:00"/>
    <s v="Standard Class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13-152051"/>
    <x v="0"/>
    <x v="674"/>
    <d v="2013-06-30T00:00:00"/>
    <s v="Standard Class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x v="0"/>
    <x v="674"/>
    <d v="2013-06-30T00:00:00"/>
    <s v="Standard Class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3-152051"/>
    <x v="0"/>
    <x v="674"/>
    <d v="2013-06-30T00:00:00"/>
    <s v="Standard Class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x v="2"/>
    <x v="432"/>
    <d v="2011-12-17T00:00:00"/>
    <s v="Standard Class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4-102771"/>
    <x v="3"/>
    <x v="185"/>
    <d v="2014-04-06T00:00:00"/>
    <s v="Standard Class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4-139969"/>
    <x v="3"/>
    <x v="123"/>
    <d v="2014-11-27T00:00:00"/>
    <s v="Standard Class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x v="2"/>
    <x v="156"/>
    <d v="2011-11-29T00:00:00"/>
    <s v="Second Class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2-123505"/>
    <x v="1"/>
    <x v="6"/>
    <d v="2012-11-26T00:00:00"/>
    <s v="Standard Class"/>
    <s v="AR-10540"/>
    <s v="Andy Reiter"/>
    <x v="0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s v="CA-2013-117282"/>
    <x v="0"/>
    <x v="216"/>
    <d v="2013-07-19T00:00:00"/>
    <s v="Standard Class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3-120460"/>
    <x v="0"/>
    <x v="567"/>
    <d v="2013-05-06T00:00:00"/>
    <s v="Standard Class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3-111115"/>
    <x v="0"/>
    <x v="197"/>
    <d v="2013-07-28T00:00:00"/>
    <s v="Second Class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1-124646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4-148166"/>
    <x v="3"/>
    <x v="208"/>
    <d v="2014-10-27T00:00:00"/>
    <s v="Standard Class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13-159737"/>
    <x v="0"/>
    <x v="323"/>
    <d v="2013-09-10T00:00:00"/>
    <s v="Standard Class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x v="0"/>
    <x v="675"/>
    <d v="2013-05-15T00:00:00"/>
    <s v="Same Day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x v="0"/>
    <x v="676"/>
    <d v="2013-01-12T00:00:00"/>
    <s v="Standard Class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x v="3"/>
    <x v="677"/>
    <d v="2014-03-20T00:00:00"/>
    <s v="Standard Class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4-117870"/>
    <x v="3"/>
    <x v="678"/>
    <d v="2014-01-31T00:00:00"/>
    <s v="Second Class"/>
    <s v="JH-15820"/>
    <s v="John Huston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4-117870"/>
    <x v="3"/>
    <x v="678"/>
    <d v="2014-01-31T00:00:00"/>
    <s v="Second Class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x v="3"/>
    <x v="678"/>
    <d v="2014-01-31T00:00:00"/>
    <s v="Second Class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4-137491"/>
    <x v="3"/>
    <x v="123"/>
    <d v="2014-11-26T00:00:00"/>
    <s v="Standard Class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x v="2"/>
    <x v="601"/>
    <d v="2011-08-03T00:00:00"/>
    <s v="First Class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x v="0"/>
    <x v="679"/>
    <d v="2013-08-05T00:00:00"/>
    <s v="Standard Class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2-132507"/>
    <x v="1"/>
    <x v="117"/>
    <d v="2012-08-03T00:00:00"/>
    <s v="Second Class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FU-10001940"/>
    <x v="0"/>
    <x v="5"/>
    <s v="Staples"/>
    <n v="63.68"/>
    <n v="8"/>
    <n v="0"/>
    <n v="28.019200000000005"/>
  </r>
  <r>
    <n v="2186"/>
    <s v="CA-2014-124576"/>
    <x v="3"/>
    <x v="378"/>
    <d v="2014-08-05T00:00:00"/>
    <s v="Second Class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3-101378"/>
    <x v="0"/>
    <x v="216"/>
    <d v="2013-07-15T00:00:00"/>
    <s v="Same Day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4-143063"/>
    <x v="3"/>
    <x v="682"/>
    <d v="2014-08-16T00:00:00"/>
    <s v="Standard Class"/>
    <s v="IL-15100"/>
    <s v="Ivan Liston"/>
    <x v="0"/>
    <s v="United States"/>
    <s v="Columbus"/>
    <x v="14"/>
    <n v="47201"/>
    <x v="2"/>
    <s v="OFF-EN-10003134"/>
    <x v="1"/>
    <x v="12"/>
    <s v="Staples"/>
    <n v="70.08"/>
    <n v="6"/>
    <n v="0"/>
    <n v="35.04"/>
  </r>
  <r>
    <n v="2189"/>
    <s v="CA-2014-143063"/>
    <x v="3"/>
    <x v="682"/>
    <d v="2014-08-16T00:00:00"/>
    <s v="Standard Class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x v="3"/>
    <x v="682"/>
    <d v="2014-08-16T00:00:00"/>
    <s v="Standard Class"/>
    <s v="IL-15100"/>
    <s v="Ivan Liston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3-118913"/>
    <x v="0"/>
    <x v="674"/>
    <d v="2013-06-30T00:00:00"/>
    <s v="Standard Class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3-136483"/>
    <x v="0"/>
    <x v="49"/>
    <d v="2013-12-07T00:00:00"/>
    <s v="Standard Class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1-163013"/>
    <x v="2"/>
    <x v="683"/>
    <d v="2011-12-04T00:00:00"/>
    <s v="Standard Class"/>
    <s v="BF-11080"/>
    <s v="Bart Folk"/>
    <x v="0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s v="CA-2012-13536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12-13536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x v="2"/>
    <x v="106"/>
    <d v="2011-06-06T00:00:00"/>
    <s v="Standard Class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1-165659"/>
    <x v="2"/>
    <x v="106"/>
    <d v="2011-06-06T00:00:00"/>
    <s v="Standard Class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12-138002"/>
    <x v="1"/>
    <x v="684"/>
    <d v="2012-09-12T00:00:00"/>
    <s v="Standard Class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2-138002"/>
    <x v="1"/>
    <x v="684"/>
    <d v="2012-09-12T00:00:00"/>
    <s v="Standard Class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2-128860"/>
    <x v="1"/>
    <x v="685"/>
    <d v="2012-07-05T00:00:00"/>
    <s v="Standard Class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x v="0"/>
    <x v="545"/>
    <d v="2013-09-13T00:00:00"/>
    <s v="Second Class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1-103905"/>
    <x v="2"/>
    <x v="686"/>
    <d v="2011-07-20T00:00:00"/>
    <s v="Standard Class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1-103905"/>
    <x v="2"/>
    <x v="686"/>
    <d v="2011-07-20T00:00:00"/>
    <s v="Standard Class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1"/>
    <x v="421"/>
    <d v="2012-08-26T00:00:00"/>
    <s v="Standard Class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1-125556"/>
    <x v="2"/>
    <x v="687"/>
    <d v="2011-11-16T00:00:00"/>
    <s v="Second Class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1-125556"/>
    <x v="2"/>
    <x v="687"/>
    <d v="2011-11-16T00:00:00"/>
    <s v="Second Class"/>
    <s v="ML-17410"/>
    <s v="Maris LaWare"/>
    <x v="0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s v="CA-2013-162313"/>
    <x v="0"/>
    <x v="581"/>
    <d v="2013-12-01T00:00:00"/>
    <s v="First Class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4-107874"/>
    <x v="3"/>
    <x v="610"/>
    <d v="2014-11-26T00:00:00"/>
    <s v="Standard Class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1-151953"/>
    <x v="2"/>
    <x v="59"/>
    <d v="2011-09-25T00:00:00"/>
    <s v="Standard Class"/>
    <s v="DB-13555"/>
    <s v="Dorothy Badders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4-130841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4-130841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4-130841"/>
    <x v="3"/>
    <x v="688"/>
    <d v="2014-08-02T00:00:00"/>
    <s v="Standard Class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2-131884"/>
    <x v="1"/>
    <x v="401"/>
    <d v="2012-12-06T00:00:00"/>
    <s v="Same Day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x v="1"/>
    <x v="401"/>
    <d v="2012-12-06T00:00:00"/>
    <s v="Same Day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2-131884"/>
    <x v="1"/>
    <x v="401"/>
    <d v="2012-12-06T00:00:00"/>
    <s v="Same Day"/>
    <s v="DK-13375"/>
    <s v="Dennis Kane"/>
    <x v="0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14-121909"/>
    <x v="3"/>
    <x v="689"/>
    <d v="2014-08-06T00:00:00"/>
    <s v="Standard Class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3-106383"/>
    <x v="0"/>
    <x v="690"/>
    <d v="2013-03-22T00:00:00"/>
    <s v="Second Class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x v="3"/>
    <x v="570"/>
    <d v="2014-08-04T00:00:00"/>
    <s v="Standard Class"/>
    <s v="LA-16780"/>
    <s v="Laura Armstrong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4-130771"/>
    <x v="3"/>
    <x v="570"/>
    <d v="2014-08-04T00:00:00"/>
    <s v="Standard Class"/>
    <s v="LA-16780"/>
    <s v="Laura Armstrong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3-139157"/>
    <x v="0"/>
    <x v="393"/>
    <d v="2013-10-06T00:00:00"/>
    <s v="Standard Class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x v="2"/>
    <x v="691"/>
    <d v="2011-04-05T00:00:00"/>
    <s v="Standard Class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1-128055"/>
    <x v="2"/>
    <x v="691"/>
    <d v="2011-04-05T00:00:00"/>
    <s v="Standard Class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4-157091"/>
    <x v="3"/>
    <x v="335"/>
    <d v="2014-07-02T00:00:00"/>
    <s v="Standard Class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x v="3"/>
    <x v="362"/>
    <d v="2014-07-15T00:00:00"/>
    <s v="Standard Class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2-123232"/>
    <x v="1"/>
    <x v="639"/>
    <d v="2012-12-16T00:00:00"/>
    <s v="Second Class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s v="CA-2014-104066"/>
    <x v="3"/>
    <x v="256"/>
    <d v="2014-12-11T00:00:00"/>
    <s v="Standard Class"/>
    <s v="QJ-19255"/>
    <s v="Quincy Jones"/>
    <x v="1"/>
    <s v="United States"/>
    <s v="Burlington"/>
    <x v="42"/>
    <s v="05408"/>
    <x v="3"/>
    <s v="TEC-AC-10001013"/>
    <x v="2"/>
    <x v="11"/>
    <s v="Logitech ClearChat Comfort/USB Headset H390"/>
    <n v="205.03"/>
    <n v="7"/>
    <n v="0"/>
    <n v="67.659899999999979"/>
  </r>
  <r>
    <n v="2236"/>
    <s v="CA-2012-145849"/>
    <x v="1"/>
    <x v="426"/>
    <d v="2012-09-17T00:00:00"/>
    <s v="Second Class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2-145849"/>
    <x v="1"/>
    <x v="426"/>
    <d v="2012-09-17T00:00:00"/>
    <s v="Second Class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3-122322"/>
    <x v="0"/>
    <x v="692"/>
    <d v="2013-07-22T00:00:00"/>
    <s v="Standard Class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4-166849"/>
    <x v="3"/>
    <x v="693"/>
    <d v="2014-04-27T00:00:00"/>
    <s v="Standard Class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x v="0"/>
    <x v="625"/>
    <d v="2013-11-18T00:00:00"/>
    <s v="Second Class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x v="0"/>
    <x v="625"/>
    <d v="2013-11-18T00:00:00"/>
    <s v="Second Class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x v="0"/>
    <x v="491"/>
    <d v="2013-12-02T00:00:00"/>
    <s v="Standard Class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3-117849"/>
    <x v="0"/>
    <x v="173"/>
    <d v="2013-04-18T00:00:00"/>
    <s v="Second Class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2-169201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12-169201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13-164091"/>
    <x v="0"/>
    <x v="42"/>
    <d v="2013-09-23T00:00:00"/>
    <s v="Standard Class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x v="0"/>
    <x v="42"/>
    <d v="2013-09-23T00:00:00"/>
    <s v="Standard Class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x v="3"/>
    <x v="114"/>
    <d v="2014-06-20T00:00:00"/>
    <s v="First Class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4-105214"/>
    <x v="3"/>
    <x v="114"/>
    <d v="2014-06-20T00:00:00"/>
    <s v="First Class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x v="1"/>
    <x v="627"/>
    <d v="2012-11-10T00:00:00"/>
    <s v="Second Class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2-117611"/>
    <x v="1"/>
    <x v="627"/>
    <d v="2012-11-10T00:00:00"/>
    <s v="Second Class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2-137960"/>
    <x v="1"/>
    <x v="217"/>
    <d v="2012-12-18T00:00:00"/>
    <s v="Same Day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4-122994"/>
    <x v="3"/>
    <x v="695"/>
    <d v="2014-02-10T00:00:00"/>
    <s v="First Class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x v="0"/>
    <x v="696"/>
    <d v="2013-11-17T00:00:00"/>
    <s v="Second Class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3-131065"/>
    <x v="0"/>
    <x v="696"/>
    <d v="2013-11-17T00:00:00"/>
    <s v="Second Class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x v="0"/>
    <x v="696"/>
    <d v="2013-11-17T00:00:00"/>
    <s v="Second Class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4-149146"/>
    <x v="3"/>
    <x v="386"/>
    <d v="2014-10-13T00:00:00"/>
    <s v="Same Day"/>
    <s v="SM-20320"/>
    <s v="Sean Miller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4-137470"/>
    <x v="3"/>
    <x v="697"/>
    <d v="2014-09-18T00:00:00"/>
    <s v="Same Day"/>
    <s v="TP-21415"/>
    <s v="Tom Prescott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14-105480"/>
    <x v="3"/>
    <x v="698"/>
    <d v="2014-12-27T00:00:00"/>
    <s v="Standard Class"/>
    <s v="DK-13225"/>
    <s v="Dean Katz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14-105480"/>
    <x v="3"/>
    <x v="698"/>
    <d v="2014-12-27T00:00:00"/>
    <s v="Standard Class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x v="3"/>
    <x v="574"/>
    <d v="2014-12-08T00:00:00"/>
    <s v="Standard Class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2-102036"/>
    <x v="1"/>
    <x v="481"/>
    <d v="2012-09-27T00:00:00"/>
    <s v="Standard Class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x v="1"/>
    <x v="699"/>
    <d v="2012-03-11T00:00:00"/>
    <s v="Standard Class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2-142944"/>
    <x v="1"/>
    <x v="699"/>
    <d v="2012-03-11T00:00:00"/>
    <s v="Standard Class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1-157882"/>
    <x v="2"/>
    <x v="462"/>
    <d v="2011-10-08T00:00:00"/>
    <s v="Second Class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x v="2"/>
    <x v="462"/>
    <d v="2011-10-08T00:00:00"/>
    <s v="Second Class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1-104283"/>
    <x v="2"/>
    <x v="700"/>
    <d v="2011-07-01T00:00:00"/>
    <s v="Standard Class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1-104283"/>
    <x v="2"/>
    <x v="700"/>
    <d v="2011-07-01T00:00:00"/>
    <s v="Standard Class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1-104283"/>
    <x v="2"/>
    <x v="700"/>
    <d v="2011-07-01T00:00:00"/>
    <s v="Standard Class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4-142622"/>
    <x v="3"/>
    <x v="505"/>
    <d v="2014-11-03T00:00:00"/>
    <s v="First Class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4-142622"/>
    <x v="3"/>
    <x v="505"/>
    <d v="2014-11-03T00:00:00"/>
    <s v="First Class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4-142622"/>
    <x v="3"/>
    <x v="505"/>
    <d v="2014-11-03T00:00:00"/>
    <s v="First Class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13-132143"/>
    <x v="0"/>
    <x v="323"/>
    <d v="2013-09-06T00:00:00"/>
    <s v="First Class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x v="1"/>
    <x v="616"/>
    <d v="2012-03-09T00:00:00"/>
    <s v="Standard Class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x v="1"/>
    <x v="616"/>
    <d v="2012-03-09T00:00:00"/>
    <s v="Standard Class"/>
    <s v="SF-20200"/>
    <s v="Sarah Foster"/>
    <x v="0"/>
    <s v="United States"/>
    <s v="New Castle"/>
    <x v="14"/>
    <n v="47362"/>
    <x v="2"/>
    <s v="OFF-AP-10002222"/>
    <x v="1"/>
    <x v="9"/>
    <s v="Staples"/>
    <n v="60.69"/>
    <n v="7"/>
    <n v="0"/>
    <n v="16.386300000000002"/>
  </r>
  <r>
    <n v="2286"/>
    <s v="CA-2013-112676"/>
    <x v="0"/>
    <x v="465"/>
    <d v="2013-05-09T00:00:00"/>
    <s v="First Class"/>
    <s v="PJ-18835"/>
    <s v="Patrick Jones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4-165687"/>
    <x v="3"/>
    <x v="701"/>
    <d v="2014-11-24T00:00:00"/>
    <s v="Standard Class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4-112928"/>
    <x v="3"/>
    <x v="702"/>
    <d v="2014-06-06T00:00:00"/>
    <s v="Second Class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x v="3"/>
    <x v="193"/>
    <d v="2014-06-14T00:00:00"/>
    <s v="First Class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14-115154"/>
    <x v="3"/>
    <x v="703"/>
    <d v="2014-01-12T00:00:00"/>
    <s v="First Class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2-149342"/>
    <x v="1"/>
    <x v="704"/>
    <d v="2012-04-25T00:00:00"/>
    <s v="Standard Class"/>
    <s v="TS-21160"/>
    <s v="Theresa Swint"/>
    <x v="1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2-149342"/>
    <x v="1"/>
    <x v="704"/>
    <d v="2012-04-25T00:00:00"/>
    <s v="Standard Class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x v="1"/>
    <x v="704"/>
    <d v="2012-04-25T00:00:00"/>
    <s v="Standard Class"/>
    <s v="TS-21160"/>
    <s v="Theresa Swint"/>
    <x v="1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s v="CA-2012-130995"/>
    <x v="1"/>
    <x v="549"/>
    <d v="2012-11-06T00:00:00"/>
    <s v="Standard Class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4-127929"/>
    <x v="3"/>
    <x v="331"/>
    <d v="2014-12-28T00:00:00"/>
    <s v="Standard Class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1-162362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1-162362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3-106558"/>
    <x v="0"/>
    <x v="327"/>
    <d v="2013-01-21T00:00:00"/>
    <s v="Standard Class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s v="CA-2014-157931"/>
    <x v="3"/>
    <x v="697"/>
    <d v="2014-09-23T00:00:00"/>
    <s v="Second Class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4-157931"/>
    <x v="3"/>
    <x v="697"/>
    <d v="2014-09-23T00:00:00"/>
    <s v="Second Class"/>
    <s v="MO-17800"/>
    <s v="Meg O'Connel"/>
    <x v="2"/>
    <s v="United States"/>
    <s v="Roswell"/>
    <x v="32"/>
    <n v="30076"/>
    <x v="0"/>
    <s v="OFF-PA-10000474"/>
    <x v="1"/>
    <x v="10"/>
    <s v="Staples"/>
    <n v="106.32"/>
    <n v="3"/>
    <n v="0"/>
    <n v="49.970399999999991"/>
  </r>
  <r>
    <n v="2306"/>
    <s v="CA-2013-115574"/>
    <x v="0"/>
    <x v="443"/>
    <d v="2013-12-25T00:00:00"/>
    <s v="First Class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x v="1"/>
    <x v="705"/>
    <d v="2012-08-08T00:00:00"/>
    <s v="First Class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14-116225"/>
    <x v="3"/>
    <x v="60"/>
    <d v="2014-11-10T00:00:00"/>
    <s v="Standard Class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2-117828"/>
    <x v="1"/>
    <x v="706"/>
    <d v="2012-12-26T00:00:00"/>
    <s v="First Class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4-165491"/>
    <x v="3"/>
    <x v="177"/>
    <d v="2014-03-25T00:00:00"/>
    <s v="Standard Class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2-105102"/>
    <x v="1"/>
    <x v="426"/>
    <d v="2012-09-19T00:00:00"/>
    <s v="Second Class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2-105102"/>
    <x v="1"/>
    <x v="426"/>
    <d v="2012-09-19T00:00:00"/>
    <s v="Second Class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x v="1"/>
    <x v="426"/>
    <d v="2012-09-19T00:00:00"/>
    <s v="Second Class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14-138422"/>
    <x v="3"/>
    <x v="397"/>
    <d v="2014-09-27T00:00:00"/>
    <s v="First Class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x v="1"/>
    <x v="707"/>
    <d v="2012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3-155187"/>
    <x v="0"/>
    <x v="446"/>
    <d v="2013-09-27T00:00:00"/>
    <s v="Second Class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13-155187"/>
    <x v="0"/>
    <x v="446"/>
    <d v="2013-09-27T00:00:00"/>
    <s v="Second Class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1-140886"/>
    <x v="2"/>
    <x v="587"/>
    <d v="2011-10-04T00:00:00"/>
    <s v="Standard Class"/>
    <s v="KW-16570"/>
    <s v="Kelly Williams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4-152695"/>
    <x v="3"/>
    <x v="389"/>
    <d v="2014-12-11T00:00:00"/>
    <s v="Same Day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14-152695"/>
    <x v="3"/>
    <x v="389"/>
    <d v="2014-12-11T00:00:00"/>
    <s v="Same Day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x v="2"/>
    <x v="709"/>
    <d v="2011-08-23T00:00:00"/>
    <s v="Same Day"/>
    <s v="RH-19495"/>
    <s v="Rick Hansen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1-110639"/>
    <x v="2"/>
    <x v="709"/>
    <d v="2011-08-23T00:00:00"/>
    <s v="Same Day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1-121727"/>
    <x v="2"/>
    <x v="710"/>
    <d v="2011-08-24T00:00:00"/>
    <s v="Standard Class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3-137736"/>
    <x v="0"/>
    <x v="338"/>
    <d v="2013-11-16T00:00:00"/>
    <s v="Standard Class"/>
    <s v="DC-13285"/>
    <s v="Debra 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1-143231"/>
    <x v="2"/>
    <x v="520"/>
    <d v="2012-01-03T00:00:00"/>
    <s v="First Class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1-143231"/>
    <x v="2"/>
    <x v="520"/>
    <d v="2012-01-03T00:00:00"/>
    <s v="First Class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x v="2"/>
    <x v="711"/>
    <d v="2011-07-30T00:00:00"/>
    <s v="Second Class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x v="0"/>
    <x v="712"/>
    <d v="2013-02-28T00:00:00"/>
    <s v="Standard Class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3-159373"/>
    <x v="0"/>
    <x v="69"/>
    <d v="2013-03-19T00:00:00"/>
    <s v="Standard Class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x v="0"/>
    <x v="69"/>
    <d v="2013-03-19T00:00:00"/>
    <s v="Standard Class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3-159373"/>
    <x v="0"/>
    <x v="69"/>
    <d v="2013-03-19T00:00:00"/>
    <s v="Standard Class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BI-10004187"/>
    <x v="1"/>
    <x v="8"/>
    <s v="Staples"/>
    <n v="9.0240000000000009"/>
    <n v="6"/>
    <n v="0.2"/>
    <n v="3.1583999999999985"/>
  </r>
  <r>
    <n v="2350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4-136497"/>
    <x v="3"/>
    <x v="513"/>
    <d v="2014-04-21T00:00:00"/>
    <s v="Standard Class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x v="0"/>
    <x v="69"/>
    <d v="2013-03-19T00:00:00"/>
    <s v="Standard Class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x v="0"/>
    <x v="69"/>
    <d v="2013-03-19T00:00:00"/>
    <s v="Standard Class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3-108637"/>
    <x v="0"/>
    <x v="69"/>
    <d v="2013-03-19T00:00:00"/>
    <s v="Standard Class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1-102295"/>
    <x v="2"/>
    <x v="156"/>
    <d v="2011-11-26T00:00:00"/>
    <s v="Second Class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x v="3"/>
    <x v="516"/>
    <d v="2014-02-14T00:00:00"/>
    <s v="First Class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3-129469"/>
    <x v="0"/>
    <x v="713"/>
    <d v="2013-09-28T00:00:00"/>
    <s v="Standard Class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0"/>
    <x v="713"/>
    <d v="2013-09-28T00:00:00"/>
    <s v="Standard Class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4-155152"/>
    <x v="3"/>
    <x v="437"/>
    <d v="2014-07-10T00:00:00"/>
    <s v="Second Class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4-119669"/>
    <x v="3"/>
    <x v="714"/>
    <d v="2014-01-31T00:00:00"/>
    <s v="Standard Class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1-164616"/>
    <x v="2"/>
    <x v="710"/>
    <d v="2011-08-21T00:00:00"/>
    <s v="Second Class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1-164616"/>
    <x v="2"/>
    <x v="710"/>
    <d v="2011-08-21T00:00:00"/>
    <s v="Second Class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2-148628"/>
    <x v="1"/>
    <x v="401"/>
    <d v="2012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x v="0"/>
    <x v="715"/>
    <d v="2013-05-11T00:00:00"/>
    <s v="Standard Class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3-118052"/>
    <x v="0"/>
    <x v="715"/>
    <d v="2013-05-11T00:00:00"/>
    <s v="Standard Class"/>
    <s v="BE-11455"/>
    <s v="Brad Eason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3-118052"/>
    <x v="0"/>
    <x v="715"/>
    <d v="2013-05-11T00:00:00"/>
    <s v="Standard Class"/>
    <s v="BE-11455"/>
    <s v="Brad Eason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OFF-AR-10003087"/>
    <x v="1"/>
    <x v="6"/>
    <s v="Staples"/>
    <n v="16.02"/>
    <n v="9"/>
    <n v="0"/>
    <n v="4.4855999999999998"/>
  </r>
  <r>
    <n v="2385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2-145065"/>
    <x v="1"/>
    <x v="295"/>
    <d v="2012-12-15T00:00:00"/>
    <s v="First Class"/>
    <s v="DK-13375"/>
    <s v="Dennis Kane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12-145065"/>
    <x v="1"/>
    <x v="295"/>
    <d v="2012-12-15T00:00:00"/>
    <s v="First Class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3-128111"/>
    <x v="0"/>
    <x v="716"/>
    <d v="2013-03-24T00:00:00"/>
    <s v="Standard Class"/>
    <s v="CS-12355"/>
    <s v="Christine 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2-137897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2-137897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x v="1"/>
    <x v="717"/>
    <d v="2012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4-169264"/>
    <x v="3"/>
    <x v="718"/>
    <d v="2014-08-17T00:00:00"/>
    <s v="Second Class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4-169264"/>
    <x v="3"/>
    <x v="718"/>
    <d v="2014-08-17T00:00:00"/>
    <s v="Second Class"/>
    <s v="NP-18700"/>
    <s v="Nora Preis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14-147361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4-147361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4-1458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4-1458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EN-10001990"/>
    <x v="1"/>
    <x v="12"/>
    <s v="Staples"/>
    <n v="28.4"/>
    <n v="5"/>
    <n v="0"/>
    <n v="13.347999999999997"/>
  </r>
  <r>
    <n v="2404"/>
    <s v="US-2013-110170"/>
    <x v="0"/>
    <x v="720"/>
    <d v="2013-10-04T00:00:00"/>
    <s v="Standard Class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x v="3"/>
    <x v="566"/>
    <d v="2014-10-12T00:00:00"/>
    <s v="Standard Class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4-108574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4-108574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x v="3"/>
    <x v="176"/>
    <d v="2014-01-26T00:00:00"/>
    <s v="Standard Class"/>
    <s v="TM-21010"/>
    <s v="Tamara Manning"/>
    <x v="0"/>
    <s v="United States"/>
    <s v="San Francisco"/>
    <x v="1"/>
    <n v="94122"/>
    <x v="1"/>
    <s v="OFF-AR-10003631"/>
    <x v="1"/>
    <x v="6"/>
    <s v="Staples"/>
    <n v="24.2"/>
    <n v="5"/>
    <n v="0"/>
    <n v="7.9859999999999998"/>
  </r>
  <r>
    <n v="2409"/>
    <s v="CA-2014-144589"/>
    <x v="3"/>
    <x v="176"/>
    <d v="2014-01-26T00:00:00"/>
    <s v="Standard Class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3"/>
    <x v="721"/>
    <d v="2014-03-26T00:00:00"/>
    <s v="First Class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1-162684"/>
    <x v="2"/>
    <x v="601"/>
    <d v="2011-08-06T00:00:00"/>
    <s v="Standard Class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2-142041"/>
    <x v="1"/>
    <x v="722"/>
    <d v="2012-06-09T00:00:00"/>
    <s v="Second Class"/>
    <s v="EM-13810"/>
    <s v="Eleni McCrary"/>
    <x v="1"/>
    <s v="United States"/>
    <s v="Los Angeles"/>
    <x v="1"/>
    <n v="90036"/>
    <x v="1"/>
    <s v="OFF-BI-10004187"/>
    <x v="1"/>
    <x v="8"/>
    <s v="Staples"/>
    <n v="7.52"/>
    <n v="5"/>
    <n v="0.2"/>
    <n v="2.6319999999999997"/>
  </r>
  <r>
    <n v="2413"/>
    <s v="CA-2011-151295"/>
    <x v="2"/>
    <x v="607"/>
    <d v="2011-11-16T00:00:00"/>
    <s v="Standard Class"/>
    <s v="JA-15970"/>
    <s v="Joseph 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1-151295"/>
    <x v="2"/>
    <x v="607"/>
    <d v="2011-11-16T00:00:00"/>
    <s v="Standard Class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3-156300"/>
    <x v="0"/>
    <x v="723"/>
    <d v="2014-01-03T00:00:00"/>
    <s v="Standard Class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x v="1"/>
    <x v="380"/>
    <d v="2012-07-11T00:00:00"/>
    <s v="Standard Class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14-168655"/>
    <x v="3"/>
    <x v="386"/>
    <d v="2014-10-19T00:00:00"/>
    <s v="Standard Class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4-168655"/>
    <x v="3"/>
    <x v="386"/>
    <d v="2014-10-19T00:00:00"/>
    <s v="Standard Class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3-107202"/>
    <x v="0"/>
    <x v="206"/>
    <d v="2013-05-29T00:00:00"/>
    <s v="Standard Class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4-159597"/>
    <x v="3"/>
    <x v="45"/>
    <d v="2014-11-15T00:00:00"/>
    <s v="Standard Class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x v="3"/>
    <x v="45"/>
    <d v="2014-11-15T00:00:00"/>
    <s v="Standard Class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x v="0"/>
    <x v="724"/>
    <d v="2013-04-24T00:00:00"/>
    <s v="Standard Class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3-155551"/>
    <x v="0"/>
    <x v="724"/>
    <d v="2013-04-24T00:00:00"/>
    <s v="Standard Class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13-169922"/>
    <x v="0"/>
    <x v="725"/>
    <d v="2013-06-18T00:00:00"/>
    <s v="Standard Class"/>
    <s v="MZ-17515"/>
    <s v="Mary Zewe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3-169922"/>
    <x v="0"/>
    <x v="725"/>
    <d v="2013-06-18T00:00:00"/>
    <s v="Standard Class"/>
    <s v="MZ-17515"/>
    <s v="Mary Zewe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3-169922"/>
    <x v="0"/>
    <x v="725"/>
    <d v="2013-06-18T00:00:00"/>
    <s v="Standard Class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4-100748"/>
    <x v="3"/>
    <x v="726"/>
    <d v="2014-05-21T00:00:00"/>
    <s v="Standard Class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4-129805"/>
    <x v="3"/>
    <x v="116"/>
    <d v="2015-01-03T00:00:00"/>
    <s v="Standard Class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1-148586"/>
    <x v="2"/>
    <x v="727"/>
    <d v="2011-04-01T00:00:00"/>
    <s v="Standard Class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4-112613"/>
    <x v="3"/>
    <x v="39"/>
    <d v="2014-06-02T00:00:00"/>
    <s v="Standard Class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2-154746"/>
    <x v="1"/>
    <x v="717"/>
    <d v="2012-11-17T00:00:00"/>
    <s v="First Class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2-154746"/>
    <x v="1"/>
    <x v="717"/>
    <d v="2012-11-17T00:00:00"/>
    <s v="First Class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x v="3"/>
    <x v="445"/>
    <d v="2014-07-11T00:00:00"/>
    <s v="Standard Class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x v="2"/>
    <x v="728"/>
    <d v="2011-11-20T00:00:00"/>
    <s v="Second Class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1-164210"/>
    <x v="2"/>
    <x v="728"/>
    <d v="2011-11-20T00:00:00"/>
    <s v="Second Class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4-139948"/>
    <x v="3"/>
    <x v="729"/>
    <d v="2014-07-23T00:00:00"/>
    <s v="Standard Class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2-100573"/>
    <x v="1"/>
    <x v="12"/>
    <d v="2012-10-01T00:00:00"/>
    <s v="Standard Class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3-119165"/>
    <x v="0"/>
    <x v="731"/>
    <d v="2013-11-07T00:00:00"/>
    <s v="Standard Class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2-128027"/>
    <x v="1"/>
    <x v="471"/>
    <d v="2012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3-140207"/>
    <x v="0"/>
    <x v="732"/>
    <d v="2013-11-11T00:00:00"/>
    <s v="Standard Class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4-138548"/>
    <x v="3"/>
    <x v="733"/>
    <d v="2014-08-22T00:00:00"/>
    <s v="Standard Class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x v="1"/>
    <x v="655"/>
    <d v="2012-07-13T00:00:00"/>
    <s v="Second Class"/>
    <s v="SC-20380"/>
    <s v="Shahid 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2-142419"/>
    <x v="1"/>
    <x v="655"/>
    <d v="2012-07-13T00:00:00"/>
    <s v="Second Class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x v="0"/>
    <x v="115"/>
    <d v="2013-01-28T00:00:00"/>
    <s v="Standard Class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3-135923"/>
    <x v="0"/>
    <x v="115"/>
    <d v="2013-01-28T00:00:00"/>
    <s v="Standard Class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x v="0"/>
    <x v="115"/>
    <d v="2013-01-28T00:00:00"/>
    <s v="Standard Class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x v="3"/>
    <x v="507"/>
    <d v="2014-09-09T00:00:00"/>
    <s v="Second Class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x v="2"/>
    <x v="103"/>
    <d v="2011-09-19T00:00:00"/>
    <s v="Standard Class"/>
    <s v="DC-12850"/>
    <s v="Dan Campbell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14-141992"/>
    <x v="3"/>
    <x v="249"/>
    <d v="2014-06-26T00:00:00"/>
    <s v="Standard Class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4-141992"/>
    <x v="3"/>
    <x v="249"/>
    <d v="2014-06-26T00:00:00"/>
    <s v="Standard Class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4-147956"/>
    <x v="3"/>
    <x v="165"/>
    <d v="2015-01-01T00:00:00"/>
    <s v="Standard Class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12-104514"/>
    <x v="1"/>
    <x v="98"/>
    <d v="2012-01-04T00:00:00"/>
    <s v="Second Class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2-104514"/>
    <x v="1"/>
    <x v="98"/>
    <d v="2012-01-04T00:00:00"/>
    <s v="Second Class"/>
    <s v="CB-12535"/>
    <s v="Claudia 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12-104514"/>
    <x v="1"/>
    <x v="98"/>
    <d v="2012-01-04T00:00:00"/>
    <s v="Second Class"/>
    <s v="CB-12535"/>
    <s v="Claudia 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2-141040"/>
    <x v="1"/>
    <x v="330"/>
    <d v="2012-10-13T00:00:00"/>
    <s v="Second Class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2-141040"/>
    <x v="1"/>
    <x v="330"/>
    <d v="2012-10-13T00:00:00"/>
    <s v="Second Class"/>
    <s v="TB-21250"/>
    <s v="Tim 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1-113579"/>
    <x v="2"/>
    <x v="736"/>
    <d v="2011-12-15T00:00:00"/>
    <s v="Second Class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1-144624"/>
    <x v="2"/>
    <x v="84"/>
    <d v="2011-11-23T00:00:00"/>
    <s v="Standard Class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3-146206"/>
    <x v="0"/>
    <x v="545"/>
    <d v="2013-09-15T00:00:00"/>
    <s v="Second Class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3-146206"/>
    <x v="0"/>
    <x v="545"/>
    <d v="2013-09-15T00:00:00"/>
    <s v="Second Class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1-136644"/>
    <x v="2"/>
    <x v="737"/>
    <d v="2011-06-22T00:00:00"/>
    <s v="Standard Class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2-122371"/>
    <x v="1"/>
    <x v="120"/>
    <d v="2012-10-01T00:00:00"/>
    <s v="Standard Class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2-122371"/>
    <x v="1"/>
    <x v="120"/>
    <d v="2012-10-01T00:00:00"/>
    <s v="Standard Class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3-126935"/>
    <x v="0"/>
    <x v="288"/>
    <d v="2013-05-25T00:00:00"/>
    <s v="Standard Class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4-133781"/>
    <x v="3"/>
    <x v="738"/>
    <d v="2014-06-24T00:00:00"/>
    <s v="First Class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x v="3"/>
    <x v="46"/>
    <d v="2014-06-21T00:00:00"/>
    <s v="First Class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x v="3"/>
    <x v="46"/>
    <d v="2014-06-21T00:00:00"/>
    <s v="First Class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4-131618"/>
    <x v="3"/>
    <x v="46"/>
    <d v="2014-06-21T00:00:00"/>
    <s v="First Class"/>
    <s v="LS-17200"/>
    <s v="Luke Schmidt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3-149482"/>
    <x v="0"/>
    <x v="696"/>
    <d v="2013-11-20T00:00:00"/>
    <s v="Standard Class"/>
    <s v="RR-19315"/>
    <s v="Ralph 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1-143917"/>
    <x v="2"/>
    <x v="739"/>
    <d v="2011-07-27T00:00:00"/>
    <s v="Second Class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1-143917"/>
    <x v="2"/>
    <x v="739"/>
    <d v="2011-07-27T00:00:00"/>
    <s v="Second Class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1-143917"/>
    <x v="2"/>
    <x v="739"/>
    <d v="2011-07-27T00:00:00"/>
    <s v="Second Class"/>
    <s v="KL-16645"/>
    <s v="Ken Lonsdale"/>
    <x v="0"/>
    <s v="United States"/>
    <s v="San Francisco"/>
    <x v="1"/>
    <n v="94122"/>
    <x v="1"/>
    <s v="FUR-FU-10004351"/>
    <x v="0"/>
    <x v="5"/>
    <s v="Staples"/>
    <n v="77.92"/>
    <n v="8"/>
    <n v="0"/>
    <n v="34.284800000000004"/>
  </r>
  <r>
    <n v="2508"/>
    <s v="CA-2012-120397"/>
    <x v="1"/>
    <x v="740"/>
    <d v="2012-07-02T00:00:00"/>
    <s v="Same Day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4-163902"/>
    <x v="3"/>
    <x v="580"/>
    <d v="2014-03-09T00:00:00"/>
    <s v="Standard Class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4-163902"/>
    <x v="3"/>
    <x v="580"/>
    <d v="2014-03-09T00:00:00"/>
    <s v="Standard Class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x v="0"/>
    <x v="741"/>
    <d v="2013-11-24T00:00:00"/>
    <s v="Standard Class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x v="1"/>
    <x v="24"/>
    <d v="2012-04-19T00:00:00"/>
    <s v="First Class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4-155089"/>
    <x v="3"/>
    <x v="574"/>
    <d v="2014-12-07T00:00:00"/>
    <s v="Standard Class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3-124506"/>
    <x v="0"/>
    <x v="583"/>
    <d v="2013-11-18T00:00:00"/>
    <s v="Standard Class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x v="0"/>
    <x v="583"/>
    <d v="2013-11-18T00:00:00"/>
    <s v="Standard Class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1-106572"/>
    <x v="2"/>
    <x v="742"/>
    <d v="2011-09-10T00:00:00"/>
    <s v="Standard Class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1-128888"/>
    <x v="2"/>
    <x v="647"/>
    <d v="2011-11-22T00:00:00"/>
    <s v="Standard Class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x v="3"/>
    <x v="743"/>
    <d v="2014-05-08T00:00:00"/>
    <s v="Standard Class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1-108707"/>
    <x v="2"/>
    <x v="745"/>
    <d v="2011-10-29T00:00:00"/>
    <s v="Standard Class"/>
    <s v="DB-12910"/>
    <s v="Daniel Byrd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4-117723"/>
    <x v="3"/>
    <x v="733"/>
    <d v="2014-08-19T00:00:00"/>
    <s v="Second Class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2-143238"/>
    <x v="1"/>
    <x v="684"/>
    <d v="2012-09-08T00:00:00"/>
    <s v="First Class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2-168746"/>
    <x v="1"/>
    <x v="746"/>
    <d v="2012-01-29T00:00:00"/>
    <s v="Second Class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2-168746"/>
    <x v="1"/>
    <x v="746"/>
    <d v="2012-01-29T00:00:00"/>
    <s v="Second Class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2-168746"/>
    <x v="1"/>
    <x v="746"/>
    <d v="2012-01-29T00:00:00"/>
    <s v="Second Class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2-113404"/>
    <x v="1"/>
    <x v="747"/>
    <d v="2012-07-16T00:00:00"/>
    <s v="Same Day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x v="1"/>
    <x v="747"/>
    <d v="2012-07-16T00:00:00"/>
    <s v="Same Day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x v="0"/>
    <x v="567"/>
    <d v="2013-05-05T00:00:00"/>
    <s v="Standard Class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1-164385"/>
    <x v="2"/>
    <x v="467"/>
    <d v="2011-10-01T00:00:00"/>
    <s v="Second Class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3-114174"/>
    <x v="0"/>
    <x v="162"/>
    <d v="2013-09-15T00:00:00"/>
    <s v="Standard Class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3-114174"/>
    <x v="0"/>
    <x v="162"/>
    <d v="2013-09-15T00:00:00"/>
    <s v="Standard Class"/>
    <s v="AP-10720"/>
    <s v="Anne 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4-108070"/>
    <x v="3"/>
    <x v="513"/>
    <d v="2014-04-21T00:00:00"/>
    <s v="Standard Class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4-108070"/>
    <x v="3"/>
    <x v="513"/>
    <d v="2014-04-21T00:00:00"/>
    <s v="Standard Class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4-101042"/>
    <x v="3"/>
    <x v="123"/>
    <d v="2014-11-24T00:00:00"/>
    <s v="Standard Class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x v="3"/>
    <x v="123"/>
    <d v="2014-11-24T00:00:00"/>
    <s v="Standard Class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3-155439"/>
    <x v="0"/>
    <x v="749"/>
    <d v="2013-09-19T00:00:00"/>
    <s v="Standard Class"/>
    <s v="PN-18775"/>
    <s v="Parhena Norris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13-118626"/>
    <x v="0"/>
    <x v="243"/>
    <d v="2013-08-21T00:00:00"/>
    <s v="Standard Class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2-111458"/>
    <x v="1"/>
    <x v="120"/>
    <d v="2012-09-30T00:00:00"/>
    <s v="Standard Class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3-126844"/>
    <x v="0"/>
    <x v="750"/>
    <d v="2013-10-15T00:00:00"/>
    <s v="Standard Class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2-112508"/>
    <x v="1"/>
    <x v="539"/>
    <d v="2012-03-30T00:00:00"/>
    <s v="Standard Class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x v="1"/>
    <x v="70"/>
    <d v="2012-06-04T00:00:00"/>
    <s v="Standard Class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2-147788"/>
    <x v="1"/>
    <x v="70"/>
    <d v="2012-06-04T00:00:00"/>
    <s v="Standard Class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2-147788"/>
    <x v="1"/>
    <x v="70"/>
    <d v="2012-06-04T00:00:00"/>
    <s v="Standard Class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2-144288"/>
    <x v="1"/>
    <x v="707"/>
    <d v="2012-12-31T00:00:00"/>
    <s v="Standard Class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2-144288"/>
    <x v="1"/>
    <x v="707"/>
    <d v="2012-12-31T00:00:00"/>
    <s v="Standard Class"/>
    <s v="MB-17305"/>
    <s v="Maria Bertelson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12-110632"/>
    <x v="1"/>
    <x v="751"/>
    <d v="2012-03-22T00:00:00"/>
    <s v="Second Class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2-110632"/>
    <x v="1"/>
    <x v="751"/>
    <d v="2012-03-22T00:00:00"/>
    <s v="Second Class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x v="3"/>
    <x v="202"/>
    <d v="2014-12-25T00:00:00"/>
    <s v="First Class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4-123967"/>
    <x v="3"/>
    <x v="752"/>
    <d v="2014-11-04T00:00:00"/>
    <s v="Second Class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x v="3"/>
    <x v="752"/>
    <d v="2014-11-04T00:00:00"/>
    <s v="Second Class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4-148929"/>
    <x v="3"/>
    <x v="210"/>
    <d v="2014-09-12T00:00:00"/>
    <s v="Standard Class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x v="3"/>
    <x v="753"/>
    <d v="2014-12-28T00:00:00"/>
    <s v="Same Day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4-134404"/>
    <x v="3"/>
    <x v="753"/>
    <d v="2014-12-28T00:00:00"/>
    <s v="Same Day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4-109778"/>
    <x v="3"/>
    <x v="11"/>
    <d v="2014-07-22T00:00:00"/>
    <s v="Standard Class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3-155845"/>
    <x v="0"/>
    <x v="399"/>
    <d v="2013-08-16T00:00:00"/>
    <s v="Second Class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4-145128"/>
    <x v="3"/>
    <x v="362"/>
    <d v="2014-07-15T00:00:00"/>
    <s v="Standard Class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1990"/>
    <x v="1"/>
    <x v="12"/>
    <s v="Staples"/>
    <n v="11.36"/>
    <n v="2"/>
    <n v="0"/>
    <n v="5.3391999999999991"/>
  </r>
  <r>
    <n v="2578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2-121041"/>
    <x v="1"/>
    <x v="502"/>
    <d v="2012-11-10T00:00:00"/>
    <s v="Standard Class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4-131695"/>
    <x v="3"/>
    <x v="160"/>
    <d v="2014-07-07T00:00:00"/>
    <s v="Standard Class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4-131695"/>
    <x v="3"/>
    <x v="160"/>
    <d v="2014-07-07T00:00:00"/>
    <s v="Standard Class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3-137729"/>
    <x v="0"/>
    <x v="465"/>
    <d v="2013-05-10T00:00:00"/>
    <s v="Standard Class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x v="0"/>
    <x v="465"/>
    <d v="2013-05-10T00:00:00"/>
    <s v="Standard Class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3-115455"/>
    <x v="0"/>
    <x v="162"/>
    <d v="2013-09-15T00:00:00"/>
    <s v="Standard Class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3-115455"/>
    <x v="0"/>
    <x v="162"/>
    <d v="2013-09-15T00:00:00"/>
    <s v="Standard Class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4-128300"/>
    <x v="3"/>
    <x v="221"/>
    <d v="2014-11-27T00:00:00"/>
    <s v="Second Class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4-128300"/>
    <x v="3"/>
    <x v="221"/>
    <d v="2014-11-27T00:00:00"/>
    <s v="Second Class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x v="3"/>
    <x v="756"/>
    <d v="2014-04-30T00:00:00"/>
    <s v="Standard Class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x v="3"/>
    <x v="756"/>
    <d v="2014-04-30T00:00:00"/>
    <s v="Standard Class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OFF-PA-10000349"/>
    <x v="1"/>
    <x v="10"/>
    <s v="Staples"/>
    <n v="14.940000000000001"/>
    <n v="3"/>
    <n v="0"/>
    <n v="7.0218000000000007"/>
  </r>
  <r>
    <n v="2603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1-112718"/>
    <x v="2"/>
    <x v="757"/>
    <d v="2011-12-21T00:00:00"/>
    <s v="Standard Class"/>
    <s v="KN-16450"/>
    <s v="Kean Nguyen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3-154053"/>
    <x v="0"/>
    <x v="758"/>
    <d v="2013-03-11T00:00:00"/>
    <s v="Standard Class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3-137204"/>
    <x v="0"/>
    <x v="236"/>
    <d v="2013-05-06T00:00:00"/>
    <s v="Standard Class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1-147298"/>
    <x v="2"/>
    <x v="759"/>
    <d v="2011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1-147298"/>
    <x v="2"/>
    <x v="759"/>
    <d v="2011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4-147942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1-164861"/>
    <x v="2"/>
    <x v="640"/>
    <d v="2011-12-06T00:00:00"/>
    <s v="Second Class"/>
    <s v="MC-17635"/>
    <s v="Matthew Clasen"/>
    <x v="1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4-165344"/>
    <x v="3"/>
    <x v="38"/>
    <d v="2014-11-16T00:00:00"/>
    <s v="First Class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4-165344"/>
    <x v="3"/>
    <x v="38"/>
    <d v="2014-11-16T00:00:00"/>
    <s v="First Class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x v="3"/>
    <x v="38"/>
    <d v="2014-11-16T00:00:00"/>
    <s v="First Class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2-168186"/>
    <x v="1"/>
    <x v="229"/>
    <d v="2012-09-15T00:00:00"/>
    <s v="Standard Class"/>
    <s v="AB-10150"/>
    <s v="Aimee Bixby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14-110604"/>
    <x v="3"/>
    <x v="356"/>
    <d v="2014-05-21T00:00:00"/>
    <s v="Standard Class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14-110604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2-116750"/>
    <x v="1"/>
    <x v="761"/>
    <d v="2012-07-10T00:00:00"/>
    <s v="Second Class"/>
    <s v="BF-10975"/>
    <s v="Barbara Fisher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2-116750"/>
    <x v="1"/>
    <x v="761"/>
    <d v="2012-07-10T00:00:00"/>
    <s v="Second Class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x v="1"/>
    <x v="762"/>
    <d v="2012-08-19T00:00:00"/>
    <s v="Standard Class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2-169740"/>
    <x v="1"/>
    <x v="763"/>
    <d v="2012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x v="0"/>
    <x v="723"/>
    <d v="2013-12-31T00:00:00"/>
    <s v="First Class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3-149111"/>
    <x v="0"/>
    <x v="764"/>
    <d v="2013-04-22T00:00:00"/>
    <s v="Second Class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3-149111"/>
    <x v="0"/>
    <x v="764"/>
    <d v="2013-04-22T00:00:00"/>
    <s v="Second Class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x v="0"/>
    <x v="182"/>
    <d v="2013-10-02T00:00:00"/>
    <s v="Standard Class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13-150343"/>
    <x v="0"/>
    <x v="765"/>
    <d v="2013-08-21T00:00:00"/>
    <s v="Standard Class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2-135538"/>
    <x v="1"/>
    <x v="100"/>
    <d v="2012-12-28T00:00:00"/>
    <s v="Standard Class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14-123372"/>
    <x v="3"/>
    <x v="354"/>
    <d v="2014-12-03T00:00:00"/>
    <s v="Standard Class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4-123372"/>
    <x v="3"/>
    <x v="354"/>
    <d v="2014-12-03T00:00:00"/>
    <s v="Standard Class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x v="3"/>
    <x v="349"/>
    <d v="2014-04-16T00:00:00"/>
    <s v="First Class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3-164784"/>
    <x v="0"/>
    <x v="766"/>
    <d v="2013-05-05T00:00:00"/>
    <s v="First Class"/>
    <s v="HF-14995"/>
    <s v="Herbert Flentye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13-164784"/>
    <x v="0"/>
    <x v="766"/>
    <d v="2013-05-05T00:00:00"/>
    <s v="First Class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3-164784"/>
    <x v="0"/>
    <x v="766"/>
    <d v="2013-05-05T00:00:00"/>
    <s v="First Class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x v="0"/>
    <x v="393"/>
    <d v="2013-10-02T00:00:00"/>
    <s v="Same Day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3-111794"/>
    <x v="0"/>
    <x v="393"/>
    <d v="2013-10-02T00:00:00"/>
    <s v="Same Day"/>
    <s v="HG-15025"/>
    <s v="Hunter Glantz"/>
    <x v="0"/>
    <s v="United States"/>
    <s v="Amarillo"/>
    <x v="5"/>
    <n v="79109"/>
    <x v="2"/>
    <s v="OFF-PA-10000474"/>
    <x v="1"/>
    <x v="10"/>
    <s v="Staples"/>
    <n v="28.352"/>
    <n v="1"/>
    <n v="0.2"/>
    <n v="9.568799999999996"/>
  </r>
  <r>
    <n v="2669"/>
    <s v="US-2012-139759"/>
    <x v="1"/>
    <x v="767"/>
    <d v="2012-08-30T00:00:00"/>
    <s v="Standard Class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2-139759"/>
    <x v="1"/>
    <x v="767"/>
    <d v="2012-08-30T00:00:00"/>
    <s v="Standard Class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14-136875"/>
    <x v="3"/>
    <x v="734"/>
    <d v="2014-12-04T00:00:00"/>
    <s v="Same Day"/>
    <s v="TC-21295"/>
    <s v="Toby 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4-132185"/>
    <x v="3"/>
    <x v="344"/>
    <d v="2014-12-03T00:00:00"/>
    <s v="Standard Class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14-132185"/>
    <x v="3"/>
    <x v="344"/>
    <d v="2014-12-03T00:00:00"/>
    <s v="Standard Class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1-160780"/>
    <x v="2"/>
    <x v="261"/>
    <d v="2011-06-21T00:00:00"/>
    <s v="Same Day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x v="2"/>
    <x v="261"/>
    <d v="2011-06-21T00:00:00"/>
    <s v="Same Day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3"/>
    <x v="222"/>
    <d v="2014-07-07T00:00:00"/>
    <s v="Standard Class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3-133123"/>
    <x v="0"/>
    <x v="47"/>
    <d v="2013-09-12T00:00:00"/>
    <s v="Standard Class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x v="0"/>
    <x v="47"/>
    <d v="2013-09-12T00:00:00"/>
    <s v="Standard Class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3-128195"/>
    <x v="0"/>
    <x v="578"/>
    <d v="2013-08-06T00:00:00"/>
    <s v="First Class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x v="1"/>
    <x v="768"/>
    <d v="2012-11-14T00:00:00"/>
    <s v="First Class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x v="2"/>
    <x v="479"/>
    <d v="2011-07-02T00:00:00"/>
    <s v="First Class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14-156412"/>
    <x v="3"/>
    <x v="769"/>
    <d v="2014-12-09T00:00:00"/>
    <s v="Standard Class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3-144211"/>
    <x v="0"/>
    <x v="770"/>
    <d v="2013-09-03T00:00:00"/>
    <s v="Standard Class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x v="0"/>
    <x v="770"/>
    <d v="2013-09-03T00:00:00"/>
    <s v="Standard Class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3-138079"/>
    <x v="0"/>
    <x v="115"/>
    <d v="2013-01-28T00:00:00"/>
    <s v="Standard Class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1-143182"/>
    <x v="2"/>
    <x v="771"/>
    <d v="2011-10-20T00:00:00"/>
    <s v="Standard Class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3-161662"/>
    <x v="0"/>
    <x v="569"/>
    <d v="2013-02-09T00:00:00"/>
    <s v="First Class"/>
    <s v="BE-11410"/>
    <s v="Bobby Elias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1-143413"/>
    <x v="2"/>
    <x v="773"/>
    <d v="2011-05-30T00:00:00"/>
    <s v="Standard Class"/>
    <s v="RP-19390"/>
    <s v="Resi Pölking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14-156818"/>
    <x v="3"/>
    <x v="497"/>
    <d v="2014-07-14T00:00:00"/>
    <s v="Second Class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4-155873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4-155873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12-121797"/>
    <x v="1"/>
    <x v="564"/>
    <d v="2012-02-06T00:00:00"/>
    <s v="Standard Class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2-121797"/>
    <x v="1"/>
    <x v="564"/>
    <d v="2012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2-120572"/>
    <x v="1"/>
    <x v="555"/>
    <d v="2012-12-15T00:00:00"/>
    <s v="Standard Class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4-132430"/>
    <x v="3"/>
    <x v="449"/>
    <d v="2014-10-12T00:00:00"/>
    <s v="First Class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4-146031"/>
    <x v="3"/>
    <x v="570"/>
    <d v="2014-08-02T00:00:00"/>
    <s v="Second Class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1-110100"/>
    <x v="2"/>
    <x v="573"/>
    <d v="2011-04-29T00:00:00"/>
    <s v="Standard Class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2-103723"/>
    <x v="1"/>
    <x v="494"/>
    <d v="2012-12-06T00:00:00"/>
    <s v="Standard Class"/>
    <s v="BT-11305"/>
    <s v="Beth Thompson"/>
    <x v="2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s v="CA-2011-127187"/>
    <x v="2"/>
    <x v="774"/>
    <d v="2011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4-128475"/>
    <x v="3"/>
    <x v="775"/>
    <d v="2014-09-02T00:00:00"/>
    <s v="Standard Class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1-100006"/>
    <x v="2"/>
    <x v="557"/>
    <d v="2011-09-13T00:00:00"/>
    <s v="Standard Class"/>
    <s v="DK-13375"/>
    <s v="Dennis Kane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4-144827"/>
    <x v="3"/>
    <x v="202"/>
    <d v="2014-12-28T00:00:00"/>
    <s v="Standard Class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1-110030"/>
    <x v="2"/>
    <x v="776"/>
    <d v="2011-12-08T00:00:00"/>
    <s v="Second Class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1-121286"/>
    <x v="2"/>
    <x v="130"/>
    <d v="2011-11-08T00:00:00"/>
    <s v="Second Class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1-121286"/>
    <x v="2"/>
    <x v="130"/>
    <d v="2011-11-08T00:00:00"/>
    <s v="Second Class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x v="0"/>
    <x v="167"/>
    <d v="2013-04-20T00:00:00"/>
    <s v="Second Class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1-153479"/>
    <x v="2"/>
    <x v="777"/>
    <d v="2011-10-08T00:00:00"/>
    <s v="Standard Class"/>
    <s v="DF-13135"/>
    <s v="David Flashing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1-153479"/>
    <x v="2"/>
    <x v="777"/>
    <d v="2011-10-08T00:00:00"/>
    <s v="Standard Class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4-149888"/>
    <x v="3"/>
    <x v="659"/>
    <d v="2014-11-14T00:00:00"/>
    <s v="Standard Class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4-149888"/>
    <x v="3"/>
    <x v="659"/>
    <d v="2014-11-14T00:00:00"/>
    <s v="Standard Class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4-119193"/>
    <x v="3"/>
    <x v="66"/>
    <d v="2014-12-25T00:00:00"/>
    <s v="First Class"/>
    <s v="SK-19990"/>
    <s v="Sally Knutson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4-119193"/>
    <x v="3"/>
    <x v="66"/>
    <d v="2014-12-25T00:00:00"/>
    <s v="First Class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3"/>
    <x v="778"/>
    <d v="2014-02-20T00:00:00"/>
    <s v="Standard Class"/>
    <s v="FH-14350"/>
    <s v="Fred 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4-104801"/>
    <x v="3"/>
    <x v="778"/>
    <d v="2014-02-20T00:00:00"/>
    <s v="Standard Class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x v="3"/>
    <x v="778"/>
    <d v="2014-02-20T00:00:00"/>
    <s v="Standard Class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x v="2"/>
    <x v="779"/>
    <d v="2011-07-06T00:00:00"/>
    <s v="Standard Class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x v="2"/>
    <x v="779"/>
    <d v="2011-07-06T00:00:00"/>
    <s v="Standard Class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2-129770"/>
    <x v="1"/>
    <x v="780"/>
    <d v="2012-02-23T00:00:00"/>
    <s v="Second Class"/>
    <s v="JE-15715"/>
    <s v="Joe Elijah"/>
    <x v="0"/>
    <s v="United States"/>
    <s v="Las Cruces"/>
    <x v="27"/>
    <n v="88001"/>
    <x v="1"/>
    <s v="OFF-PA-10000249"/>
    <x v="1"/>
    <x v="10"/>
    <s v="Staples"/>
    <n v="49.12"/>
    <n v="4"/>
    <n v="0"/>
    <n v="23.086399999999998"/>
  </r>
  <r>
    <n v="2736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4-122707"/>
    <x v="3"/>
    <x v="513"/>
    <d v="2014-04-19T00:00:00"/>
    <s v="First Class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4-122707"/>
    <x v="3"/>
    <x v="513"/>
    <d v="2014-04-19T00:00:00"/>
    <s v="First Class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3-165015"/>
    <x v="0"/>
    <x v="781"/>
    <d v="2013-02-27T00:00:00"/>
    <s v="Second Class"/>
    <s v="BD-11725"/>
    <s v="Bruce Degenhardt"/>
    <x v="0"/>
    <s v="United States"/>
    <s v="Newark"/>
    <x v="24"/>
    <n v="43055"/>
    <x v="3"/>
    <s v="OFF-EN-10003134"/>
    <x v="1"/>
    <x v="12"/>
    <s v="Staples"/>
    <n v="46.72"/>
    <n v="5"/>
    <n v="0.2"/>
    <n v="17.52"/>
  </r>
  <r>
    <n v="2743"/>
    <s v="CA-2011-149244"/>
    <x v="2"/>
    <x v="130"/>
    <d v="2011-11-08T00:00:00"/>
    <s v="Standard Class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2-140144"/>
    <x v="1"/>
    <x v="782"/>
    <d v="2012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2-140144"/>
    <x v="1"/>
    <x v="782"/>
    <d v="2012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4-163321"/>
    <x v="3"/>
    <x v="783"/>
    <d v="2014-08-12T00:00:00"/>
    <s v="Second Class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1-155887"/>
    <x v="2"/>
    <x v="552"/>
    <d v="2011-05-17T00:00:00"/>
    <s v="Standard Class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2-165449"/>
    <x v="1"/>
    <x v="6"/>
    <d v="2012-11-26T00:00:00"/>
    <s v="Standard Class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2-110247"/>
    <x v="1"/>
    <x v="784"/>
    <d v="2012-12-08T00:00:00"/>
    <s v="Standard Class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x v="2"/>
    <x v="785"/>
    <d v="2011-06-14T00:00:00"/>
    <s v="Standard Class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x v="2"/>
    <x v="233"/>
    <d v="2011-08-11T00:00:00"/>
    <s v="Second Class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1-158029"/>
    <x v="2"/>
    <x v="542"/>
    <d v="2011-05-30T00:00:00"/>
    <s v="Standard Class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3-127775"/>
    <x v="0"/>
    <x v="725"/>
    <d v="2013-06-14T00:00:00"/>
    <s v="Second Class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x v="0"/>
    <x v="21"/>
    <d v="2013-03-16T00:00:00"/>
    <s v="Standard Class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3-146171"/>
    <x v="0"/>
    <x v="21"/>
    <d v="2013-03-16T00:00:00"/>
    <s v="Standard Class"/>
    <s v="JP-16135"/>
    <s v="Julie Prescott"/>
    <x v="2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8"/>
  </r>
  <r>
    <n v="2761"/>
    <s v="CA-2011-129574"/>
    <x v="2"/>
    <x v="542"/>
    <d v="2011-05-29T00:00:00"/>
    <s v="First Class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4-126536"/>
    <x v="3"/>
    <x v="386"/>
    <d v="2014-10-15T00:00:00"/>
    <s v="First Class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14-126536"/>
    <x v="3"/>
    <x v="386"/>
    <d v="2014-10-15T00:00:00"/>
    <s v="First Class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4-165757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4-165757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4-165757"/>
    <x v="3"/>
    <x v="738"/>
    <d v="2014-06-29T00:00:00"/>
    <s v="Standard Class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4-16775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4-16775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x v="1"/>
    <x v="788"/>
    <d v="2012-04-07T00:00:00"/>
    <s v="Standard Class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2-122140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x v="0"/>
    <x v="323"/>
    <d v="2013-09-11T00:00:00"/>
    <s v="Standard Class"/>
    <s v="JJ-15445"/>
    <s v="Jennifer Jackson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14-158967"/>
    <x v="3"/>
    <x v="389"/>
    <d v="2014-12-13T00:00:00"/>
    <s v="First Class"/>
    <s v="BT-11680"/>
    <s v="Brian Thompson"/>
    <x v="0"/>
    <s v="United States"/>
    <s v="Fort Lauderdale"/>
    <x v="2"/>
    <n v="33311"/>
    <x v="0"/>
    <s v="FUR-FU-10001940"/>
    <x v="0"/>
    <x v="5"/>
    <s v="Staples"/>
    <n v="19.103999999999999"/>
    <n v="3"/>
    <n v="0.2"/>
    <n v="5.7312000000000012"/>
  </r>
  <r>
    <n v="2774"/>
    <s v="CA-2013-131576"/>
    <x v="0"/>
    <x v="441"/>
    <d v="2013-11-27T00:00:00"/>
    <s v="Standard Class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4-143455"/>
    <x v="3"/>
    <x v="343"/>
    <d v="2014-11-19T00:00:00"/>
    <s v="Standard Class"/>
    <s v="ML-17755"/>
    <s v="Max Ludwig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13-144729"/>
    <x v="0"/>
    <x v="147"/>
    <d v="2013-10-26T00:00:00"/>
    <s v="Standard Class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2-127019"/>
    <x v="1"/>
    <x v="379"/>
    <d v="2012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2-138534"/>
    <x v="1"/>
    <x v="789"/>
    <d v="2012-07-19T00:00:00"/>
    <s v="Second Class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x v="3"/>
    <x v="504"/>
    <d v="2014-05-06T00:00:00"/>
    <s v="Standard Class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4-108322"/>
    <x v="3"/>
    <x v="504"/>
    <d v="2014-05-06T00:00:00"/>
    <s v="Standard Class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4-167668"/>
    <x v="3"/>
    <x v="636"/>
    <d v="2014-05-09T00:00:00"/>
    <s v="First Class"/>
    <s v="TC-21295"/>
    <s v="Toby 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4-146724"/>
    <x v="3"/>
    <x v="225"/>
    <d v="2014-11-28T00:00:00"/>
    <s v="Standard Class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3-139878"/>
    <x v="0"/>
    <x v="583"/>
    <d v="2013-11-17T00:00:00"/>
    <s v="Standard Class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3-106677"/>
    <x v="0"/>
    <x v="732"/>
    <d v="2013-11-11T00:00:00"/>
    <s v="Standard Class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x v="0"/>
    <x v="790"/>
    <d v="2013-10-16T00:00:00"/>
    <s v="Standard Class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2-149972"/>
    <x v="1"/>
    <x v="481"/>
    <d v="2012-09-23T00:00:00"/>
    <s v="First Class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2-149972"/>
    <x v="1"/>
    <x v="481"/>
    <d v="2012-09-23T00:00:00"/>
    <s v="First Class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1-117744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x v="2"/>
    <x v="266"/>
    <d v="2011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s v="US-2011-117744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1-125514"/>
    <x v="2"/>
    <x v="158"/>
    <d v="2011-09-22T00:00:00"/>
    <s v="First Class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1-125514"/>
    <x v="2"/>
    <x v="158"/>
    <d v="2011-09-22T00:00:00"/>
    <s v="First Class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x v="2"/>
    <x v="158"/>
    <d v="2011-09-22T00:00:00"/>
    <s v="First Class"/>
    <s v="BM-11650"/>
    <s v="Brian Moss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x v="3"/>
    <x v="179"/>
    <d v="2014-10-28T00:00:00"/>
    <s v="Standard Class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4-158743"/>
    <x v="3"/>
    <x v="179"/>
    <d v="2014-10-28T00:00:00"/>
    <s v="Standard Class"/>
    <s v="IG-15085"/>
    <s v="Ivan 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4-158743"/>
    <x v="3"/>
    <x v="179"/>
    <d v="2014-10-28T00:00:00"/>
    <s v="Standard Class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3-153318"/>
    <x v="0"/>
    <x v="792"/>
    <d v="2013-10-29T00:00:00"/>
    <s v="First Class"/>
    <s v="JS-15595"/>
    <s v="Jill Stevenson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2-110163"/>
    <x v="1"/>
    <x v="549"/>
    <d v="2012-11-04T00:00:00"/>
    <s v="First Class"/>
    <s v="GA-14725"/>
    <s v="Guy Armstrong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14-143329"/>
    <x v="3"/>
    <x v="132"/>
    <d v="2014-11-09T00:00:00"/>
    <s v="Standard Class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2-159380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12-159380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12-122623"/>
    <x v="1"/>
    <x v="67"/>
    <d v="2012-09-11T00:00:00"/>
    <s v="Standard Class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3-160500"/>
    <x v="0"/>
    <x v="465"/>
    <d v="2013-05-09T00:00:00"/>
    <s v="First Class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3-160500"/>
    <x v="0"/>
    <x v="465"/>
    <d v="2013-05-09T00:00:00"/>
    <s v="First Class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4-100202"/>
    <x v="3"/>
    <x v="413"/>
    <d v="2014-01-06T00:00:00"/>
    <s v="Standard Class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4-131016"/>
    <x v="3"/>
    <x v="65"/>
    <d v="2014-09-21T00:00:00"/>
    <s v="First Class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4-131016"/>
    <x v="3"/>
    <x v="65"/>
    <d v="2014-09-21T00:00:00"/>
    <s v="First Class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3-124149"/>
    <x v="0"/>
    <x v="131"/>
    <d v="2013-04-27T00:00:00"/>
    <s v="First Class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3-124149"/>
    <x v="0"/>
    <x v="131"/>
    <d v="2013-04-27T00:00:00"/>
    <s v="First Class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3-124149"/>
    <x v="0"/>
    <x v="131"/>
    <d v="2013-04-27T00:00:00"/>
    <s v="First Class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1-148915"/>
    <x v="2"/>
    <x v="301"/>
    <d v="2011-11-05T00:00:00"/>
    <s v="Standard Class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1-148915"/>
    <x v="2"/>
    <x v="301"/>
    <d v="2011-11-05T00:00:00"/>
    <s v="Standard Class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4-134649"/>
    <x v="3"/>
    <x v="795"/>
    <d v="2014-02-01T00:00:00"/>
    <s v="Second Class"/>
    <s v="CA-11965"/>
    <s v="Carol Adams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14-134649"/>
    <x v="3"/>
    <x v="795"/>
    <d v="2014-02-01T00:00:00"/>
    <s v="Second Class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4-110842"/>
    <x v="3"/>
    <x v="343"/>
    <d v="2014-11-17T00:00:00"/>
    <s v="Standard Class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4-110842"/>
    <x v="3"/>
    <x v="343"/>
    <d v="2014-11-17T00:00:00"/>
    <s v="Standard Class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4-110842"/>
    <x v="3"/>
    <x v="343"/>
    <d v="2014-11-17T00:00:00"/>
    <s v="Standard Class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3-147368"/>
    <x v="0"/>
    <x v="632"/>
    <d v="2013-06-13T00:00:00"/>
    <s v="First Class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2-104185"/>
    <x v="1"/>
    <x v="37"/>
    <d v="2012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s v="US-2011-125521"/>
    <x v="2"/>
    <x v="619"/>
    <d v="2011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4-135062"/>
    <x v="3"/>
    <x v="515"/>
    <d v="2014-09-05T00:00:00"/>
    <s v="Second Class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4-135650"/>
    <x v="3"/>
    <x v="721"/>
    <d v="2014-03-28T00:00:00"/>
    <s v="Standard Class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4-112865"/>
    <x v="3"/>
    <x v="796"/>
    <d v="2014-05-23T00:00:00"/>
    <s v="Standard Class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3-162852"/>
    <x v="0"/>
    <x v="797"/>
    <d v="2014-01-01T00:00:00"/>
    <s v="Standard Class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x v="3"/>
    <x v="701"/>
    <d v="2014-11-21T00:00:00"/>
    <s v="First Class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4-152093"/>
    <x v="3"/>
    <x v="18"/>
    <d v="2014-09-16T00:00:00"/>
    <s v="Standard Class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x v="3"/>
    <x v="798"/>
    <d v="2014-04-16T00:00:00"/>
    <s v="Standard Class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x v="3"/>
    <x v="798"/>
    <d v="2014-04-16T00:00:00"/>
    <s v="Standard Class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3-123617"/>
    <x v="0"/>
    <x v="85"/>
    <d v="2013-12-04T00:00:00"/>
    <s v="Standard Class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3-128293"/>
    <x v="0"/>
    <x v="799"/>
    <d v="2013-06-06T00:00:00"/>
    <s v="First Class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x v="3"/>
    <x v="94"/>
    <d v="2014-12-23T00:00:00"/>
    <s v="Standard Class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3-13637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4-137344"/>
    <x v="3"/>
    <x v="648"/>
    <d v="2014-08-21T00:00:00"/>
    <s v="Same Day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4-169810"/>
    <x v="3"/>
    <x v="800"/>
    <d v="2014-08-01T00:00:00"/>
    <s v="Standard Class"/>
    <s v="RB-19360"/>
    <s v="Raymond 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3-128594"/>
    <x v="0"/>
    <x v="370"/>
    <d v="2013-08-30T00:00:00"/>
    <s v="First Class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x v="0"/>
    <x v="243"/>
    <d v="2013-08-18T00:00:00"/>
    <s v="Second Class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4-106537"/>
    <x v="3"/>
    <x v="801"/>
    <d v="2014-08-18T00:00:00"/>
    <s v="Standard Class"/>
    <s v="RH-19495"/>
    <s v="Rick Hansen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AP-10004249"/>
    <x v="1"/>
    <x v="9"/>
    <s v="Staples"/>
    <n v="83.79"/>
    <n v="7"/>
    <n v="0"/>
    <n v="22.623299999999997"/>
  </r>
  <r>
    <n v="2866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SU-10000946"/>
    <x v="1"/>
    <x v="14"/>
    <s v="Staples"/>
    <n v="31.92"/>
    <n v="4"/>
    <n v="0"/>
    <n v="9.2567999999999984"/>
  </r>
  <r>
    <n v="2868"/>
    <s v="CA-2013-115588"/>
    <x v="0"/>
    <x v="338"/>
    <d v="2013-11-13T00:00:00"/>
    <s v="Second Class"/>
    <s v="AF-10885"/>
    <s v="Art Foster"/>
    <x v="0"/>
    <s v="United States"/>
    <s v="Toledo"/>
    <x v="24"/>
    <n v="43615"/>
    <x v="3"/>
    <s v="OFF-SU-10001225"/>
    <x v="1"/>
    <x v="14"/>
    <s v="Staples"/>
    <n v="14.720000000000002"/>
    <n v="5"/>
    <n v="0.2"/>
    <n v="-3.3120000000000012"/>
  </r>
  <r>
    <n v="2869"/>
    <s v="CA-2013-115588"/>
    <x v="0"/>
    <x v="338"/>
    <d v="2013-11-13T00:00:00"/>
    <s v="Second Class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4-143861"/>
    <x v="3"/>
    <x v="492"/>
    <d v="2014-06-20T00:00:00"/>
    <s v="Standard Class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1-148040"/>
    <x v="2"/>
    <x v="579"/>
    <d v="2011-03-26T00:00:00"/>
    <s v="Standard Class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1-148040"/>
    <x v="2"/>
    <x v="579"/>
    <d v="2011-03-26T00:00:00"/>
    <s v="Standard Class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x v="3"/>
    <x v="140"/>
    <d v="2014-06-21T00:00:00"/>
    <s v="Standard Class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4-137022"/>
    <x v="3"/>
    <x v="673"/>
    <d v="2014-11-23T00:00:00"/>
    <s v="Standard Class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4-102638"/>
    <x v="3"/>
    <x v="614"/>
    <d v="2015-01-01T00:00:00"/>
    <s v="First Class"/>
    <s v="MC-17845"/>
    <s v="Michael Chen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3-167339"/>
    <x v="0"/>
    <x v="803"/>
    <d v="2013-01-23T00:00:00"/>
    <s v="Second Class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3-167339"/>
    <x v="0"/>
    <x v="803"/>
    <d v="2013-01-23T00:00:00"/>
    <s v="Second Class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3-152072"/>
    <x v="0"/>
    <x v="804"/>
    <d v="2013-01-19T00:00:00"/>
    <s v="Standard Class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3-152072"/>
    <x v="0"/>
    <x v="804"/>
    <d v="2013-01-19T00:00:00"/>
    <s v="Standard Class"/>
    <s v="Dp-13240"/>
    <s v="Dean 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s v="CA-2013-152072"/>
    <x v="0"/>
    <x v="804"/>
    <d v="2013-01-19T00:00:00"/>
    <s v="Standard Class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3-102932"/>
    <x v="0"/>
    <x v="251"/>
    <d v="2013-09-24T00:00:00"/>
    <s v="Second Class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3-102932"/>
    <x v="0"/>
    <x v="251"/>
    <d v="2013-09-24T00:00:00"/>
    <s v="Second Class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1-165540"/>
    <x v="2"/>
    <x v="805"/>
    <d v="2011-02-26T00:00:00"/>
    <s v="Standard Class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x v="0"/>
    <x v="583"/>
    <d v="2013-11-17T00:00:00"/>
    <s v="Second Class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3-164483"/>
    <x v="0"/>
    <x v="806"/>
    <d v="2013-02-03T00:00:00"/>
    <s v="Standard Class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3-159856"/>
    <x v="0"/>
    <x v="807"/>
    <d v="2013-10-23T00:00:00"/>
    <s v="Standard Class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4-102099"/>
    <x v="3"/>
    <x v="404"/>
    <d v="2014-12-20T00:00:00"/>
    <s v="First Class"/>
    <s v="EP-13915"/>
    <s v="Emily 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4-102099"/>
    <x v="3"/>
    <x v="404"/>
    <d v="2014-12-20T00:00:00"/>
    <s v="First Class"/>
    <s v="EP-13915"/>
    <s v="Emily Phan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14-102099"/>
    <x v="3"/>
    <x v="404"/>
    <d v="2014-12-20T00:00:00"/>
    <s v="First Class"/>
    <s v="EP-13915"/>
    <s v="Emily Phan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14-164049"/>
    <x v="3"/>
    <x v="808"/>
    <d v="2014-11-07T00:00:00"/>
    <s v="Standard Class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x v="2"/>
    <x v="333"/>
    <d v="2011-05-01T00:00:00"/>
    <s v="Second Class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1-142727"/>
    <x v="2"/>
    <x v="333"/>
    <d v="2011-05-01T00:00:00"/>
    <s v="Second Class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2"/>
    <x v="809"/>
    <d v="2011-04-03T00:00:00"/>
    <s v="Standard Class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3-164630"/>
    <x v="0"/>
    <x v="810"/>
    <d v="2013-01-09T00:00:00"/>
    <s v="Standard Class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2-114839"/>
    <x v="1"/>
    <x v="33"/>
    <d v="2012-04-30T00:00:00"/>
    <s v="Standard Class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x v="1"/>
    <x v="811"/>
    <d v="2012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2-166464"/>
    <x v="1"/>
    <x v="811"/>
    <d v="2012-09-17T00:00:00"/>
    <s v="Standard Class"/>
    <s v="PG-18895"/>
    <s v="Paul 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4-124898"/>
    <x v="3"/>
    <x v="220"/>
    <d v="2014-09-16T00:00:00"/>
    <s v="Standard Class"/>
    <s v="DB-12910"/>
    <s v="Daniel Byrd"/>
    <x v="2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s v="CA-2013-164035"/>
    <x v="0"/>
    <x v="1"/>
    <d v="2013-06-18T00:00:00"/>
    <s v="Standard Class"/>
    <s v="CR-12730"/>
    <s v="Craig Reiter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3-153577"/>
    <x v="0"/>
    <x v="812"/>
    <d v="2013-07-02T00:00:00"/>
    <s v="Standard Class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x v="0"/>
    <x v="812"/>
    <d v="2013-07-02T00:00:00"/>
    <s v="Standard Class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x v="2"/>
    <x v="467"/>
    <d v="2011-09-30T00:00:00"/>
    <s v="Standard Class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4-121615"/>
    <x v="3"/>
    <x v="132"/>
    <d v="2014-11-10T00:00:00"/>
    <s v="Standard Class"/>
    <s v="DL-12925"/>
    <s v="Daniel Lacy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14-121615"/>
    <x v="3"/>
    <x v="132"/>
    <d v="2014-11-10T00:00:00"/>
    <s v="Standard Class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4-121615"/>
    <x v="3"/>
    <x v="132"/>
    <d v="2014-11-10T00:00:00"/>
    <s v="Standard Class"/>
    <s v="DL-12925"/>
    <s v="Daniel Lacy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14-166415"/>
    <x v="3"/>
    <x v="600"/>
    <d v="2014-02-24T00:00:00"/>
    <s v="Standard Class"/>
    <s v="ME-17725"/>
    <s v="Max Engle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12-118444"/>
    <x v="1"/>
    <x v="599"/>
    <d v="2012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1-113929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s v="Staples"/>
    <n v="41.4"/>
    <n v="5"/>
    <n v="0"/>
    <n v="19.457999999999998"/>
  </r>
  <r>
    <n v="2913"/>
    <s v="CA-2011-113929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1-113929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2-134747"/>
    <x v="1"/>
    <x v="88"/>
    <d v="2012-10-17T00:00:00"/>
    <s v="Second Class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2-134747"/>
    <x v="1"/>
    <x v="88"/>
    <d v="2012-10-17T00:00:00"/>
    <s v="Second Class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2-134747"/>
    <x v="1"/>
    <x v="88"/>
    <d v="2012-10-17T00:00:00"/>
    <s v="Second Class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4-155047"/>
    <x v="3"/>
    <x v="151"/>
    <d v="2014-08-31T00:00:00"/>
    <s v="First Class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3-160129"/>
    <x v="0"/>
    <x v="813"/>
    <d v="2013-11-24T00:00:00"/>
    <s v="Same Day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3-160129"/>
    <x v="0"/>
    <x v="813"/>
    <d v="2013-11-24T00:00:00"/>
    <s v="Same Day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3-160129"/>
    <x v="0"/>
    <x v="813"/>
    <d v="2013-11-24T00:00:00"/>
    <s v="Same Day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x v="3"/>
    <x v="289"/>
    <d v="2014-01-31T00:00:00"/>
    <s v="Same Day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2-141453"/>
    <x v="1"/>
    <x v="672"/>
    <d v="2012-12-03T00:00:00"/>
    <s v="Second Class"/>
    <s v="DB-13270"/>
    <s v="Deborah Brumfield"/>
    <x v="2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1-156993"/>
    <x v="2"/>
    <x v="307"/>
    <d v="2011-07-04T00:00:00"/>
    <s v="Standard Class"/>
    <s v="RW-19630"/>
    <s v="Rob 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1-157721"/>
    <x v="2"/>
    <x v="814"/>
    <d v="2011-09-05T00:00:00"/>
    <s v="First Class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x v="2"/>
    <x v="814"/>
    <d v="2011-09-05T00:00:00"/>
    <s v="First Class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x v="3"/>
    <x v="815"/>
    <d v="2014-07-15T00:00:00"/>
    <s v="Second Class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14-158106"/>
    <x v="3"/>
    <x v="400"/>
    <d v="2014-06-11T00:00:00"/>
    <s v="Standard Class"/>
    <s v="CT-11995"/>
    <s v="Carol 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4-120390"/>
    <x v="3"/>
    <x v="15"/>
    <d v="2014-10-27T00:00:00"/>
    <s v="Standard Class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4-143434"/>
    <x v="3"/>
    <x v="551"/>
    <d v="2014-11-25T00:00:00"/>
    <s v="Standard Class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2-168564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2-168564"/>
    <x v="1"/>
    <x v="816"/>
    <d v="2012-08-08T00:00:00"/>
    <s v="Same Day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4-155880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4-155880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4-155880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4-126242"/>
    <x v="3"/>
    <x v="123"/>
    <d v="2014-11-25T00:00:00"/>
    <s v="Standard Class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4-126242"/>
    <x v="3"/>
    <x v="123"/>
    <d v="2014-11-25T00:00:00"/>
    <s v="Standard Class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x v="0"/>
    <x v="254"/>
    <d v="2013-11-06T00:00:00"/>
    <s v="First Class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4-169859"/>
    <x v="3"/>
    <x v="817"/>
    <d v="2014-12-19T00:00:00"/>
    <s v="Standard Class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4-169859"/>
    <x v="3"/>
    <x v="817"/>
    <d v="2014-12-19T00:00:00"/>
    <s v="Standard Class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x v="3"/>
    <x v="817"/>
    <d v="2014-12-19T00:00:00"/>
    <s v="Standard Class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3-153353"/>
    <x v="0"/>
    <x v="298"/>
    <d v="2013-08-25T00:00:00"/>
    <s v="Standard Class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14-123638"/>
    <x v="3"/>
    <x v="818"/>
    <d v="2014-07-05T00:00:00"/>
    <s v="Standard Class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4-168900"/>
    <x v="3"/>
    <x v="464"/>
    <d v="2014-05-10T00:00:00"/>
    <s v="Standard Class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x v="1"/>
    <x v="100"/>
    <d v="2012-12-29T00:00:00"/>
    <s v="Standard Class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2-158456"/>
    <x v="1"/>
    <x v="100"/>
    <d v="2012-12-29T00:00:00"/>
    <s v="Standard Class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4-143665"/>
    <x v="3"/>
    <x v="466"/>
    <d v="2014-05-02T00:00:00"/>
    <s v="Standard Class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4-143665"/>
    <x v="3"/>
    <x v="466"/>
    <d v="2014-05-02T00:00:00"/>
    <s v="Standard Class"/>
    <s v="PO-19180"/>
    <s v="Philisse 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x v="2"/>
    <x v="422"/>
    <d v="2011-12-31T00:00:00"/>
    <s v="Standard Class"/>
    <s v="Co-12640"/>
    <s v="Corey-Lock"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1-162866"/>
    <x v="2"/>
    <x v="422"/>
    <d v="2011-12-31T00:00:00"/>
    <s v="Standard Class"/>
    <s v="Co-12640"/>
    <s v="Corey-Lock"/>
    <x v="0"/>
    <s v="United States"/>
    <s v="Skokie"/>
    <x v="10"/>
    <n v="60076"/>
    <x v="2"/>
    <s v="OFF-ST-10002562"/>
    <x v="1"/>
    <x v="4"/>
    <s v="Staples"/>
    <n v="30.016000000000005"/>
    <n v="4"/>
    <n v="0.2"/>
    <n v="3.0015999999999998"/>
  </r>
  <r>
    <n v="2969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x v="3"/>
    <x v="819"/>
    <d v="2014-12-21T00:00:00"/>
    <s v="Standard Class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2-137512"/>
    <x v="1"/>
    <x v="820"/>
    <d v="2012-05-12T00:00:00"/>
    <s v="Standard Class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2-137512"/>
    <x v="1"/>
    <x v="820"/>
    <d v="2012-05-12T00:00:00"/>
    <s v="Standard Class"/>
    <s v="AG-10675"/>
    <s v="Anna Gayman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s v="CA-2014-139773"/>
    <x v="3"/>
    <x v="769"/>
    <d v="2014-12-05T00:00:00"/>
    <s v="Same Day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14-134607"/>
    <x v="3"/>
    <x v="621"/>
    <d v="2014-10-09T00:00:00"/>
    <s v="Second Class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1-109232"/>
    <x v="2"/>
    <x v="286"/>
    <d v="2011-01-17T00:00:00"/>
    <s v="Second Class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2-139850"/>
    <x v="1"/>
    <x v="821"/>
    <d v="2012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2-139850"/>
    <x v="1"/>
    <x v="821"/>
    <d v="2012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x v="2"/>
    <x v="136"/>
    <d v="2011-07-18T00:00:00"/>
    <s v="Standard Class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1-131310"/>
    <x v="2"/>
    <x v="136"/>
    <d v="2011-07-18T00:00:00"/>
    <s v="Standard Class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1-112872"/>
    <x v="2"/>
    <x v="776"/>
    <d v="2011-12-11T00:00:00"/>
    <s v="Second Class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1-112872"/>
    <x v="2"/>
    <x v="776"/>
    <d v="2011-12-11T00:00:00"/>
    <s v="Second Class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x v="0"/>
    <x v="822"/>
    <d v="2013-05-31T00:00:00"/>
    <s v="Standard Class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3-139269"/>
    <x v="0"/>
    <x v="822"/>
    <d v="2013-05-31T00:00:00"/>
    <s v="Standard Class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3-139269"/>
    <x v="0"/>
    <x v="822"/>
    <d v="2013-05-31T00:00:00"/>
    <s v="Standard Class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x v="0"/>
    <x v="824"/>
    <d v="2013-10-07T00:00:00"/>
    <s v="Standard Class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4-147291"/>
    <x v="3"/>
    <x v="825"/>
    <d v="2014-03-18T00:00:00"/>
    <s v="Standard Class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3-112893"/>
    <x v="0"/>
    <x v="369"/>
    <d v="2013-09-14T00:00:00"/>
    <s v="Second Class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1-150532"/>
    <x v="2"/>
    <x v="686"/>
    <d v="2011-07-21T00:00:00"/>
    <s v="Standard Class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OFF-EN-10001539"/>
    <x v="1"/>
    <x v="12"/>
    <s v="Staples"/>
    <n v="24.896000000000001"/>
    <n v="4"/>
    <n v="0.2"/>
    <n v="8.4024000000000001"/>
  </r>
  <r>
    <n v="2998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x v="1"/>
    <x v="761"/>
    <d v="2012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4-104381"/>
    <x v="3"/>
    <x v="819"/>
    <d v="2014-12-24T00:00:00"/>
    <s v="Standard Class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x v="0"/>
    <x v="162"/>
    <d v="2013-09-11T00:00:00"/>
    <s v="First Class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x v="2"/>
    <x v="826"/>
    <d v="2011-05-21T00:00:00"/>
    <s v="Standard Class"/>
    <s v="PA-19060"/>
    <s v="Pete Armstrong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4-116519"/>
    <x v="3"/>
    <x v="119"/>
    <d v="2014-10-16T00:00:00"/>
    <s v="First Class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1-130729"/>
    <x v="2"/>
    <x v="745"/>
    <d v="2011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x v="0"/>
    <x v="5"/>
    <d v="2013-12-07T00:00:00"/>
    <s v="First Class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3-115525"/>
    <x v="0"/>
    <x v="197"/>
    <d v="2013-07-30T00:00:00"/>
    <s v="Standard Class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2-138919"/>
    <x v="1"/>
    <x v="14"/>
    <d v="2012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x v="0"/>
    <x v="828"/>
    <d v="2013-08-31T00:00:00"/>
    <s v="Standard Class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3-160528"/>
    <x v="0"/>
    <x v="828"/>
    <d v="2013-08-31T00:00:00"/>
    <s v="Standard Class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3-160528"/>
    <x v="0"/>
    <x v="828"/>
    <d v="2013-08-31T00:00:00"/>
    <s v="Standard Class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4-124674"/>
    <x v="3"/>
    <x v="701"/>
    <d v="2014-11-24T00:00:00"/>
    <s v="Standard Class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x v="1"/>
    <x v="627"/>
    <d v="2012-11-13T00:00:00"/>
    <s v="Standard Class"/>
    <s v="AC-10450"/>
    <s v="Amy Cox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2-164441"/>
    <x v="1"/>
    <x v="627"/>
    <d v="2012-11-13T00:00:00"/>
    <s v="Standard Class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x v="3"/>
    <x v="300"/>
    <d v="2014-04-27T00:00:00"/>
    <s v="Standard Class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x v="2"/>
    <x v="829"/>
    <d v="2011-08-24T00:00:00"/>
    <s v="Same Day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4-116855"/>
    <x v="3"/>
    <x v="94"/>
    <d v="2014-12-22T00:00:00"/>
    <s v="Standard Class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3-164189"/>
    <x v="0"/>
    <x v="830"/>
    <d v="2013-03-29T00:00:00"/>
    <s v="Standard Class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2-168480"/>
    <x v="1"/>
    <x v="481"/>
    <d v="2012-09-27T00:00:00"/>
    <s v="Standard Class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2-168480"/>
    <x v="1"/>
    <x v="481"/>
    <d v="2012-09-27T00:00:00"/>
    <s v="Standard Class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3-114293"/>
    <x v="0"/>
    <x v="831"/>
    <d v="2013-11-27T00:00:00"/>
    <s v="Standard Class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4-134173"/>
    <x v="3"/>
    <x v="118"/>
    <d v="2014-09-22T00:00:00"/>
    <s v="Standard Class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4-101749"/>
    <x v="3"/>
    <x v="621"/>
    <d v="2014-10-09T00:00:00"/>
    <s v="Standard Class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x v="0"/>
    <x v="465"/>
    <d v="2013-05-10T00:00:00"/>
    <s v="Standard Class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4-149559"/>
    <x v="3"/>
    <x v="220"/>
    <d v="2014-09-13T00:00:00"/>
    <s v="Same Day"/>
    <s v="KF-16285"/>
    <s v="Karen Ferguson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14-149559"/>
    <x v="3"/>
    <x v="220"/>
    <d v="2014-09-13T00:00:00"/>
    <s v="Same Day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4-149559"/>
    <x v="3"/>
    <x v="220"/>
    <d v="2014-09-13T00:00:00"/>
    <s v="Same Day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2-135174"/>
    <x v="1"/>
    <x v="28"/>
    <d v="2012-05-02T00:00:00"/>
    <s v="Second Class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4-125290"/>
    <x v="3"/>
    <x v="44"/>
    <d v="2014-11-11T00:00:00"/>
    <s v="Second Class"/>
    <s v="CC-12430"/>
    <s v="Chuck Clark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14-125290"/>
    <x v="3"/>
    <x v="44"/>
    <d v="2014-11-11T00:00:00"/>
    <s v="Second Class"/>
    <s v="CC-12430"/>
    <s v="Chuck Clark"/>
    <x v="2"/>
    <s v="United States"/>
    <s v="Minneapolis"/>
    <x v="11"/>
    <n v="55407"/>
    <x v="2"/>
    <s v="OFF-PA-10003127"/>
    <x v="1"/>
    <x v="10"/>
    <s v="Staples"/>
    <n v="26.38"/>
    <n v="1"/>
    <n v="0"/>
    <n v="12.134799999999998"/>
  </r>
  <r>
    <n v="3048"/>
    <s v="CA-2011-137351"/>
    <x v="2"/>
    <x v="587"/>
    <d v="2011-10-04T00:00:00"/>
    <s v="Standard Class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4-121419"/>
    <x v="3"/>
    <x v="459"/>
    <d v="2014-04-05T00:00:00"/>
    <s v="First Class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14-121419"/>
    <x v="3"/>
    <x v="459"/>
    <d v="2014-04-05T00:00:00"/>
    <s v="First Class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4-148054"/>
    <x v="3"/>
    <x v="833"/>
    <d v="2014-10-12T00:00:00"/>
    <s v="Standard Class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s v="US-2014-148054"/>
    <x v="3"/>
    <x v="833"/>
    <d v="2014-10-12T00:00:00"/>
    <s v="Standard Class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x v="3"/>
    <x v="833"/>
    <d v="2014-10-12T00:00:00"/>
    <s v="Standard Class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3-128517"/>
    <x v="0"/>
    <x v="526"/>
    <d v="2013-04-15T00:00:00"/>
    <s v="Second Class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3-128517"/>
    <x v="0"/>
    <x v="526"/>
    <d v="2013-04-15T00:00:00"/>
    <s v="Second Class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2-100377"/>
    <x v="1"/>
    <x v="834"/>
    <d v="2012-09-01T00:00:00"/>
    <s v="Standard Class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x v="0"/>
    <x v="77"/>
    <d v="2013-11-13T00:00:00"/>
    <s v="Standard Class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4-127621"/>
    <x v="3"/>
    <x v="448"/>
    <d v="2014-03-08T00:00:00"/>
    <s v="Standard Class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x v="1"/>
    <x v="154"/>
    <d v="2012-11-29T00:00:00"/>
    <s v="First Class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2-145184"/>
    <x v="1"/>
    <x v="154"/>
    <d v="2012-11-29T00:00:00"/>
    <s v="First Class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14-120089"/>
    <x v="3"/>
    <x v="329"/>
    <d v="2014-12-01T00:00:00"/>
    <s v="Same Day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x v="2"/>
    <x v="664"/>
    <d v="2011-11-22T00:00:00"/>
    <s v="Standard Class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1-119375"/>
    <x v="2"/>
    <x v="664"/>
    <d v="2011-11-22T00:00:00"/>
    <s v="Standard Class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1-119375"/>
    <x v="2"/>
    <x v="664"/>
    <d v="2011-11-22T00:00:00"/>
    <s v="Standard Class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3-125206"/>
    <x v="0"/>
    <x v="835"/>
    <d v="2013-01-05T00:00:00"/>
    <s v="First Class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2-126137"/>
    <x v="1"/>
    <x v="292"/>
    <d v="2012-10-08T00:00:00"/>
    <s v="Standard Class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x v="2"/>
    <x v="836"/>
    <d v="2011-07-24T00:00:00"/>
    <s v="Standard Class"/>
    <s v="KM-16375"/>
    <s v="Katherine Murray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1-143903"/>
    <x v="2"/>
    <x v="836"/>
    <d v="2011-07-24T00:00:00"/>
    <s v="Standard Class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1-143903"/>
    <x v="2"/>
    <x v="836"/>
    <d v="2011-07-24T00:00:00"/>
    <s v="Standard Class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x v="2"/>
    <x v="371"/>
    <d v="2011-05-25T00:00:00"/>
    <s v="Standard Class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4-101182"/>
    <x v="3"/>
    <x v="507"/>
    <d v="2014-09-06T00:00:00"/>
    <s v="First Class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14-101182"/>
    <x v="3"/>
    <x v="507"/>
    <d v="2014-09-06T00:00:00"/>
    <s v="First Class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x v="3"/>
    <x v="837"/>
    <d v="2014-06-03T00:00:00"/>
    <s v="Standard Class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4-132297"/>
    <x v="3"/>
    <x v="837"/>
    <d v="2014-06-03T00:00:00"/>
    <s v="Standard Class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1-100328"/>
    <x v="2"/>
    <x v="838"/>
    <d v="2011-02-04T00:00:00"/>
    <s v="Standard Class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4-159205"/>
    <x v="3"/>
    <x v="185"/>
    <d v="2014-04-03T00:00:00"/>
    <s v="Second Class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4-159205"/>
    <x v="3"/>
    <x v="185"/>
    <d v="2014-04-03T00:00:00"/>
    <s v="Second Class"/>
    <s v="DB-12910"/>
    <s v="Daniel 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3-112123"/>
    <x v="0"/>
    <x v="840"/>
    <d v="2013-03-09T00:00:00"/>
    <s v="Standard Class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3-112123"/>
    <x v="0"/>
    <x v="840"/>
    <d v="2013-03-09T00:00:00"/>
    <s v="Standard Class"/>
    <s v="BH-11710"/>
    <s v="Brosina 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3-112123"/>
    <x v="0"/>
    <x v="840"/>
    <d v="2013-03-09T00:00:00"/>
    <s v="Standard Class"/>
    <s v="BH-11710"/>
    <s v="Brosina 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4-135692"/>
    <x v="3"/>
    <x v="842"/>
    <d v="2014-05-02T00:00:00"/>
    <s v="Standard Class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x v="3"/>
    <x v="842"/>
    <d v="2014-05-02T00:00:00"/>
    <s v="Standard Class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4-131233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4-131233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x v="3"/>
    <x v="66"/>
    <d v="2014-12-28T00:00:00"/>
    <s v="Second Class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4-119578"/>
    <x v="3"/>
    <x v="66"/>
    <d v="2014-12-28T00:00:00"/>
    <s v="Second Class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3-124562"/>
    <x v="0"/>
    <x v="16"/>
    <d v="2013-12-13T00:00:00"/>
    <s v="Standard Class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x v="3"/>
    <x v="721"/>
    <d v="2014-03-30T00:00:00"/>
    <s v="Standard Class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13-103037"/>
    <x v="0"/>
    <x v="197"/>
    <d v="2013-07-30T00:00:00"/>
    <s v="Standard Class"/>
    <s v="KH-16630"/>
    <s v="Ken Heidel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14-127460"/>
    <x v="3"/>
    <x v="815"/>
    <d v="2014-07-15T00:00:00"/>
    <s v="Standard Class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4-149895"/>
    <x v="3"/>
    <x v="565"/>
    <d v="2014-09-13T00:00:00"/>
    <s v="Standard Class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4-147564"/>
    <x v="3"/>
    <x v="280"/>
    <d v="2014-10-07T00:00:00"/>
    <s v="Standard Class"/>
    <s v="BP-11155"/>
    <s v="Becky Pak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1-107916"/>
    <x v="2"/>
    <x v="829"/>
    <d v="2011-08-26T00:00:00"/>
    <s v="First Class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1-107916"/>
    <x v="2"/>
    <x v="829"/>
    <d v="2011-08-26T00:00:00"/>
    <s v="First Class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x v="1"/>
    <x v="334"/>
    <d v="2012-04-28T00:00:00"/>
    <s v="First Class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x v="2"/>
    <x v="432"/>
    <d v="2011-12-12T00:00:00"/>
    <s v="Same Day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4-162572"/>
    <x v="3"/>
    <x v="145"/>
    <d v="2014-09-28T00:00:00"/>
    <s v="Second Class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x v="3"/>
    <x v="145"/>
    <d v="2014-09-28T00:00:00"/>
    <s v="Second Class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3-148110"/>
    <x v="0"/>
    <x v="64"/>
    <d v="2013-09-12T00:00:00"/>
    <s v="Standard Class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x v="3"/>
    <x v="512"/>
    <d v="2014-02-14T00:00:00"/>
    <s v="Second Class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x v="3"/>
    <x v="512"/>
    <d v="2014-02-14T00:00:00"/>
    <s v="Second Class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x v="2"/>
    <x v="479"/>
    <d v="2011-07-03T00:00:00"/>
    <s v="Second Class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3-120558"/>
    <x v="0"/>
    <x v="843"/>
    <d v="2013-06-11T00:00:00"/>
    <s v="First Class"/>
    <s v="RD-19810"/>
    <s v="Ross DeVincentis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1-109036"/>
    <x v="2"/>
    <x v="414"/>
    <d v="2011-12-25T00:00:00"/>
    <s v="Standard Class"/>
    <s v="KH-16510"/>
    <s v="Keith Herrera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x v="3"/>
    <x v="228"/>
    <d v="2014-07-25T00:00:00"/>
    <s v="Standard Class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1-128986"/>
    <x v="2"/>
    <x v="93"/>
    <d v="2011-08-05T00:00:00"/>
    <s v="Second Class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x v="1"/>
    <x v="252"/>
    <d v="2012-08-28T00:00:00"/>
    <s v="Standard Class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2-139584"/>
    <x v="1"/>
    <x v="252"/>
    <d v="2012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3-162677"/>
    <x v="0"/>
    <x v="253"/>
    <d v="2013-03-28T00:00:00"/>
    <s v="First Class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x v="0"/>
    <x v="253"/>
    <d v="2013-03-28T00:00:00"/>
    <s v="First Class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1-150924"/>
    <x v="2"/>
    <x v="171"/>
    <d v="2011-09-16T00:00:00"/>
    <s v="Second Class"/>
    <s v="PT-19090"/>
    <s v="Pete Takahito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s v="Staples"/>
    <n v="15.56"/>
    <n v="2"/>
    <n v="0"/>
    <n v="7.3132000000000001"/>
  </r>
  <r>
    <n v="3163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x v="0"/>
    <x v="517"/>
    <d v="2013-11-01T00:00:00"/>
    <s v="First Class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3-138695"/>
    <x v="0"/>
    <x v="316"/>
    <d v="2013-06-04T00:00:00"/>
    <s v="Standard Class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3-138695"/>
    <x v="0"/>
    <x v="316"/>
    <d v="2013-06-04T00:00:00"/>
    <s v="Standard Class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x v="3"/>
    <x v="202"/>
    <d v="2014-12-27T00:00:00"/>
    <s v="Second Class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3-133879"/>
    <x v="0"/>
    <x v="844"/>
    <d v="2013-03-29T00:00:00"/>
    <s v="Standard Class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3-133879"/>
    <x v="0"/>
    <x v="844"/>
    <d v="2013-03-29T00:00:00"/>
    <s v="Standard Class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3-133879"/>
    <x v="0"/>
    <x v="844"/>
    <d v="2013-03-29T00:00:00"/>
    <s v="Standard Class"/>
    <s v="KT-16465"/>
    <s v="Kean Takahito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14-157483"/>
    <x v="3"/>
    <x v="343"/>
    <d v="2014-11-19T00:00:00"/>
    <s v="Standard Class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4-132059"/>
    <x v="3"/>
    <x v="397"/>
    <d v="2014-09-30T00:00:00"/>
    <s v="Standard Class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x v="3"/>
    <x v="397"/>
    <d v="2014-09-30T00:00:00"/>
    <s v="Standard Class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x v="3"/>
    <x v="18"/>
    <d v="2014-09-11T00:00:00"/>
    <s v="Same Day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4-105235"/>
    <x v="3"/>
    <x v="256"/>
    <d v="2014-12-12T00:00:00"/>
    <s v="Standard Class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1-123498"/>
    <x v="2"/>
    <x v="845"/>
    <d v="2011-11-09T00:00:00"/>
    <s v="First Class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1-123498"/>
    <x v="2"/>
    <x v="845"/>
    <d v="2011-11-09T00:00:00"/>
    <s v="First Class"/>
    <s v="TC-20980"/>
    <s v="Tamara Chand"/>
    <x v="1"/>
    <s v="United States"/>
    <s v="Houston"/>
    <x v="5"/>
    <n v="77041"/>
    <x v="2"/>
    <s v="OFF-EN-10004773"/>
    <x v="1"/>
    <x v="12"/>
    <s v="Staples"/>
    <n v="74.352000000000004"/>
    <n v="3"/>
    <n v="0.2"/>
    <n v="26.952599999999997"/>
  </r>
  <r>
    <n v="3188"/>
    <s v="CA-2014-159352"/>
    <x v="3"/>
    <x v="846"/>
    <d v="2014-03-18T00:00:00"/>
    <s v="Standard Class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4-146416"/>
    <x v="3"/>
    <x v="179"/>
    <d v="2014-10-23T00:00:00"/>
    <s v="Second Class"/>
    <s v="JE-16165"/>
    <s v="Justin Ellison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14-146416"/>
    <x v="3"/>
    <x v="179"/>
    <d v="2014-10-23T00:00:00"/>
    <s v="Second Class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2-163783"/>
    <x v="1"/>
    <x v="17"/>
    <d v="2013-01-01T00:00:00"/>
    <s v="Standard Class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4-123981"/>
    <x v="3"/>
    <x v="280"/>
    <d v="2014-10-09T00:00:00"/>
    <s v="Standard Class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4-158953"/>
    <x v="3"/>
    <x v="400"/>
    <d v="2014-06-09T00:00:00"/>
    <s v="Standard Class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1-165428"/>
    <x v="2"/>
    <x v="416"/>
    <d v="2011-09-04T00:00:00"/>
    <s v="First Class"/>
    <s v="JL-15130"/>
    <s v="Jack Lebron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1-165428"/>
    <x v="2"/>
    <x v="416"/>
    <d v="2011-09-04T00:00:00"/>
    <s v="First Class"/>
    <s v="JL-15130"/>
    <s v="Jack Lebron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13-169026"/>
    <x v="0"/>
    <x v="590"/>
    <d v="2013-08-14T00:00:00"/>
    <s v="Standard Class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4-109750"/>
    <x v="3"/>
    <x v="847"/>
    <d v="2014-07-29T00:00:00"/>
    <s v="Standard Class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x v="1"/>
    <x v="848"/>
    <d v="2012-07-10T00:00:00"/>
    <s v="Same Day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1-131527"/>
    <x v="2"/>
    <x v="588"/>
    <d v="2011-12-07T00:00:00"/>
    <s v="Standard Class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x v="3"/>
    <x v="404"/>
    <d v="2014-12-23T00:00:00"/>
    <s v="Standard Class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x v="2"/>
    <x v="598"/>
    <d v="2011-05-20T00:00:00"/>
    <s v="Second Class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1-164224"/>
    <x v="2"/>
    <x v="598"/>
    <d v="2011-05-20T00:00:00"/>
    <s v="Second Class"/>
    <s v="TT-21070"/>
    <s v="Ted Trevino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3-108882"/>
    <x v="0"/>
    <x v="850"/>
    <d v="2013-01-15T00:00:00"/>
    <s v="Standard Class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x v="0"/>
    <x v="850"/>
    <d v="2013-01-15T00:00:00"/>
    <s v="Standard Class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4-108245"/>
    <x v="3"/>
    <x v="585"/>
    <d v="2014-09-28T00:00:00"/>
    <s v="Standard Class"/>
    <s v="SH-19975"/>
    <s v="Sally Hughsby"/>
    <x v="1"/>
    <s v="United States"/>
    <s v="Pearland"/>
    <x v="5"/>
    <n v="77581"/>
    <x v="2"/>
    <s v="OFF-EN-10001415"/>
    <x v="1"/>
    <x v="12"/>
    <s v="Staples"/>
    <n v="13.392000000000001"/>
    <n v="3"/>
    <n v="0.2"/>
    <n v="5.0220000000000002"/>
  </r>
  <r>
    <n v="3212"/>
    <s v="US-2014-108245"/>
    <x v="3"/>
    <x v="585"/>
    <d v="2014-09-28T00:00:00"/>
    <s v="Standard Class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1-142314"/>
    <x v="2"/>
    <x v="851"/>
    <d v="2011-12-28T00:00:00"/>
    <s v="Standard Class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3-132409"/>
    <x v="0"/>
    <x v="439"/>
    <d v="2013-06-02T00:00:00"/>
    <s v="Standard Class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3-132409"/>
    <x v="0"/>
    <x v="439"/>
    <d v="2013-06-02T00:00:00"/>
    <s v="Standard Class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4-150189"/>
    <x v="3"/>
    <x v="141"/>
    <d v="2014-07-11T00:00:00"/>
    <s v="First Class"/>
    <s v="VG-21790"/>
    <s v="Vivek Gonzalez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1-114433"/>
    <x v="2"/>
    <x v="8"/>
    <d v="2011-05-17T00:00:00"/>
    <s v="Standard Class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4-104640"/>
    <x v="3"/>
    <x v="468"/>
    <d v="2014-11-17T00:00:00"/>
    <s v="Standard Class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x v="3"/>
    <x v="468"/>
    <d v="2014-11-17T00:00:00"/>
    <s v="Standard Class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2-137008"/>
    <x v="1"/>
    <x v="653"/>
    <d v="2012-10-08T00:00:00"/>
    <s v="Standard Class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2-137008"/>
    <x v="1"/>
    <x v="653"/>
    <d v="2012-10-08T00:00:00"/>
    <s v="Standard Class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2-137008"/>
    <x v="1"/>
    <x v="653"/>
    <d v="2012-10-08T00:00:00"/>
    <s v="Standard Class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1-154641"/>
    <x v="2"/>
    <x v="430"/>
    <d v="2011-08-16T00:00:00"/>
    <s v="Standard Class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4-131625"/>
    <x v="3"/>
    <x v="853"/>
    <d v="2014-09-06T00:00:00"/>
    <s v="Second Class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4-156356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4-156356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4-156356"/>
    <x v="3"/>
    <x v="513"/>
    <d v="2014-04-23T00:00:00"/>
    <s v="Standard Class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3-138933"/>
    <x v="0"/>
    <x v="423"/>
    <d v="2013-04-28T00:00:00"/>
    <s v="First Class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3-140746"/>
    <x v="0"/>
    <x v="804"/>
    <d v="2013-01-15T00:00:00"/>
    <s v="Same Day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x v="0"/>
    <x v="440"/>
    <d v="2013-05-03T00:00:00"/>
    <s v="Same Day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3-146836"/>
    <x v="0"/>
    <x v="440"/>
    <d v="2013-05-03T00:00:00"/>
    <s v="Same Day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3-127971"/>
    <x v="0"/>
    <x v="73"/>
    <d v="2013-11-28T00:00:00"/>
    <s v="Standard Class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3-127971"/>
    <x v="0"/>
    <x v="73"/>
    <d v="2013-11-28T00:00:00"/>
    <s v="Standard Class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3-127971"/>
    <x v="0"/>
    <x v="73"/>
    <d v="2013-11-28T00:00:00"/>
    <s v="Standard Class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3-140809"/>
    <x v="0"/>
    <x v="854"/>
    <d v="2013-02-03T00:00:00"/>
    <s v="First Class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4-114524"/>
    <x v="3"/>
    <x v="185"/>
    <d v="2014-04-06T00:00:00"/>
    <s v="Second Class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14-113355"/>
    <x v="3"/>
    <x v="96"/>
    <d v="2014-12-06T00:00:00"/>
    <s v="Standard Class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14-113355"/>
    <x v="3"/>
    <x v="96"/>
    <d v="2014-12-06T00:00:00"/>
    <s v="Standard Class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x v="3"/>
    <x v="389"/>
    <d v="2014-12-13T00:00:00"/>
    <s v="Second Class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4-140907"/>
    <x v="3"/>
    <x v="389"/>
    <d v="2014-12-13T00:00:00"/>
    <s v="Second Class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x v="3"/>
    <x v="389"/>
    <d v="2014-12-13T00:00:00"/>
    <s v="Second Class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3-159730"/>
    <x v="0"/>
    <x v="42"/>
    <d v="2013-09-22T00:00:00"/>
    <s v="Standard Class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x v="0"/>
    <x v="42"/>
    <d v="2013-09-22T00:00:00"/>
    <s v="Standard Class"/>
    <s v="SJ-20125"/>
    <s v="Sanjit 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13-157868"/>
    <x v="0"/>
    <x v="443"/>
    <d v="2013-12-30T00:00:00"/>
    <s v="Standard Class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x v="3"/>
    <x v="827"/>
    <d v="2014-04-20T00:00:00"/>
    <s v="First Class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x v="3"/>
    <x v="855"/>
    <d v="2014-10-31T00:00:00"/>
    <s v="Second Class"/>
    <s v="MA-17560"/>
    <s v="Matt Abelman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4-110373"/>
    <x v="3"/>
    <x v="855"/>
    <d v="2014-10-31T00:00:00"/>
    <s v="Second Class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3-155474"/>
    <x v="0"/>
    <x v="630"/>
    <d v="2013-07-15T00:00:00"/>
    <s v="Standard Class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x v="0"/>
    <x v="630"/>
    <d v="2013-07-15T00:00:00"/>
    <s v="Standard Class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2-155453"/>
    <x v="1"/>
    <x v="101"/>
    <d v="2012-08-14T00:00:00"/>
    <s v="Standard Class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3-161844"/>
    <x v="0"/>
    <x v="10"/>
    <d v="2013-12-15T00:00:00"/>
    <s v="Second Class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x v="0"/>
    <x v="10"/>
    <d v="2013-12-15T00:00:00"/>
    <s v="Second Class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x v="0"/>
    <x v="373"/>
    <d v="2013-11-18T00:00:00"/>
    <s v="Standard Class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x v="2"/>
    <x v="687"/>
    <d v="2011-11-15T00:00:00"/>
    <s v="First Class"/>
    <s v="CM-11815"/>
    <s v="Candace McMahon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1-140662"/>
    <x v="2"/>
    <x v="664"/>
    <d v="2011-11-19T00:00:00"/>
    <s v="First Class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1-140662"/>
    <x v="2"/>
    <x v="664"/>
    <d v="2011-11-19T00:00:00"/>
    <s v="First Class"/>
    <s v="TS-21205"/>
    <s v="Thomas Seio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1-140662"/>
    <x v="2"/>
    <x v="664"/>
    <d v="2011-11-19T00:00:00"/>
    <s v="First Class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3-122518"/>
    <x v="0"/>
    <x v="758"/>
    <d v="2013-03-09T00:00:00"/>
    <s v="Second Class"/>
    <s v="RF-19345"/>
    <s v="Randy 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1-126571"/>
    <x v="2"/>
    <x v="856"/>
    <d v="2011-10-15T00:00:00"/>
    <s v="Standard Class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1-126571"/>
    <x v="2"/>
    <x v="856"/>
    <d v="2011-10-15T00:00:00"/>
    <s v="Standard Class"/>
    <s v="JF-15565"/>
    <s v="Jill Fjeld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1-143840"/>
    <x v="2"/>
    <x v="857"/>
    <d v="2011-05-29T00:00:00"/>
    <s v="Standard Class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1-143840"/>
    <x v="2"/>
    <x v="857"/>
    <d v="2011-05-29T00:00:00"/>
    <s v="Standard Class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1-115980"/>
    <x v="2"/>
    <x v="858"/>
    <d v="2011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1-115980"/>
    <x v="2"/>
    <x v="858"/>
    <d v="2011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2-155145"/>
    <x v="1"/>
    <x v="17"/>
    <d v="2012-12-29T00:00:00"/>
    <s v="Second Class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12-146038"/>
    <x v="1"/>
    <x v="97"/>
    <d v="2012-02-16T00:00:00"/>
    <s v="Standard Class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4-133865"/>
    <x v="3"/>
    <x v="540"/>
    <d v="2014-05-13T00:00:00"/>
    <s v="Standard Class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4-116358"/>
    <x v="3"/>
    <x v="808"/>
    <d v="2014-11-07T00:00:00"/>
    <s v="Standard Class"/>
    <s v="KM-16225"/>
    <s v="Kalyca Meade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14-116358"/>
    <x v="3"/>
    <x v="808"/>
    <d v="2014-11-07T00:00:00"/>
    <s v="Standard Class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x v="2"/>
    <x v="328"/>
    <d v="2011-09-24T00:00:00"/>
    <s v="Standard Class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1-117170"/>
    <x v="2"/>
    <x v="328"/>
    <d v="2011-09-24T00:00:00"/>
    <s v="Standard Class"/>
    <s v="KT-16465"/>
    <s v="Kean Takahito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1-159478"/>
    <x v="2"/>
    <x v="587"/>
    <d v="2011-10-06T00:00:00"/>
    <s v="Standard Class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1-103702"/>
    <x v="2"/>
    <x v="171"/>
    <d v="2011-09-17T00:00:00"/>
    <s v="Standard Class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4-150525"/>
    <x v="3"/>
    <x v="297"/>
    <d v="2014-02-26T00:00:00"/>
    <s v="Standard Class"/>
    <s v="JP-16135"/>
    <s v="Julie Prescott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14-150525"/>
    <x v="3"/>
    <x v="297"/>
    <d v="2014-02-26T00:00:00"/>
    <s v="Standard Class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3-167290"/>
    <x v="0"/>
    <x v="859"/>
    <d v="2013-11-05T00:00:00"/>
    <s v="Standard Class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1-106264"/>
    <x v="2"/>
    <x v="58"/>
    <d v="2011-12-30T00:00:00"/>
    <s v="Standard Class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1-106264"/>
    <x v="2"/>
    <x v="58"/>
    <d v="2011-12-30T00:00:00"/>
    <s v="Standard Class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1-138023"/>
    <x v="2"/>
    <x v="860"/>
    <d v="2011-08-18T00:00:00"/>
    <s v="First Class"/>
    <s v="KH-16510"/>
    <s v="Keith Herrera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4-113418"/>
    <x v="3"/>
    <x v="172"/>
    <d v="2014-10-04T00:00:00"/>
    <s v="First Class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x v="1"/>
    <x v="293"/>
    <d v="2012-05-30T00:00:00"/>
    <s v="Standard Class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2-110569"/>
    <x v="1"/>
    <x v="293"/>
    <d v="2012-05-30T00:00:00"/>
    <s v="Standard Class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x v="3"/>
    <x v="673"/>
    <d v="2014-11-17T00:00:00"/>
    <s v="Same Day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x v="1"/>
    <x v="599"/>
    <d v="2012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x v="0"/>
    <x v="42"/>
    <d v="2013-09-23T00:00:00"/>
    <s v="Standard Class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3-162747"/>
    <x v="0"/>
    <x v="231"/>
    <d v="2013-03-26T00:00:00"/>
    <s v="Second Class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1-133130"/>
    <x v="2"/>
    <x v="127"/>
    <d v="2011-10-01T00:00:00"/>
    <s v="Standard Class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x v="2"/>
    <x v="127"/>
    <d v="2011-10-01T00:00:00"/>
    <s v="Standard Class"/>
    <s v="TH-21100"/>
    <s v="Thea 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4-169978"/>
    <x v="3"/>
    <x v="165"/>
    <d v="2014-12-29T00:00:00"/>
    <s v="Standard Class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x v="3"/>
    <x v="165"/>
    <d v="2014-12-29T00:00:00"/>
    <s v="Standard Class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x v="3"/>
    <x v="468"/>
    <d v="2014-11-16T00:00:00"/>
    <s v="Second Class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2-165057"/>
    <x v="1"/>
    <x v="861"/>
    <d v="2012-09-15T00:00:00"/>
    <s v="Standard Class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2-165057"/>
    <x v="1"/>
    <x v="861"/>
    <d v="2012-09-15T00:00:00"/>
    <s v="Standard Class"/>
    <s v="SC-20725"/>
    <s v="Steven 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1-134551"/>
    <x v="2"/>
    <x v="414"/>
    <d v="2011-12-25T00:00:00"/>
    <s v="Standard Class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x v="2"/>
    <x v="414"/>
    <d v="2011-12-25T00:00:00"/>
    <s v="Standard Class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1-134551"/>
    <x v="2"/>
    <x v="414"/>
    <d v="2011-12-25T00:00:00"/>
    <s v="Standard Class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x v="1"/>
    <x v="862"/>
    <d v="2012-07-27T00:00:00"/>
    <s v="Standard Class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2-120810"/>
    <x v="1"/>
    <x v="862"/>
    <d v="2012-07-27T00:00:00"/>
    <s v="Standard Class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4-122595"/>
    <x v="3"/>
    <x v="817"/>
    <d v="2014-12-21T00:00:00"/>
    <s v="Standard Class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x v="3"/>
    <x v="817"/>
    <d v="2014-12-21T00:00:00"/>
    <s v="Standard Class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4-122595"/>
    <x v="3"/>
    <x v="817"/>
    <d v="2014-12-21T00:00:00"/>
    <s v="Standard Class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x v="1"/>
    <x v="863"/>
    <d v="2012-08-20T00:00:00"/>
    <s v="Standard Class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14-154732"/>
    <x v="3"/>
    <x v="60"/>
    <d v="2014-11-08T00:00:00"/>
    <s v="First Class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x v="0"/>
    <x v="864"/>
    <d v="2013-08-22T00:00:00"/>
    <s v="Standard Class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x v="0"/>
    <x v="482"/>
    <d v="2014-01-01T00:00:00"/>
    <s v="Standard Class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1-134733"/>
    <x v="2"/>
    <x v="865"/>
    <d v="2011-09-28T00:00:00"/>
    <s v="Standard Class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x v="2"/>
    <x v="865"/>
    <d v="2011-09-28T00:00:00"/>
    <s v="Standard Class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4-100335"/>
    <x v="3"/>
    <x v="210"/>
    <d v="2014-09-14T00:00:00"/>
    <s v="Standard Class"/>
    <s v="NF-18595"/>
    <s v="Nicole Fjeld"/>
    <x v="2"/>
    <s v="United States"/>
    <s v="Chicago"/>
    <x v="10"/>
    <n v="60610"/>
    <x v="2"/>
    <s v="OFF-PA-10001685"/>
    <x v="1"/>
    <x v="10"/>
    <s v="Staples"/>
    <n v="73.007999999999996"/>
    <n v="9"/>
    <n v="0.2"/>
    <n v="26.465400000000006"/>
  </r>
  <r>
    <n v="3359"/>
    <s v="CA-2013-139234"/>
    <x v="0"/>
    <x v="715"/>
    <d v="2013-05-11T00:00:00"/>
    <s v="Standard Class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3-139234"/>
    <x v="0"/>
    <x v="715"/>
    <d v="2013-05-11T00:00:00"/>
    <s v="Standard Class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x v="1"/>
    <x v="593"/>
    <d v="2012-06-08T00:00:00"/>
    <s v="Second Class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x v="1"/>
    <x v="593"/>
    <d v="2012-06-08T00:00:00"/>
    <s v="Second Class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2-139962"/>
    <x v="1"/>
    <x v="350"/>
    <d v="2012-12-20T00:00:00"/>
    <s v="Standard Class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2-139962"/>
    <x v="1"/>
    <x v="350"/>
    <d v="2012-12-20T00:00:00"/>
    <s v="Standard Class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x v="0"/>
    <x v="87"/>
    <d v="2013-07-19T00:00:00"/>
    <s v="Second Class"/>
    <s v="MC-17425"/>
    <s v="Mark Cousins"/>
    <x v="1"/>
    <s v="United States"/>
    <s v="Houston"/>
    <x v="5"/>
    <n v="77036"/>
    <x v="2"/>
    <s v="FUR-FU-10001940"/>
    <x v="0"/>
    <x v="5"/>
    <s v="Staples"/>
    <n v="9.5519999999999996"/>
    <n v="3"/>
    <n v="0.6"/>
    <n v="-3.8207999999999984"/>
  </r>
  <r>
    <n v="3366"/>
    <s v="CA-2011-115161"/>
    <x v="2"/>
    <x v="867"/>
    <d v="2011-02-03T00:00:00"/>
    <s v="First Class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1-165379"/>
    <x v="2"/>
    <x v="868"/>
    <d v="2011-07-15T00:00:00"/>
    <s v="Standard Class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x v="2"/>
    <x v="868"/>
    <d v="2011-07-15T00:00:00"/>
    <s v="Standard Class"/>
    <s v="BM-11650"/>
    <s v="Brian Moss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2-115511"/>
    <x v="1"/>
    <x v="82"/>
    <d v="2012-11-25T00:00:00"/>
    <s v="Standard Class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2-115511"/>
    <x v="1"/>
    <x v="82"/>
    <d v="2012-11-25T00:00:00"/>
    <s v="Standard Class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x v="0"/>
    <x v="869"/>
    <d v="2013-03-26T00:00:00"/>
    <s v="Same Day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4-123778"/>
    <x v="3"/>
    <x v="397"/>
    <d v="2014-10-01T00:00:00"/>
    <s v="Standard Class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x v="3"/>
    <x v="397"/>
    <d v="2014-10-01T00:00:00"/>
    <s v="Standard Class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x v="0"/>
    <x v="474"/>
    <d v="2013-11-05T00:00:00"/>
    <s v="First Class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x v="3"/>
    <x v="294"/>
    <d v="2014-03-22T00:00:00"/>
    <s v="Standard Class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4-142867"/>
    <x v="3"/>
    <x v="294"/>
    <d v="2014-03-22T00:00:00"/>
    <s v="Standard Class"/>
    <s v="PO-19180"/>
    <s v="Philisse Overcash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4-103156"/>
    <x v="3"/>
    <x v="51"/>
    <d v="2014-11-25T00:00:00"/>
    <s v="First Class"/>
    <s v="TD-20995"/>
    <s v="Tamara Dahlen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4-162208"/>
    <x v="3"/>
    <x v="151"/>
    <d v="2014-08-31T00:00:00"/>
    <s v="First Class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2-130659"/>
    <x v="1"/>
    <x v="784"/>
    <d v="2012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x v="1"/>
    <x v="784"/>
    <d v="2012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2-130659"/>
    <x v="1"/>
    <x v="784"/>
    <d v="2012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4-101077"/>
    <x v="3"/>
    <x v="613"/>
    <d v="2014-03-31T00:00:00"/>
    <s v="Second Class"/>
    <s v="DB-13660"/>
    <s v="Duane Benoit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1-16647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1-16647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x v="2"/>
    <x v="754"/>
    <d v="2011-11-25T00:00:00"/>
    <s v="First Class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x v="3"/>
    <x v="193"/>
    <d v="2014-06-11T00:00:00"/>
    <s v="Same Day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x v="3"/>
    <x v="870"/>
    <d v="2014-07-09T00:00:00"/>
    <s v="Standard Class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4-148362"/>
    <x v="3"/>
    <x v="870"/>
    <d v="2014-07-09T00:00:00"/>
    <s v="Standard Class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4-148362"/>
    <x v="3"/>
    <x v="870"/>
    <d v="2014-07-09T00:00:00"/>
    <s v="Standard Class"/>
    <s v="KF-16285"/>
    <s v="Karen Ferguson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12-129700"/>
    <x v="1"/>
    <x v="124"/>
    <d v="2012-05-05T00:00:00"/>
    <s v="First Class"/>
    <s v="LA-16780"/>
    <s v="Laura Armstrong"/>
    <x v="1"/>
    <s v="United States"/>
    <s v="Tinley Park"/>
    <x v="10"/>
    <n v="60477"/>
    <x v="2"/>
    <s v="FUR-FU-10001940"/>
    <x v="0"/>
    <x v="5"/>
    <s v="Staples"/>
    <n v="22.288"/>
    <n v="7"/>
    <n v="0.6"/>
    <n v="-8.9151999999999987"/>
  </r>
  <r>
    <n v="3404"/>
    <s v="CA-2014-168739"/>
    <x v="3"/>
    <x v="148"/>
    <d v="2014-06-06T00:00:00"/>
    <s v="Standard Class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x v="1"/>
    <x v="872"/>
    <d v="2012-10-17T00:00:00"/>
    <s v="Same Day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4-150847"/>
    <x v="3"/>
    <x v="504"/>
    <d v="2014-05-07T00:00:00"/>
    <s v="Standard Class"/>
    <s v="JF-15490"/>
    <s v="Jeremy Farry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3-116540"/>
    <x v="0"/>
    <x v="476"/>
    <d v="2013-09-03T00:00:00"/>
    <s v="Same Day"/>
    <s v="SS-20590"/>
    <s v="Sonia 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3-116540"/>
    <x v="0"/>
    <x v="476"/>
    <d v="2013-09-03T00:00:00"/>
    <s v="Same Day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2-151841"/>
    <x v="1"/>
    <x v="381"/>
    <d v="2012-05-02T00:00:00"/>
    <s v="Standard Class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2-151841"/>
    <x v="1"/>
    <x v="381"/>
    <d v="2012-05-02T00:00:00"/>
    <s v="Standard Class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2-150791"/>
    <x v="1"/>
    <x v="684"/>
    <d v="2012-09-13T00:00:00"/>
    <s v="Standard Class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12-153381"/>
    <x v="1"/>
    <x v="496"/>
    <d v="2012-09-28T00:00:00"/>
    <s v="Standard Class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x v="1"/>
    <x v="496"/>
    <d v="2012-09-28T00:00:00"/>
    <s v="Standard Class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4-111024"/>
    <x v="3"/>
    <x v="445"/>
    <d v="2014-07-07T00:00:00"/>
    <s v="Second Class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x v="3"/>
    <x v="445"/>
    <d v="2014-07-07T00:00:00"/>
    <s v="Second Class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4-111024"/>
    <x v="3"/>
    <x v="445"/>
    <d v="2014-07-07T00:00:00"/>
    <s v="Second Class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x v="3"/>
    <x v="166"/>
    <d v="2014-12-10T00:00:00"/>
    <s v="First Class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s v="CA-2014-148264"/>
    <x v="3"/>
    <x v="166"/>
    <d v="2014-12-10T00:00:00"/>
    <s v="First Class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x v="3"/>
    <x v="166"/>
    <d v="2014-12-10T00:00:00"/>
    <s v="First Class"/>
    <s v="LF-17185"/>
    <s v="Luke Foster"/>
    <x v="0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s v="CA-2014-131212"/>
    <x v="3"/>
    <x v="256"/>
    <d v="2014-12-10T00:00:00"/>
    <s v="Standard Class"/>
    <s v="AB-10165"/>
    <s v="Alan Barnes"/>
    <x v="0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14-131212"/>
    <x v="3"/>
    <x v="256"/>
    <d v="2014-12-10T00:00:00"/>
    <s v="Standard Class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2-100531"/>
    <x v="1"/>
    <x v="874"/>
    <d v="2012-09-29T00:00:00"/>
    <s v="First Class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2-100531"/>
    <x v="1"/>
    <x v="874"/>
    <d v="2012-09-29T00:00:00"/>
    <s v="First Class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4-152583"/>
    <x v="3"/>
    <x v="505"/>
    <d v="2014-10-31T00:00:00"/>
    <s v="Same Day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4-152583"/>
    <x v="3"/>
    <x v="505"/>
    <d v="2014-10-31T00:00:00"/>
    <s v="Same Day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4-152583"/>
    <x v="3"/>
    <x v="505"/>
    <d v="2014-10-31T00:00:00"/>
    <s v="Same Day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2-144099"/>
    <x v="1"/>
    <x v="239"/>
    <d v="2012-11-30T00:00:00"/>
    <s v="Same Day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x v="2"/>
    <x v="518"/>
    <d v="2011-03-14T00:00:00"/>
    <s v="Second Class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4-168858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EN-10001415"/>
    <x v="1"/>
    <x v="12"/>
    <s v="Staples"/>
    <n v="16.740000000000002"/>
    <n v="3"/>
    <n v="0"/>
    <n v="8.370000000000001"/>
  </r>
  <r>
    <n v="3444"/>
    <s v="CA-2014-168858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x v="0"/>
    <x v="875"/>
    <d v="2013-08-03T00:00:00"/>
    <s v="Standard Class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x v="1"/>
    <x v="821"/>
    <d v="2012-06-17T00:00:00"/>
    <s v="Standard Class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x v="0"/>
    <x v="876"/>
    <d v="2013-08-08T00:00:00"/>
    <s v="First Class"/>
    <s v="AH-10690"/>
    <s v="Anna Häberlin"/>
    <x v="1"/>
    <s v="United States"/>
    <s v="New York City"/>
    <x v="15"/>
    <n v="10024"/>
    <x v="3"/>
    <s v="OFF-PA-10000474"/>
    <x v="1"/>
    <x v="10"/>
    <s v="Staples"/>
    <n v="70.88"/>
    <n v="2"/>
    <n v="0"/>
    <n v="33.313599999999994"/>
  </r>
  <r>
    <n v="3448"/>
    <s v="CA-2014-102554"/>
    <x v="3"/>
    <x v="532"/>
    <d v="2014-06-16T00:00:00"/>
    <s v="Standard Class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3-162614"/>
    <x v="0"/>
    <x v="877"/>
    <d v="2013-10-14T00:00:00"/>
    <s v="Standard Class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1-168592"/>
    <x v="2"/>
    <x v="78"/>
    <d v="2011-09-14T00:00:00"/>
    <s v="Standard Class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x v="2"/>
    <x v="78"/>
    <d v="2011-09-14T00:00:00"/>
    <s v="Standard Class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1-168592"/>
    <x v="2"/>
    <x v="78"/>
    <d v="2011-09-14T00:00:00"/>
    <s v="Standard Class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1-157609"/>
    <x v="2"/>
    <x v="878"/>
    <d v="2011-03-21T00:00:00"/>
    <s v="Second Class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2-153325"/>
    <x v="1"/>
    <x v="879"/>
    <d v="2012-03-02T00:00:00"/>
    <s v="Second Class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2-153626"/>
    <x v="1"/>
    <x v="584"/>
    <d v="2012-07-14T00:00:00"/>
    <s v="Standard Class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x v="0"/>
    <x v="880"/>
    <d v="2013-02-27T00:00:00"/>
    <s v="Standard Class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x v="3"/>
    <x v="60"/>
    <d v="2014-11-11T00:00:00"/>
    <s v="Second Class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x v="1"/>
    <x v="763"/>
    <d v="2012-02-23T00:00:00"/>
    <s v="Second Class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x v="0"/>
    <x v="881"/>
    <d v="2013-12-01T00:00:00"/>
    <s v="Standard Class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x v="3"/>
    <x v="734"/>
    <d v="2014-12-06T00:00:00"/>
    <s v="Second Class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x v="1"/>
    <x v="229"/>
    <d v="2012-09-14T00:00:00"/>
    <s v="Standard Class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2-147242"/>
    <x v="1"/>
    <x v="229"/>
    <d v="2012-09-14T00:00:00"/>
    <s v="Standard Class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2-147242"/>
    <x v="1"/>
    <x v="229"/>
    <d v="2012-09-14T00:00:00"/>
    <s v="Standard Class"/>
    <s v="EH-13765"/>
    <s v="Edward 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3-146143"/>
    <x v="0"/>
    <x v="882"/>
    <d v="2013-12-20T00:00:00"/>
    <s v="Standard Class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2-100888"/>
    <x v="1"/>
    <x v="744"/>
    <d v="2012-04-10T00:00:00"/>
    <s v="Standard Class"/>
    <s v="MH-17455"/>
    <s v="Mark Hamilton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3-150035"/>
    <x v="0"/>
    <x v="49"/>
    <d v="2013-12-06T00:00:00"/>
    <s v="Standard Class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14-122644"/>
    <x v="3"/>
    <x v="105"/>
    <d v="2014-11-18T00:00:00"/>
    <s v="Standard Class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4-122644"/>
    <x v="3"/>
    <x v="105"/>
    <d v="2014-11-18T00:00:00"/>
    <s v="Standard Class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x v="3"/>
    <x v="448"/>
    <d v="2014-03-11T00:00:00"/>
    <s v="Standard Class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4-111815"/>
    <x v="3"/>
    <x v="448"/>
    <d v="2014-03-11T00:00:00"/>
    <s v="Standard Class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3-144911"/>
    <x v="0"/>
    <x v="581"/>
    <d v="2013-12-01T00:00:00"/>
    <s v="First Class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x v="0"/>
    <x v="581"/>
    <d v="2013-12-01T00:00:00"/>
    <s v="First Class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1-143385"/>
    <x v="2"/>
    <x v="883"/>
    <d v="2011-09-05T00:00:00"/>
    <s v="Standard Class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3-131289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13-131289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13-131289"/>
    <x v="0"/>
    <x v="16"/>
    <d v="2013-12-15T00:00:00"/>
    <s v="Standard Class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1-124023"/>
    <x v="2"/>
    <x v="884"/>
    <d v="2011-04-10T00:00:00"/>
    <s v="First Class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1-124688"/>
    <x v="2"/>
    <x v="9"/>
    <d v="2011-08-29T00:00:00"/>
    <s v="First Class"/>
    <s v="CC-12610"/>
    <s v="Corey Catlett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1-124688"/>
    <x v="2"/>
    <x v="9"/>
    <d v="2011-08-29T00:00:00"/>
    <s v="First Class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1-124688"/>
    <x v="2"/>
    <x v="9"/>
    <d v="2011-08-29T00:00:00"/>
    <s v="First Class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3-151169"/>
    <x v="0"/>
    <x v="147"/>
    <d v="2013-10-27T00:00:00"/>
    <s v="Standard Class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3-134761"/>
    <x v="0"/>
    <x v="885"/>
    <d v="2013-12-01T00:00:00"/>
    <s v="Same Day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4-120705"/>
    <x v="3"/>
    <x v="528"/>
    <d v="2014-09-12T00:00:00"/>
    <s v="Standard Class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4-142034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x v="3"/>
    <x v="241"/>
    <d v="2014-09-29T00:00:00"/>
    <s v="Standard Class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x v="0"/>
    <x v="590"/>
    <d v="2013-08-16T00:00:00"/>
    <s v="Standard Class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x v="0"/>
    <x v="590"/>
    <d v="2013-08-16T00:00:00"/>
    <s v="Standard Class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x v="0"/>
    <x v="590"/>
    <d v="2013-08-16T00:00:00"/>
    <s v="Standard Class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3-108616"/>
    <x v="0"/>
    <x v="321"/>
    <d v="2013-10-04T00:00:00"/>
    <s v="Standard Class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x v="0"/>
    <x v="321"/>
    <d v="2013-10-04T00:00:00"/>
    <s v="Standard Class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3-108616"/>
    <x v="0"/>
    <x v="321"/>
    <d v="2013-10-04T00:00:00"/>
    <s v="Standard Class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4-125115"/>
    <x v="3"/>
    <x v="318"/>
    <d v="2014-04-11T00:00:00"/>
    <s v="Same Day"/>
    <s v="RD-19930"/>
    <s v="Russell D'Ascenzo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14-125115"/>
    <x v="3"/>
    <x v="318"/>
    <d v="2014-04-11T00:00:00"/>
    <s v="Same Day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3-150945"/>
    <x v="0"/>
    <x v="122"/>
    <d v="2013-12-21T00:00:00"/>
    <s v="Second Class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4-140326"/>
    <x v="3"/>
    <x v="507"/>
    <d v="2014-09-07T00:00:00"/>
    <s v="First Class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x v="3"/>
    <x v="507"/>
    <d v="2014-09-07T00:00:00"/>
    <s v="First Class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x v="3"/>
    <x v="507"/>
    <d v="2014-09-07T00:00:00"/>
    <s v="First Class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3-168536"/>
    <x v="0"/>
    <x v="887"/>
    <d v="2013-12-25T00:00:00"/>
    <s v="Standard Class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x v="0"/>
    <x v="888"/>
    <d v="2013-08-13T00:00:00"/>
    <s v="First Class"/>
    <s v="HA-14920"/>
    <s v="Helen Andreada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13-113649"/>
    <x v="0"/>
    <x v="888"/>
    <d v="2013-08-13T00:00:00"/>
    <s v="First Class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3-113649"/>
    <x v="0"/>
    <x v="888"/>
    <d v="2013-08-13T00:00:00"/>
    <s v="First Class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x v="1"/>
    <x v="137"/>
    <d v="2012-06-25T00:00:00"/>
    <s v="First Class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2-168767"/>
    <x v="1"/>
    <x v="889"/>
    <d v="2012-04-15T00:00:00"/>
    <s v="Standard Class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3-114482"/>
    <x v="0"/>
    <x v="831"/>
    <d v="2013-11-26T00:00:00"/>
    <s v="Second Class"/>
    <s v="DM-13345"/>
    <s v="Denise Monton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13-114482"/>
    <x v="0"/>
    <x v="831"/>
    <d v="2013-11-26T00:00:00"/>
    <s v="Second Class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x v="0"/>
    <x v="64"/>
    <d v="2013-09-11T00:00:00"/>
    <s v="Standard Class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3-132731"/>
    <x v="0"/>
    <x v="390"/>
    <d v="2013-11-29T00:00:00"/>
    <s v="Standard Class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4-148922"/>
    <x v="3"/>
    <x v="389"/>
    <d v="2014-12-16T00:00:00"/>
    <s v="Second Class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x v="3"/>
    <x v="389"/>
    <d v="2014-12-16T00:00:00"/>
    <s v="Second Class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x v="3"/>
    <x v="389"/>
    <d v="2014-12-16T00:00:00"/>
    <s v="Second Class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3-130680"/>
    <x v="0"/>
    <x v="890"/>
    <d v="2013-06-30T00:00:00"/>
    <s v="Standard Class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2-141145"/>
    <x v="1"/>
    <x v="14"/>
    <d v="2012-09-23T00:00:00"/>
    <s v="Standard Class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3-152835"/>
    <x v="0"/>
    <x v="288"/>
    <d v="2013-05-24T00:00:00"/>
    <s v="Standard Class"/>
    <s v="RP-19855"/>
    <s v="Roy Phan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13-155565"/>
    <x v="0"/>
    <x v="316"/>
    <d v="2013-05-29T00:00:00"/>
    <s v="Same Day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3-145842"/>
    <x v="0"/>
    <x v="26"/>
    <d v="2013-06-21T00:00:00"/>
    <s v="Second Class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x v="0"/>
    <x v="31"/>
    <d v="2013-09-21T00:00:00"/>
    <s v="First Class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3-157511"/>
    <x v="0"/>
    <x v="31"/>
    <d v="2013-09-21T00:00:00"/>
    <s v="First Class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3-157511"/>
    <x v="0"/>
    <x v="31"/>
    <d v="2013-09-21T00:00:00"/>
    <s v="First Class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x v="3"/>
    <x v="331"/>
    <d v="2014-12-26T00:00:00"/>
    <s v="Second Class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x v="3"/>
    <x v="331"/>
    <d v="2014-12-26T00:00:00"/>
    <s v="Second Class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x v="0"/>
    <x v="892"/>
    <d v="2013-04-03T00:00:00"/>
    <s v="Second Class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x v="0"/>
    <x v="892"/>
    <d v="2013-04-03T00:00:00"/>
    <s v="Second Class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x v="0"/>
    <x v="892"/>
    <d v="2013-04-03T00:00:00"/>
    <s v="Second Class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4-107832"/>
    <x v="3"/>
    <x v="51"/>
    <d v="2014-11-27T00:00:00"/>
    <s v="Second Class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1-120838"/>
    <x v="2"/>
    <x v="893"/>
    <d v="2011-03-26T00:00:00"/>
    <s v="Second Class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1-120838"/>
    <x v="2"/>
    <x v="893"/>
    <d v="2011-03-26T00:00:00"/>
    <s v="Second Class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14-118542"/>
    <x v="3"/>
    <x v="96"/>
    <d v="2014-12-06T00:00:00"/>
    <s v="Standard Class"/>
    <s v="CC-12550"/>
    <s v="Clay Cheatham"/>
    <x v="0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s v="CA-2014-118542"/>
    <x v="3"/>
    <x v="96"/>
    <d v="2014-12-06T00:00:00"/>
    <s v="Standard Class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4-152737"/>
    <x v="3"/>
    <x v="659"/>
    <d v="2014-11-13T00:00:00"/>
    <s v="Standard Class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x v="3"/>
    <x v="659"/>
    <d v="2014-11-13T00:00:00"/>
    <s v="Standard Class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x v="0"/>
    <x v="894"/>
    <d v="2013-07-07T00:00:00"/>
    <s v="First Class"/>
    <s v="GT-14755"/>
    <s v="Guy Thornton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13-130029"/>
    <x v="0"/>
    <x v="894"/>
    <d v="2013-07-07T00:00:00"/>
    <s v="First Class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4-103877"/>
    <x v="3"/>
    <x v="210"/>
    <d v="2014-09-15T00:00:00"/>
    <s v="Standard Class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3-137176"/>
    <x v="0"/>
    <x v="369"/>
    <d v="2013-09-15T00:00:00"/>
    <s v="Second Class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x v="3"/>
    <x v="222"/>
    <d v="2014-07-05T00:00:00"/>
    <s v="Standard Class"/>
    <s v="FC-14335"/>
    <s v="Fred Chung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14-117023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4-117023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4062"/>
    <x v="1"/>
    <x v="6"/>
    <s v="Staples"/>
    <n v="104.80000000000001"/>
    <n v="10"/>
    <n v="0"/>
    <n v="26.200000000000003"/>
  </r>
  <r>
    <n v="3576"/>
    <s v="CA-2012-143532"/>
    <x v="1"/>
    <x v="531"/>
    <d v="2012-03-24T00:00:00"/>
    <s v="Standard Class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x v="0"/>
    <x v="843"/>
    <d v="2013-06-12T00:00:00"/>
    <s v="Standard Class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3-103163"/>
    <x v="0"/>
    <x v="843"/>
    <d v="2013-06-12T00:00:00"/>
    <s v="Standard Class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x v="0"/>
    <x v="197"/>
    <d v="2013-07-30T00:00:00"/>
    <s v="Standard Class"/>
    <s v="MT-17815"/>
    <s v="Meg 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13-104157"/>
    <x v="0"/>
    <x v="197"/>
    <d v="2013-07-30T00:00:00"/>
    <s v="Standard Class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3-104157"/>
    <x v="0"/>
    <x v="197"/>
    <d v="2013-07-30T00:00:00"/>
    <s v="Standard Class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x v="3"/>
    <x v="172"/>
    <d v="2014-10-08T00:00:00"/>
    <s v="Standard Class"/>
    <s v="DK-13090"/>
    <s v="Dave Kipp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x v="3"/>
    <x v="213"/>
    <d v="2014-09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x v="3"/>
    <x v="241"/>
    <d v="2014-09-29T00:00:00"/>
    <s v="Standard Class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14-158729"/>
    <x v="3"/>
    <x v="484"/>
    <d v="2014-12-22T00:00:00"/>
    <s v="First Class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4-146535"/>
    <x v="3"/>
    <x v="221"/>
    <d v="2014-12-01T00:00:00"/>
    <s v="Standard Class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4-146535"/>
    <x v="3"/>
    <x v="221"/>
    <d v="2014-12-01T00:00:00"/>
    <s v="Standard Class"/>
    <s v="FM-14290"/>
    <s v="Frank Merwin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s v="CA-2011-154186"/>
    <x v="2"/>
    <x v="736"/>
    <d v="2011-12-15T00:00:00"/>
    <s v="Second Class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3-108434"/>
    <x v="0"/>
    <x v="5"/>
    <d v="2013-12-08T00:00:00"/>
    <s v="Second Class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3-164154"/>
    <x v="0"/>
    <x v="108"/>
    <d v="2013-09-18T00:00:00"/>
    <s v="Standard Class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3-164154"/>
    <x v="0"/>
    <x v="108"/>
    <d v="2013-09-18T00:00:00"/>
    <s v="Standard Class"/>
    <s v="NZ-18565"/>
    <s v="Nick Zandusky"/>
    <x v="2"/>
    <s v="United States"/>
    <s v="Toledo"/>
    <x v="24"/>
    <n v="43615"/>
    <x v="3"/>
    <s v="OFF-ST-10002562"/>
    <x v="1"/>
    <x v="4"/>
    <s v="Staples"/>
    <n v="37.52000000000001"/>
    <n v="5"/>
    <n v="0.2"/>
    <n v="3.7519999999999989"/>
  </r>
  <r>
    <n v="3596"/>
    <s v="CA-2014-148012"/>
    <x v="3"/>
    <x v="34"/>
    <d v="2014-12-16T00:00:00"/>
    <s v="Standard Class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4-138310"/>
    <x v="3"/>
    <x v="335"/>
    <d v="2014-07-01T00:00:00"/>
    <s v="Standard Class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x v="2"/>
    <x v="664"/>
    <d v="2011-11-24T00:00:00"/>
    <s v="Standard Class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1-159835"/>
    <x v="2"/>
    <x v="664"/>
    <d v="2011-11-24T00:00:00"/>
    <s v="Standard Class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4-112956"/>
    <x v="3"/>
    <x v="170"/>
    <d v="2014-08-28T00:00:00"/>
    <s v="Standard Class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4-112956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3-119683"/>
    <x v="0"/>
    <x v="299"/>
    <d v="2013-03-17T00:00:00"/>
    <s v="Second Class"/>
    <s v="CK-12595"/>
    <s v="Clytie Kelty"/>
    <x v="0"/>
    <s v="United States"/>
    <s v="New York City"/>
    <x v="15"/>
    <n v="10024"/>
    <x v="3"/>
    <s v="OFF-EN-10001099"/>
    <x v="1"/>
    <x v="12"/>
    <s v="Staples"/>
    <n v="29.339999999999996"/>
    <n v="3"/>
    <n v="0"/>
    <n v="13.496399999999998"/>
  </r>
  <r>
    <n v="3608"/>
    <s v="CA-2011-163559"/>
    <x v="2"/>
    <x v="865"/>
    <d v="2011-09-28T00:00:00"/>
    <s v="Second Class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1-140228"/>
    <x v="2"/>
    <x v="582"/>
    <d v="2011-05-03T00:00:00"/>
    <s v="Standard Class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1-140228"/>
    <x v="2"/>
    <x v="582"/>
    <d v="2011-05-03T00:00:00"/>
    <s v="Standard Class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1-140228"/>
    <x v="2"/>
    <x v="582"/>
    <d v="2011-05-03T00:00:00"/>
    <s v="Standard Class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x v="0"/>
    <x v="896"/>
    <d v="2013-12-02T00:00:00"/>
    <s v="Second Class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2-1100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x v="3"/>
    <x v="123"/>
    <d v="2014-11-22T00:00:00"/>
    <s v="First Class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x v="3"/>
    <x v="123"/>
    <d v="2014-11-22T00:00:00"/>
    <s v="First Class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13-154536"/>
    <x v="0"/>
    <x v="64"/>
    <d v="2013-09-10T00:00:00"/>
    <s v="Standard Class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x v="3"/>
    <x v="507"/>
    <d v="2014-09-09T00:00:00"/>
    <s v="Standard Class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4-141929"/>
    <x v="3"/>
    <x v="507"/>
    <d v="2014-09-09T00:00:00"/>
    <s v="Standard Class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x v="3"/>
    <x v="507"/>
    <d v="2014-09-09T00:00:00"/>
    <s v="Standard Class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3-109743"/>
    <x v="0"/>
    <x v="897"/>
    <d v="2013-09-30T00:00:00"/>
    <s v="Standard Class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3-109743"/>
    <x v="0"/>
    <x v="897"/>
    <d v="2013-09-30T00:00:00"/>
    <s v="Standard Class"/>
    <s v="SH-19975"/>
    <s v="Sally Hughsby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1-159184"/>
    <x v="2"/>
    <x v="80"/>
    <d v="2011-09-19T00:00:00"/>
    <s v="Standard Class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1-159184"/>
    <x v="2"/>
    <x v="80"/>
    <d v="2011-09-19T00:00:00"/>
    <s v="Standard Class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1-169726"/>
    <x v="2"/>
    <x v="128"/>
    <d v="2011-08-13T00:00:00"/>
    <s v="Standard Class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4-155957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4-155957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x v="2"/>
    <x v="739"/>
    <d v="2011-07-27T00:00:00"/>
    <s v="Second Class"/>
    <s v="VF-21715"/>
    <s v="Vicky Freymann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1-146528"/>
    <x v="2"/>
    <x v="739"/>
    <d v="2011-07-27T00:00:00"/>
    <s v="Second Class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2-168459"/>
    <x v="1"/>
    <x v="6"/>
    <d v="2012-11-27T00:00:00"/>
    <s v="Standard Class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x v="1"/>
    <x v="6"/>
    <d v="2012-11-27T00:00:00"/>
    <s v="Standard Class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OFF-PA-10000349"/>
    <x v="1"/>
    <x v="10"/>
    <s v="Staples"/>
    <n v="14.940000000000001"/>
    <n v="3"/>
    <n v="0"/>
    <n v="7.0218000000000007"/>
  </r>
  <r>
    <n v="3655"/>
    <s v="CA-2014-133004"/>
    <x v="3"/>
    <x v="515"/>
    <d v="2014-09-06T00:00:00"/>
    <s v="Standard Class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4-168102"/>
    <x v="3"/>
    <x v="558"/>
    <d v="2014-05-01T00:00:00"/>
    <s v="Standard Class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4-158036"/>
    <x v="3"/>
    <x v="565"/>
    <d v="2014-09-15T00:00:00"/>
    <s v="Standard Class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x v="1"/>
    <x v="899"/>
    <d v="2012-03-17T00:00:00"/>
    <s v="Standard Class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2-128083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3-161676"/>
    <x v="0"/>
    <x v="427"/>
    <d v="2013-07-24T00:00:00"/>
    <s v="Standard Class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3-155005"/>
    <x v="0"/>
    <x v="900"/>
    <d v="2013-06-16T00:00:00"/>
    <s v="Second Class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4-129777"/>
    <x v="3"/>
    <x v="445"/>
    <d v="2014-07-10T00:00:00"/>
    <s v="Standard Class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x v="3"/>
    <x v="445"/>
    <d v="2014-07-10T00:00:00"/>
    <s v="Standard Class"/>
    <s v="FM-14290"/>
    <s v="Frank Merwin"/>
    <x v="2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3-104969"/>
    <x v="0"/>
    <x v="143"/>
    <d v="2013-04-15T00:00:00"/>
    <s v="Standard Class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3-104969"/>
    <x v="0"/>
    <x v="143"/>
    <d v="2013-04-15T00:00:00"/>
    <s v="Standard Class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4-154109"/>
    <x v="3"/>
    <x v="44"/>
    <d v="2014-11-12T00:00:00"/>
    <s v="Standard Class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4-154109"/>
    <x v="3"/>
    <x v="44"/>
    <d v="2014-11-12T00:00:00"/>
    <s v="Standard Class"/>
    <s v="ML-17410"/>
    <s v="Maris LaWare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s v="CA-2012-156440"/>
    <x v="1"/>
    <x v="901"/>
    <d v="2012-12-09T00:00:00"/>
    <s v="Standard Class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3-102792"/>
    <x v="0"/>
    <x v="180"/>
    <d v="2013-12-20T00:00:00"/>
    <s v="Standard Class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13-108567"/>
    <x v="0"/>
    <x v="244"/>
    <d v="2013-05-25T00:00:00"/>
    <s v="Standard Class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4-140760"/>
    <x v="3"/>
    <x v="455"/>
    <d v="2014-06-06T00:00:00"/>
    <s v="Second Class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x v="3"/>
    <x v="455"/>
    <d v="2014-06-06T00:00:00"/>
    <s v="Second Class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3-142097"/>
    <x v="0"/>
    <x v="680"/>
    <d v="2013-10-21T00:00:00"/>
    <s v="Standard Class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3-142097"/>
    <x v="0"/>
    <x v="680"/>
    <d v="2013-10-21T00:00:00"/>
    <s v="Standard Class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3-142097"/>
    <x v="0"/>
    <x v="680"/>
    <d v="2013-10-21T00:00:00"/>
    <s v="Standard Class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12-151680"/>
    <x v="1"/>
    <x v="902"/>
    <d v="2012-11-21T00:00:00"/>
    <s v="Second Class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x v="2"/>
    <x v="103"/>
    <d v="2011-09-17T00:00:00"/>
    <s v="Standard Class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4-160416"/>
    <x v="3"/>
    <x v="38"/>
    <d v="2014-11-19T00:00:00"/>
    <s v="Second Class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4-169411"/>
    <x v="3"/>
    <x v="165"/>
    <d v="2014-12-30T00:00:00"/>
    <s v="Standard Class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x v="0"/>
    <x v="850"/>
    <d v="2013-01-13T00:00:00"/>
    <s v="Second Class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14-160087"/>
    <x v="3"/>
    <x v="257"/>
    <d v="2014-03-23T00:00:00"/>
    <s v="Standard Class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1-120544"/>
    <x v="2"/>
    <x v="533"/>
    <d v="2011-11-27T00:00:00"/>
    <s v="Standard Class"/>
    <s v="SS-20140"/>
    <s v="Saphhira Shifley"/>
    <x v="1"/>
    <s v="United States"/>
    <s v="Mesquite"/>
    <x v="5"/>
    <n v="75150"/>
    <x v="2"/>
    <s v="FUR-FU-10001940"/>
    <x v="0"/>
    <x v="5"/>
    <s v="Staples"/>
    <n v="6.3680000000000003"/>
    <n v="2"/>
    <n v="0.6"/>
    <n v="-2.5471999999999984"/>
  </r>
  <r>
    <n v="3709"/>
    <s v="CA-2011-120544"/>
    <x v="2"/>
    <x v="533"/>
    <d v="2011-11-27T00:00:00"/>
    <s v="Standard Class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x v="2"/>
    <x v="533"/>
    <d v="2011-11-27T00:00:00"/>
    <s v="Standard Class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4-113670"/>
    <x v="3"/>
    <x v="453"/>
    <d v="2014-10-18T00:00:00"/>
    <s v="First Class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4-113670"/>
    <x v="3"/>
    <x v="453"/>
    <d v="2014-10-18T00:00:00"/>
    <s v="First Class"/>
    <s v="RS-19765"/>
    <s v="Roland Schwarz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14-166198"/>
    <x v="3"/>
    <x v="81"/>
    <d v="2014-04-25T00:00:00"/>
    <s v="First Class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4-166198"/>
    <x v="3"/>
    <x v="81"/>
    <d v="2014-04-25T00:00:00"/>
    <s v="First Class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x v="2"/>
    <x v="589"/>
    <d v="2011-12-10T00:00:00"/>
    <s v="Second Class"/>
    <s v="JK-15625"/>
    <s v="Jim 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1-135608"/>
    <x v="2"/>
    <x v="589"/>
    <d v="2011-12-10T00:00:00"/>
    <s v="Second Class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x v="3"/>
    <x v="148"/>
    <d v="2014-06-03T00:00:00"/>
    <s v="Standard Class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3-142370"/>
    <x v="0"/>
    <x v="251"/>
    <d v="2013-09-24T00:00:00"/>
    <s v="Standard Class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s v="CA-2013-142370"/>
    <x v="0"/>
    <x v="251"/>
    <d v="2013-09-24T00:00:00"/>
    <s v="Standard Class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3-105900"/>
    <x v="0"/>
    <x v="42"/>
    <d v="2013-09-24T00:00:00"/>
    <s v="Standard Class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3-151155"/>
    <x v="0"/>
    <x v="887"/>
    <d v="2013-12-25T00:00:00"/>
    <s v="Standard Class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x v="0"/>
    <x v="887"/>
    <d v="2013-12-25T00:00:00"/>
    <s v="Standard Class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4-144036"/>
    <x v="3"/>
    <x v="903"/>
    <d v="2014-11-27T00:00:00"/>
    <s v="Standard Class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1-169789"/>
    <x v="2"/>
    <x v="125"/>
    <d v="2012-01-04T00:00:00"/>
    <s v="Standard Class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4-127264"/>
    <x v="3"/>
    <x v="355"/>
    <d v="2014-04-06T00:00:00"/>
    <s v="First Class"/>
    <s v="SA-20830"/>
    <s v="Sue Ann Reed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3-151512"/>
    <x v="0"/>
    <x v="482"/>
    <d v="2014-01-03T00:00:00"/>
    <s v="Standard Class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3-165169"/>
    <x v="0"/>
    <x v="410"/>
    <d v="2013-06-12T00:00:00"/>
    <s v="Standard Class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3-165169"/>
    <x v="0"/>
    <x v="410"/>
    <d v="2013-06-12T00:00:00"/>
    <s v="Standard Class"/>
    <s v="JL-15235"/>
    <s v="Janet Lee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13-165169"/>
    <x v="0"/>
    <x v="410"/>
    <d v="2013-06-12T00:00:00"/>
    <s v="Standard Class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x v="3"/>
    <x v="904"/>
    <d v="2014-03-12T00:00:00"/>
    <s v="Second Class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14-168193"/>
    <x v="3"/>
    <x v="904"/>
    <d v="2014-03-12T00:00:00"/>
    <s v="Second Class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3-115476"/>
    <x v="0"/>
    <x v="716"/>
    <d v="2013-03-18T00:00:00"/>
    <s v="Same Day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3-115476"/>
    <x v="0"/>
    <x v="716"/>
    <d v="2013-03-18T00:00:00"/>
    <s v="Same Day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x v="0"/>
    <x v="10"/>
    <d v="2013-12-14T00:00:00"/>
    <s v="Standard Class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x v="0"/>
    <x v="10"/>
    <d v="2013-12-14T00:00:00"/>
    <s v="Standard Class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3-133340"/>
    <x v="0"/>
    <x v="10"/>
    <d v="2013-12-14T00:00:00"/>
    <s v="Standard Class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x v="0"/>
    <x v="804"/>
    <d v="2013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3-137848"/>
    <x v="0"/>
    <x v="804"/>
    <d v="2013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13-137848"/>
    <x v="0"/>
    <x v="804"/>
    <d v="2013-01-21T00:00:00"/>
    <s v="Standard Class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x v="2"/>
    <x v="745"/>
    <d v="2011-10-24T00:00:00"/>
    <s v="Same Day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x v="0"/>
    <x v="713"/>
    <d v="2013-09-29T00:00:00"/>
    <s v="Second Class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x v="0"/>
    <x v="713"/>
    <d v="2013-09-29T00:00:00"/>
    <s v="Second Class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3-116799"/>
    <x v="0"/>
    <x v="840"/>
    <d v="2013-03-07T00:00:00"/>
    <s v="First Class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x v="0"/>
    <x v="840"/>
    <d v="2013-03-07T00:00:00"/>
    <s v="First Class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x v="0"/>
    <x v="905"/>
    <d v="2013-03-05T00:00:00"/>
    <s v="Standard Class"/>
    <s v="LC-16870"/>
    <s v="Lena 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12-167745"/>
    <x v="1"/>
    <x v="227"/>
    <d v="2012-09-23T00:00:00"/>
    <s v="Standard Class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2-167745"/>
    <x v="1"/>
    <x v="227"/>
    <d v="2012-09-23T00:00:00"/>
    <s v="Standard Class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2-167745"/>
    <x v="1"/>
    <x v="227"/>
    <d v="2012-09-23T00:00:00"/>
    <s v="Standard Class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4-104577"/>
    <x v="3"/>
    <x v="605"/>
    <d v="2014-05-18T00:00:00"/>
    <s v="Standard Class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x v="0"/>
    <x v="572"/>
    <d v="2013-08-19T00:00:00"/>
    <s v="Second Class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3-156251"/>
    <x v="0"/>
    <x v="572"/>
    <d v="2013-08-19T00:00:00"/>
    <s v="Second Class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4-125878"/>
    <x v="3"/>
    <x v="906"/>
    <d v="2014-03-03T00:00:00"/>
    <s v="Standard Class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x v="0"/>
    <x v="844"/>
    <d v="2013-03-26T00:00:00"/>
    <s v="Standard Class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13-163153"/>
    <x v="0"/>
    <x v="844"/>
    <d v="2013-03-26T00:00:00"/>
    <s v="Standard Class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2-103205"/>
    <x v="1"/>
    <x v="575"/>
    <d v="2012-12-10T00:00:00"/>
    <s v="Second Class"/>
    <s v="JJ-15760"/>
    <s v="Joel Jenkins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1-153913"/>
    <x v="2"/>
    <x v="757"/>
    <d v="2011-12-20T00:00:00"/>
    <s v="Second Class"/>
    <s v="KB-16585"/>
    <s v="Ken Black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1-153913"/>
    <x v="2"/>
    <x v="757"/>
    <d v="2011-12-20T00:00:00"/>
    <s v="Second Class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3-155530"/>
    <x v="0"/>
    <x v="907"/>
    <d v="2013-12-22T00:00:00"/>
    <s v="Standard Class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x v="0"/>
    <x v="536"/>
    <d v="2013-05-18T00:00:00"/>
    <s v="Standard Class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x v="2"/>
    <x v="908"/>
    <d v="2011-08-11T00:00:00"/>
    <s v="Second Class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x v="1"/>
    <x v="910"/>
    <d v="2012-05-08T00:00:00"/>
    <s v="Standard Class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x v="3"/>
    <x v="329"/>
    <d v="2014-12-03T00:00:00"/>
    <s v="Second Class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x v="3"/>
    <x v="911"/>
    <d v="2014-02-21T00:00:00"/>
    <s v="Standard Class"/>
    <s v="LF-17185"/>
    <s v="Luke Foster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1-149643"/>
    <x v="2"/>
    <x v="912"/>
    <d v="2011-11-20T00:00:00"/>
    <s v="Standard Class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x v="1"/>
    <x v="584"/>
    <d v="2012-07-14T00:00:00"/>
    <s v="Second Class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"/>
    <x v="38"/>
    <d v="2014-11-17T00:00:00"/>
    <s v="Second Class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x v="3"/>
    <x v="38"/>
    <d v="2014-11-17T00:00:00"/>
    <s v="Second Class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4-125752"/>
    <x v="3"/>
    <x v="689"/>
    <d v="2014-08-05T00:00:00"/>
    <s v="Standard Class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x v="3"/>
    <x v="377"/>
    <d v="2014-12-31T00:00:00"/>
    <s v="Standard Class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x v="0"/>
    <x v="731"/>
    <d v="2013-11-05T00:00:00"/>
    <s v="Standard Class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3-169971"/>
    <x v="0"/>
    <x v="913"/>
    <d v="2013-09-10T00:00:00"/>
    <s v="Standard Class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3-169971"/>
    <x v="0"/>
    <x v="913"/>
    <d v="2013-09-10T00:00:00"/>
    <s v="Standard Class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3-133508"/>
    <x v="0"/>
    <x v="764"/>
    <d v="2013-04-22T00:00:00"/>
    <s v="Standard Class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1-107139"/>
    <x v="2"/>
    <x v="260"/>
    <d v="2011-07-11T00:00:00"/>
    <s v="Standard Class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2-111325"/>
    <x v="1"/>
    <x v="914"/>
    <d v="2012-02-28T00:00:00"/>
    <s v="First Class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x v="1"/>
    <x v="914"/>
    <d v="2012-02-28T00:00:00"/>
    <s v="First Class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2-163762"/>
    <x v="1"/>
    <x v="154"/>
    <d v="2012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s v="US-2011-117163"/>
    <x v="2"/>
    <x v="915"/>
    <d v="2011-02-03T00:00:00"/>
    <s v="Standard Class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1-117163"/>
    <x v="2"/>
    <x v="915"/>
    <d v="2011-02-03T00:00:00"/>
    <s v="Standard Class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1-117163"/>
    <x v="2"/>
    <x v="915"/>
    <d v="2011-02-03T00:00:00"/>
    <s v="Standard Class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4-121314"/>
    <x v="3"/>
    <x v="397"/>
    <d v="2014-09-27T00:00:00"/>
    <s v="First Class"/>
    <s v="BE-11410"/>
    <s v="Bobby 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14-147760"/>
    <x v="3"/>
    <x v="259"/>
    <d v="2014-11-06T00:00:00"/>
    <s v="First Class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4-147760"/>
    <x v="3"/>
    <x v="259"/>
    <d v="2014-11-06T00:00:00"/>
    <s v="First Class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SU-10000946"/>
    <x v="1"/>
    <x v="14"/>
    <s v="Staples"/>
    <n v="12.768000000000001"/>
    <n v="2"/>
    <n v="0.2"/>
    <n v="1.436399999999999"/>
  </r>
  <r>
    <n v="3805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4-147753"/>
    <x v="3"/>
    <x v="916"/>
    <d v="2014-03-06T00:00:00"/>
    <s v="Same Day"/>
    <s v="PK-19075"/>
    <s v="Pete Kriz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12-103961"/>
    <x v="1"/>
    <x v="599"/>
    <d v="2012-11-09T00:00:00"/>
    <s v="Standard Class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13-152471"/>
    <x v="0"/>
    <x v="630"/>
    <d v="2013-07-09T00:00:00"/>
    <s v="Same Day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3-152471"/>
    <x v="0"/>
    <x v="630"/>
    <d v="2013-07-09T00:00:00"/>
    <s v="Same Day"/>
    <s v="ZD-21925"/>
    <s v="Zuschuss Donatelli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2-102582"/>
    <x v="1"/>
    <x v="426"/>
    <d v="2012-09-19T00:00:00"/>
    <s v="Standard Class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2-102582"/>
    <x v="1"/>
    <x v="426"/>
    <d v="2012-09-19T00:00:00"/>
    <s v="Standard Class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2-102582"/>
    <x v="1"/>
    <x v="426"/>
    <d v="2012-09-19T00:00:00"/>
    <s v="Standard Class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2-140984"/>
    <x v="1"/>
    <x v="471"/>
    <d v="2012-09-18T00:00:00"/>
    <s v="Standard Class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2-140984"/>
    <x v="1"/>
    <x v="471"/>
    <d v="2012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2-140984"/>
    <x v="1"/>
    <x v="471"/>
    <d v="2012-09-18T00:00:00"/>
    <s v="Standard Class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1-132801"/>
    <x v="2"/>
    <x v="273"/>
    <d v="2011-10-12T00:00:00"/>
    <s v="Standard Class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x v="1"/>
    <x v="717"/>
    <d v="2012-11-19T00:00:00"/>
    <s v="Standard Class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2-111927"/>
    <x v="1"/>
    <x v="717"/>
    <d v="2012-11-19T00:00:00"/>
    <s v="Standard Class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x v="2"/>
    <x v="156"/>
    <d v="2011-11-24T00:00:00"/>
    <s v="Same Day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1-105984"/>
    <x v="2"/>
    <x v="156"/>
    <d v="2011-11-24T00:00:00"/>
    <s v="Same Day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1-100363"/>
    <x v="2"/>
    <x v="918"/>
    <d v="2011-04-15T00:00:00"/>
    <s v="Standard Class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1-100363"/>
    <x v="2"/>
    <x v="918"/>
    <d v="2011-04-15T00:00:00"/>
    <s v="Standard Class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x v="2"/>
    <x v="785"/>
    <d v="2011-06-12T00:00:00"/>
    <s v="Standard Class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4-129000"/>
    <x v="3"/>
    <x v="920"/>
    <d v="2014-11-28T00:00:00"/>
    <s v="Second Class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x v="3"/>
    <x v="585"/>
    <d v="2014-09-24T00:00:00"/>
    <s v="First Class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4-161053"/>
    <x v="3"/>
    <x v="585"/>
    <d v="2014-09-24T00:00:00"/>
    <s v="First Class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x v="1"/>
    <x v="784"/>
    <d v="2012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s v="CA-2012-127593"/>
    <x v="1"/>
    <x v="481"/>
    <d v="2012-09-21T00:00:00"/>
    <s v="Same Day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x v="3"/>
    <x v="200"/>
    <d v="2014-11-30T00:00:00"/>
    <s v="First Class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x v="3"/>
    <x v="921"/>
    <d v="2014-06-11T00:00:00"/>
    <s v="Standard Class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4-131849"/>
    <x v="3"/>
    <x v="921"/>
    <d v="2014-06-11T00:00:00"/>
    <s v="Standard Class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4-105389"/>
    <x v="3"/>
    <x v="436"/>
    <d v="2014-10-29T00:00:00"/>
    <s v="Second Class"/>
    <s v="DM-13015"/>
    <s v="Darrin Martin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4-105389"/>
    <x v="3"/>
    <x v="436"/>
    <d v="2014-10-29T00:00:00"/>
    <s v="Second Class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4-105389"/>
    <x v="3"/>
    <x v="436"/>
    <d v="2014-10-29T00:00:00"/>
    <s v="Second Class"/>
    <s v="DM-13015"/>
    <s v="Darrin Martin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1-140816"/>
    <x v="2"/>
    <x v="414"/>
    <d v="2011-12-20T00:00:00"/>
    <s v="Same Day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x v="3"/>
    <x v="922"/>
    <d v="2014-02-23T00:00:00"/>
    <s v="Standard Class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x v="3"/>
    <x v="922"/>
    <d v="2014-02-23T00:00:00"/>
    <s v="Standard Class"/>
    <s v="JK-16120"/>
    <s v="Julie Kriz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1-135755"/>
    <x v="2"/>
    <x v="523"/>
    <d v="2011-05-10T00:00:00"/>
    <s v="Standard Class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1-135755"/>
    <x v="2"/>
    <x v="523"/>
    <d v="2011-05-10T00:00:00"/>
    <s v="Standard Class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4-123246"/>
    <x v="3"/>
    <x v="161"/>
    <d v="2014-10-20T00:00:00"/>
    <s v="Second Class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2-157133"/>
    <x v="1"/>
    <x v="109"/>
    <d v="2012-12-03T00:00:00"/>
    <s v="Standard Class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1-124709"/>
    <x v="2"/>
    <x v="923"/>
    <d v="2011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4-146360"/>
    <x v="3"/>
    <x v="756"/>
    <d v="2014-04-26T00:00:00"/>
    <s v="Second Class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OFF-EN-10001099"/>
    <x v="1"/>
    <x v="12"/>
    <s v="Staples"/>
    <n v="23.472000000000001"/>
    <n v="3"/>
    <n v="0.2"/>
    <n v="7.6283999999999974"/>
  </r>
  <r>
    <n v="3875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3-140641"/>
    <x v="0"/>
    <x v="99"/>
    <d v="2013-11-03T00:00:00"/>
    <s v="Standard Class"/>
    <s v="EP-13915"/>
    <s v="Emily Phan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1-151001"/>
    <x v="2"/>
    <x v="267"/>
    <d v="2011-04-07T00:00:00"/>
    <s v="First Class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x v="2"/>
    <x v="267"/>
    <d v="2011-04-07T00:00:00"/>
    <s v="First Class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1-152849"/>
    <x v="2"/>
    <x v="260"/>
    <d v="2011-07-12T00:00:00"/>
    <s v="Standard Class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4-127341"/>
    <x v="3"/>
    <x v="926"/>
    <d v="2014-02-03T00:00:00"/>
    <s v="Standard Class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x v="0"/>
    <x v="840"/>
    <d v="2013-03-09T00:00:00"/>
    <s v="Second Class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x v="2"/>
    <x v="270"/>
    <d v="2011-06-06T00:00:00"/>
    <s v="Standard Class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1-100895"/>
    <x v="2"/>
    <x v="270"/>
    <d v="2011-06-06T00:00:00"/>
    <s v="Standard Class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1-100895"/>
    <x v="2"/>
    <x v="270"/>
    <d v="2011-06-06T00:00:00"/>
    <s v="Standard Class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3-163881"/>
    <x v="0"/>
    <x v="390"/>
    <d v="2013-12-01T00:00:00"/>
    <s v="Standard Class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x v="0"/>
    <x v="390"/>
    <d v="2013-12-01T00:00:00"/>
    <s v="Standard Class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3-163881"/>
    <x v="0"/>
    <x v="390"/>
    <d v="2013-12-01T00:00:00"/>
    <s v="Standard Class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x v="0"/>
    <x v="338"/>
    <d v="2013-11-15T00:00:00"/>
    <s v="Standard Class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x v="2"/>
    <x v="754"/>
    <d v="2011-11-28T00:00:00"/>
    <s v="Standard Class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x v="3"/>
    <x v="927"/>
    <d v="2014-05-06T00:00:00"/>
    <s v="Standard Class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4-134285"/>
    <x v="3"/>
    <x v="226"/>
    <d v="2014-12-13T00:00:00"/>
    <s v="Standard Class"/>
    <s v="DS-13180"/>
    <s v="David Smith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4-134285"/>
    <x v="3"/>
    <x v="226"/>
    <d v="2014-12-13T00:00:00"/>
    <s v="Standard Class"/>
    <s v="DS-13180"/>
    <s v="David Smith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s v="CA-2014-102267"/>
    <x v="3"/>
    <x v="329"/>
    <d v="2014-12-05T00:00:00"/>
    <s v="Standard Class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14-157980"/>
    <x v="3"/>
    <x v="226"/>
    <d v="2014-12-10T00:00:00"/>
    <s v="First Class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2-121097"/>
    <x v="1"/>
    <x v="928"/>
    <d v="2012-01-08T00:00:00"/>
    <s v="Standard Class"/>
    <s v="SF-20965"/>
    <s v="Sylvia Foulston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12-151043"/>
    <x v="1"/>
    <x v="717"/>
    <d v="2012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x v="1"/>
    <x v="653"/>
    <d v="2012-10-07T00:00:00"/>
    <s v="Second Class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x v="3"/>
    <x v="929"/>
    <d v="2014-06-07T00:00:00"/>
    <s v="First Class"/>
    <s v="AB-10105"/>
    <s v="Adrian Barton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14-148068"/>
    <x v="3"/>
    <x v="65"/>
    <d v="2014-09-26T00:00:00"/>
    <s v="Standard Class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4-148068"/>
    <x v="3"/>
    <x v="65"/>
    <d v="2014-09-26T00:00:00"/>
    <s v="Standard Class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2-148817"/>
    <x v="1"/>
    <x v="494"/>
    <d v="2012-12-07T00:00:00"/>
    <s v="Standard Class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2-148817"/>
    <x v="1"/>
    <x v="494"/>
    <d v="2012-12-07T00:00:00"/>
    <s v="Standard Class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x v="0"/>
    <x v="931"/>
    <d v="2013-07-03T00:00:00"/>
    <s v="Second Class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4-146920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3-162082"/>
    <x v="0"/>
    <x v="560"/>
    <d v="2013-03-18T00:00:00"/>
    <s v="First Class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x v="0"/>
    <x v="560"/>
    <d v="2013-03-18T00:00:00"/>
    <s v="First Class"/>
    <s v="JS-15880"/>
    <s v="John Stevenson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13-162082"/>
    <x v="0"/>
    <x v="560"/>
    <d v="2013-03-18T00:00:00"/>
    <s v="First Class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3-132094"/>
    <x v="0"/>
    <x v="370"/>
    <d v="2013-09-03T00:00:00"/>
    <s v="Standard Class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x v="0"/>
    <x v="370"/>
    <d v="2013-09-03T00:00:00"/>
    <s v="Standard Class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4-123001"/>
    <x v="3"/>
    <x v="264"/>
    <d v="2014-09-09T00:00:00"/>
    <s v="Standard Class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4-123001"/>
    <x v="3"/>
    <x v="264"/>
    <d v="2014-09-09T00:00:00"/>
    <s v="Standard Class"/>
    <s v="AW-10840"/>
    <s v="Anthony 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4-123001"/>
    <x v="3"/>
    <x v="264"/>
    <d v="2014-09-09T00:00:00"/>
    <s v="Standard Class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2-118955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s v="Staples"/>
    <n v="28.752000000000002"/>
    <n v="3"/>
    <n v="0.2"/>
    <n v="9.3443999999999985"/>
  </r>
  <r>
    <n v="3938"/>
    <s v="CA-2012-118955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12-118955"/>
    <x v="1"/>
    <x v="382"/>
    <d v="2012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x v="0"/>
    <x v="107"/>
    <d v="2013-12-11T00:00:00"/>
    <s v="Same Day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4-117863"/>
    <x v="3"/>
    <x v="796"/>
    <d v="2014-05-24T00:00:00"/>
    <s v="Standard Class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4-117863"/>
    <x v="3"/>
    <x v="796"/>
    <d v="2014-05-24T00:00:00"/>
    <s v="Standard Class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x v="3"/>
    <x v="837"/>
    <d v="2014-05-30T00:00:00"/>
    <s v="Second Class"/>
    <s v="EH-13945"/>
    <s v="Eric Hoffmann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13-142685"/>
    <x v="0"/>
    <x v="661"/>
    <d v="2013-07-01T00:00:00"/>
    <s v="Standard Class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3-133144"/>
    <x v="0"/>
    <x v="458"/>
    <d v="2013-05-22T00:00:00"/>
    <s v="Second Class"/>
    <s v="DO-13435"/>
    <s v="Denny 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4-167871"/>
    <x v="3"/>
    <x v="551"/>
    <d v="2014-11-24T00:00:00"/>
    <s v="Standard Class"/>
    <s v="AF-10870"/>
    <s v="Art Ferguson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14-167871"/>
    <x v="3"/>
    <x v="551"/>
    <d v="2014-11-24T00:00:00"/>
    <s v="Standard Class"/>
    <s v="AF-10870"/>
    <s v="Art Ferguson"/>
    <x v="0"/>
    <s v="United States"/>
    <s v="Homestead"/>
    <x v="2"/>
    <n v="33030"/>
    <x v="0"/>
    <s v="OFF-SU-10001225"/>
    <x v="1"/>
    <x v="14"/>
    <s v="Staples"/>
    <n v="2.9440000000000004"/>
    <n v="1"/>
    <n v="0.2"/>
    <n v="-0.66240000000000021"/>
  </r>
  <r>
    <n v="3948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1-121167"/>
    <x v="2"/>
    <x v="683"/>
    <d v="2011-11-30T00:00:00"/>
    <s v="Second Class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x v="0"/>
    <x v="398"/>
    <d v="2013-03-09T00:00:00"/>
    <s v="Standard Class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4-152961"/>
    <x v="3"/>
    <x v="787"/>
    <d v="2014-01-20T00:00:00"/>
    <s v="Standard Class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x v="2"/>
    <x v="527"/>
    <d v="2011-04-09T00:00:00"/>
    <s v="Standard Class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1-133228"/>
    <x v="2"/>
    <x v="527"/>
    <d v="2011-04-09T00:00:00"/>
    <s v="Standard Class"/>
    <s v="MS-17710"/>
    <s v="Maurice Satty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13-114951"/>
    <x v="0"/>
    <x v="190"/>
    <d v="2013-07-04T00:00:00"/>
    <s v="Standard Class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3-156573"/>
    <x v="0"/>
    <x v="211"/>
    <d v="2013-06-03T00:00:00"/>
    <s v="Standard Class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3-156573"/>
    <x v="0"/>
    <x v="211"/>
    <d v="2013-06-03T00:00:00"/>
    <s v="Standard Class"/>
    <s v="RB-19360"/>
    <s v="Raymond Buch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3-156573"/>
    <x v="0"/>
    <x v="211"/>
    <d v="2013-06-03T00:00:00"/>
    <s v="Standard Class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2-113901"/>
    <x v="1"/>
    <x v="324"/>
    <d v="2012-10-24T00:00:00"/>
    <s v="Standard Class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2-113901"/>
    <x v="1"/>
    <x v="324"/>
    <d v="2012-10-24T00:00:00"/>
    <s v="Standard Class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x v="3"/>
    <x v="600"/>
    <d v="2014-02-21T00:00:00"/>
    <s v="First Class"/>
    <s v="ED-13885"/>
    <s v="Emily 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14-134838"/>
    <x v="3"/>
    <x v="600"/>
    <d v="2014-02-21T00:00:00"/>
    <s v="First Class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3-120257"/>
    <x v="0"/>
    <x v="897"/>
    <d v="2013-09-29T00:00:00"/>
    <s v="Standard Class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1-164910"/>
    <x v="2"/>
    <x v="607"/>
    <d v="2011-11-17T00:00:00"/>
    <s v="Second Class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3-149902"/>
    <x v="0"/>
    <x v="178"/>
    <d v="2013-04-07T00:00:00"/>
    <s v="Standard Class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3-146010"/>
    <x v="0"/>
    <x v="244"/>
    <d v="2013-05-24T00:00:00"/>
    <s v="First Class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2-163685"/>
    <x v="1"/>
    <x v="932"/>
    <d v="2012-06-05T00:00:00"/>
    <s v="Standard Class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2-163685"/>
    <x v="1"/>
    <x v="932"/>
    <d v="2012-06-05T00:00:00"/>
    <s v="Standard Class"/>
    <s v="KE-16420"/>
    <s v="Katrina Edelman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1-135090"/>
    <x v="2"/>
    <x v="754"/>
    <d v="2011-11-26T00:00:00"/>
    <s v="Standard Class"/>
    <s v="SP-20920"/>
    <s v="Susan Pistek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12-132374"/>
    <x v="1"/>
    <x v="933"/>
    <d v="2012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3-116400"/>
    <x v="0"/>
    <x v="332"/>
    <d v="2013-10-25T00:00:00"/>
    <s v="First Class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4-101308"/>
    <x v="3"/>
    <x v="280"/>
    <d v="2014-10-08T00:00:00"/>
    <s v="Standard Class"/>
    <s v="FG-14260"/>
    <s v="Frank Gastineau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14-101308"/>
    <x v="3"/>
    <x v="280"/>
    <d v="2014-10-08T00:00:00"/>
    <s v="Standard Class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1-114517"/>
    <x v="2"/>
    <x v="851"/>
    <d v="2011-12-27T00:00:00"/>
    <s v="Standard Class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x v="2"/>
    <x v="851"/>
    <d v="2011-12-27T00:00:00"/>
    <s v="Standard Class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4-119564"/>
    <x v="3"/>
    <x v="934"/>
    <d v="2014-12-21T00:00:00"/>
    <s v="Standard Class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3-135265"/>
    <x v="0"/>
    <x v="274"/>
    <d v="2013-07-10T00:00:00"/>
    <s v="Second Class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3-135265"/>
    <x v="0"/>
    <x v="274"/>
    <d v="2013-07-10T00:00:00"/>
    <s v="Second Class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3-135265"/>
    <x v="0"/>
    <x v="274"/>
    <d v="2013-07-10T00:00:00"/>
    <s v="Second Class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3-108735"/>
    <x v="0"/>
    <x v="764"/>
    <d v="2013-04-22T00:00:00"/>
    <s v="Standard Class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x v="3"/>
    <x v="798"/>
    <d v="2014-04-15T00:00:00"/>
    <s v="Standard Class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4-112333"/>
    <x v="3"/>
    <x v="798"/>
    <d v="2014-04-15T00:00:00"/>
    <s v="Standard Class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x v="0"/>
    <x v="764"/>
    <d v="2013-04-23T00:00:00"/>
    <s v="Standard Class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1-122588"/>
    <x v="2"/>
    <x v="641"/>
    <d v="2011-11-27T00:00:00"/>
    <s v="Second Class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1-137589"/>
    <x v="2"/>
    <x v="935"/>
    <d v="2011-11-08T00:00:00"/>
    <s v="Standard Class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2-161998"/>
    <x v="1"/>
    <x v="489"/>
    <d v="2012-05-05T00:00:00"/>
    <s v="Standard Class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2-161998"/>
    <x v="1"/>
    <x v="489"/>
    <d v="2012-05-05T00:00:00"/>
    <s v="Standard Class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2-161998"/>
    <x v="1"/>
    <x v="489"/>
    <d v="2012-05-05T00:00:00"/>
    <s v="Standard Class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2-149629"/>
    <x v="1"/>
    <x v="789"/>
    <d v="2012-07-20T00:00:00"/>
    <s v="Second Class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x v="2"/>
    <x v="856"/>
    <d v="2011-10-16T00:00:00"/>
    <s v="Standard Class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1-116834"/>
    <x v="2"/>
    <x v="856"/>
    <d v="2011-10-16T00:00:00"/>
    <s v="Standard Class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3-145730"/>
    <x v="0"/>
    <x v="840"/>
    <d v="2013-03-09T00:00:00"/>
    <s v="Standard Class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x v="0"/>
    <x v="840"/>
    <d v="2013-03-09T00:00:00"/>
    <s v="Standard Class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3-145730"/>
    <x v="0"/>
    <x v="840"/>
    <d v="2013-03-09T00:00:00"/>
    <s v="Standard Class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2-168732"/>
    <x v="1"/>
    <x v="895"/>
    <d v="2012-12-16T00:00:00"/>
    <s v="Standard Class"/>
    <s v="KM-16660"/>
    <s v="Khloe Miller"/>
    <x v="0"/>
    <s v="United States"/>
    <s v="Roswell"/>
    <x v="32"/>
    <n v="30076"/>
    <x v="0"/>
    <s v="OFF-AR-10003087"/>
    <x v="1"/>
    <x v="6"/>
    <s v="Staples"/>
    <n v="1.78"/>
    <n v="1"/>
    <n v="0"/>
    <n v="0.49839999999999995"/>
  </r>
  <r>
    <n v="4007"/>
    <s v="US-2012-168732"/>
    <x v="1"/>
    <x v="895"/>
    <d v="2012-12-16T00:00:00"/>
    <s v="Standard Class"/>
    <s v="KM-16660"/>
    <s v="Khloe Miller"/>
    <x v="0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s v="US-2012-168732"/>
    <x v="1"/>
    <x v="895"/>
    <d v="2012-12-16T00:00:00"/>
    <s v="Standard Class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x v="1"/>
    <x v="217"/>
    <d v="2012-12-22T00:00:00"/>
    <s v="Standard Class"/>
    <s v="MK-17905"/>
    <s v="Michael Kennedy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4-144463"/>
    <x v="3"/>
    <x v="314"/>
    <d v="2014-01-06T00:00:00"/>
    <s v="Standard Class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x v="3"/>
    <x v="610"/>
    <d v="2014-11-25T00:00:00"/>
    <s v="First Class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4-100811"/>
    <x v="3"/>
    <x v="610"/>
    <d v="2014-11-25T00:00:00"/>
    <s v="First Class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2-153612"/>
    <x v="1"/>
    <x v="937"/>
    <d v="2012-12-27T00:00:00"/>
    <s v="Standard Class"/>
    <s v="BT-11305"/>
    <s v="Beth Thompson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1-154963"/>
    <x v="2"/>
    <x v="169"/>
    <d v="2011-06-27T00:00:00"/>
    <s v="Standard Class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1-154963"/>
    <x v="2"/>
    <x v="169"/>
    <d v="2011-06-27T00:00:00"/>
    <s v="Standard Class"/>
    <s v="AA-10645"/>
    <s v="Anna Andreadi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1-154963"/>
    <x v="2"/>
    <x v="169"/>
    <d v="2011-06-27T00:00:00"/>
    <s v="Standard Class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4-130764"/>
    <x v="3"/>
    <x v="855"/>
    <d v="2014-10-29T00:00:00"/>
    <s v="First Class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x v="3"/>
    <x v="855"/>
    <d v="2014-10-29T00:00:00"/>
    <s v="First Class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4-124296"/>
    <x v="3"/>
    <x v="165"/>
    <d v="2014-12-29T00:00:00"/>
    <s v="Standard Class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4-124296"/>
    <x v="3"/>
    <x v="165"/>
    <d v="2014-12-29T00:00:00"/>
    <s v="Standard Class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3-169957"/>
    <x v="0"/>
    <x v="182"/>
    <d v="2013-10-01T00:00:00"/>
    <s v="Standard Class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3-169957"/>
    <x v="0"/>
    <x v="182"/>
    <d v="2013-10-01T00:00:00"/>
    <s v="Standard Class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x v="0"/>
    <x v="182"/>
    <d v="2013-10-01T00:00:00"/>
    <s v="Standard Class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3-108777"/>
    <x v="0"/>
    <x v="939"/>
    <d v="2013-12-13T00:00:00"/>
    <s v="Same Day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x v="0"/>
    <x v="939"/>
    <d v="2013-12-13T00:00:00"/>
    <s v="Same Day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2-148859"/>
    <x v="1"/>
    <x v="75"/>
    <d v="2013-01-01T00:00:00"/>
    <s v="Standard Class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2-137750"/>
    <x v="1"/>
    <x v="608"/>
    <d v="2012-06-30T00:00:00"/>
    <s v="Standard Class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2-136378"/>
    <x v="1"/>
    <x v="788"/>
    <d v="2012-04-07T00:00:00"/>
    <s v="Standard Class"/>
    <s v="CS-11845"/>
    <s v="Cari Sayre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4-100356"/>
    <x v="3"/>
    <x v="208"/>
    <d v="2014-10-26T00:00:00"/>
    <s v="Standard Class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x v="1"/>
    <x v="747"/>
    <d v="2012-07-19T00:00:00"/>
    <s v="First Class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2-166520"/>
    <x v="1"/>
    <x v="747"/>
    <d v="2012-07-19T00:00:00"/>
    <s v="First Class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x v="3"/>
    <x v="92"/>
    <d v="2014-06-27T00:00:00"/>
    <s v="Second Class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x v="3"/>
    <x v="92"/>
    <d v="2014-06-27T00:00:00"/>
    <s v="Second Class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1-163034"/>
    <x v="2"/>
    <x v="156"/>
    <d v="2011-11-28T00:00:00"/>
    <s v="Standard Class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2-124058"/>
    <x v="1"/>
    <x v="312"/>
    <d v="2012-11-24T00:00:00"/>
    <s v="Standard Class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2-124058"/>
    <x v="1"/>
    <x v="312"/>
    <d v="2012-11-24T00:00:00"/>
    <s v="Standard Class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3-129196"/>
    <x v="0"/>
    <x v="474"/>
    <d v="2013-11-08T00:00:00"/>
    <s v="Standard Class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2-138716"/>
    <x v="1"/>
    <x v="14"/>
    <d v="2012-09-20T00:00:00"/>
    <s v="First Class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x v="0"/>
    <x v="612"/>
    <d v="2013-03-15T00:00:00"/>
    <s v="Standard Class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1-130358"/>
    <x v="2"/>
    <x v="670"/>
    <d v="2011-06-26T00:00:00"/>
    <s v="First Class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1-130358"/>
    <x v="2"/>
    <x v="670"/>
    <d v="2011-06-26T00:00:00"/>
    <s v="First Class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x v="0"/>
    <x v="770"/>
    <d v="2013-09-01T00:00:00"/>
    <s v="First Class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x v="0"/>
    <x v="770"/>
    <d v="2013-09-01T00:00:00"/>
    <s v="First Class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3-145303"/>
    <x v="0"/>
    <x v="770"/>
    <d v="2013-09-01T00:00:00"/>
    <s v="First Class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x v="1"/>
    <x v="401"/>
    <d v="2012-12-08T00:00:00"/>
    <s v="Second Class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2-164308"/>
    <x v="1"/>
    <x v="496"/>
    <d v="2012-09-27T00:00:00"/>
    <s v="First Class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14-108112"/>
    <x v="3"/>
    <x v="940"/>
    <d v="2014-11-21T00:00:00"/>
    <s v="Standard Class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x v="3"/>
    <x v="940"/>
    <d v="2014-11-21T00:00:00"/>
    <s v="Standard Class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x v="1"/>
    <x v="546"/>
    <d v="2012-12-21T00:00:00"/>
    <s v="Second Class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2-100685"/>
    <x v="1"/>
    <x v="546"/>
    <d v="2012-12-21T00:00:00"/>
    <s v="Second Class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2-100685"/>
    <x v="1"/>
    <x v="546"/>
    <d v="2012-12-21T00:00:00"/>
    <s v="Second Class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2-165414"/>
    <x v="1"/>
    <x v="379"/>
    <d v="2012-12-24T00:00:00"/>
    <s v="First Class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x v="0"/>
    <x v="477"/>
    <d v="2013-09-30T00:00:00"/>
    <s v="Standard Class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x v="0"/>
    <x v="477"/>
    <d v="2013-09-30T00:00:00"/>
    <s v="Standard Class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4-151316"/>
    <x v="3"/>
    <x v="92"/>
    <d v="2014-07-01T00:00:00"/>
    <s v="Standard Class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4-151316"/>
    <x v="3"/>
    <x v="92"/>
    <d v="2014-07-01T00:00:00"/>
    <s v="Standard Class"/>
    <s v="MC-17635"/>
    <s v="Matthew Clasen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4-163692"/>
    <x v="3"/>
    <x v="210"/>
    <d v="2014-09-10T00:00:00"/>
    <s v="First Class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x v="0"/>
    <x v="578"/>
    <d v="2013-08-07T00:00:00"/>
    <s v="Second Class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3-111913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x v="2"/>
    <x v="710"/>
    <d v="2011-08-26T00:00:00"/>
    <s v="Standard Class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3-161473"/>
    <x v="0"/>
    <x v="178"/>
    <d v="2013-04-06T00:00:00"/>
    <s v="Standard Class"/>
    <s v="TB-21175"/>
    <s v="Thomas 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3-161473"/>
    <x v="0"/>
    <x v="178"/>
    <d v="2013-04-06T00:00:00"/>
    <s v="Standard Class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3-161473"/>
    <x v="0"/>
    <x v="178"/>
    <d v="2013-04-06T00:00:00"/>
    <s v="Standard Class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4-166576"/>
    <x v="3"/>
    <x v="941"/>
    <d v="2014-05-19T00:00:00"/>
    <s v="First Class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2-102491"/>
    <x v="1"/>
    <x v="252"/>
    <d v="2012-08-28T00:00:00"/>
    <s v="Standard Class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2-102491"/>
    <x v="1"/>
    <x v="252"/>
    <d v="2012-08-28T00:00:00"/>
    <s v="Standard Class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x v="1"/>
    <x v="252"/>
    <d v="2012-08-28T00:00:00"/>
    <s v="Standard Class"/>
    <s v="KW-16435"/>
    <s v="Katrina Willman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4-102288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x v="3"/>
    <x v="249"/>
    <d v="2014-06-24T00:00:00"/>
    <s v="Standard Class"/>
    <s v="ZC-21910"/>
    <s v="Zuschuss Carroll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14-137456"/>
    <x v="3"/>
    <x v="202"/>
    <d v="2014-12-22T00:00:00"/>
    <s v="Same Day"/>
    <s v="RB-19465"/>
    <s v="Rick Bensley"/>
    <x v="2"/>
    <s v="United States"/>
    <s v="Fremont"/>
    <x v="8"/>
    <n v="68025"/>
    <x v="2"/>
    <s v="FUR-FU-10001940"/>
    <x v="0"/>
    <x v="5"/>
    <s v="Staples"/>
    <n v="15.92"/>
    <n v="2"/>
    <n v="0"/>
    <n v="7.0048000000000012"/>
  </r>
  <r>
    <n v="4105"/>
    <s v="US-2014-155999"/>
    <x v="3"/>
    <x v="783"/>
    <d v="2014-08-14T00:00:00"/>
    <s v="Standard Class"/>
    <s v="JK-15370"/>
    <s v="Jay Kimmel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4-155999"/>
    <x v="3"/>
    <x v="783"/>
    <d v="2014-08-14T00:00:00"/>
    <s v="Standard Class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3-148334"/>
    <x v="0"/>
    <x v="250"/>
    <d v="2013-08-27T00:00:00"/>
    <s v="Standard Class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x v="1"/>
    <x v="67"/>
    <d v="2012-09-07T00:00:00"/>
    <s v="Same Day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2-105599"/>
    <x v="1"/>
    <x v="67"/>
    <d v="2012-09-07T00:00:00"/>
    <s v="Same Day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12-116687"/>
    <x v="1"/>
    <x v="942"/>
    <d v="2012-05-07T00:00:00"/>
    <s v="Standard Class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12-116687"/>
    <x v="1"/>
    <x v="942"/>
    <d v="2012-05-07T00:00:00"/>
    <s v="Standard Class"/>
    <s v="NC-18625"/>
    <s v="Noah 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13-163573"/>
    <x v="0"/>
    <x v="390"/>
    <d v="2013-11-28T00:00:00"/>
    <s v="First Class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x v="3"/>
    <x v="507"/>
    <d v="2014-09-11T00:00:00"/>
    <s v="Standard Class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x v="3"/>
    <x v="943"/>
    <d v="2014-05-13T00:00:00"/>
    <s v="Same Day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x v="3"/>
    <x v="943"/>
    <d v="2014-05-13T00:00:00"/>
    <s v="Same Day"/>
    <s v="LP-17080"/>
    <s v="Liz Pelletier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14-133823"/>
    <x v="3"/>
    <x v="943"/>
    <d v="2014-05-13T00:00:00"/>
    <s v="Same Day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x v="2"/>
    <x v="218"/>
    <d v="2011-05-18T00:00:00"/>
    <s v="Standard Class"/>
    <s v="BG-11695"/>
    <s v="Brooke Gillingham"/>
    <x v="1"/>
    <s v="United States"/>
    <s v="Watertown"/>
    <x v="15"/>
    <n v="13601"/>
    <x v="3"/>
    <s v="OFF-AP-10004249"/>
    <x v="1"/>
    <x v="9"/>
    <s v="Staples"/>
    <n v="35.910000000000004"/>
    <n v="3"/>
    <n v="0"/>
    <n v="9.6956999999999987"/>
  </r>
  <r>
    <n v="4126"/>
    <s v="CA-2014-123239"/>
    <x v="3"/>
    <x v="944"/>
    <d v="2014-08-01T00:00:00"/>
    <s v="Second Class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x v="3"/>
    <x v="636"/>
    <d v="2014-05-10T00:00:00"/>
    <s v="First Class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1-127299"/>
    <x v="2"/>
    <x v="111"/>
    <d v="2011-09-24T00:00:00"/>
    <s v="Standard Class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1-127299"/>
    <x v="2"/>
    <x v="111"/>
    <d v="2011-09-24T00:00:00"/>
    <s v="Standard Class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x v="1"/>
    <x v="368"/>
    <d v="2012-04-04T00:00:00"/>
    <s v="Standard Class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1-115336"/>
    <x v="2"/>
    <x v="728"/>
    <d v="2011-11-25T00:00:00"/>
    <s v="Standard Class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2-111703"/>
    <x v="1"/>
    <x v="740"/>
    <d v="2012-07-09T00:00:00"/>
    <s v="Standard Class"/>
    <s v="KB-16315"/>
    <s v="Karl Braun"/>
    <x v="0"/>
    <s v="United States"/>
    <s v="Hollywood"/>
    <x v="2"/>
    <n v="33021"/>
    <x v="0"/>
    <s v="OFF-PA-10000349"/>
    <x v="1"/>
    <x v="10"/>
    <s v="Staples"/>
    <n v="11.952000000000002"/>
    <n v="3"/>
    <n v="0.2"/>
    <n v="4.0338000000000003"/>
  </r>
  <r>
    <n v="4133"/>
    <s v="CA-2012-111703"/>
    <x v="1"/>
    <x v="740"/>
    <d v="2012-07-09T00:00:00"/>
    <s v="Standard Class"/>
    <s v="KB-16315"/>
    <s v="Karl Braun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1-128839"/>
    <x v="2"/>
    <x v="78"/>
    <d v="2011-09-13T00:00:00"/>
    <s v="Standard Class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1-128839"/>
    <x v="2"/>
    <x v="78"/>
    <d v="2011-09-13T00:00:00"/>
    <s v="Standard Class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x v="3"/>
    <x v="280"/>
    <d v="2014-10-09T00:00:00"/>
    <s v="Standard Class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4-105914"/>
    <x v="3"/>
    <x v="280"/>
    <d v="2014-10-09T00:00:00"/>
    <s v="Standard Class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4-110926"/>
    <x v="3"/>
    <x v="123"/>
    <d v="2014-11-24T00:00:00"/>
    <s v="Standard Class"/>
    <s v="DD-13570"/>
    <s v="Dorothy Dickinson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3-117226"/>
    <x v="0"/>
    <x v="945"/>
    <d v="2014-01-02T00:00:00"/>
    <s v="First Class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x v="3"/>
    <x v="96"/>
    <d v="2014-12-05T00:00:00"/>
    <s v="First Class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x v="3"/>
    <x v="96"/>
    <d v="2014-12-05T00:00:00"/>
    <s v="First Class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3-136287"/>
    <x v="0"/>
    <x v="900"/>
    <d v="2013-06-18T00:00:00"/>
    <s v="Standard Class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1-107699"/>
    <x v="2"/>
    <x v="946"/>
    <d v="2011-05-23T00:00:00"/>
    <s v="Standard Class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4-112725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4-112725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4-112725"/>
    <x v="3"/>
    <x v="289"/>
    <d v="2014-02-07T00:00:00"/>
    <s v="Standard Class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2-136196"/>
    <x v="1"/>
    <x v="109"/>
    <d v="2012-12-04T00:00:00"/>
    <s v="Standard Class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14-100160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3-139689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3-139689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2-101091"/>
    <x v="1"/>
    <x v="901"/>
    <d v="2012-12-09T00:00:00"/>
    <s v="Second Class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x v="1"/>
    <x v="901"/>
    <d v="2012-12-09T00:00:00"/>
    <s v="Second Class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1-126907"/>
    <x v="2"/>
    <x v="301"/>
    <d v="2011-11-08T00:00:00"/>
    <s v="Standard Class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x v="0"/>
    <x v="947"/>
    <d v="2013-04-24T00:00:00"/>
    <s v="Standard Class"/>
    <s v="AP-10915"/>
    <s v="Arthur 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s v="CA-2014-115546"/>
    <x v="3"/>
    <x v="304"/>
    <d v="2014-05-19T00:00:00"/>
    <s v="Standard Class"/>
    <s v="AH-10465"/>
    <s v="Amy 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4-115546"/>
    <x v="3"/>
    <x v="304"/>
    <d v="2014-05-19T00:00:00"/>
    <s v="Standard Class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2-163587"/>
    <x v="1"/>
    <x v="948"/>
    <d v="2012-03-18T00:00:00"/>
    <s v="Standard Class"/>
    <s v="EP-13915"/>
    <s v="Emily 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2-163587"/>
    <x v="1"/>
    <x v="948"/>
    <d v="2012-03-18T00:00:00"/>
    <s v="Standard Class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4-106131"/>
    <x v="3"/>
    <x v="424"/>
    <d v="2014-01-17T00:00:00"/>
    <s v="First Class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x v="3"/>
    <x v="424"/>
    <d v="2014-01-17T00:00:00"/>
    <s v="First Class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2-160213"/>
    <x v="1"/>
    <x v="936"/>
    <d v="2012-03-13T00:00:00"/>
    <s v="Standard Class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1-157924"/>
    <x v="2"/>
    <x v="856"/>
    <d v="2011-10-13T00:00:00"/>
    <s v="First Class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1-157924"/>
    <x v="2"/>
    <x v="856"/>
    <d v="2011-10-13T00:00:00"/>
    <s v="First Class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x v="1"/>
    <x v="657"/>
    <d v="2012-04-14T00:00:00"/>
    <s v="First Class"/>
    <s v="HJ-14875"/>
    <s v="Heather Jas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12-100216"/>
    <x v="1"/>
    <x v="657"/>
    <d v="2012-04-14T00:00:00"/>
    <s v="First Class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4-100601"/>
    <x v="3"/>
    <x v="673"/>
    <d v="2014-11-21T00:00:00"/>
    <s v="Standard Class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3-152163"/>
    <x v="0"/>
    <x v="949"/>
    <d v="2013-07-02T00:00:00"/>
    <s v="Same Day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3-152163"/>
    <x v="0"/>
    <x v="949"/>
    <d v="2013-07-02T00:00:00"/>
    <s v="Same Day"/>
    <s v="JF-15355"/>
    <s v="Jay Fein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13-152163"/>
    <x v="0"/>
    <x v="949"/>
    <d v="2013-07-02T00:00:00"/>
    <s v="Same Day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2-154340"/>
    <x v="1"/>
    <x v="239"/>
    <d v="2012-11-30T00:00:00"/>
    <s v="First Class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x v="2"/>
    <x v="884"/>
    <d v="2011-04-12T00:00:00"/>
    <s v="Standard Class"/>
    <s v="RS-19765"/>
    <s v="Roland Schwarz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1-128846"/>
    <x v="2"/>
    <x v="884"/>
    <d v="2011-04-12T00:00:00"/>
    <s v="Standard Class"/>
    <s v="RS-19765"/>
    <s v="Roland Schwarz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13-148593"/>
    <x v="0"/>
    <x v="950"/>
    <d v="2013-06-19T00:00:00"/>
    <s v="Second Class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x v="3"/>
    <x v="904"/>
    <d v="2014-03-11T00:00:00"/>
    <s v="Standard Class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4-128426"/>
    <x v="3"/>
    <x v="566"/>
    <d v="2014-10-12T00:00:00"/>
    <s v="Standard Class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x v="3"/>
    <x v="833"/>
    <d v="2014-10-13T00:00:00"/>
    <s v="Standard Class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x v="3"/>
    <x v="833"/>
    <d v="2014-10-13T00:00:00"/>
    <s v="Standard Class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x v="3"/>
    <x v="833"/>
    <d v="2014-10-13T00:00:00"/>
    <s v="Standard Class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x v="0"/>
    <x v="5"/>
    <d v="2013-12-08T00:00:00"/>
    <s v="First Class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3-111493"/>
    <x v="0"/>
    <x v="147"/>
    <d v="2013-10-23T00:00:00"/>
    <s v="First Class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4-112536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x v="3"/>
    <x v="796"/>
    <d v="2014-05-24T00:00:00"/>
    <s v="Standard Class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3-157714"/>
    <x v="0"/>
    <x v="182"/>
    <d v="2013-10-02T00:00:00"/>
    <s v="Second Class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4-166709"/>
    <x v="3"/>
    <x v="701"/>
    <d v="2014-11-23T00:00:00"/>
    <s v="Standard Class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2-129392"/>
    <x v="1"/>
    <x v="951"/>
    <d v="2012-07-08T00:00:00"/>
    <s v="Same Day"/>
    <s v="DM-13015"/>
    <s v="Darrin Martin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12-150875"/>
    <x v="1"/>
    <x v="547"/>
    <d v="2012-11-20T00:00:00"/>
    <s v="Standard Class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2-150875"/>
    <x v="1"/>
    <x v="547"/>
    <d v="2012-11-20T00:00:00"/>
    <s v="Standard Class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2-154200"/>
    <x v="1"/>
    <x v="652"/>
    <d v="2012-06-22T00:00:00"/>
    <s v="Standard Class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3-124233"/>
    <x v="0"/>
    <x v="143"/>
    <d v="2013-04-15T00:00:00"/>
    <s v="Standard Class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x v="1"/>
    <x v="24"/>
    <d v="2012-04-23T00:00:00"/>
    <s v="Second Class"/>
    <s v="RF-19735"/>
    <s v="Roland Fjeld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s v="US-2013-161683"/>
    <x v="0"/>
    <x v="275"/>
    <d v="2013-12-09T00:00:00"/>
    <s v="Standard Class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x v="0"/>
    <x v="275"/>
    <d v="2013-12-09T00:00:00"/>
    <s v="Standard Class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x v="3"/>
    <x v="34"/>
    <d v="2014-12-15T00:00:00"/>
    <s v="Standard Class"/>
    <s v="AH-10585"/>
    <s v="Angele Hood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1-166457"/>
    <x v="2"/>
    <x v="952"/>
    <d v="2011-05-09T00:00:00"/>
    <s v="Second Class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1-166457"/>
    <x v="2"/>
    <x v="952"/>
    <d v="2011-05-09T00:00:00"/>
    <s v="Second Class"/>
    <s v="PF-19120"/>
    <s v="Peter Fuller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1-166457"/>
    <x v="2"/>
    <x v="952"/>
    <d v="2011-05-09T00:00:00"/>
    <s v="Second Class"/>
    <s v="PF-19120"/>
    <s v="Peter Fuller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13-164637"/>
    <x v="0"/>
    <x v="758"/>
    <d v="2013-03-09T00:00:00"/>
    <s v="Standard Class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x v="2"/>
    <x v="953"/>
    <d v="2011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2-111234"/>
    <x v="1"/>
    <x v="954"/>
    <d v="2012-02-22T00:00:00"/>
    <s v="Standard Class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4-149881"/>
    <x v="3"/>
    <x v="719"/>
    <d v="2014-04-04T00:00:00"/>
    <s v="First Class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x v="3"/>
    <x v="719"/>
    <d v="2014-04-04T00:00:00"/>
    <s v="First Class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3-108644"/>
    <x v="0"/>
    <x v="955"/>
    <d v="2013-10-04T00:00:00"/>
    <s v="First Class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x v="2"/>
    <x v="736"/>
    <d v="2011-12-17T00:00:00"/>
    <s v="Standard Class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x v="3"/>
    <x v="343"/>
    <d v="2014-11-17T00:00:00"/>
    <s v="Standard Class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2-154970"/>
    <x v="1"/>
    <x v="956"/>
    <d v="2012-01-10T00:00:00"/>
    <s v="Standard Class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3-113803"/>
    <x v="0"/>
    <x v="830"/>
    <d v="2013-03-27T00:00:00"/>
    <s v="First Class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1-168823"/>
    <x v="2"/>
    <x v="158"/>
    <d v="2011-09-24T00:00:00"/>
    <s v="First Class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x v="2"/>
    <x v="158"/>
    <d v="2011-09-24T00:00:00"/>
    <s v="First Class"/>
    <s v="MA-17560"/>
    <s v="Matt Abelman"/>
    <x v="2"/>
    <s v="United States"/>
    <s v="Philadelphia"/>
    <x v="9"/>
    <n v="19143"/>
    <x v="3"/>
    <s v="OFF-LA-10004425"/>
    <x v="1"/>
    <x v="2"/>
    <s v="Staples"/>
    <n v="20.808000000000003"/>
    <n v="9"/>
    <n v="0.2"/>
    <n v="7.0226999999999995"/>
  </r>
  <r>
    <n v="4237"/>
    <s v="CA-2013-162404"/>
    <x v="0"/>
    <x v="310"/>
    <d v="2013-07-28T00:00:00"/>
    <s v="Standard Class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x v="3"/>
    <x v="635"/>
    <d v="2014-09-04T00:00:00"/>
    <s v="Second Class"/>
    <s v="MD-17860"/>
    <s v="Michael Dominguez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4-147144"/>
    <x v="3"/>
    <x v="606"/>
    <d v="2014-03-29T00:00:00"/>
    <s v="First Class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x v="3"/>
    <x v="614"/>
    <d v="2015-01-05T00:00:00"/>
    <s v="Standard Class"/>
    <s v="KB-16600"/>
    <s v="Ken Brennan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1-133704"/>
    <x v="2"/>
    <x v="59"/>
    <d v="2011-09-26T00:00:00"/>
    <s v="Standard Class"/>
    <s v="MA-17995"/>
    <s v="Michelle Arnett"/>
    <x v="2"/>
    <s v="United States"/>
    <s v="Los Angeles"/>
    <x v="1"/>
    <n v="90004"/>
    <x v="1"/>
    <s v="OFF-AP-10001366"/>
    <x v="1"/>
    <x v="9"/>
    <s v="Staples"/>
    <n v="43.92"/>
    <n v="4"/>
    <n v="0"/>
    <n v="11.858400000000003"/>
  </r>
  <r>
    <n v="4242"/>
    <s v="CA-2011-133704"/>
    <x v="2"/>
    <x v="59"/>
    <d v="2011-09-26T00:00:00"/>
    <s v="Standard Class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x v="0"/>
    <x v="958"/>
    <d v="2013-04-06T00:00:00"/>
    <s v="First Class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3-159142"/>
    <x v="0"/>
    <x v="958"/>
    <d v="2013-04-06T00:00:00"/>
    <s v="First Class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x v="2"/>
    <x v="959"/>
    <d v="2011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x v="3"/>
    <x v="354"/>
    <d v="2014-12-05T00:00:00"/>
    <s v="Standard Class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14-117702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3-157336"/>
    <x v="0"/>
    <x v="49"/>
    <d v="2013-12-06T00:00:00"/>
    <s v="Second Class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3-157336"/>
    <x v="0"/>
    <x v="49"/>
    <d v="2013-12-06T00:00:00"/>
    <s v="Second Class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1-168130"/>
    <x v="2"/>
    <x v="111"/>
    <d v="2011-09-19T00:00:00"/>
    <s v="Same Day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2-155068"/>
    <x v="1"/>
    <x v="924"/>
    <d v="2012-10-23T00:00:00"/>
    <s v="Same Day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2-155068"/>
    <x v="1"/>
    <x v="924"/>
    <d v="2012-10-23T00:00:00"/>
    <s v="Same Day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2-155068"/>
    <x v="1"/>
    <x v="924"/>
    <d v="2012-10-23T00:00:00"/>
    <s v="Same Day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x v="3"/>
    <x v="119"/>
    <d v="2014-10-17T00:00:00"/>
    <s v="First Class"/>
    <s v="TS-21610"/>
    <s v="Troy Staebel"/>
    <x v="0"/>
    <s v="United States"/>
    <s v="Freeport"/>
    <x v="10"/>
    <n v="61032"/>
    <x v="2"/>
    <s v="OFF-PA-10003127"/>
    <x v="1"/>
    <x v="10"/>
    <s v="Staples"/>
    <n v="63.311999999999998"/>
    <n v="3"/>
    <n v="0.2"/>
    <n v="20.576399999999996"/>
  </r>
  <r>
    <n v="4256"/>
    <s v="CA-2014-163160"/>
    <x v="3"/>
    <x v="119"/>
    <d v="2014-10-17T00:00:00"/>
    <s v="First Class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4-163160"/>
    <x v="3"/>
    <x v="119"/>
    <d v="2014-10-17T00:00:00"/>
    <s v="First Class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2-101924"/>
    <x v="1"/>
    <x v="406"/>
    <d v="2012-09-09T00:00:00"/>
    <s v="Standard Class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x v="0"/>
    <x v="560"/>
    <d v="2013-03-17T00:00:00"/>
    <s v="First Class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4-118367"/>
    <x v="3"/>
    <x v="960"/>
    <d v="2014-11-03T00:00:00"/>
    <s v="Second Class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x v="3"/>
    <x v="453"/>
    <d v="2014-10-20T00:00:00"/>
    <s v="Second Class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x v="3"/>
    <x v="783"/>
    <d v="2014-08-12T00:00:00"/>
    <s v="Standard Class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4-123351"/>
    <x v="3"/>
    <x v="296"/>
    <d v="2014-09-26T00:00:00"/>
    <s v="Standard Class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4-110429"/>
    <x v="3"/>
    <x v="132"/>
    <d v="2014-11-09T00:00:00"/>
    <s v="Standard Class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4-124821"/>
    <x v="3"/>
    <x v="643"/>
    <d v="2014-06-30T00:00:00"/>
    <s v="Second Class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x v="1"/>
    <x v="650"/>
    <d v="2012-11-30T00:00:00"/>
    <s v="Standard Class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x v="0"/>
    <x v="390"/>
    <d v="2013-11-28T00:00:00"/>
    <s v="Second Class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4-158505"/>
    <x v="3"/>
    <x v="246"/>
    <d v="2014-07-22T00:00:00"/>
    <s v="Same Day"/>
    <s v="SF-20200"/>
    <s v="Sarah Foster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4-158505"/>
    <x v="3"/>
    <x v="246"/>
    <d v="2014-07-22T00:00:00"/>
    <s v="Same Day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2-142692"/>
    <x v="1"/>
    <x v="924"/>
    <d v="2012-10-28T00:00:00"/>
    <s v="Standard Class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2-123456"/>
    <x v="1"/>
    <x v="584"/>
    <d v="2012-07-13T00:00:00"/>
    <s v="Standard Class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x v="3"/>
    <x v="238"/>
    <d v="2014-08-23T00:00:00"/>
    <s v="Standard Class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3-107440"/>
    <x v="0"/>
    <x v="947"/>
    <d v="2013-04-21T00:00:00"/>
    <s v="Standard Class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3-107440"/>
    <x v="0"/>
    <x v="947"/>
    <d v="2013-04-21T00:00:00"/>
    <s v="Standard Class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3-107440"/>
    <x v="0"/>
    <x v="947"/>
    <d v="2013-04-21T00:00:00"/>
    <s v="Standard Class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1-166989"/>
    <x v="2"/>
    <x v="687"/>
    <d v="2011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x v="2"/>
    <x v="687"/>
    <d v="2011-11-18T00:00:00"/>
    <s v="Standard Class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1-103100"/>
    <x v="2"/>
    <x v="414"/>
    <d v="2011-12-23T00:00:00"/>
    <s v="First Class"/>
    <s v="AB-10105"/>
    <s v="Adrian 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1-103100"/>
    <x v="2"/>
    <x v="414"/>
    <d v="2011-12-23T00:00:00"/>
    <s v="First Class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2-105690"/>
    <x v="1"/>
    <x v="82"/>
    <d v="2012-11-26T00:00:00"/>
    <s v="Second Class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x v="1"/>
    <x v="82"/>
    <d v="2012-11-26T00:00:00"/>
    <s v="Second Class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x v="1"/>
    <x v="82"/>
    <d v="2012-11-26T00:00:00"/>
    <s v="Second Class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4-127516"/>
    <x v="3"/>
    <x v="116"/>
    <d v="2015-01-04T00:00:00"/>
    <s v="Standard Class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x v="1"/>
    <x v="961"/>
    <d v="2012-05-21T00:00:00"/>
    <s v="Standard Class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2-117184"/>
    <x v="1"/>
    <x v="961"/>
    <d v="2012-05-21T00:00:00"/>
    <s v="Standard Class"/>
    <s v="ON-18715"/>
    <s v="Odella Nelson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4-102407"/>
    <x v="3"/>
    <x v="34"/>
    <d v="2014-12-14T00:00:00"/>
    <s v="Second Class"/>
    <s v="AT-10435"/>
    <s v="Alyssa Tate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14-102407"/>
    <x v="3"/>
    <x v="34"/>
    <d v="2014-12-14T00:00:00"/>
    <s v="Second Class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4-102407"/>
    <x v="3"/>
    <x v="34"/>
    <d v="2014-12-14T00:00:00"/>
    <s v="Second Class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14-130967"/>
    <x v="3"/>
    <x v="434"/>
    <d v="2014-03-17T00:00:00"/>
    <s v="Standard Class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4-101581"/>
    <x v="3"/>
    <x v="760"/>
    <d v="2014-10-28T00:00:00"/>
    <s v="Standard Class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4-169124"/>
    <x v="3"/>
    <x v="445"/>
    <d v="2014-07-11T00:00:00"/>
    <s v="Standard Class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x v="3"/>
    <x v="507"/>
    <d v="2014-09-11T00:00:00"/>
    <s v="Standard Class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x v="2"/>
    <x v="963"/>
    <d v="2011-08-25T00:00:00"/>
    <s v="Second Class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3-121601"/>
    <x v="0"/>
    <x v="964"/>
    <d v="2013-10-05T00:00:00"/>
    <s v="Same Day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1-162278"/>
    <x v="2"/>
    <x v="965"/>
    <d v="2011-10-30T00:00:00"/>
    <s v="Second Class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1-162278"/>
    <x v="2"/>
    <x v="965"/>
    <d v="2011-10-30T00:00:00"/>
    <s v="Second Class"/>
    <s v="AH-10585"/>
    <s v="Angele Hood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3-161095"/>
    <x v="0"/>
    <x v="931"/>
    <d v="2013-06-29T00:00:00"/>
    <s v="Same Day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x v="0"/>
    <x v="931"/>
    <d v="2013-06-29T00:00:00"/>
    <s v="Same Day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1-123127"/>
    <x v="2"/>
    <x v="78"/>
    <d v="2011-09-12T00:00:00"/>
    <s v="Standard Class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x v="1"/>
    <x v="608"/>
    <d v="2012-07-01T00:00:00"/>
    <s v="Standard Class"/>
    <s v="AB-10165"/>
    <s v="Alan Barnes"/>
    <x v="0"/>
    <s v="United States"/>
    <s v="Los Angeles"/>
    <x v="1"/>
    <n v="90045"/>
    <x v="1"/>
    <s v="OFF-AR-10004062"/>
    <x v="1"/>
    <x v="6"/>
    <s v="Staples"/>
    <n v="20.96"/>
    <n v="2"/>
    <n v="0"/>
    <n v="5.24"/>
  </r>
  <r>
    <n v="4316"/>
    <s v="CA-2012-115945"/>
    <x v="1"/>
    <x v="608"/>
    <d v="2012-07-01T00:00:00"/>
    <s v="Standard Class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x v="1"/>
    <x v="608"/>
    <d v="2012-07-01T00:00:00"/>
    <s v="Standard Class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2-136735"/>
    <x v="1"/>
    <x v="353"/>
    <d v="2012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4-136189"/>
    <x v="3"/>
    <x v="226"/>
    <d v="2014-12-12T00:00:00"/>
    <s v="Standard Class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s v="CA-2011-152345"/>
    <x v="2"/>
    <x v="282"/>
    <d v="2012-01-03T00:00:00"/>
    <s v="Second Class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1-152345"/>
    <x v="2"/>
    <x v="282"/>
    <d v="2012-01-03T00:00:00"/>
    <s v="Second Class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x v="0"/>
    <x v="967"/>
    <d v="2013-01-27T00:00:00"/>
    <s v="First Class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3-153346"/>
    <x v="0"/>
    <x v="967"/>
    <d v="2013-01-27T00:00:00"/>
    <s v="First Class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x v="3"/>
    <x v="719"/>
    <d v="2014-04-08T00:00:00"/>
    <s v="Standard Class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x v="3"/>
    <x v="621"/>
    <d v="2014-10-10T00:00:00"/>
    <s v="Standard Class"/>
    <s v="PO-18850"/>
    <s v="Patrick O'Brill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14-149853"/>
    <x v="3"/>
    <x v="621"/>
    <d v="2014-10-10T00:00:00"/>
    <s v="Standard Class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4-107909"/>
    <x v="3"/>
    <x v="853"/>
    <d v="2014-09-07T00:00:00"/>
    <s v="Standard Class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x v="3"/>
    <x v="853"/>
    <d v="2014-09-07T00:00:00"/>
    <s v="Standard Class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2-112375"/>
    <x v="1"/>
    <x v="379"/>
    <d v="2012-12-27T00:00:00"/>
    <s v="Standard Class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2-112375"/>
    <x v="1"/>
    <x v="379"/>
    <d v="2012-12-27T00:00:00"/>
    <s v="Standard Class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x v="1"/>
    <x v="139"/>
    <d v="2012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2-154795"/>
    <x v="1"/>
    <x v="139"/>
    <d v="2012-12-24T00:00:00"/>
    <s v="Standard Class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2-125234"/>
    <x v="1"/>
    <x v="154"/>
    <d v="2012-12-01T00:00:00"/>
    <s v="Standard Class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2-125234"/>
    <x v="1"/>
    <x v="154"/>
    <d v="2012-12-01T00:00:00"/>
    <s v="Standard Class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x v="3"/>
    <x v="151"/>
    <d v="2014-09-02T00:00:00"/>
    <s v="Standard Class"/>
    <s v="DK-12895"/>
    <s v="Dana Kaydos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1-129609"/>
    <x v="2"/>
    <x v="579"/>
    <d v="2011-03-22T00:00:00"/>
    <s v="Same Day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x v="3"/>
    <x v="94"/>
    <d v="2014-12-22T00:00:00"/>
    <s v="Standard Class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3-120355"/>
    <x v="0"/>
    <x v="31"/>
    <d v="2013-09-26T00:00:00"/>
    <s v="Standard Class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3-120355"/>
    <x v="0"/>
    <x v="31"/>
    <d v="2013-09-26T00:00:00"/>
    <s v="Standard Class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4-169894"/>
    <x v="3"/>
    <x v="221"/>
    <d v="2014-11-30T00:00:00"/>
    <s v="Second Class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4-169894"/>
    <x v="3"/>
    <x v="221"/>
    <d v="2014-11-30T00:00:00"/>
    <s v="Second Class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x v="3"/>
    <x v="645"/>
    <d v="2014-04-16T00:00:00"/>
    <s v="Standard Class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4-100482"/>
    <x v="3"/>
    <x v="645"/>
    <d v="2014-04-16T00:00:00"/>
    <s v="Standard Class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4-107748"/>
    <x v="3"/>
    <x v="389"/>
    <d v="2014-12-13T00:00:00"/>
    <s v="Second Class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4-107748"/>
    <x v="3"/>
    <x v="389"/>
    <d v="2014-12-13T00:00:00"/>
    <s v="Second Class"/>
    <s v="AG-10330"/>
    <s v="Alex Grayson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14-153654"/>
    <x v="3"/>
    <x v="221"/>
    <d v="2014-11-27T00:00:00"/>
    <s v="Second Class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2-155600"/>
    <x v="1"/>
    <x v="784"/>
    <d v="2012-12-07T00:00:00"/>
    <s v="Second Class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x v="1"/>
    <x v="784"/>
    <d v="2012-12-07T00:00:00"/>
    <s v="Second Class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14-162565"/>
    <x v="3"/>
    <x v="157"/>
    <d v="2014-12-12T00:00:00"/>
    <s v="Same Day"/>
    <s v="RR-19315"/>
    <s v="Ralph Ritter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14-162565"/>
    <x v="3"/>
    <x v="157"/>
    <d v="2014-12-12T00:00:00"/>
    <s v="Same Day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4-162565"/>
    <x v="3"/>
    <x v="157"/>
    <d v="2014-12-12T00:00:00"/>
    <s v="Same Day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x v="0"/>
    <x v="206"/>
    <d v="2013-05-24T00:00:00"/>
    <s v="First Class"/>
    <s v="CP-12340"/>
    <s v="Christine Phan"/>
    <x v="1"/>
    <s v="United States"/>
    <s v="Warwick"/>
    <x v="34"/>
    <n v="2886"/>
    <x v="3"/>
    <s v="OFF-PA-10000565"/>
    <x v="1"/>
    <x v="10"/>
    <s v="Staples"/>
    <n v="111.96"/>
    <n v="2"/>
    <n v="0"/>
    <n v="54.860399999999998"/>
  </r>
  <r>
    <n v="4362"/>
    <s v="US-2014-163195"/>
    <x v="3"/>
    <x v="922"/>
    <d v="2014-02-22T00:00:00"/>
    <s v="Second Class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x v="3"/>
    <x v="220"/>
    <d v="2014-09-14T00:00:00"/>
    <s v="Second Class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4-117044"/>
    <x v="3"/>
    <x v="220"/>
    <d v="2014-09-14T00:00:00"/>
    <s v="Second Class"/>
    <s v="HA-14920"/>
    <s v="Helen Andreada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3-165078"/>
    <x v="0"/>
    <x v="732"/>
    <d v="2013-11-11T00:00:00"/>
    <s v="Standard Class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3-165078"/>
    <x v="0"/>
    <x v="732"/>
    <d v="2013-11-11T00:00:00"/>
    <s v="Standard Class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3-165078"/>
    <x v="0"/>
    <x v="732"/>
    <d v="2013-11-11T00:00:00"/>
    <s v="Standard Class"/>
    <s v="MA-17995"/>
    <s v="Michelle 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4-169320"/>
    <x v="3"/>
    <x v="283"/>
    <d v="2014-07-26T00:00:00"/>
    <s v="Second Class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4-169320"/>
    <x v="3"/>
    <x v="283"/>
    <d v="2014-07-26T00:00:00"/>
    <s v="Second Class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x v="0"/>
    <x v="741"/>
    <d v="2013-11-25T00:00:00"/>
    <s v="Standard Class"/>
    <s v="SB-20290"/>
    <s v="Sean Braxton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1-166954"/>
    <x v="2"/>
    <x v="573"/>
    <d v="2011-04-30T00:00:00"/>
    <s v="Standard Class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x v="2"/>
    <x v="573"/>
    <d v="2011-04-30T00:00:00"/>
    <s v="Standard Class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x v="2"/>
    <x v="573"/>
    <d v="2011-04-30T00:00:00"/>
    <s v="Standard Class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2-140830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2-140830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2-152891"/>
    <x v="1"/>
    <x v="969"/>
    <d v="2012-10-30T00:00:00"/>
    <s v="Standard Class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2-152891"/>
    <x v="1"/>
    <x v="969"/>
    <d v="2012-10-30T00:00:00"/>
    <s v="Standard Class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x v="0"/>
    <x v="189"/>
    <d v="2013-11-03T00:00:00"/>
    <s v="Standard Class"/>
    <s v="BP-11095"/>
    <s v="Bart Pistole"/>
    <x v="1"/>
    <s v="United States"/>
    <s v="San Francisco"/>
    <x v="1"/>
    <n v="94122"/>
    <x v="1"/>
    <s v="OFF-AP-10001366"/>
    <x v="1"/>
    <x v="9"/>
    <s v="Staples"/>
    <n v="43.92"/>
    <n v="4"/>
    <n v="0"/>
    <n v="11.858400000000003"/>
  </r>
  <r>
    <n v="4388"/>
    <s v="CA-2013-156811"/>
    <x v="0"/>
    <x v="189"/>
    <d v="2013-11-03T00:00:00"/>
    <s v="Standard Class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3-108868"/>
    <x v="0"/>
    <x v="162"/>
    <d v="2013-09-13T00:00:00"/>
    <s v="Standard Class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x v="0"/>
    <x v="162"/>
    <d v="2013-09-13T00:00:00"/>
    <s v="Standard Class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x v="2"/>
    <x v="836"/>
    <d v="2011-07-20T00:00:00"/>
    <s v="Same Day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1-142965"/>
    <x v="2"/>
    <x v="836"/>
    <d v="2011-07-20T00:00:00"/>
    <s v="Same Day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3-148740"/>
    <x v="0"/>
    <x v="625"/>
    <d v="2013-11-20T00:00:00"/>
    <s v="Standard Class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1-138758"/>
    <x v="2"/>
    <x v="970"/>
    <d v="2011-07-11T00:00:00"/>
    <s v="Standard Class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1-138758"/>
    <x v="2"/>
    <x v="970"/>
    <d v="2011-07-11T00:00:00"/>
    <s v="Standard Class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x v="0"/>
    <x v="716"/>
    <d v="2013-03-18T00:00:00"/>
    <s v="Same Day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x v="0"/>
    <x v="716"/>
    <d v="2013-03-18T00:00:00"/>
    <s v="Same Day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x v="0"/>
    <x v="716"/>
    <d v="2013-03-18T00:00:00"/>
    <s v="Same Day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3-114538"/>
    <x v="0"/>
    <x v="482"/>
    <d v="2013-12-28T00:00:00"/>
    <s v="First Class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1-127936"/>
    <x v="2"/>
    <x v="814"/>
    <d v="2011-09-04T00:00:00"/>
    <s v="First Class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2-164336"/>
    <x v="1"/>
    <x v="761"/>
    <d v="2012-07-10T00:00:00"/>
    <s v="Standard Class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2-164336"/>
    <x v="1"/>
    <x v="761"/>
    <d v="2012-07-10T00:00:00"/>
    <s v="Standard Class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3-100041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13-100041"/>
    <x v="0"/>
    <x v="73"/>
    <d v="2013-11-26T00:00:00"/>
    <s v="Standard Class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x v="2"/>
    <x v="457"/>
    <d v="2011-05-11T00:00:00"/>
    <s v="Standard Class"/>
    <s v="SN-20710"/>
    <s v="Steve Nguyen"/>
    <x v="2"/>
    <s v="United States"/>
    <s v="Los Angeles"/>
    <x v="1"/>
    <n v="90004"/>
    <x v="1"/>
    <s v="OFF-LA-10004425"/>
    <x v="1"/>
    <x v="2"/>
    <s v="Staples"/>
    <n v="5.78"/>
    <n v="2"/>
    <n v="0"/>
    <n v="2.7166000000000001"/>
  </r>
  <r>
    <n v="4411"/>
    <s v="US-2011-154879"/>
    <x v="2"/>
    <x v="457"/>
    <d v="2011-05-11T00:00:00"/>
    <s v="Standard Class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1-130624"/>
    <x v="2"/>
    <x v="261"/>
    <d v="2011-06-24T00:00:00"/>
    <s v="First Class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x v="2"/>
    <x v="261"/>
    <d v="2011-06-24T00:00:00"/>
    <s v="First Class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1-130624"/>
    <x v="2"/>
    <x v="261"/>
    <d v="2011-06-24T00:00:00"/>
    <s v="First Class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x v="3"/>
    <x v="971"/>
    <d v="2014-08-24T00:00:00"/>
    <s v="Standard Class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1-153983"/>
    <x v="2"/>
    <x v="503"/>
    <d v="2011-12-06T00:00:00"/>
    <s v="Standard Class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x v="2"/>
    <x v="503"/>
    <d v="2011-12-06T00:00:00"/>
    <s v="Standard Class"/>
    <s v="AH-10210"/>
    <s v="Alan 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4-112900"/>
    <x v="3"/>
    <x v="359"/>
    <d v="2014-04-13T00:00:00"/>
    <s v="Second Class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1-160157"/>
    <x v="2"/>
    <x v="414"/>
    <d v="2011-12-27T00:00:00"/>
    <s v="Standard Class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x v="2"/>
    <x v="506"/>
    <d v="2011-12-24T00:00:00"/>
    <s v="Standard Class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x v="1"/>
    <x v="972"/>
    <d v="2012-11-21T00:00:00"/>
    <s v="Second Class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1-117016"/>
    <x v="2"/>
    <x v="530"/>
    <d v="2011-03-09T00:00:00"/>
    <s v="Standard Class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14-103226"/>
    <x v="3"/>
    <x v="585"/>
    <d v="2014-09-29T00:00:00"/>
    <s v="Standard Class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4-119452"/>
    <x v="3"/>
    <x v="708"/>
    <d v="2014-03-28T00:00:00"/>
    <s v="Standard Class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4-147725"/>
    <x v="3"/>
    <x v="32"/>
    <d v="2014-09-15T00:00:00"/>
    <s v="Same Day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3-163398"/>
    <x v="0"/>
    <x v="973"/>
    <d v="2013-05-09T00:00:00"/>
    <s v="Standard Class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3-163398"/>
    <x v="0"/>
    <x v="973"/>
    <d v="2013-05-09T00:00:00"/>
    <s v="Standard Class"/>
    <s v="CB-12415"/>
    <s v="Christy Brittain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13-163398"/>
    <x v="0"/>
    <x v="973"/>
    <d v="2013-05-09T00:00:00"/>
    <s v="Standard Class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13-162726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2-121965"/>
    <x v="1"/>
    <x v="974"/>
    <d v="2012-06-23T00:00:00"/>
    <s v="Standard Class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2-121965"/>
    <x v="1"/>
    <x v="974"/>
    <d v="2012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12-121965"/>
    <x v="1"/>
    <x v="974"/>
    <d v="2012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2-146745"/>
    <x v="1"/>
    <x v="37"/>
    <d v="2012-09-08T00:00:00"/>
    <s v="Standard Class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x v="1"/>
    <x v="37"/>
    <d v="2012-09-08T00:00:00"/>
    <s v="Standard Class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4-115175"/>
    <x v="3"/>
    <x v="783"/>
    <d v="2014-08-13T00:00:00"/>
    <s v="Standard Class"/>
    <s v="MC-17575"/>
    <s v="Matt Collins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14-105851"/>
    <x v="3"/>
    <x v="677"/>
    <d v="2014-03-21T00:00:00"/>
    <s v="Standard Class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x v="1"/>
    <x v="976"/>
    <d v="2012-08-11T00:00:00"/>
    <s v="Standard Class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s v="CA-2014-156895"/>
    <x v="3"/>
    <x v="540"/>
    <d v="2014-05-13T00:00:00"/>
    <s v="Standard Class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4-130211"/>
    <x v="3"/>
    <x v="760"/>
    <d v="2014-10-23T00:00:00"/>
    <s v="Same Day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4-130211"/>
    <x v="3"/>
    <x v="760"/>
    <d v="2014-10-23T00:00:00"/>
    <s v="Same Day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1-147235"/>
    <x v="2"/>
    <x v="977"/>
    <d v="2011-03-28T00:00:00"/>
    <s v="Standard Class"/>
    <s v="CD-11920"/>
    <s v="Carlos Daly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2-162621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x v="1"/>
    <x v="577"/>
    <d v="2012-09-11T00:00:00"/>
    <s v="Standard Class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2-162621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x v="3"/>
    <x v="718"/>
    <d v="2014-08-22T00:00:00"/>
    <s v="Standard Class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14-112753"/>
    <x v="3"/>
    <x v="978"/>
    <d v="2014-06-24T00:00:00"/>
    <s v="Standard Class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x v="3"/>
    <x v="978"/>
    <d v="2014-06-24T00:00:00"/>
    <s v="Standard Class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4-155075"/>
    <x v="3"/>
    <x v="574"/>
    <d v="2014-12-10T00:00:00"/>
    <s v="Standard Class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1-103401"/>
    <x v="2"/>
    <x v="871"/>
    <d v="2011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13-124814"/>
    <x v="0"/>
    <x v="342"/>
    <d v="2013-04-17T00:00:00"/>
    <s v="Standard Class"/>
    <s v="FM-14215"/>
    <s v="Filia McAdams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13-124814"/>
    <x v="0"/>
    <x v="342"/>
    <d v="2013-04-17T00:00:00"/>
    <s v="Standard Class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x v="2"/>
    <x v="479"/>
    <d v="2011-07-04T00:00:00"/>
    <s v="Standard Class"/>
    <s v="MS-17980"/>
    <s v="Michael Stewart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1-116757"/>
    <x v="2"/>
    <x v="479"/>
    <d v="2011-07-04T00:00:00"/>
    <s v="Standard Class"/>
    <s v="MS-17980"/>
    <s v="Michael Stewart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4-167003"/>
    <x v="3"/>
    <x v="979"/>
    <d v="2014-05-30T00:00:00"/>
    <s v="Standard Class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x v="0"/>
    <x v="338"/>
    <d v="2013-11-15T00:00:00"/>
    <s v="Standard Class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3-119935"/>
    <x v="0"/>
    <x v="338"/>
    <d v="2013-11-15T00:00:00"/>
    <s v="Standard Class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x v="0"/>
    <x v="824"/>
    <d v="2013-10-04T00:00:00"/>
    <s v="First Class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3-145240"/>
    <x v="0"/>
    <x v="47"/>
    <d v="2013-09-09T00:00:00"/>
    <s v="First Class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x v="0"/>
    <x v="189"/>
    <d v="2013-11-02T00:00:00"/>
    <s v="Second Class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4-111920"/>
    <x v="3"/>
    <x v="760"/>
    <d v="2014-10-27T00:00:00"/>
    <s v="Standard Class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3-128678"/>
    <x v="0"/>
    <x v="306"/>
    <d v="2013-09-21T00:00:00"/>
    <s v="Standard Class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x v="0"/>
    <x v="306"/>
    <d v="2013-09-21T00:00:00"/>
    <s v="Standard Class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x v="0"/>
    <x v="477"/>
    <d v="2013-10-02T00:00:00"/>
    <s v="Standard Class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4-107167"/>
    <x v="3"/>
    <x v="193"/>
    <d v="2014-06-15T00:00:00"/>
    <s v="Standard Class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1-109491"/>
    <x v="2"/>
    <x v="980"/>
    <d v="2011-02-27T00:00:00"/>
    <s v="Standard Class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1-109491"/>
    <x v="2"/>
    <x v="980"/>
    <d v="2011-02-27T00:00:00"/>
    <s v="Standard Class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4-105445"/>
    <x v="3"/>
    <x v="297"/>
    <d v="2014-02-26T00:00:00"/>
    <s v="Second Class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1-107454"/>
    <x v="2"/>
    <x v="981"/>
    <d v="2011-11-06T00:00:00"/>
    <s v="Standard Class"/>
    <s v="RD-19720"/>
    <s v="Roger 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1-107454"/>
    <x v="2"/>
    <x v="981"/>
    <d v="2011-11-06T00:00:00"/>
    <s v="Standard Class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4-105046"/>
    <x v="3"/>
    <x v="729"/>
    <d v="2014-07-24T00:00:00"/>
    <s v="Standard Class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4-105046"/>
    <x v="3"/>
    <x v="729"/>
    <d v="2014-07-24T00:00:00"/>
    <s v="Standard Class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4-105046"/>
    <x v="3"/>
    <x v="729"/>
    <d v="2014-07-24T00:00:00"/>
    <s v="Standard Class"/>
    <s v="BE-11335"/>
    <s v="Bill Eplett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14-152856"/>
    <x v="3"/>
    <x v="565"/>
    <d v="2014-09-11T00:00:00"/>
    <s v="Second Class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3-134691"/>
    <x v="0"/>
    <x v="696"/>
    <d v="2013-11-19T00:00:00"/>
    <s v="Standard Class"/>
    <s v="KC-16540"/>
    <s v="Kelly Collister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3-118759"/>
    <x v="0"/>
    <x v="696"/>
    <d v="2013-11-18T00:00:00"/>
    <s v="First Class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3-118759"/>
    <x v="0"/>
    <x v="696"/>
    <d v="2013-11-18T00:00:00"/>
    <s v="First Class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x v="2"/>
    <x v="982"/>
    <d v="2011-10-10T00:00:00"/>
    <s v="Same Day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1-140403"/>
    <x v="2"/>
    <x v="982"/>
    <d v="2011-10-10T00:00:00"/>
    <s v="Same Day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2-163104"/>
    <x v="1"/>
    <x v="531"/>
    <d v="2012-03-26T00:00:00"/>
    <s v="Standard Class"/>
    <s v="MC-18130"/>
    <s v="Mike 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12-104129"/>
    <x v="1"/>
    <x v="914"/>
    <d v="2012-03-02T00:00:00"/>
    <s v="Standard Class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2-104129"/>
    <x v="1"/>
    <x v="914"/>
    <d v="2012-03-02T00:00:00"/>
    <s v="Standard Class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x v="3"/>
    <x v="114"/>
    <d v="2014-06-22T00:00:00"/>
    <s v="Standard Class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x v="3"/>
    <x v="983"/>
    <d v="2014-04-01T00:00:00"/>
    <s v="First Class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4-107636"/>
    <x v="3"/>
    <x v="504"/>
    <d v="2014-05-03T00:00:00"/>
    <s v="First Class"/>
    <s v="NM-18520"/>
    <s v="Neoma 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1-165862"/>
    <x v="2"/>
    <x v="985"/>
    <d v="2011-07-17T00:00:00"/>
    <s v="Standard Class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x v="2"/>
    <x v="422"/>
    <d v="2012-01-02T00:00:00"/>
    <s v="Standard Class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1-106334"/>
    <x v="2"/>
    <x v="422"/>
    <d v="2012-01-02T00:00:00"/>
    <s v="Standard Class"/>
    <s v="JF-15490"/>
    <s v="Jeremy 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13-101448"/>
    <x v="0"/>
    <x v="535"/>
    <d v="2013-03-02T00:00:00"/>
    <s v="Second Class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x v="1"/>
    <x v="391"/>
    <d v="2012-03-26T00:00:00"/>
    <s v="First Class"/>
    <s v="SG-20470"/>
    <s v="Sheri Gordon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12-130218"/>
    <x v="1"/>
    <x v="391"/>
    <d v="2012-03-26T00:00:00"/>
    <s v="First Class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4-117331"/>
    <x v="3"/>
    <x v="208"/>
    <d v="2014-10-29T00:00:00"/>
    <s v="Standard Class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1-127383"/>
    <x v="2"/>
    <x v="520"/>
    <d v="2012-01-05T00:00:00"/>
    <s v="Standard Class"/>
    <s v="CM-11815"/>
    <s v="Candace McMahon"/>
    <x v="1"/>
    <s v="United States"/>
    <s v="El Paso"/>
    <x v="5"/>
    <n v="79907"/>
    <x v="2"/>
    <s v="OFF-EN-10004773"/>
    <x v="1"/>
    <x v="12"/>
    <s v="Staples"/>
    <n v="49.568000000000005"/>
    <n v="2"/>
    <n v="0.2"/>
    <n v="17.968399999999995"/>
  </r>
  <r>
    <n v="4560"/>
    <s v="CA-2011-110219"/>
    <x v="2"/>
    <x v="952"/>
    <d v="2011-05-08T00:00:00"/>
    <s v="First Class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2-118871"/>
    <x v="1"/>
    <x v="784"/>
    <d v="2012-12-09T00:00:00"/>
    <s v="Second Class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2-118871"/>
    <x v="1"/>
    <x v="784"/>
    <d v="2012-12-09T00:00:00"/>
    <s v="Second Class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2-118871"/>
    <x v="1"/>
    <x v="784"/>
    <d v="2012-12-09T00:00:00"/>
    <s v="Second Class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4-129490"/>
    <x v="3"/>
    <x v="986"/>
    <d v="2014-10-01T00:00:00"/>
    <s v="Standard Class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x v="2"/>
    <x v="337"/>
    <d v="2011-12-14T00:00:00"/>
    <s v="Standard Class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4-149510"/>
    <x v="3"/>
    <x v="734"/>
    <d v="2014-12-11T00:00:00"/>
    <s v="Standard Class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x v="3"/>
    <x v="734"/>
    <d v="2014-12-11T00:00:00"/>
    <s v="Standard Class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x v="3"/>
    <x v="734"/>
    <d v="2014-12-11T00:00:00"/>
    <s v="Standard Class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x v="1"/>
    <x v="627"/>
    <d v="2012-11-13T00:00:00"/>
    <s v="Standard Class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x v="2"/>
    <x v="987"/>
    <d v="2011-04-21T00:00:00"/>
    <s v="Second Class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2-152128"/>
    <x v="1"/>
    <x v="442"/>
    <d v="2012-05-27T00:00:00"/>
    <s v="Second Class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2-152128"/>
    <x v="1"/>
    <x v="442"/>
    <d v="2012-05-27T00:00:00"/>
    <s v="Second Class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4-126662"/>
    <x v="3"/>
    <x v="729"/>
    <d v="2014-07-22T00:00:00"/>
    <s v="Standard Class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1-121734"/>
    <x v="2"/>
    <x v="909"/>
    <d v="2011-04-16T00:00:00"/>
    <s v="Standard Class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2-110947"/>
    <x v="1"/>
    <x v="988"/>
    <d v="2012-06-15T00:00:00"/>
    <s v="Standard Class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1-150126"/>
    <x v="2"/>
    <x v="923"/>
    <d v="2011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2-164427"/>
    <x v="1"/>
    <x v="374"/>
    <d v="2012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3-120250"/>
    <x v="0"/>
    <x v="251"/>
    <d v="2013-09-23T00:00:00"/>
    <s v="First Class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3-121993"/>
    <x v="0"/>
    <x v="224"/>
    <d v="2013-06-13T00:00:00"/>
    <s v="First Class"/>
    <s v="JB-16000"/>
    <s v="Joy 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3-100405"/>
    <x v="0"/>
    <x v="370"/>
    <d v="2013-08-29T00:00:00"/>
    <s v="Second Class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3-140564"/>
    <x v="0"/>
    <x v="5"/>
    <d v="2013-12-11T00:00:00"/>
    <s v="Second Class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4-169502"/>
    <x v="3"/>
    <x v="735"/>
    <d v="2014-09-02T00:00:00"/>
    <s v="Standard Class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4-169502"/>
    <x v="3"/>
    <x v="735"/>
    <d v="2014-09-02T00:00:00"/>
    <s v="Standard Class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2-146948"/>
    <x v="1"/>
    <x v="747"/>
    <d v="2012-07-20T00:00:00"/>
    <s v="Standard Class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x v="1"/>
    <x v="747"/>
    <d v="2012-07-20T00:00:00"/>
    <s v="Standard Class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2-146948"/>
    <x v="1"/>
    <x v="747"/>
    <d v="2012-07-20T00:00:00"/>
    <s v="Standard Class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14-141852"/>
    <x v="3"/>
    <x v="45"/>
    <d v="2014-11-15T00:00:00"/>
    <s v="Standard Class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3-109407"/>
    <x v="0"/>
    <x v="990"/>
    <d v="2013-01-26T00:00:00"/>
    <s v="Second Class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4-165953"/>
    <x v="3"/>
    <x v="413"/>
    <d v="2014-01-07T00:00:00"/>
    <s v="Standard Class"/>
    <s v="EP-13915"/>
    <s v="Emily 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14-165953"/>
    <x v="3"/>
    <x v="413"/>
    <d v="2014-01-07T00:00:00"/>
    <s v="Standard Class"/>
    <s v="EP-13915"/>
    <s v="Emily Phan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13-144540"/>
    <x v="0"/>
    <x v="64"/>
    <d v="2013-09-11T00:00:00"/>
    <s v="Standard Class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x v="0"/>
    <x v="64"/>
    <d v="2013-09-11T00:00:00"/>
    <s v="Standard Class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2-159863"/>
    <x v="1"/>
    <x v="406"/>
    <d v="2012-09-07T00:00:00"/>
    <s v="Second Class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2-117800"/>
    <x v="1"/>
    <x v="481"/>
    <d v="2012-09-26T00:00:00"/>
    <s v="Standard Class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2-117800"/>
    <x v="1"/>
    <x v="481"/>
    <d v="2012-09-26T00:00:00"/>
    <s v="Standard Class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14-145219"/>
    <x v="3"/>
    <x v="165"/>
    <d v="2014-12-26T00:00:00"/>
    <s v="First Class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4-145219"/>
    <x v="3"/>
    <x v="165"/>
    <d v="2014-12-26T00:00:00"/>
    <s v="First Class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2-161214"/>
    <x v="1"/>
    <x v="348"/>
    <d v="2012-10-08T00:00:00"/>
    <s v="Second Class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OFF-SU-10001225"/>
    <x v="1"/>
    <x v="14"/>
    <s v="Staples"/>
    <n v="8.8320000000000007"/>
    <n v="3"/>
    <n v="0.2"/>
    <n v="-1.9872000000000005"/>
  </r>
  <r>
    <n v="4624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2-126235"/>
    <x v="1"/>
    <x v="52"/>
    <d v="2012-10-15T00:00:00"/>
    <s v="Same Day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4-168396"/>
    <x v="3"/>
    <x v="646"/>
    <d v="2014-08-09T00:00:00"/>
    <s v="Second Class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4-168396"/>
    <x v="3"/>
    <x v="646"/>
    <d v="2014-08-09T00:00:00"/>
    <s v="Second Class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x v="1"/>
    <x v="291"/>
    <d v="2012-08-26T00:00:00"/>
    <s v="Standard Class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2-130456"/>
    <x v="1"/>
    <x v="291"/>
    <d v="2012-08-26T00:00:00"/>
    <s v="Standard Class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x v="3"/>
    <x v="846"/>
    <d v="2014-03-18T00:00:00"/>
    <s v="Standard Class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4-168228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4-168228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x v="0"/>
    <x v="108"/>
    <d v="2013-09-17T00:00:00"/>
    <s v="Standard Class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3-102162"/>
    <x v="0"/>
    <x v="108"/>
    <d v="2013-09-17T00:00:00"/>
    <s v="Standard Class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4-130141"/>
    <x v="3"/>
    <x v="760"/>
    <d v="2014-10-25T00:00:00"/>
    <s v="Second Class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x v="3"/>
    <x v="760"/>
    <d v="2014-10-25T00:00:00"/>
    <s v="Second Class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x v="1"/>
    <x v="991"/>
    <d v="2012-08-06T00:00:00"/>
    <s v="Standard Class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2-147501"/>
    <x v="1"/>
    <x v="991"/>
    <d v="2012-08-06T00:00:00"/>
    <s v="Standard Class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13-143910"/>
    <x v="0"/>
    <x v="399"/>
    <d v="2013-08-17T00:00:00"/>
    <s v="Standard Class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1-146885"/>
    <x v="2"/>
    <x v="992"/>
    <d v="2011-06-05T00:00:00"/>
    <s v="Standard Class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x v="0"/>
    <x v="993"/>
    <d v="2013-05-02T00:00:00"/>
    <s v="Standard Class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x v="3"/>
    <x v="304"/>
    <d v="2014-05-20T00:00:00"/>
    <s v="Standard Class"/>
    <s v="KB-16585"/>
    <s v="Ken Black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14-129357"/>
    <x v="3"/>
    <x v="304"/>
    <d v="2014-05-20T00:00:00"/>
    <s v="Standard Class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4-150987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14-150987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4-132647"/>
    <x v="3"/>
    <x v="922"/>
    <d v="2014-02-24T00:00:00"/>
    <s v="Standard Class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x v="3"/>
    <x v="922"/>
    <d v="2014-02-24T00:00:00"/>
    <s v="Standard Class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x v="3"/>
    <x v="92"/>
    <d v="2014-06-27T00:00:00"/>
    <s v="Second Class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1-160738"/>
    <x v="2"/>
    <x v="952"/>
    <d v="2011-05-10T00:00:00"/>
    <s v="Standard Class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x v="0"/>
    <x v="31"/>
    <d v="2013-09-23T00:00:00"/>
    <s v="Standard Class"/>
    <s v="PO-18850"/>
    <s v="Patrick O'Brill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13-116232"/>
    <x v="0"/>
    <x v="897"/>
    <d v="2013-09-27T00:00:00"/>
    <s v="Standard Class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3-116232"/>
    <x v="0"/>
    <x v="897"/>
    <d v="2013-09-27T00:00:00"/>
    <s v="Standard Class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x v="0"/>
    <x v="994"/>
    <d v="2013-01-17T00:00:00"/>
    <s v="Standard Class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13-116547"/>
    <x v="0"/>
    <x v="994"/>
    <d v="2013-01-17T00:00:00"/>
    <s v="Standard Class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4-133200"/>
    <x v="3"/>
    <x v="636"/>
    <d v="2014-05-12T00:00:00"/>
    <s v="Standard Class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4-133200"/>
    <x v="3"/>
    <x v="636"/>
    <d v="2014-05-12T00:00:00"/>
    <s v="Standard Class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x v="3"/>
    <x v="636"/>
    <d v="2014-05-12T00:00:00"/>
    <s v="Standard Class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x v="3"/>
    <x v="996"/>
    <d v="2014-03-30T00:00:00"/>
    <s v="Second Class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ST-10003221"/>
    <x v="1"/>
    <x v="4"/>
    <s v="Staples"/>
    <n v="21.36"/>
    <n v="2"/>
    <n v="0"/>
    <n v="5.7672000000000008"/>
  </r>
  <r>
    <n v="4681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x v="0"/>
    <x v="216"/>
    <d v="2013-07-19T00:00:00"/>
    <s v="Second Class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3-127698"/>
    <x v="0"/>
    <x v="49"/>
    <d v="2013-12-02T00:00:00"/>
    <s v="Same Day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3-101987"/>
    <x v="0"/>
    <x v="890"/>
    <d v="2013-07-01T00:00:00"/>
    <s v="Standard Class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4-154851"/>
    <x v="3"/>
    <x v="983"/>
    <d v="2014-04-04T00:00:00"/>
    <s v="Standard Class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3-166240"/>
    <x v="0"/>
    <x v="890"/>
    <d v="2013-06-29T00:00:00"/>
    <s v="Standard Class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3-158435"/>
    <x v="0"/>
    <x v="624"/>
    <d v="2013-05-19T00:00:00"/>
    <s v="First Class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3-158435"/>
    <x v="0"/>
    <x v="624"/>
    <d v="2013-05-19T00:00:00"/>
    <s v="First Class"/>
    <s v="AG-10900"/>
    <s v="Arthur Gainer"/>
    <x v="0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s v="CA-2013-158435"/>
    <x v="0"/>
    <x v="624"/>
    <d v="2013-05-19T00:00:00"/>
    <s v="First Class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1-112403"/>
    <x v="2"/>
    <x v="691"/>
    <d v="2011-03-31T00:00:00"/>
    <s v="Same Day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1-108273"/>
    <x v="2"/>
    <x v="757"/>
    <d v="2011-12-21T00:00:00"/>
    <s v="Standard Class"/>
    <s v="EJ-13720"/>
    <s v="Ed Jacobs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1-108273"/>
    <x v="2"/>
    <x v="757"/>
    <d v="2011-12-21T00:00:00"/>
    <s v="Standard Class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x v="3"/>
    <x v="796"/>
    <d v="2014-05-21T00:00:00"/>
    <s v="First Class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2-122910"/>
    <x v="1"/>
    <x v="793"/>
    <d v="2012-05-16T00:00:00"/>
    <s v="Standard Class"/>
    <s v="LT-16765"/>
    <s v="Larry Tron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s v="CA-2014-143126"/>
    <x v="3"/>
    <x v="734"/>
    <d v="2014-12-08T00:00:00"/>
    <s v="Second Class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2-129042"/>
    <x v="1"/>
    <x v="295"/>
    <d v="2012-12-17T00:00:00"/>
    <s v="Standard Class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2-109736"/>
    <x v="1"/>
    <x v="998"/>
    <d v="2012-10-11T00:00:00"/>
    <s v="First Class"/>
    <s v="DJ-13420"/>
    <s v="Denny Joy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12-142601"/>
    <x v="1"/>
    <x v="24"/>
    <d v="2012-04-20T00:00:00"/>
    <s v="Second Class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x v="1"/>
    <x v="24"/>
    <d v="2012-04-20T00:00:00"/>
    <s v="Second Class"/>
    <s v="DE-13255"/>
    <s v="Deanra Eno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1-106229"/>
    <x v="2"/>
    <x v="159"/>
    <d v="2011-06-11T00:00:00"/>
    <s v="Second Class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4-135230"/>
    <x v="3"/>
    <x v="853"/>
    <d v="2014-09-08T00:00:00"/>
    <s v="Standard Class"/>
    <s v="CK-12325"/>
    <s v="Christine Kargatis"/>
    <x v="2"/>
    <s v="United States"/>
    <s v="Seattle"/>
    <x v="4"/>
    <n v="98103"/>
    <x v="1"/>
    <s v="OFF-AR-10001166"/>
    <x v="1"/>
    <x v="6"/>
    <s v="Staples"/>
    <n v="7.58"/>
    <n v="1"/>
    <n v="0"/>
    <n v="2.9561999999999999"/>
  </r>
  <r>
    <n v="4724"/>
    <s v="CA-2013-159653"/>
    <x v="0"/>
    <x v="730"/>
    <d v="2013-05-23T00:00:00"/>
    <s v="Same Day"/>
    <s v="JF-15490"/>
    <s v="Jeremy 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3-131968"/>
    <x v="0"/>
    <x v="583"/>
    <d v="2013-11-16T00:00:00"/>
    <s v="Standard Class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3-131968"/>
    <x v="0"/>
    <x v="583"/>
    <d v="2013-11-16T00:00:00"/>
    <s v="Standard Class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x v="2"/>
    <x v="641"/>
    <d v="2011-11-29T00:00:00"/>
    <s v="Second Class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x v="2"/>
    <x v="641"/>
    <d v="2011-11-29T00:00:00"/>
    <s v="Second Class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x v="2"/>
    <x v="845"/>
    <d v="2011-11-12T00:00:00"/>
    <s v="Standard Class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3-124681"/>
    <x v="0"/>
    <x v="427"/>
    <d v="2013-07-24T00:00:00"/>
    <s v="Second Class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x v="0"/>
    <x v="281"/>
    <d v="2013-04-13T00:00:00"/>
    <s v="Standard Class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2-15505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2-155054"/>
    <x v="1"/>
    <x v="385"/>
    <d v="2012-06-19T00:00:00"/>
    <s v="Standard Class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2-105725"/>
    <x v="1"/>
    <x v="954"/>
    <d v="2012-02-24T00:00:00"/>
    <s v="Standard Class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x v="1"/>
    <x v="954"/>
    <d v="2012-02-24T00:00:00"/>
    <s v="Standard Class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x v="3"/>
    <x v="105"/>
    <d v="2014-11-17T00:00:00"/>
    <s v="Standard Class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4-164364"/>
    <x v="3"/>
    <x v="105"/>
    <d v="2014-11-17T00:00:00"/>
    <s v="Standard Class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4-164364"/>
    <x v="3"/>
    <x v="105"/>
    <d v="2014-11-17T00:00:00"/>
    <s v="Standard Class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3-120005"/>
    <x v="0"/>
    <x v="840"/>
    <d v="2013-03-04T00:00:00"/>
    <s v="Same Day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3-120005"/>
    <x v="0"/>
    <x v="840"/>
    <d v="2013-03-04T00:00:00"/>
    <s v="Same Day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3-123526"/>
    <x v="0"/>
    <x v="435"/>
    <d v="2013-12-26T00:00:00"/>
    <s v="First Class"/>
    <s v="BV-11245"/>
    <s v="Benjamin 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3-127649"/>
    <x v="0"/>
    <x v="877"/>
    <d v="2013-10-10T00:00:00"/>
    <s v="First Class"/>
    <s v="DL-13495"/>
    <s v="Dionis Lloyd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3-159989"/>
    <x v="0"/>
    <x v="10"/>
    <d v="2013-12-14T00:00:00"/>
    <s v="Standard Class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4-103499"/>
    <x v="3"/>
    <x v="225"/>
    <d v="2014-11-25T00:00:00"/>
    <s v="Standard Class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x v="1"/>
    <x v="295"/>
    <d v="2012-12-16T00:00:00"/>
    <s v="Standard Class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4-126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4-126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x v="3"/>
    <x v="296"/>
    <d v="2014-09-26T00:00:00"/>
    <s v="Standard Class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4-144582"/>
    <x v="3"/>
    <x v="504"/>
    <d v="2014-05-06T00:00:00"/>
    <s v="Standard Class"/>
    <s v="TC-21475"/>
    <s v="Tony Chapman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1-121573"/>
    <x v="2"/>
    <x v="935"/>
    <d v="2011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1-121573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1-121573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x v="0"/>
    <x v="945"/>
    <d v="2014-01-05T00:00:00"/>
    <s v="Standard Class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3-117660"/>
    <x v="0"/>
    <x v="945"/>
    <d v="2014-01-05T00:00:00"/>
    <s v="Standard Class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1-112851"/>
    <x v="2"/>
    <x v="328"/>
    <d v="2011-09-21T00:00:00"/>
    <s v="Standard Class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x v="3"/>
    <x v="221"/>
    <d v="2014-11-28T00:00:00"/>
    <s v="First Class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2-118227"/>
    <x v="1"/>
    <x v="999"/>
    <d v="2012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2-123155"/>
    <x v="1"/>
    <x v="1000"/>
    <d v="2012-03-12T00:00:00"/>
    <s v="First Class"/>
    <s v="NS-18640"/>
    <s v="Noel Staavos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2-123155"/>
    <x v="1"/>
    <x v="1000"/>
    <d v="2012-03-12T00:00:00"/>
    <s v="First Class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4-158883"/>
    <x v="3"/>
    <x v="455"/>
    <d v="2014-06-04T00:00:00"/>
    <s v="Same Day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3-114888"/>
    <x v="0"/>
    <x v="251"/>
    <d v="2013-09-25T00:00:00"/>
    <s v="Second Class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3-114888"/>
    <x v="0"/>
    <x v="251"/>
    <d v="2013-09-25T00:00:00"/>
    <s v="Second Class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1-167262"/>
    <x v="2"/>
    <x v="656"/>
    <d v="2011-11-03T00:00:00"/>
    <s v="Second Class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4-119746"/>
    <x v="3"/>
    <x v="51"/>
    <d v="2014-11-28T00:00:00"/>
    <s v="Standard Class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4-119746"/>
    <x v="3"/>
    <x v="51"/>
    <d v="2014-11-28T00:00:00"/>
    <s v="Standard Class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4-119746"/>
    <x v="3"/>
    <x v="51"/>
    <d v="2014-11-28T00:00:00"/>
    <s v="Standard Class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4-108091"/>
    <x v="3"/>
    <x v="673"/>
    <d v="2014-11-22T00:00:00"/>
    <s v="Standard Class"/>
    <s v="EK-13795"/>
    <s v="Eileen 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13-101630"/>
    <x v="0"/>
    <x v="317"/>
    <d v="2013-02-23T00:00:00"/>
    <s v="Second Class"/>
    <s v="CK-12760"/>
    <s v="Cyma Kinney"/>
    <x v="1"/>
    <s v="United States"/>
    <s v="Long Beach"/>
    <x v="15"/>
    <n v="11561"/>
    <x v="3"/>
    <s v="OFF-LA-10004425"/>
    <x v="1"/>
    <x v="2"/>
    <s v="Staples"/>
    <n v="8.67"/>
    <n v="3"/>
    <n v="0"/>
    <n v="4.0749000000000004"/>
  </r>
  <r>
    <n v="4778"/>
    <s v="CA-2013-101630"/>
    <x v="0"/>
    <x v="317"/>
    <d v="2013-02-23T00:00:00"/>
    <s v="Second Class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4-132346"/>
    <x v="3"/>
    <x v="659"/>
    <d v="2014-11-12T00:00:00"/>
    <s v="Standard Class"/>
    <s v="PK-19075"/>
    <s v="Pete Kriz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1-150301"/>
    <x v="2"/>
    <x v="1001"/>
    <d v="2011-07-10T00:00:00"/>
    <s v="First Class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1-159310"/>
    <x v="2"/>
    <x v="845"/>
    <d v="2011-11-12T00:00:00"/>
    <s v="Standard Class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1-159310"/>
    <x v="2"/>
    <x v="845"/>
    <d v="2011-11-12T00:00:00"/>
    <s v="Standard Class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1-159310"/>
    <x v="2"/>
    <x v="845"/>
    <d v="2011-11-12T00:00:00"/>
    <s v="Standard Class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4-147984"/>
    <x v="3"/>
    <x v="480"/>
    <d v="2014-02-02T00:00:00"/>
    <s v="Standard Class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x v="1"/>
    <x v="685"/>
    <d v="2012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x v="1"/>
    <x v="199"/>
    <d v="2012-03-23T00:00:00"/>
    <s v="Standard Class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2-120516"/>
    <x v="1"/>
    <x v="863"/>
    <d v="2012-08-17T00:00:00"/>
    <s v="Standard Class"/>
    <s v="CK-12595"/>
    <s v="Clytie Kelty"/>
    <x v="0"/>
    <s v="United States"/>
    <s v="Marietta"/>
    <x v="32"/>
    <n v="30062"/>
    <x v="0"/>
    <s v="OFF-BI-10004187"/>
    <x v="1"/>
    <x v="8"/>
    <s v="Staples"/>
    <n v="5.64"/>
    <n v="3"/>
    <n v="0"/>
    <n v="2.7071999999999994"/>
  </r>
  <r>
    <n v="4797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x v="3"/>
    <x v="1002"/>
    <d v="2014-07-18T00:00:00"/>
    <s v="Second Class"/>
    <s v="MH-17455"/>
    <s v="Mark Hamilton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4-136364"/>
    <x v="3"/>
    <x v="1002"/>
    <d v="2014-07-18T00:00:00"/>
    <s v="Second Class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2-137708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12-137708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12-137708"/>
    <x v="1"/>
    <x v="6"/>
    <d v="2012-11-25T00:00:00"/>
    <s v="Second Class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1-149055"/>
    <x v="2"/>
    <x v="533"/>
    <d v="2011-11-28T00:00:00"/>
    <s v="Standard Class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2-151589"/>
    <x v="1"/>
    <x v="17"/>
    <d v="2012-12-30T00:00:00"/>
    <s v="First Class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12-151589"/>
    <x v="1"/>
    <x v="17"/>
    <d v="2012-12-30T00:00:00"/>
    <s v="First Class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3-121370"/>
    <x v="0"/>
    <x v="696"/>
    <d v="2013-11-20T00:00:00"/>
    <s v="Second Class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3-121370"/>
    <x v="0"/>
    <x v="696"/>
    <d v="2013-11-20T00:00:00"/>
    <s v="Second Class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3-121370"/>
    <x v="0"/>
    <x v="696"/>
    <d v="2013-11-20T00:00:00"/>
    <s v="Second Class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x v="0"/>
    <x v="541"/>
    <d v="2013-05-11T00:00:00"/>
    <s v="First Class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4-117436"/>
    <x v="3"/>
    <x v="110"/>
    <d v="2014-06-15T00:00:00"/>
    <s v="Standard Class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2-140025"/>
    <x v="1"/>
    <x v="1003"/>
    <d v="2012-04-11T00:00:00"/>
    <s v="Standard Class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2-140025"/>
    <x v="1"/>
    <x v="1003"/>
    <d v="2012-04-11T00:00:00"/>
    <s v="Standard Class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3-134222"/>
    <x v="0"/>
    <x v="212"/>
    <d v="2013-07-12T00:00:00"/>
    <s v="Same Day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3-140018"/>
    <x v="0"/>
    <x v="831"/>
    <d v="2013-11-27T00:00:00"/>
    <s v="Standard Class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3-14001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4-136707"/>
    <x v="3"/>
    <x v="105"/>
    <d v="2014-11-16T00:00:00"/>
    <s v="First Class"/>
    <s v="JE-15610"/>
    <s v="Jim 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1-152562"/>
    <x v="2"/>
    <x v="301"/>
    <d v="2011-11-08T00:00:00"/>
    <s v="Standard Class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x v="2"/>
    <x v="301"/>
    <d v="2011-11-08T00:00:00"/>
    <s v="Standard Class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3-152408"/>
    <x v="0"/>
    <x v="666"/>
    <d v="2013-05-22T00:00:00"/>
    <s v="Standard Class"/>
    <s v="TT-21220"/>
    <s v="Thomas Thornton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4-167661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x v="3"/>
    <x v="361"/>
    <d v="2014-10-11T00:00:00"/>
    <s v="Standard Class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14-167661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4-106831"/>
    <x v="3"/>
    <x v="702"/>
    <d v="2014-06-04T00:00:00"/>
    <s v="First Class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x v="3"/>
    <x v="702"/>
    <d v="2014-06-04T00:00:00"/>
    <s v="First Class"/>
    <s v="FH-14350"/>
    <s v="Fred Harton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4-106831"/>
    <x v="3"/>
    <x v="702"/>
    <d v="2014-06-04T00:00:00"/>
    <s v="First Class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x v="3"/>
    <x v="225"/>
    <d v="2014-11-26T00:00:00"/>
    <s v="Standard Class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3-136049"/>
    <x v="0"/>
    <x v="443"/>
    <d v="2013-12-29T00:00:00"/>
    <s v="Standard Class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x v="3"/>
    <x v="365"/>
    <d v="2014-10-05T00:00:00"/>
    <s v="Standard Class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3-139388"/>
    <x v="0"/>
    <x v="77"/>
    <d v="2013-11-10T00:00:00"/>
    <s v="First Class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s v="US-2011-128685"/>
    <x v="2"/>
    <x v="527"/>
    <d v="2011-04-05T00:00:00"/>
    <s v="First Class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2-124044"/>
    <x v="1"/>
    <x v="862"/>
    <d v="2012-07-26T00:00:00"/>
    <s v="Second Class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1-164469"/>
    <x v="2"/>
    <x v="402"/>
    <d v="2011-06-27T00:00:00"/>
    <s v="Second Class"/>
    <s v="GK-14620"/>
    <s v="Grace Kelly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1-164469"/>
    <x v="2"/>
    <x v="402"/>
    <d v="2011-06-27T00:00:00"/>
    <s v="Second Class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x v="2"/>
    <x v="402"/>
    <d v="2011-06-27T00:00:00"/>
    <s v="Second Class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1-113320"/>
    <x v="2"/>
    <x v="432"/>
    <d v="2011-12-15T00:00:00"/>
    <s v="Second Class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1-113320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2-137526"/>
    <x v="1"/>
    <x v="1004"/>
    <d v="2012-01-17T00:00:00"/>
    <s v="Standard Class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2-137526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4-136063"/>
    <x v="3"/>
    <x v="934"/>
    <d v="2014-12-20T00:00:00"/>
    <s v="Standard Class"/>
    <s v="SS-20140"/>
    <s v="Saphhira Shifley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3-101546"/>
    <x v="0"/>
    <x v="122"/>
    <d v="2013-12-25T00:00:00"/>
    <s v="Standard Class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1-138940"/>
    <x v="2"/>
    <x v="909"/>
    <d v="2011-04-16T00:00:00"/>
    <s v="Second Class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3-125164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3-125164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x v="3"/>
    <x v="335"/>
    <d v="2014-07-01T00:00:00"/>
    <s v="Standard Class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4-131366"/>
    <x v="3"/>
    <x v="221"/>
    <d v="2014-11-30T00:00:00"/>
    <s v="Standard Class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x v="3"/>
    <x v="221"/>
    <d v="2014-11-30T00:00:00"/>
    <s v="Standard Class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1-132864"/>
    <x v="2"/>
    <x v="266"/>
    <d v="2011-12-07T00:00:00"/>
    <s v="Standard Class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x v="2"/>
    <x v="462"/>
    <d v="2011-10-09T00:00:00"/>
    <s v="Standard Class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1-155817"/>
    <x v="2"/>
    <x v="462"/>
    <d v="2011-10-09T00:00:00"/>
    <s v="Standard Class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3-131891"/>
    <x v="0"/>
    <x v="875"/>
    <d v="2013-08-01T00:00:00"/>
    <s v="First Class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4-104080"/>
    <x v="3"/>
    <x v="144"/>
    <d v="2014-03-16T00:00:00"/>
    <s v="Standard Class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x v="3"/>
    <x v="144"/>
    <d v="2014-03-16T00:00:00"/>
    <s v="Standard Class"/>
    <s v="AH-10210"/>
    <s v="Alan Hwang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1-151379"/>
    <x v="2"/>
    <x v="757"/>
    <d v="2011-12-20T00:00:00"/>
    <s v="Standard Class"/>
    <s v="SC-20695"/>
    <s v="Steve 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EN-10004773"/>
    <x v="1"/>
    <x v="12"/>
    <s v="Staples"/>
    <n v="61.96"/>
    <n v="2"/>
    <n v="0"/>
    <n v="30.360399999999998"/>
  </r>
  <r>
    <n v="4897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x v="2"/>
    <x v="771"/>
    <d v="2011-10-17T00:00:00"/>
    <s v="First Class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1-122021"/>
    <x v="2"/>
    <x v="771"/>
    <d v="2011-10-17T00:00:00"/>
    <s v="First Class"/>
    <s v="AC-10660"/>
    <s v="Anna Chung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3-130484"/>
    <x v="0"/>
    <x v="250"/>
    <d v="2013-08-28T00:00:00"/>
    <s v="Standard Class"/>
    <s v="SG-20470"/>
    <s v="Sheri Gordon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4-120936"/>
    <x v="3"/>
    <x v="94"/>
    <d v="2014-12-22T00:00:00"/>
    <s v="Standard Class"/>
    <s v="CA-12310"/>
    <s v="Christine Abelman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s v="CA-2014-120936"/>
    <x v="3"/>
    <x v="94"/>
    <d v="2014-12-22T00:00:00"/>
    <s v="Standard Class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4-11088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4-11088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x v="2"/>
    <x v="588"/>
    <d v="2011-12-03T00:00:00"/>
    <s v="Second Class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x v="2"/>
    <x v="1005"/>
    <d v="2011-10-16T00:00:00"/>
    <s v="Second Class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1-146353"/>
    <x v="2"/>
    <x v="1005"/>
    <d v="2011-10-16T00:00:00"/>
    <s v="Second Class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x v="2"/>
    <x v="728"/>
    <d v="2011-11-23T00:00:00"/>
    <s v="Second Class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x v="2"/>
    <x v="728"/>
    <d v="2011-11-23T00:00:00"/>
    <s v="Second Class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2-161830"/>
    <x v="1"/>
    <x v="496"/>
    <d v="2012-09-26T00:00:00"/>
    <s v="Second Class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x v="1"/>
    <x v="496"/>
    <d v="2012-09-26T00:00:00"/>
    <s v="Second Class"/>
    <s v="ME-17725"/>
    <s v="Max Engle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4-163125"/>
    <x v="3"/>
    <x v="449"/>
    <d v="2014-10-12T00:00:00"/>
    <s v="Second Class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4-163125"/>
    <x v="3"/>
    <x v="449"/>
    <d v="2014-10-12T00:00:00"/>
    <s v="Second Class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x v="0"/>
    <x v="1006"/>
    <d v="2013-01-07T00:00:00"/>
    <s v="Standard Class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x v="0"/>
    <x v="1006"/>
    <d v="2013-01-07T00:00:00"/>
    <s v="Standard Class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14-101728"/>
    <x v="3"/>
    <x v="971"/>
    <d v="2014-08-24T00:00:00"/>
    <s v="Standard Class"/>
    <s v="SC-20575"/>
    <s v="Sonia Cooley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4-126438"/>
    <x v="3"/>
    <x v="18"/>
    <d v="2014-09-14T00:00:00"/>
    <s v="First Class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14-117653"/>
    <x v="3"/>
    <x v="15"/>
    <d v="2014-10-24T00:00:00"/>
    <s v="Standard Class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x v="3"/>
    <x v="96"/>
    <d v="2014-12-07T00:00:00"/>
    <s v="Standard Class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4-143245"/>
    <x v="3"/>
    <x v="96"/>
    <d v="2014-12-07T00:00:00"/>
    <s v="Standard Class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1-138828"/>
    <x v="2"/>
    <x v="814"/>
    <d v="2011-09-03T00:00:00"/>
    <s v="First Class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1-138828"/>
    <x v="2"/>
    <x v="814"/>
    <d v="2011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s v="Staples"/>
    <n v="14.940000000000001"/>
    <n v="3"/>
    <n v="0"/>
    <n v="7.0218000000000007"/>
  </r>
  <r>
    <n v="4932"/>
    <s v="CA-2014-143651"/>
    <x v="3"/>
    <x v="613"/>
    <d v="2014-03-31T00:00:00"/>
    <s v="Standard Class"/>
    <s v="FM-14215"/>
    <s v="Filia 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2-106978"/>
    <x v="1"/>
    <x v="694"/>
    <d v="2012-10-04T00:00:00"/>
    <s v="Standard Class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x v="1"/>
    <x v="694"/>
    <d v="2012-10-04T00:00:00"/>
    <s v="Standard Class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2-106978"/>
    <x v="1"/>
    <x v="694"/>
    <d v="2012-10-04T00:00:00"/>
    <s v="Standard Class"/>
    <s v="ZC-21910"/>
    <s v="Zuschuss Carroll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12-155124"/>
    <x v="1"/>
    <x v="1007"/>
    <d v="2012-03-21T00:00:00"/>
    <s v="Standard Class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4-150931"/>
    <x v="3"/>
    <x v="1008"/>
    <d v="2014-01-14T00:00:00"/>
    <s v="Standard Class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1-157147"/>
    <x v="2"/>
    <x v="286"/>
    <d v="2011-01-19T00:00:00"/>
    <s v="Standard Class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1-157147"/>
    <x v="2"/>
    <x v="286"/>
    <d v="2011-01-19T00:00:00"/>
    <s v="Standard Class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x v="2"/>
    <x v="286"/>
    <d v="2011-01-19T00:00:00"/>
    <s v="Standard Class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2-156482"/>
    <x v="1"/>
    <x v="525"/>
    <d v="2012-02-13T00:00:00"/>
    <s v="Standard Class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x v="1"/>
    <x v="525"/>
    <d v="2012-02-13T00:00:00"/>
    <s v="Standard Class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2-156482"/>
    <x v="1"/>
    <x v="525"/>
    <d v="2012-02-13T00:00:00"/>
    <s v="Standard Class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4-106782"/>
    <x v="3"/>
    <x v="202"/>
    <d v="2014-12-28T00:00:00"/>
    <s v="Standard Class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3-151372"/>
    <x v="0"/>
    <x v="64"/>
    <d v="2013-09-07T00:00:00"/>
    <s v="First Class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3-151372"/>
    <x v="0"/>
    <x v="64"/>
    <d v="2013-09-07T00:00:00"/>
    <s v="First Class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3-151372"/>
    <x v="0"/>
    <x v="64"/>
    <d v="2013-09-07T00:00:00"/>
    <s v="First Class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1-102085"/>
    <x v="2"/>
    <x v="777"/>
    <d v="2011-10-09T00:00:00"/>
    <s v="Standard Class"/>
    <s v="JD-16015"/>
    <s v="Joy Daniels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s v="CA-2014-107125"/>
    <x v="3"/>
    <x v="344"/>
    <d v="2014-12-03T00:00:00"/>
    <s v="Standard Class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x v="3"/>
    <x v="344"/>
    <d v="2014-12-03T00:00:00"/>
    <s v="Standard Class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3-125815"/>
    <x v="0"/>
    <x v="99"/>
    <d v="2013-11-02T00:00:00"/>
    <s v="Second Class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2-144190"/>
    <x v="1"/>
    <x v="988"/>
    <d v="2012-06-13T00:00:00"/>
    <s v="Standard Class"/>
    <s v="NC-18415"/>
    <s v="Nathan Cano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14-117926"/>
    <x v="3"/>
    <x v="166"/>
    <d v="2014-12-13T00:00:00"/>
    <s v="Second Class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2-153906"/>
    <x v="1"/>
    <x v="199"/>
    <d v="2012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1-160262"/>
    <x v="2"/>
    <x v="3"/>
    <d v="2011-06-13T00:00:00"/>
    <s v="Second Class"/>
    <s v="TS-21205"/>
    <s v="Thomas Seio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1-160262"/>
    <x v="2"/>
    <x v="3"/>
    <d v="2011-06-13T00:00:00"/>
    <s v="Second Class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1-160262"/>
    <x v="2"/>
    <x v="3"/>
    <d v="2011-06-13T00:00:00"/>
    <s v="Second Class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2-127607"/>
    <x v="1"/>
    <x v="305"/>
    <d v="2012-03-26T00:00:00"/>
    <s v="Standard Class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x v="1"/>
    <x v="305"/>
    <d v="2012-03-26T00:00:00"/>
    <s v="Standard Class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3-166226"/>
    <x v="0"/>
    <x v="741"/>
    <d v="2013-11-23T00:00:00"/>
    <s v="Standard Class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3-166226"/>
    <x v="0"/>
    <x v="741"/>
    <d v="2013-11-23T00:00:00"/>
    <s v="Standard Class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1-156587"/>
    <x v="2"/>
    <x v="1009"/>
    <d v="2011-03-08T00:00:00"/>
    <s v="First Class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1-156587"/>
    <x v="2"/>
    <x v="1009"/>
    <d v="2011-03-08T00:00:00"/>
    <s v="First Class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1-156587"/>
    <x v="2"/>
    <x v="1009"/>
    <d v="2011-03-08T00:00:00"/>
    <s v="First Class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3-141180"/>
    <x v="0"/>
    <x v="666"/>
    <d v="2013-05-20T00:00:00"/>
    <s v="Second Class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2-109708"/>
    <x v="1"/>
    <x v="442"/>
    <d v="2012-05-28T00:00:00"/>
    <s v="Second Class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x v="0"/>
    <x v="77"/>
    <d v="2013-11-13T00:00:00"/>
    <s v="Standard Class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x v="1"/>
    <x v="227"/>
    <d v="2012-09-23T00:00:00"/>
    <s v="Second Class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2-165050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2-165050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x v="1"/>
    <x v="214"/>
    <d v="2012-12-09T00:00:00"/>
    <s v="First Class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3-131114"/>
    <x v="0"/>
    <x v="10"/>
    <d v="2013-12-14T00:00:00"/>
    <s v="Second Class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x v="0"/>
    <x v="10"/>
    <d v="2013-12-14T00:00:00"/>
    <s v="Second Class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3-131114"/>
    <x v="0"/>
    <x v="10"/>
    <d v="2013-12-14T00:00:00"/>
    <s v="Second Class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x v="2"/>
    <x v="912"/>
    <d v="2011-11-22T00:00:00"/>
    <s v="Standard Class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x v="0"/>
    <x v="61"/>
    <d v="2013-11-11T00:00:00"/>
    <s v="Second Class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2-160696"/>
    <x v="1"/>
    <x v="684"/>
    <d v="2012-09-10T00:00:00"/>
    <s v="Standard Class"/>
    <s v="CK-12760"/>
    <s v="Cyma Kinney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1-125171"/>
    <x v="2"/>
    <x v="1010"/>
    <d v="2011-09-03T00:00:00"/>
    <s v="Same Day"/>
    <s v="AG-10390"/>
    <s v="Allen Goldenen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13-149279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13-149279"/>
    <x v="0"/>
    <x v="423"/>
    <d v="2013-04-29T00:00:00"/>
    <s v="Standard Class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3-149279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4-107321"/>
    <x v="3"/>
    <x v="515"/>
    <d v="2014-09-05T00:00:00"/>
    <s v="Standard Class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4-107321"/>
    <x v="3"/>
    <x v="515"/>
    <d v="2014-09-05T00:00:00"/>
    <s v="Standard Class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4-122714"/>
    <x v="3"/>
    <x v="226"/>
    <d v="2014-12-14T00:00:00"/>
    <s v="Standard Class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2-153038"/>
    <x v="1"/>
    <x v="217"/>
    <d v="2012-12-25T00:00:00"/>
    <s v="Standard Class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x v="1"/>
    <x v="217"/>
    <d v="2012-12-25T00:00:00"/>
    <s v="Standard Class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12-153038"/>
    <x v="1"/>
    <x v="217"/>
    <d v="2012-12-25T00:00:00"/>
    <s v="Standard Class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1-132227"/>
    <x v="2"/>
    <x v="130"/>
    <d v="2011-11-10T00:00:00"/>
    <s v="Standard Class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x v="3"/>
    <x v="434"/>
    <d v="2014-03-16T00:00:00"/>
    <s v="Standard Class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4-155824"/>
    <x v="3"/>
    <x v="434"/>
    <d v="2014-03-16T00:00:00"/>
    <s v="Standard Class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3-129238"/>
    <x v="0"/>
    <x v="1011"/>
    <d v="2013-02-04T00:00:00"/>
    <s v="Standard Class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3-129238"/>
    <x v="0"/>
    <x v="1011"/>
    <d v="2013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s v="Staples"/>
    <n v="56.7"/>
    <n v="5"/>
    <n v="0"/>
    <n v="27.782999999999998"/>
  </r>
  <r>
    <n v="5001"/>
    <s v="CA-2014-159688"/>
    <x v="3"/>
    <x v="917"/>
    <d v="2014-05-13T00:00:00"/>
    <s v="Standard Class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3-136126"/>
    <x v="0"/>
    <x v="1012"/>
    <d v="2013-05-25T00:00:00"/>
    <s v="Same Day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x v="0"/>
    <x v="1012"/>
    <d v="2013-05-25T00:00:00"/>
    <s v="Same Day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13-155033"/>
    <x v="0"/>
    <x v="877"/>
    <d v="2013-10-13T00:00:00"/>
    <s v="Standard Class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1-156006"/>
    <x v="2"/>
    <x v="1013"/>
    <d v="2011-05-02T00:00:00"/>
    <s v="Second Class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2-158659"/>
    <x v="1"/>
    <x v="113"/>
    <d v="2012-11-14T00:00:00"/>
    <s v="Second Class"/>
    <s v="SC-20695"/>
    <s v="Steve Chapman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2-169796"/>
    <x v="1"/>
    <x v="529"/>
    <d v="2012-11-14T00:00:00"/>
    <s v="Standard Class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2-169796"/>
    <x v="1"/>
    <x v="529"/>
    <d v="2012-11-14T00:00:00"/>
    <s v="Standard Class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x v="1"/>
    <x v="67"/>
    <d v="2012-09-14T00:00:00"/>
    <s v="Standard Class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2-102876"/>
    <x v="1"/>
    <x v="67"/>
    <d v="2012-09-14T00:00:00"/>
    <s v="Standard Class"/>
    <s v="LR-17035"/>
    <s v="Lisa Ryan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2-102876"/>
    <x v="1"/>
    <x v="67"/>
    <d v="2012-09-14T00:00:00"/>
    <s v="Standard Class"/>
    <s v="LR-17035"/>
    <s v="Lisa Ryan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4-139647"/>
    <x v="3"/>
    <x v="943"/>
    <d v="2014-05-14T00:00:00"/>
    <s v="First Class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4-160465"/>
    <x v="3"/>
    <x v="246"/>
    <d v="2014-07-27T00:00:00"/>
    <s v="Standard Class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4-160465"/>
    <x v="3"/>
    <x v="246"/>
    <d v="2014-07-27T00:00:00"/>
    <s v="Standard Class"/>
    <s v="SW-20350"/>
    <s v="Sean Wendt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4-160465"/>
    <x v="3"/>
    <x v="246"/>
    <d v="2014-07-27T00:00:00"/>
    <s v="Standard Class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x v="2"/>
    <x v="156"/>
    <d v="2011-11-29T00:00:00"/>
    <s v="Standard Class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1-153850"/>
    <x v="2"/>
    <x v="156"/>
    <d v="2011-11-29T00:00:00"/>
    <s v="Standard Class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1-127558"/>
    <x v="2"/>
    <x v="647"/>
    <d v="2011-11-18T00:00:00"/>
    <s v="First Class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1-127558"/>
    <x v="2"/>
    <x v="647"/>
    <d v="2011-11-18T00:00:00"/>
    <s v="First Class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1-127558"/>
    <x v="2"/>
    <x v="647"/>
    <d v="2011-11-18T00:00:00"/>
    <s v="First Class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14-136511"/>
    <x v="3"/>
    <x v="721"/>
    <d v="2014-03-26T00:00:00"/>
    <s v="Second Class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3-133795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3-133795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3-133795"/>
    <x v="0"/>
    <x v="122"/>
    <d v="2013-12-25T00:00:00"/>
    <s v="Standard Class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x v="2"/>
    <x v="814"/>
    <d v="2011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x v="3"/>
    <x v="926"/>
    <d v="2014-02-03T00:00:00"/>
    <s v="Standard Class"/>
    <s v="VG-21790"/>
    <s v="Vivek Gonzalez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14-139304"/>
    <x v="3"/>
    <x v="926"/>
    <d v="2014-02-03T00:00:00"/>
    <s v="Standard Class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4-139304"/>
    <x v="3"/>
    <x v="926"/>
    <d v="2014-02-03T00:00:00"/>
    <s v="Standard Class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3-155166"/>
    <x v="0"/>
    <x v="482"/>
    <d v="2014-01-03T00:00:00"/>
    <s v="Standard Class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s v="CA-2013-155166"/>
    <x v="0"/>
    <x v="482"/>
    <d v="2014-01-03T00:00:00"/>
    <s v="Standard Class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2-103954"/>
    <x v="1"/>
    <x v="101"/>
    <d v="2012-08-13T00:00:00"/>
    <s v="Second Class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x v="2"/>
    <x v="322"/>
    <d v="2011-04-12T00:00:00"/>
    <s v="Standard Class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x v="2"/>
    <x v="322"/>
    <d v="2011-04-12T00:00:00"/>
    <s v="Standard Class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4-141719"/>
    <x v="3"/>
    <x v="701"/>
    <d v="2014-11-22T00:00:00"/>
    <s v="Second Class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2-136469"/>
    <x v="1"/>
    <x v="655"/>
    <d v="2012-07-12T00:00:00"/>
    <s v="First Class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x v="1"/>
    <x v="655"/>
    <d v="2012-07-12T00:00:00"/>
    <s v="First Class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2-136469"/>
    <x v="1"/>
    <x v="655"/>
    <d v="2012-07-12T00:00:00"/>
    <s v="First Class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1-104759"/>
    <x v="2"/>
    <x v="691"/>
    <d v="2011-04-04T00:00:00"/>
    <s v="Standard Class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1-104759"/>
    <x v="2"/>
    <x v="691"/>
    <d v="2011-04-04T00:00:00"/>
    <s v="Standard Class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x v="1"/>
    <x v="227"/>
    <d v="2012-09-24T00:00:00"/>
    <s v="Standard Class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x v="1"/>
    <x v="209"/>
    <d v="2012-11-11T00:00:00"/>
    <s v="Standard Class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x v="3"/>
    <x v="240"/>
    <d v="2014-05-20T00:00:00"/>
    <s v="Same Day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2-141243"/>
    <x v="1"/>
    <x v="928"/>
    <d v="2012-01-08T00:00:00"/>
    <s v="Second Class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2-141243"/>
    <x v="1"/>
    <x v="928"/>
    <d v="2012-01-08T00:00:00"/>
    <s v="Second Class"/>
    <s v="AH-10465"/>
    <s v="Amy Hunt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2-141243"/>
    <x v="1"/>
    <x v="928"/>
    <d v="2012-01-08T00:00:00"/>
    <s v="Second Class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x v="1"/>
    <x v="1014"/>
    <d v="2012-09-11T00:00:00"/>
    <s v="First Class"/>
    <s v="NM-18520"/>
    <s v="Neoma Murray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12-162166"/>
    <x v="1"/>
    <x v="1014"/>
    <d v="2012-09-11T00:00:00"/>
    <s v="First Class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3-120796"/>
    <x v="0"/>
    <x v="1015"/>
    <d v="2013-04-08T00:00:00"/>
    <s v="Standard Class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x v="0"/>
    <x v="5"/>
    <d v="2013-12-08T00:00:00"/>
    <s v="Second Class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3-109722"/>
    <x v="0"/>
    <x v="5"/>
    <d v="2013-12-08T00:00:00"/>
    <s v="Second Class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x v="1"/>
    <x v="412"/>
    <d v="2012-05-12T00:00:00"/>
    <s v="Standard Class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2-136798"/>
    <x v="1"/>
    <x v="412"/>
    <d v="2012-05-12T00:00:00"/>
    <s v="Standard Class"/>
    <s v="DL-12925"/>
    <s v="Daniel Lacy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2-136798"/>
    <x v="1"/>
    <x v="412"/>
    <d v="2012-05-12T00:00:00"/>
    <s v="Standard Class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x v="3"/>
    <x v="585"/>
    <d v="2014-09-25T00:00:00"/>
    <s v="First Class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s v="CA-2014-142090"/>
    <x v="3"/>
    <x v="329"/>
    <d v="2014-12-08T00:00:00"/>
    <s v="Standard Class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14-142090"/>
    <x v="3"/>
    <x v="329"/>
    <d v="2014-12-08T00:00:00"/>
    <s v="Standard Class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x v="3"/>
    <x v="787"/>
    <d v="2014-01-20T00:00:00"/>
    <s v="Standard Class"/>
    <s v="TT-21460"/>
    <s v="Tonja Turnell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12-145485"/>
    <x v="1"/>
    <x v="599"/>
    <d v="2012-11-05T00:00:00"/>
    <s v="Same Day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4-151071"/>
    <x v="3"/>
    <x v="1016"/>
    <d v="2014-04-30T00:00:00"/>
    <s v="Second Class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1-134572"/>
    <x v="2"/>
    <x v="1017"/>
    <d v="2011-04-22T00:00:00"/>
    <s v="Second Class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x v="2"/>
    <x v="1017"/>
    <d v="2011-04-22T00:00:00"/>
    <s v="Second Class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1-134572"/>
    <x v="2"/>
    <x v="1017"/>
    <d v="2011-04-22T00:00:00"/>
    <s v="Second Class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x v="3"/>
    <x v="343"/>
    <d v="2014-11-18T00:00:00"/>
    <s v="Standard Class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4-133312"/>
    <x v="3"/>
    <x v="920"/>
    <d v="2014-11-30T00:00:00"/>
    <s v="Standard Class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x v="3"/>
    <x v="920"/>
    <d v="2014-11-30T00:00:00"/>
    <s v="Standard Class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2-137533"/>
    <x v="1"/>
    <x v="217"/>
    <d v="2012-12-18T00:00:00"/>
    <s v="Same Day"/>
    <s v="JK-15640"/>
    <s v="Jim Kriz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3-155138"/>
    <x v="0"/>
    <x v="162"/>
    <d v="2013-09-13T00:00:00"/>
    <s v="Standard Class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3-155138"/>
    <x v="0"/>
    <x v="162"/>
    <d v="2013-09-13T00:00:00"/>
    <s v="Standard Class"/>
    <s v="JM-15580"/>
    <s v="Jill Matthias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3-108350"/>
    <x v="0"/>
    <x v="112"/>
    <d v="2013-06-10T00:00:00"/>
    <s v="Second Class"/>
    <s v="SC-20230"/>
    <s v="Scot Coram"/>
    <x v="1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s v="CA-2012-144302"/>
    <x v="1"/>
    <x v="974"/>
    <d v="2012-06-23T00:00:00"/>
    <s v="Standard Class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2-109001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2-109001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x v="1"/>
    <x v="616"/>
    <d v="2012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4-132738"/>
    <x v="3"/>
    <x v="1018"/>
    <d v="2014-08-08T00:00:00"/>
    <s v="First Class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x v="3"/>
    <x v="1018"/>
    <d v="2014-08-08T00:00:00"/>
    <s v="First Class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x v="3"/>
    <x v="247"/>
    <d v="2015-01-04T00:00:00"/>
    <s v="Standard Class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2-119102"/>
    <x v="1"/>
    <x v="293"/>
    <d v="2012-05-27T00:00:00"/>
    <s v="Standard Class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2-141936"/>
    <x v="1"/>
    <x v="976"/>
    <d v="2012-08-12T00:00:00"/>
    <s v="Standard Class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1-158442"/>
    <x v="2"/>
    <x v="461"/>
    <d v="2011-03-17T00:00:00"/>
    <s v="Same Day"/>
    <s v="AZ-10750"/>
    <s v="Annie Zypern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1-158442"/>
    <x v="2"/>
    <x v="461"/>
    <d v="2011-03-17T00:00:00"/>
    <s v="Same Day"/>
    <s v="AZ-10750"/>
    <s v="Annie Zypern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1-158442"/>
    <x v="2"/>
    <x v="461"/>
    <d v="2011-03-17T00:00:00"/>
    <s v="Same Day"/>
    <s v="AZ-10750"/>
    <s v="Annie Zypern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12-167374"/>
    <x v="1"/>
    <x v="514"/>
    <d v="2012-03-30T00:00:00"/>
    <s v="Second Class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x v="1"/>
    <x v="514"/>
    <d v="2012-03-30T00:00:00"/>
    <s v="Second Class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x v="2"/>
    <x v="637"/>
    <d v="2011-12-20T00:00:00"/>
    <s v="Standard Class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2-147102"/>
    <x v="1"/>
    <x v="444"/>
    <d v="2012-09-26T00:00:00"/>
    <s v="Standard Class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4-132213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4-132213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x v="2"/>
    <x v="638"/>
    <d v="2011-10-22T00:00:00"/>
    <s v="Standard Class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x v="2"/>
    <x v="638"/>
    <d v="2011-10-22T00:00:00"/>
    <s v="Standard Class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x v="2"/>
    <x v="638"/>
    <d v="2011-10-22T00:00:00"/>
    <s v="Standard Class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x v="1"/>
    <x v="50"/>
    <d v="2012-11-13T00:00:00"/>
    <s v="Same Day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x v="0"/>
    <x v="1011"/>
    <d v="2013-02-02T00:00:00"/>
    <s v="Second Class"/>
    <s v="AB-10150"/>
    <s v="Aimee Bixby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13-150658"/>
    <x v="0"/>
    <x v="1019"/>
    <d v="2013-11-23T00:00:00"/>
    <s v="Standard Class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4-125640"/>
    <x v="3"/>
    <x v="800"/>
    <d v="2014-07-30T00:00:00"/>
    <s v="Standard Class"/>
    <s v="DD-13570"/>
    <s v="Dorothy Dickinson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14-154137"/>
    <x v="3"/>
    <x v="343"/>
    <d v="2014-11-18T00:00:00"/>
    <s v="Standard Class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2-127173"/>
    <x v="1"/>
    <x v="120"/>
    <d v="2012-10-03T00:00:00"/>
    <s v="Standard Class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2-127173"/>
    <x v="1"/>
    <x v="120"/>
    <d v="2012-10-03T00:00:00"/>
    <s v="Standard Class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2-127173"/>
    <x v="1"/>
    <x v="120"/>
    <d v="2012-10-03T00:00:00"/>
    <s v="Standard Class"/>
    <s v="GM-14500"/>
    <s v="Gene McClure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OFF-EN-10001099"/>
    <x v="1"/>
    <x v="12"/>
    <s v="Staples"/>
    <n v="68.459999999999994"/>
    <n v="7"/>
    <n v="0"/>
    <n v="31.491599999999995"/>
  </r>
  <r>
    <n v="5127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14-146626"/>
    <x v="3"/>
    <x v="614"/>
    <d v="2015-01-06T00:00:00"/>
    <s v="Standard Class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2-123330"/>
    <x v="1"/>
    <x v="1020"/>
    <d v="2012-06-27T00:00:00"/>
    <s v="Standard Class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3-151323"/>
    <x v="0"/>
    <x v="248"/>
    <d v="2013-10-29T00:00:00"/>
    <s v="Standard Class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2-146696"/>
    <x v="1"/>
    <x v="639"/>
    <d v="2012-12-19T00:00:00"/>
    <s v="Standard Class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3-128972"/>
    <x v="0"/>
    <x v="373"/>
    <d v="2013-11-18T00:00:00"/>
    <s v="Standard Class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4-128335"/>
    <x v="3"/>
    <x v="365"/>
    <d v="2014-10-06T00:00:00"/>
    <s v="Standard Class"/>
    <s v="JA-15970"/>
    <s v="Joseph Airdo"/>
    <x v="0"/>
    <s v="United States"/>
    <s v="Mount Vernon"/>
    <x v="15"/>
    <n v="10550"/>
    <x v="3"/>
    <s v="OFF-EN-10001539"/>
    <x v="1"/>
    <x v="12"/>
    <s v="Staples"/>
    <n v="23.34"/>
    <n v="3"/>
    <n v="0"/>
    <n v="10.969799999999999"/>
  </r>
  <r>
    <n v="5140"/>
    <s v="CA-2014-128335"/>
    <x v="3"/>
    <x v="365"/>
    <d v="2014-10-06T00:00:00"/>
    <s v="Standard Class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2-154886"/>
    <x v="1"/>
    <x v="627"/>
    <d v="2012-11-12T00:00:00"/>
    <s v="Standard Class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3-111213"/>
    <x v="0"/>
    <x v="178"/>
    <d v="2013-04-06T00:00:00"/>
    <s v="Standard Class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x v="0"/>
    <x v="178"/>
    <d v="2013-04-06T00:00:00"/>
    <s v="Standard Class"/>
    <s v="FP-14320"/>
    <s v="Frank Preis"/>
    <x v="0"/>
    <s v="United States"/>
    <s v="New York City"/>
    <x v="15"/>
    <n v="10009"/>
    <x v="3"/>
    <s v="OFF-SU-10000946"/>
    <x v="1"/>
    <x v="14"/>
    <s v="Staples"/>
    <n v="63.84"/>
    <n v="8"/>
    <n v="0"/>
    <n v="18.513599999999997"/>
  </r>
  <r>
    <n v="5144"/>
    <s v="CA-2013-111213"/>
    <x v="0"/>
    <x v="178"/>
    <d v="2013-04-06T00:00:00"/>
    <s v="Standard Class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4-161333"/>
    <x v="3"/>
    <x v="62"/>
    <d v="2014-02-08T00:00:00"/>
    <s v="Standard Class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4-161333"/>
    <x v="3"/>
    <x v="62"/>
    <d v="2014-02-08T00:00:00"/>
    <s v="Standard Class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x v="3"/>
    <x v="62"/>
    <d v="2014-02-08T00:00:00"/>
    <s v="Standard Class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4-128734"/>
    <x v="3"/>
    <x v="165"/>
    <d v="2015-01-01T00:00:00"/>
    <s v="Standard Class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4-128734"/>
    <x v="3"/>
    <x v="165"/>
    <d v="2015-01-01T00:00:00"/>
    <s v="Standard Class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1-141796"/>
    <x v="2"/>
    <x v="261"/>
    <d v="2011-06-21T00:00:00"/>
    <s v="Same Day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4-125101"/>
    <x v="3"/>
    <x v="904"/>
    <d v="2014-03-11T00:00:00"/>
    <s v="Second Class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4-169929"/>
    <x v="3"/>
    <x v="145"/>
    <d v="2014-09-29T00:00:00"/>
    <s v="First Class"/>
    <s v="LS-17200"/>
    <s v="Luke Schmidt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1-121566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x v="1"/>
    <x v="976"/>
    <d v="2012-08-08T00:00:00"/>
    <s v="First Class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2-124219"/>
    <x v="1"/>
    <x v="976"/>
    <d v="2012-08-08T00:00:00"/>
    <s v="First Class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x v="3"/>
    <x v="160"/>
    <d v="2014-07-05T00:00:00"/>
    <s v="Second Class"/>
    <s v="GH-14410"/>
    <s v="Gary Hansen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4-163006"/>
    <x v="3"/>
    <x v="160"/>
    <d v="2014-07-05T00:00:00"/>
    <s v="Second Class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x v="3"/>
    <x v="160"/>
    <d v="2014-07-05T00:00:00"/>
    <s v="Second Class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2-15614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1-111192"/>
    <x v="2"/>
    <x v="1021"/>
    <d v="2011-08-05T00:00:00"/>
    <s v="Standard Class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x v="0"/>
    <x v="741"/>
    <d v="2013-11-24T00:00:00"/>
    <s v="Second Class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2-161627"/>
    <x v="1"/>
    <x v="380"/>
    <d v="2012-07-11T00:00:00"/>
    <s v="Standard Class"/>
    <s v="SJ-20215"/>
    <s v="Sarah Jordon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3-122903"/>
    <x v="0"/>
    <x v="1022"/>
    <d v="2013-05-30T00:00:00"/>
    <s v="Second Class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3-122903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13-122903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12-107741"/>
    <x v="1"/>
    <x v="936"/>
    <d v="2012-03-10T00:00:00"/>
    <s v="First Class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x v="3"/>
    <x v="15"/>
    <d v="2014-10-25T00:00:00"/>
    <s v="Standard Class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4-106432"/>
    <x v="3"/>
    <x v="15"/>
    <d v="2014-10-25T00:00:00"/>
    <s v="Standard Class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x v="0"/>
    <x v="732"/>
    <d v="2013-11-09T00:00:00"/>
    <s v="First Class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3-123015"/>
    <x v="0"/>
    <x v="482"/>
    <d v="2013-12-31T00:00:00"/>
    <s v="Standard Class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2-120502"/>
    <x v="1"/>
    <x v="657"/>
    <d v="2012-04-19T00:00:00"/>
    <s v="Standard Class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12-120502"/>
    <x v="1"/>
    <x v="657"/>
    <d v="2012-04-19T00:00:00"/>
    <s v="Standard Class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2-120502"/>
    <x v="1"/>
    <x v="657"/>
    <d v="2012-04-19T00:00:00"/>
    <s v="Standard Class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x v="3"/>
    <x v="510"/>
    <d v="2014-09-16T00:00:00"/>
    <s v="First Class"/>
    <s v="DJ-13510"/>
    <s v="Don Jones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14-108749"/>
    <x v="3"/>
    <x v="510"/>
    <d v="2014-09-16T00:00:00"/>
    <s v="First Class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4-163335"/>
    <x v="3"/>
    <x v="241"/>
    <d v="2014-09-28T00:00:00"/>
    <s v="First Class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4-163335"/>
    <x v="3"/>
    <x v="241"/>
    <d v="2014-09-28T00:00:00"/>
    <s v="First Class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2-134719"/>
    <x v="1"/>
    <x v="998"/>
    <d v="2012-10-15T00:00:00"/>
    <s v="Standard Class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2-154389"/>
    <x v="1"/>
    <x v="154"/>
    <d v="2012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s v="CA-2012-115567"/>
    <x v="1"/>
    <x v="1023"/>
    <d v="2012-09-18T00:00:00"/>
    <s v="Standard Class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2-115567"/>
    <x v="1"/>
    <x v="1023"/>
    <d v="2012-09-18T00:00:00"/>
    <s v="Standard Class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4-136679"/>
    <x v="3"/>
    <x v="237"/>
    <d v="2014-11-19T00:00:00"/>
    <s v="Standard Class"/>
    <s v="XP-21865"/>
    <s v="Xylona Preis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4-136679"/>
    <x v="3"/>
    <x v="237"/>
    <d v="2014-11-19T00:00:00"/>
    <s v="Standard Class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x v="3"/>
    <x v="1024"/>
    <d v="2014-05-10T00:00:00"/>
    <s v="Standard Class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x v="2"/>
    <x v="1025"/>
    <d v="2011-05-15T00:00:00"/>
    <s v="Standard Class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1-159709"/>
    <x v="2"/>
    <x v="1025"/>
    <d v="2011-05-15T00:00:00"/>
    <s v="Standard Class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x v="1"/>
    <x v="762"/>
    <d v="2012-08-19T00:00:00"/>
    <s v="Standard Class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2-142454"/>
    <x v="1"/>
    <x v="762"/>
    <d v="2012-08-19T00:00:00"/>
    <s v="Standard Class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2-156755"/>
    <x v="1"/>
    <x v="1026"/>
    <d v="2012-01-18T00:00:00"/>
    <s v="Standard Class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2-130876"/>
    <x v="1"/>
    <x v="793"/>
    <d v="2012-05-16T00:00:00"/>
    <s v="Second Class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x v="3"/>
    <x v="428"/>
    <d v="2014-09-16T00:00:00"/>
    <s v="Standard Class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4-134635"/>
    <x v="3"/>
    <x v="4"/>
    <d v="2014-04-18T00:00:00"/>
    <s v="Second Class"/>
    <s v="NS-18640"/>
    <s v="Noel Staavos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14-167080"/>
    <x v="3"/>
    <x v="193"/>
    <d v="2014-06-15T00:00:00"/>
    <s v="Standard Class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4-145653"/>
    <x v="3"/>
    <x v="853"/>
    <d v="2014-09-02T00:00:00"/>
    <s v="Same Day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x v="2"/>
    <x v="1027"/>
    <d v="2011-06-20T00:00:00"/>
    <s v="Standard Class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4-117401"/>
    <x v="3"/>
    <x v="796"/>
    <d v="2014-05-23T00:00:00"/>
    <s v="Second Class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4-117401"/>
    <x v="3"/>
    <x v="796"/>
    <d v="2014-05-23T00:00:00"/>
    <s v="Second Class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4-117401"/>
    <x v="3"/>
    <x v="796"/>
    <d v="2014-05-23T00:00:00"/>
    <s v="Second Class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x v="3"/>
    <x v="510"/>
    <d v="2014-09-18T00:00:00"/>
    <s v="Second Class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3-119865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x v="2"/>
    <x v="35"/>
    <d v="2011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x v="2"/>
    <x v="638"/>
    <d v="2011-10-22T00:00:00"/>
    <s v="Standard Class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4-131037"/>
    <x v="3"/>
    <x v="1029"/>
    <d v="2014-08-24T00:00:00"/>
    <s v="First Class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3-111143"/>
    <x v="0"/>
    <x v="258"/>
    <d v="2013-11-23T00:00:00"/>
    <s v="First Class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1-166744"/>
    <x v="2"/>
    <x v="59"/>
    <d v="2011-09-24T00:00:00"/>
    <s v="Standard Class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x v="2"/>
    <x v="59"/>
    <d v="2011-09-24T00:00:00"/>
    <s v="Standard Class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1-166744"/>
    <x v="2"/>
    <x v="59"/>
    <d v="2011-09-24T00:00:00"/>
    <s v="Standard Class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x v="0"/>
    <x v="108"/>
    <d v="2013-09-18T00:00:00"/>
    <s v="Standard Class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x v="0"/>
    <x v="108"/>
    <d v="2013-09-18T00:00:00"/>
    <s v="Standard Class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3-110730"/>
    <x v="0"/>
    <x v="713"/>
    <d v="2013-09-27T00:00:00"/>
    <s v="Second Class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4-146367"/>
    <x v="3"/>
    <x v="1018"/>
    <d v="2014-08-09T00:00:00"/>
    <s v="Standard Class"/>
    <s v="HM-14860"/>
    <s v="Harry Marie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3-149454"/>
    <x v="0"/>
    <x v="197"/>
    <d v="2013-07-27T00:00:00"/>
    <s v="First Class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3-156265"/>
    <x v="0"/>
    <x v="1030"/>
    <d v="2013-08-05T00:00:00"/>
    <s v="Second Class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x v="0"/>
    <x v="1030"/>
    <d v="2013-08-05T00:00:00"/>
    <s v="Second Class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x v="0"/>
    <x v="1030"/>
    <d v="2013-08-05T00:00:00"/>
    <s v="Second Class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2-168914"/>
    <x v="1"/>
    <x v="1031"/>
    <d v="2012-05-27T00:00:00"/>
    <s v="Standard Class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x v="3"/>
    <x v="132"/>
    <d v="2014-11-06T00:00:00"/>
    <s v="Second Class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2-106215"/>
    <x v="1"/>
    <x v="392"/>
    <d v="2012-04-21T00:00:00"/>
    <s v="Standard Class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13-169369"/>
    <x v="0"/>
    <x v="939"/>
    <d v="2013-12-19T00:00:00"/>
    <s v="Standard Class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3-169369"/>
    <x v="0"/>
    <x v="939"/>
    <d v="2013-12-19T00:00:00"/>
    <s v="Standard Class"/>
    <s v="EC-14050"/>
    <s v="Erin Creighton"/>
    <x v="0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s v="CA-2012-132318"/>
    <x v="1"/>
    <x v="628"/>
    <d v="2012-11-02T00:00:00"/>
    <s v="First Class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x v="2"/>
    <x v="1009"/>
    <d v="2011-03-11T00:00:00"/>
    <s v="Second Class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2-125185"/>
    <x v="1"/>
    <x v="616"/>
    <d v="2012-03-07T00:00:00"/>
    <s v="Second Class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2-125185"/>
    <x v="1"/>
    <x v="616"/>
    <d v="2012-03-07T00:00:00"/>
    <s v="Second Class"/>
    <s v="AH-10195"/>
    <s v="Alan Haines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3-130078"/>
    <x v="0"/>
    <x v="590"/>
    <d v="2013-08-15T00:00:00"/>
    <s v="Standard Class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4-114034"/>
    <x v="3"/>
    <x v="1032"/>
    <d v="2014-01-09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4-115595"/>
    <x v="3"/>
    <x v="449"/>
    <d v="2014-10-12T00:00:00"/>
    <s v="First Class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x v="3"/>
    <x v="179"/>
    <d v="2014-10-27T00:00:00"/>
    <s v="Standard Class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x v="3"/>
    <x v="1033"/>
    <d v="2014-10-04T00:00:00"/>
    <s v="First Class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x v="3"/>
    <x v="1033"/>
    <d v="2014-10-04T00:00:00"/>
    <s v="First Class"/>
    <s v="CS-11845"/>
    <s v="Cari 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4-147452"/>
    <x v="3"/>
    <x v="1033"/>
    <d v="2014-10-04T00:00:00"/>
    <s v="First Class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x v="3"/>
    <x v="673"/>
    <d v="2014-11-22T00:00:00"/>
    <s v="Standard Class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4-144484"/>
    <x v="3"/>
    <x v="220"/>
    <d v="2014-09-12T00:00:00"/>
    <s v="Same Day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4-144484"/>
    <x v="3"/>
    <x v="220"/>
    <d v="2014-09-12T00:00:00"/>
    <s v="Same Day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x v="3"/>
    <x v="1034"/>
    <d v="2014-01-17T00:00:00"/>
    <s v="Same Day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x v="3"/>
    <x v="1034"/>
    <d v="2014-01-17T00:00:00"/>
    <s v="Same Day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x v="0"/>
    <x v="491"/>
    <d v="2013-11-30T00:00:00"/>
    <s v="First Class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2-162887"/>
    <x v="1"/>
    <x v="209"/>
    <d v="2012-11-09T00:00:00"/>
    <s v="Second Class"/>
    <s v="SV-20785"/>
    <s v="Stewart Visinsky"/>
    <x v="0"/>
    <s v="United States"/>
    <s v="Burlington"/>
    <x v="42"/>
    <s v="05408"/>
    <x v="3"/>
    <s v="FUR-CH-10000595"/>
    <x v="0"/>
    <x v="1"/>
    <s v="Safco Contoured Stacking Chairs"/>
    <n v="715.2"/>
    <n v="3"/>
    <n v="0"/>
    <n v="178.79999999999998"/>
  </r>
  <r>
    <n v="5276"/>
    <s v="CA-2014-147333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4-147333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1-113859"/>
    <x v="2"/>
    <x v="103"/>
    <d v="2011-09-17T00:00:00"/>
    <s v="Standard Class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1-159681"/>
    <x v="2"/>
    <x v="1035"/>
    <d v="2011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14-104094"/>
    <x v="3"/>
    <x v="210"/>
    <d v="2014-09-12T00:00:00"/>
    <s v="Standard Class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4-152709"/>
    <x v="3"/>
    <x v="566"/>
    <d v="2014-10-13T00:00:00"/>
    <s v="Standard Class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2-105158"/>
    <x v="1"/>
    <x v="577"/>
    <d v="2012-09-10T00:00:00"/>
    <s v="Standard Class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2-105158"/>
    <x v="1"/>
    <x v="577"/>
    <d v="2012-09-10T00:00:00"/>
    <s v="Standard Class"/>
    <s v="SP-20860"/>
    <s v="Sung Pak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1-133424"/>
    <x v="2"/>
    <x v="809"/>
    <d v="2011-04-04T00:00:00"/>
    <s v="Standard Class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1-133424"/>
    <x v="2"/>
    <x v="809"/>
    <d v="2011-04-04T00:00:00"/>
    <s v="Standard Class"/>
    <s v="Dl-13600"/>
    <s v="Dorris liebe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14-105991"/>
    <x v="3"/>
    <x v="1024"/>
    <d v="2014-05-07T00:00:00"/>
    <s v="First Class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4-105991"/>
    <x v="3"/>
    <x v="1024"/>
    <d v="2014-05-07T00:00:00"/>
    <s v="First Class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x v="3"/>
    <x v="1024"/>
    <d v="2014-05-07T00:00:00"/>
    <s v="First Class"/>
    <s v="LH-17020"/>
    <s v="Lisa Hazard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4-136784"/>
    <x v="3"/>
    <x v="504"/>
    <d v="2014-05-06T00:00:00"/>
    <s v="Standard Class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1-146283"/>
    <x v="2"/>
    <x v="78"/>
    <d v="2011-09-15T00:00:00"/>
    <s v="Standard Class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1-146283"/>
    <x v="2"/>
    <x v="78"/>
    <d v="2011-09-15T00:00:00"/>
    <s v="Standard Class"/>
    <s v="KT-16465"/>
    <s v="Kean Takahito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1-146283"/>
    <x v="2"/>
    <x v="78"/>
    <d v="2011-09-15T00:00:00"/>
    <s v="Standard Class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x v="3"/>
    <x v="308"/>
    <d v="2014-06-24T00:00:00"/>
    <s v="First Class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2-111073"/>
    <x v="1"/>
    <x v="207"/>
    <d v="2012-12-30T00:00:00"/>
    <s v="Standard Class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4-144883"/>
    <x v="3"/>
    <x v="733"/>
    <d v="2014-08-20T00:00:00"/>
    <s v="Standard Class"/>
    <s v="BO-11350"/>
    <s v="Bill Overfelt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14-142174"/>
    <x v="3"/>
    <x v="168"/>
    <d v="2014-03-10T00:00:00"/>
    <s v="Standard Class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4-108791"/>
    <x v="3"/>
    <x v="944"/>
    <d v="2014-08-01T00:00:00"/>
    <s v="Standard Class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4-108791"/>
    <x v="3"/>
    <x v="944"/>
    <d v="2014-08-01T00:00:00"/>
    <s v="Standard Class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3-106656"/>
    <x v="0"/>
    <x v="713"/>
    <d v="2013-09-27T00:00:00"/>
    <s v="First Class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13-106656"/>
    <x v="0"/>
    <x v="713"/>
    <d v="2013-09-27T00:00:00"/>
    <s v="First Class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13-113831"/>
    <x v="0"/>
    <x v="198"/>
    <d v="2013-06-04T00:00:00"/>
    <s v="Standard Class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3-113831"/>
    <x v="0"/>
    <x v="198"/>
    <d v="2013-06-04T00:00:00"/>
    <s v="Standard Class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x v="0"/>
    <x v="198"/>
    <d v="2013-06-04T00:00:00"/>
    <s v="Standard Class"/>
    <s v="AH-10690"/>
    <s v="Anna Häberlin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1-139500"/>
    <x v="2"/>
    <x v="912"/>
    <d v="2011-11-20T00:00:00"/>
    <s v="Standard Class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x v="2"/>
    <x v="158"/>
    <d v="2011-09-23T00:00:00"/>
    <s v="First Class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3-168410"/>
    <x v="0"/>
    <x v="823"/>
    <d v="2013-02-26T00:00:00"/>
    <s v="Standard Class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3-168410"/>
    <x v="0"/>
    <x v="823"/>
    <d v="2013-02-26T00:00:00"/>
    <s v="Standard Class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x v="0"/>
    <x v="823"/>
    <d v="2013-02-26T00:00:00"/>
    <s v="Standard Class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4-131254"/>
    <x v="3"/>
    <x v="123"/>
    <d v="2014-11-22T00:00:00"/>
    <s v="First Class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x v="3"/>
    <x v="123"/>
    <d v="2014-11-22T00:00:00"/>
    <s v="First Class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x v="3"/>
    <x v="123"/>
    <d v="2014-11-22T00:00:00"/>
    <s v="First Class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3-123414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x v="3"/>
    <x v="504"/>
    <d v="2014-05-06T00:00:00"/>
    <s v="Standard Class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4-137876"/>
    <x v="3"/>
    <x v="504"/>
    <d v="2014-05-06T00:00:00"/>
    <s v="Standard Class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3-154060"/>
    <x v="0"/>
    <x v="440"/>
    <d v="2013-05-09T00:00:00"/>
    <s v="Standard Class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4-134439"/>
    <x v="3"/>
    <x v="65"/>
    <d v="2014-09-24T00:00:00"/>
    <s v="Second Class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x v="1"/>
    <x v="784"/>
    <d v="2012-12-09T00:00:00"/>
    <s v="Standard Class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x v="1"/>
    <x v="784"/>
    <d v="2012-12-09T00:00:00"/>
    <s v="Standard Class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2-152681"/>
    <x v="1"/>
    <x v="184"/>
    <d v="2012-01-22T00:00:00"/>
    <s v="Standard Class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1-130813"/>
    <x v="2"/>
    <x v="1037"/>
    <d v="2011-01-09T00:00:00"/>
    <s v="Second Class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2-120320"/>
    <x v="1"/>
    <x v="616"/>
    <d v="2012-03-09T00:00:00"/>
    <s v="Standard Class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3-111941"/>
    <x v="0"/>
    <x v="591"/>
    <d v="2013-12-29T00:00:00"/>
    <s v="Second Class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3-12312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3-12312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1-103331"/>
    <x v="2"/>
    <x v="86"/>
    <d v="2011-09-01T00:00:00"/>
    <s v="Standard Class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1-103331"/>
    <x v="2"/>
    <x v="86"/>
    <d v="2011-09-01T00:00:00"/>
    <s v="Standard Class"/>
    <s v="KB-16315"/>
    <s v="Karl 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1-103331"/>
    <x v="2"/>
    <x v="86"/>
    <d v="2011-09-01T00:00:00"/>
    <s v="Standard Class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2-169278"/>
    <x v="1"/>
    <x v="1031"/>
    <d v="2012-05-25T00:00:00"/>
    <s v="Standard Class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4-111577"/>
    <x v="3"/>
    <x v="524"/>
    <d v="2014-10-22T00:00:00"/>
    <s v="Standard Class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x v="2"/>
    <x v="871"/>
    <d v="2011-11-27T00:00:00"/>
    <s v="Standard Class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1-168501"/>
    <x v="2"/>
    <x v="871"/>
    <d v="2011-11-27T00:00:00"/>
    <s v="Standard Class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2-112053"/>
    <x v="1"/>
    <x v="2"/>
    <d v="2012-10-13T00:00:00"/>
    <s v="Second Class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4-108539"/>
    <x v="3"/>
    <x v="708"/>
    <d v="2014-03-24T00:00:00"/>
    <s v="Second Class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4-108539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4-108539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2-149811"/>
    <x v="1"/>
    <x v="1038"/>
    <d v="2012-01-10T00:00:00"/>
    <s v="Standard Class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x v="1"/>
    <x v="1038"/>
    <d v="2012-01-10T00:00:00"/>
    <s v="Standard Class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x v="3"/>
    <x v="34"/>
    <d v="2014-12-17T00:00:00"/>
    <s v="Standard Class"/>
    <s v="LH-16900"/>
    <s v="Lena Hernandez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3-123932"/>
    <x v="0"/>
    <x v="47"/>
    <d v="2013-09-13T00:00:00"/>
    <s v="Standard Class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3-123932"/>
    <x v="0"/>
    <x v="47"/>
    <d v="2013-09-13T00:00:00"/>
    <s v="Standard Class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3-101616"/>
    <x v="0"/>
    <x v="323"/>
    <d v="2013-09-07T00:00:00"/>
    <s v="First Class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1-113768"/>
    <x v="2"/>
    <x v="8"/>
    <d v="2011-05-19T00:00:00"/>
    <s v="Standard Class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x v="2"/>
    <x v="8"/>
    <d v="2011-05-19T00:00:00"/>
    <s v="Standard Class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3-138037"/>
    <x v="0"/>
    <x v="321"/>
    <d v="2013-10-04T00:00:00"/>
    <s v="Standard Class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x v="2"/>
    <x v="79"/>
    <d v="2011-08-11T00:00:00"/>
    <s v="Standard Class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1-150490"/>
    <x v="2"/>
    <x v="79"/>
    <d v="2011-08-11T00:00:00"/>
    <s v="Standard Class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1-150490"/>
    <x v="2"/>
    <x v="79"/>
    <d v="2011-08-11T00:00:00"/>
    <s v="Standard Class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4-126060"/>
    <x v="3"/>
    <x v="349"/>
    <d v="2014-04-19T00:00:00"/>
    <s v="Standard Class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4-100951"/>
    <x v="3"/>
    <x v="255"/>
    <d v="2014-06-11T00:00:00"/>
    <s v="First Class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3-122014"/>
    <x v="0"/>
    <x v="723"/>
    <d v="2014-01-03T00:00:00"/>
    <s v="Standard Class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3-122014"/>
    <x v="0"/>
    <x v="723"/>
    <d v="2014-01-03T00:00:00"/>
    <s v="Standard Class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1-123477"/>
    <x v="2"/>
    <x v="1039"/>
    <d v="2011-01-22T00:00:00"/>
    <s v="Second Class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3-107790"/>
    <x v="0"/>
    <x v="73"/>
    <d v="2013-11-25T00:00:00"/>
    <s v="Standard Class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x v="3"/>
    <x v="193"/>
    <d v="2014-06-16T00:00:00"/>
    <s v="Standard Class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x v="3"/>
    <x v="193"/>
    <d v="2014-06-16T00:00:00"/>
    <s v="Standard Class"/>
    <s v="BD-11320"/>
    <s v="Bill 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4-158071"/>
    <x v="3"/>
    <x v="193"/>
    <d v="2014-06-16T00:00:00"/>
    <s v="Standard Class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4-147403"/>
    <x v="3"/>
    <x v="18"/>
    <d v="2014-09-14T00:00:00"/>
    <s v="First Class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4-136721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2-118738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12-118738"/>
    <x v="1"/>
    <x v="1040"/>
    <d v="2012-10-30T00:00:00"/>
    <s v="Standard Class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2-118738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14-134152"/>
    <x v="3"/>
    <x v="837"/>
    <d v="2014-06-01T00:00:00"/>
    <s v="Standard Class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4-134152"/>
    <x v="3"/>
    <x v="837"/>
    <d v="2014-06-01T00:00:00"/>
    <s v="Standard Class"/>
    <s v="RP-19855"/>
    <s v="Roy Phan"/>
    <x v="1"/>
    <s v="United States"/>
    <s v="Seattle"/>
    <x v="4"/>
    <n v="98103"/>
    <x v="1"/>
    <s v="OFF-AR-10004062"/>
    <x v="1"/>
    <x v="6"/>
    <s v="Staples"/>
    <n v="31.44"/>
    <n v="3"/>
    <n v="0"/>
    <n v="7.86"/>
  </r>
  <r>
    <n v="5378"/>
    <s v="CA-2011-125542"/>
    <x v="2"/>
    <x v="29"/>
    <d v="2011-12-07T00:00:00"/>
    <s v="First Class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1-125542"/>
    <x v="2"/>
    <x v="29"/>
    <d v="2011-12-07T00:00:00"/>
    <s v="First Class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x v="0"/>
    <x v="1041"/>
    <d v="2013-08-19T00:00:00"/>
    <s v="Standard Class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13-136021"/>
    <x v="0"/>
    <x v="1041"/>
    <d v="2013-08-19T00:00:00"/>
    <s v="Standard Class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x v="0"/>
    <x v="64"/>
    <d v="2013-09-08T00:00:00"/>
    <s v="Second Class"/>
    <s v="DM-13525"/>
    <s v="Don Miller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13-149195"/>
    <x v="0"/>
    <x v="64"/>
    <d v="2013-09-08T00:00:00"/>
    <s v="Second Class"/>
    <s v="DM-13525"/>
    <s v="Don Miller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13-149195"/>
    <x v="0"/>
    <x v="64"/>
    <d v="2013-09-08T00:00:00"/>
    <s v="Second Class"/>
    <s v="DM-13525"/>
    <s v="Don Miller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14-161410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4-161410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x v="3"/>
    <x v="846"/>
    <d v="2014-03-18T00:00:00"/>
    <s v="Standard Class"/>
    <s v="GA-14725"/>
    <s v="Guy Armstrong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4-164707"/>
    <x v="3"/>
    <x v="1042"/>
    <d v="2014-02-22T00:00:00"/>
    <s v="Second Class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4-164707"/>
    <x v="3"/>
    <x v="1042"/>
    <d v="2014-02-22T00:00:00"/>
    <s v="Second Class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4-164707"/>
    <x v="3"/>
    <x v="1042"/>
    <d v="2014-02-22T00:00:00"/>
    <s v="Second Class"/>
    <s v="CV-12805"/>
    <s v="Cynthia 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4-163874"/>
    <x v="3"/>
    <x v="468"/>
    <d v="2014-11-13T00:00:00"/>
    <s v="Second Class"/>
    <s v="NC-18535"/>
    <s v="Nick Crebassa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1-104829"/>
    <x v="2"/>
    <x v="728"/>
    <d v="2011-11-21T00:00:00"/>
    <s v="Second Class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3-147340"/>
    <x v="0"/>
    <x v="446"/>
    <d v="2013-09-25T00:00:00"/>
    <s v="Same Day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3-145492"/>
    <x v="0"/>
    <x v="73"/>
    <d v="2013-11-28T00:00:00"/>
    <s v="Standard Class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x v="0"/>
    <x v="720"/>
    <d v="2013-10-03T00:00:00"/>
    <s v="Standard Class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x v="0"/>
    <x v="526"/>
    <d v="2013-04-15T00:00:00"/>
    <s v="Standard Class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4-132262"/>
    <x v="3"/>
    <x v="296"/>
    <d v="2014-09-24T00:00:00"/>
    <s v="First Class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4-132262"/>
    <x v="3"/>
    <x v="296"/>
    <d v="2014-09-24T00:00:00"/>
    <s v="First Class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4-123043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4-123043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3-143280"/>
    <x v="0"/>
    <x v="712"/>
    <d v="2013-02-26T00:00:00"/>
    <s v="Standard Class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3-143280"/>
    <x v="0"/>
    <x v="712"/>
    <d v="2013-02-26T00:00:00"/>
    <s v="Standard Class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3-143280"/>
    <x v="0"/>
    <x v="712"/>
    <d v="2013-02-26T00:00:00"/>
    <s v="Standard Class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4-166856"/>
    <x v="3"/>
    <x v="65"/>
    <d v="2014-09-23T00:00:00"/>
    <s v="Standard Class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4-166856"/>
    <x v="3"/>
    <x v="65"/>
    <d v="2014-09-23T00:00:00"/>
    <s v="Standard Class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3-153157"/>
    <x v="0"/>
    <x v="108"/>
    <d v="2013-09-15T00:00:00"/>
    <s v="First Class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4-125647"/>
    <x v="3"/>
    <x v="397"/>
    <d v="2014-09-29T00:00:00"/>
    <s v="Standard Class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4-125647"/>
    <x v="3"/>
    <x v="397"/>
    <d v="2014-09-29T00:00:00"/>
    <s v="Standard Class"/>
    <s v="LC-16870"/>
    <s v="Lena Cacioppo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4-125647"/>
    <x v="3"/>
    <x v="397"/>
    <d v="2014-09-29T00:00:00"/>
    <s v="Standard Class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x v="2"/>
    <x v="191"/>
    <d v="2011-10-08T00:00:00"/>
    <s v="Second Class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2-110877"/>
    <x v="1"/>
    <x v="924"/>
    <d v="2012-10-26T00:00:00"/>
    <s v="First Class"/>
    <s v="JE-15715"/>
    <s v="Joe Elijah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12-110877"/>
    <x v="1"/>
    <x v="924"/>
    <d v="2012-10-26T00:00:00"/>
    <s v="First Class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3-151827"/>
    <x v="0"/>
    <x v="1044"/>
    <d v="2013-04-03T00:00:00"/>
    <s v="Second Class"/>
    <s v="CS-11950"/>
    <s v="Carlos Soltero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13-151827"/>
    <x v="0"/>
    <x v="1044"/>
    <d v="2013-04-03T00:00:00"/>
    <s v="Second Class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x v="0"/>
    <x v="723"/>
    <d v="2014-01-03T00:00:00"/>
    <s v="Standard Class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4-103009"/>
    <x v="3"/>
    <x v="132"/>
    <d v="2014-11-06T00:00:00"/>
    <s v="Second Class"/>
    <s v="PJ-18835"/>
    <s v="Patrick Jones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14-120649"/>
    <x v="3"/>
    <x v="176"/>
    <d v="2014-01-27T00:00:00"/>
    <s v="Standard Class"/>
    <s v="JF-15490"/>
    <s v="Jeremy 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3-153598"/>
    <x v="0"/>
    <x v="275"/>
    <d v="2013-12-07T00:00:00"/>
    <s v="First Class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3-153598"/>
    <x v="0"/>
    <x v="275"/>
    <d v="2013-12-07T00:00:00"/>
    <s v="First Class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3-108497"/>
    <x v="0"/>
    <x v="403"/>
    <d v="2013-06-15T00:00:00"/>
    <s v="Same Day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x v="0"/>
    <x v="476"/>
    <d v="2013-09-05T00:00:00"/>
    <s v="First Class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1-136861"/>
    <x v="2"/>
    <x v="742"/>
    <d v="2011-09-07T00:00:00"/>
    <s v="First Class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4-117422"/>
    <x v="3"/>
    <x v="208"/>
    <d v="2014-10-26T00:00:00"/>
    <s v="Standard Class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4-117422"/>
    <x v="3"/>
    <x v="208"/>
    <d v="2014-10-26T00:00:00"/>
    <s v="Standard Class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x v="3"/>
    <x v="208"/>
    <d v="2014-10-26T00:00:00"/>
    <s v="Standard Class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4-129707"/>
    <x v="3"/>
    <x v="1016"/>
    <d v="2014-04-30T00:00:00"/>
    <s v="Standard Class"/>
    <s v="LH-16750"/>
    <s v="Larry Hughes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2-160171"/>
    <x v="1"/>
    <x v="324"/>
    <d v="2012-10-24T00:00:00"/>
    <s v="Standard Class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x v="1"/>
    <x v="324"/>
    <d v="2012-10-24T00:00:00"/>
    <s v="Standard Class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1-103317"/>
    <x v="2"/>
    <x v="260"/>
    <d v="2011-07-08T00:00:00"/>
    <s v="First Class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1-103317"/>
    <x v="2"/>
    <x v="260"/>
    <d v="2011-07-08T00:00:00"/>
    <s v="First Class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1-103317"/>
    <x v="2"/>
    <x v="260"/>
    <d v="2011-07-08T00:00:00"/>
    <s v="First Class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3-167115"/>
    <x v="0"/>
    <x v="958"/>
    <d v="2013-04-10T00:00:00"/>
    <s v="Standard Class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4-153633"/>
    <x v="3"/>
    <x v="38"/>
    <d v="2014-11-19T00:00:00"/>
    <s v="Second Class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4-155929"/>
    <x v="3"/>
    <x v="428"/>
    <d v="2014-09-14T00:00:00"/>
    <s v="Standard Class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2-148712"/>
    <x v="1"/>
    <x v="786"/>
    <d v="2012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2-148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3-128307"/>
    <x v="0"/>
    <x v="197"/>
    <d v="2013-07-30T00:00:00"/>
    <s v="Standard Class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3-127425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3-127425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3-140613"/>
    <x v="0"/>
    <x v="405"/>
    <d v="2013-07-30T00:00:00"/>
    <s v="Standard Class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4-108700"/>
    <x v="3"/>
    <x v="240"/>
    <d v="2014-05-24T00:00:00"/>
    <s v="Standard Class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4-160962"/>
    <x v="3"/>
    <x v="1045"/>
    <d v="2014-05-03T00:00:00"/>
    <s v="Standard Class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4-160962"/>
    <x v="3"/>
    <x v="1045"/>
    <d v="2014-05-03T00:00:00"/>
    <s v="Standard Class"/>
    <s v="MC-17605"/>
    <s v="Matt Connell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4-130631"/>
    <x v="3"/>
    <x v="614"/>
    <d v="2015-01-03T00:00:00"/>
    <s v="Standard Class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4-130631"/>
    <x v="3"/>
    <x v="614"/>
    <d v="2015-01-03T00:00:00"/>
    <s v="Standard Class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4-116680"/>
    <x v="3"/>
    <x v="507"/>
    <d v="2014-09-07T00:00:00"/>
    <s v="Second Class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4-116680"/>
    <x v="3"/>
    <x v="507"/>
    <d v="2014-09-07T00:00:00"/>
    <s v="Second Class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x v="2"/>
    <x v="90"/>
    <d v="2011-03-25T00:00:00"/>
    <s v="Standard Class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4-101574"/>
    <x v="3"/>
    <x v="394"/>
    <d v="2014-10-05T00:00:00"/>
    <s v="Standard Class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x v="2"/>
    <x v="1047"/>
    <d v="2011-02-20T00:00:00"/>
    <s v="Second Class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x v="0"/>
    <x v="632"/>
    <d v="2013-06-15T00:00:00"/>
    <s v="Standard Class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1-132451"/>
    <x v="2"/>
    <x v="467"/>
    <d v="2011-09-27T00:00:00"/>
    <s v="First Class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x v="2"/>
    <x v="467"/>
    <d v="2011-09-27T00:00:00"/>
    <s v="First Class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3-158547"/>
    <x v="0"/>
    <x v="198"/>
    <d v="2013-06-05T00:00:00"/>
    <s v="Standard Class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4-116946"/>
    <x v="3"/>
    <x v="484"/>
    <d v="2014-12-24T00:00:00"/>
    <s v="Standard Class"/>
    <s v="TS-21505"/>
    <s v="Tony Sayre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4-116946"/>
    <x v="3"/>
    <x v="484"/>
    <d v="2014-12-24T00:00:00"/>
    <s v="Standard Class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4-116946"/>
    <x v="3"/>
    <x v="484"/>
    <d v="2014-12-24T00:00:00"/>
    <s v="Standard Class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4-121741"/>
    <x v="3"/>
    <x v="377"/>
    <d v="2014-12-27T00:00:00"/>
    <s v="Same Day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4-169691"/>
    <x v="3"/>
    <x v="140"/>
    <d v="2014-06-19T00:00:00"/>
    <s v="First Class"/>
    <s v="Dp-13240"/>
    <s v="Dean percer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14-169691"/>
    <x v="3"/>
    <x v="140"/>
    <d v="2014-06-19T00:00:00"/>
    <s v="First Class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x v="3"/>
    <x v="140"/>
    <d v="2014-06-19T00:00:00"/>
    <s v="First Class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13-121356"/>
    <x v="0"/>
    <x v="73"/>
    <d v="2013-11-25T00:00:00"/>
    <s v="Standard Class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x v="2"/>
    <x v="691"/>
    <d v="2011-04-04T00:00:00"/>
    <s v="Standard Class"/>
    <s v="KB-16240"/>
    <s v="Karen Bern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4-148999"/>
    <x v="3"/>
    <x v="289"/>
    <d v="2014-02-05T00:00:00"/>
    <s v="Standard Class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x v="2"/>
    <x v="432"/>
    <d v="2011-12-17T00:00:00"/>
    <s v="Standard Class"/>
    <s v="PB-19150"/>
    <s v="Philip Brown"/>
    <x v="0"/>
    <s v="United States"/>
    <s v="Miami"/>
    <x v="2"/>
    <n v="33178"/>
    <x v="0"/>
    <s v="OFF-EN-10001099"/>
    <x v="1"/>
    <x v="12"/>
    <s v="Staples"/>
    <n v="23.472000000000001"/>
    <n v="3"/>
    <n v="0.2"/>
    <n v="7.6283999999999974"/>
  </r>
  <r>
    <n v="5487"/>
    <s v="CA-2012-156608"/>
    <x v="1"/>
    <x v="1040"/>
    <d v="2012-10-29T00:00:00"/>
    <s v="Standard Class"/>
    <s v="MT-18070"/>
    <s v="Michelle Tran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AP-10002222"/>
    <x v="1"/>
    <x v="9"/>
    <s v="Staples"/>
    <n v="20.808"/>
    <n v="3"/>
    <n v="0.2"/>
    <n v="1.8207000000000013"/>
  </r>
  <r>
    <n v="5491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x v="3"/>
    <x v="795"/>
    <d v="2014-01-28T00:00:00"/>
    <s v="First Class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x v="2"/>
    <x v="683"/>
    <d v="2011-11-28T00:00:00"/>
    <s v="Same Day"/>
    <s v="DH-13675"/>
    <s v="Duane Huffman"/>
    <x v="2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5494"/>
    <s v="CA-2011-105249"/>
    <x v="2"/>
    <x v="683"/>
    <d v="2011-11-28T00:00:00"/>
    <s v="Same Day"/>
    <s v="DH-13675"/>
    <s v="Duane 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1-105249"/>
    <x v="2"/>
    <x v="683"/>
    <d v="2011-11-28T00:00:00"/>
    <s v="Same Day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x v="1"/>
    <x v="406"/>
    <d v="2012-09-08T00:00:00"/>
    <s v="Standard Class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x v="3"/>
    <x v="492"/>
    <d v="2014-06-17T00:00:00"/>
    <s v="Standard Class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3-162026"/>
    <x v="0"/>
    <x v="750"/>
    <d v="2013-10-09T00:00:00"/>
    <s v="Same Day"/>
    <s v="JE-15745"/>
    <s v="Joel Eaton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13-150000"/>
    <x v="0"/>
    <x v="143"/>
    <d v="2013-04-15T00:00:00"/>
    <s v="Standard Class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2-168529"/>
    <x v="1"/>
    <x v="1049"/>
    <d v="2012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x v="3"/>
    <x v="356"/>
    <d v="2014-05-21T00:00:00"/>
    <s v="Standard Class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4-152569"/>
    <x v="3"/>
    <x v="356"/>
    <d v="2014-05-21T00:00:00"/>
    <s v="Standard Class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x v="1"/>
    <x v="1051"/>
    <d v="2012-06-01T00:00:00"/>
    <s v="First Class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2-103177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3-138408"/>
    <x v="0"/>
    <x v="741"/>
    <d v="2013-11-22T00:00:00"/>
    <s v="Second Class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3-11098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3-147123"/>
    <x v="0"/>
    <x v="107"/>
    <d v="2013-12-13T00:00:00"/>
    <s v="First Class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x v="3"/>
    <x v="504"/>
    <d v="2014-05-06T00:00:00"/>
    <s v="Standard Class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4-166933"/>
    <x v="3"/>
    <x v="558"/>
    <d v="2014-04-29T00:00:00"/>
    <s v="Standard Class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2-142055"/>
    <x v="1"/>
    <x v="412"/>
    <d v="2012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12-137106"/>
    <x v="1"/>
    <x v="1052"/>
    <d v="2012-04-04T00:00:00"/>
    <s v="Standard Class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4-136609"/>
    <x v="3"/>
    <x v="634"/>
    <d v="2014-08-12T00:00:00"/>
    <s v="Standard Class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x v="3"/>
    <x v="574"/>
    <d v="2014-12-07T00:00:00"/>
    <s v="Standard Class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12-120551"/>
    <x v="1"/>
    <x v="657"/>
    <d v="2012-04-20T00:00:00"/>
    <s v="Standard Class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4-150595"/>
    <x v="3"/>
    <x v="1053"/>
    <d v="2014-05-27T00:00:00"/>
    <s v="Standard Class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4-150595"/>
    <x v="3"/>
    <x v="1053"/>
    <d v="2014-05-27T00:00:00"/>
    <s v="Standard Class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x v="3"/>
    <x v="1053"/>
    <d v="2014-05-27T00:00:00"/>
    <s v="Standard Class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x v="0"/>
    <x v="1054"/>
    <d v="2013-12-26T00:00:00"/>
    <s v="Standard Class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x v="0"/>
    <x v="1054"/>
    <d v="2013-12-26T00:00:00"/>
    <s v="Standard Class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x v="0"/>
    <x v="1054"/>
    <d v="2013-12-26T00:00:00"/>
    <s v="Standard Class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x v="3"/>
    <x v="585"/>
    <d v="2014-09-27T00:00:00"/>
    <s v="Standard Class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x v="3"/>
    <x v="210"/>
    <d v="2014-09-09T00:00:00"/>
    <s v="First Class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4-151008"/>
    <x v="3"/>
    <x v="210"/>
    <d v="2014-09-09T00:00:00"/>
    <s v="First Class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1-159800"/>
    <x v="2"/>
    <x v="683"/>
    <d v="2011-12-01T00:00:00"/>
    <s v="First Class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1-159800"/>
    <x v="2"/>
    <x v="683"/>
    <d v="2011-12-01T00:00:00"/>
    <s v="First Class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4-116113"/>
    <x v="3"/>
    <x v="280"/>
    <d v="2014-10-07T00:00:00"/>
    <s v="Second Class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2-125066"/>
    <x v="1"/>
    <x v="639"/>
    <d v="2012-12-18T00:00:00"/>
    <s v="Standard Class"/>
    <s v="KD-16495"/>
    <s v="Keith Dawkins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12-125066"/>
    <x v="1"/>
    <x v="639"/>
    <d v="2012-12-18T00:00:00"/>
    <s v="Standard Class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x v="1"/>
    <x v="401"/>
    <d v="2012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12-114741"/>
    <x v="1"/>
    <x v="401"/>
    <d v="2012-12-10T00:00:00"/>
    <s v="Standard Class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2-114741"/>
    <x v="1"/>
    <x v="401"/>
    <d v="2012-12-10T00:00:00"/>
    <s v="Standard Class"/>
    <s v="IL-15100"/>
    <s v="Ivan Liston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14-133263"/>
    <x v="3"/>
    <x v="185"/>
    <d v="2014-04-03T00:00:00"/>
    <s v="Second Class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4-133263"/>
    <x v="3"/>
    <x v="185"/>
    <d v="2014-04-03T00:00:00"/>
    <s v="Second Class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4-133263"/>
    <x v="3"/>
    <x v="185"/>
    <d v="2014-04-03T00:00:00"/>
    <s v="Second Class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3-136686"/>
    <x v="0"/>
    <x v="939"/>
    <d v="2013-12-17T00:00:00"/>
    <s v="Standard Class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x v="0"/>
    <x v="939"/>
    <d v="2013-12-17T00:00:00"/>
    <s v="Standard Class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4-137498"/>
    <x v="3"/>
    <x v="428"/>
    <d v="2014-09-15T00:00:00"/>
    <s v="Second Class"/>
    <s v="LC-17050"/>
    <s v="Liz Carlisle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14-137498"/>
    <x v="3"/>
    <x v="428"/>
    <d v="2014-09-15T00:00:00"/>
    <s v="Second Class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4-137498"/>
    <x v="3"/>
    <x v="428"/>
    <d v="2014-09-15T00:00:00"/>
    <s v="Second Class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4-163818"/>
    <x v="3"/>
    <x v="1055"/>
    <d v="2014-10-09T00:00:00"/>
    <s v="Standard Class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13-161158"/>
    <x v="0"/>
    <x v="195"/>
    <d v="2013-05-14T00:00:00"/>
    <s v="Standard Class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1-116673"/>
    <x v="2"/>
    <x v="534"/>
    <d v="2011-12-19T00:00:00"/>
    <s v="Second Class"/>
    <s v="JO-15280"/>
    <s v="Jas O'Carroll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s v="CA-2014-105333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14-105333"/>
    <x v="3"/>
    <x v="329"/>
    <d v="2014-12-05T00:00:00"/>
    <s v="Standard Class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14-105333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2-149993"/>
    <x v="1"/>
    <x v="531"/>
    <d v="2012-03-20T00:00:00"/>
    <s v="First Class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1-168158"/>
    <x v="2"/>
    <x v="866"/>
    <d v="2011-07-24T00:00:00"/>
    <s v="Standard Class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1-164742"/>
    <x v="2"/>
    <x v="303"/>
    <d v="2011-10-18T00:00:00"/>
    <s v="Second Class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1-164742"/>
    <x v="2"/>
    <x v="303"/>
    <d v="2011-10-18T00:00:00"/>
    <s v="Second Class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x v="3"/>
    <x v="123"/>
    <d v="2014-11-26T00:00:00"/>
    <s v="Standard Class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4-160325"/>
    <x v="3"/>
    <x v="241"/>
    <d v="2014-09-25T00:00:00"/>
    <s v="Same Day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s v="CA-2014-160325"/>
    <x v="3"/>
    <x v="241"/>
    <d v="2014-09-25T00:00:00"/>
    <s v="Same Day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x v="1"/>
    <x v="12"/>
    <d v="2012-09-29T00:00:00"/>
    <s v="Standard Class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4-151176"/>
    <x v="3"/>
    <x v="778"/>
    <d v="2014-02-21T00:00:00"/>
    <s v="Standard Class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4-151176"/>
    <x v="3"/>
    <x v="778"/>
    <d v="2014-02-21T00:00:00"/>
    <s v="Standard Class"/>
    <s v="SV-20785"/>
    <s v="Stewart Visinsky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1-108903"/>
    <x v="2"/>
    <x v="462"/>
    <d v="2011-10-03T00:00:00"/>
    <s v="Same Day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x v="2"/>
    <x v="462"/>
    <d v="2011-10-03T00:00:00"/>
    <s v="Same Day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1-108903"/>
    <x v="2"/>
    <x v="462"/>
    <d v="2011-10-03T00:00:00"/>
    <s v="Same Day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3-117919"/>
    <x v="0"/>
    <x v="278"/>
    <d v="2013-08-30T00:00:00"/>
    <s v="Second Class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3-117919"/>
    <x v="0"/>
    <x v="278"/>
    <d v="2013-08-30T00:00:00"/>
    <s v="Second Class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x v="1"/>
    <x v="155"/>
    <d v="2012-12-07T00:00:00"/>
    <s v="Standard Class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x v="0"/>
    <x v="873"/>
    <d v="2013-09-26T00:00:00"/>
    <s v="Standard Class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3-134516"/>
    <x v="0"/>
    <x v="873"/>
    <d v="2013-09-26T00:00:00"/>
    <s v="Standard Class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4-105193"/>
    <x v="3"/>
    <x v="613"/>
    <d v="2014-04-01T00:00:00"/>
    <s v="Standard Class"/>
    <s v="JL-15835"/>
    <s v="John Lee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12-168634"/>
    <x v="1"/>
    <x v="401"/>
    <d v="2012-12-11T00:00:00"/>
    <s v="Standard Class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x v="3"/>
    <x v="515"/>
    <d v="2014-09-06T00:00:00"/>
    <s v="Standard Class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x v="1"/>
    <x v="348"/>
    <d v="2012-10-07T00:00:00"/>
    <s v="First Class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3-147431"/>
    <x v="0"/>
    <x v="1056"/>
    <d v="2013-02-07T00:00:00"/>
    <s v="Standard Class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3-158001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14-125745"/>
    <x v="3"/>
    <x v="160"/>
    <d v="2014-07-05T00:00:00"/>
    <s v="Standard Class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2-101154"/>
    <x v="1"/>
    <x v="227"/>
    <d v="2012-09-21T00:00:00"/>
    <s v="First Class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3-121748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3-121748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x v="2"/>
    <x v="411"/>
    <d v="2011-10-01T00:00:00"/>
    <s v="Second Class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1-126683"/>
    <x v="2"/>
    <x v="411"/>
    <d v="2011-10-01T00:00:00"/>
    <s v="Second Class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4-148810"/>
    <x v="3"/>
    <x v="335"/>
    <d v="2014-07-02T00:00:00"/>
    <s v="Standard Class"/>
    <s v="DR-12880"/>
    <s v="Dan Reichenbach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14-148810"/>
    <x v="3"/>
    <x v="335"/>
    <d v="2014-07-02T00:00:00"/>
    <s v="Standard Class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3-146066"/>
    <x v="0"/>
    <x v="1036"/>
    <d v="2013-08-24T00:00:00"/>
    <s v="Second Class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1-127614"/>
    <x v="2"/>
    <x v="1058"/>
    <d v="2011-02-16T00:00:00"/>
    <s v="Standard Class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1-127614"/>
    <x v="2"/>
    <x v="1058"/>
    <d v="2011-02-16T00:00:00"/>
    <s v="Standard Class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1-127614"/>
    <x v="2"/>
    <x v="1058"/>
    <d v="2011-02-16T00:00:00"/>
    <s v="Standard Class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x v="0"/>
    <x v="713"/>
    <d v="2013-09-29T00:00:00"/>
    <s v="Second Class"/>
    <s v="CR-12580"/>
    <s v="Clay Rozendal"/>
    <x v="2"/>
    <s v="United States"/>
    <s v="New York City"/>
    <x v="15"/>
    <n v="10009"/>
    <x v="3"/>
    <s v="OFF-BI-10004187"/>
    <x v="1"/>
    <x v="8"/>
    <s v="Staples"/>
    <n v="10.528"/>
    <n v="7"/>
    <n v="0.2"/>
    <n v="3.6847999999999987"/>
  </r>
  <r>
    <n v="5635"/>
    <s v="CA-2012-134943"/>
    <x v="1"/>
    <x v="901"/>
    <d v="2012-12-06T00:00:00"/>
    <s v="First Class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14-123022"/>
    <x v="3"/>
    <x v="213"/>
    <d v="2014-09-09T00:00:00"/>
    <s v="Standard Class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x v="3"/>
    <x v="213"/>
    <d v="2014-09-09T00:00:00"/>
    <s v="Standard Class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x v="3"/>
    <x v="606"/>
    <d v="2014-04-03T00:00:00"/>
    <s v="Standard Class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1-154893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1-154893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1-147900"/>
    <x v="2"/>
    <x v="865"/>
    <d v="2011-09-28T00:00:00"/>
    <s v="Standard Class"/>
    <s v="JK-15640"/>
    <s v="Jim 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14-106355"/>
    <x v="3"/>
    <x v="459"/>
    <d v="2014-04-06T00:00:00"/>
    <s v="First Class"/>
    <s v="AT-10435"/>
    <s v="Alyssa Tate"/>
    <x v="2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s v="CA-2013-127985"/>
    <x v="0"/>
    <x v="178"/>
    <d v="2013-04-06T00:00:00"/>
    <s v="Second Class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2-166604"/>
    <x v="1"/>
    <x v="1060"/>
    <d v="2012-05-20T00:00:00"/>
    <s v="Second Class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x v="3"/>
    <x v="721"/>
    <d v="2014-03-27T00:00:00"/>
    <s v="First Class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4-127117"/>
    <x v="3"/>
    <x v="349"/>
    <d v="2014-04-20T00:00:00"/>
    <s v="Standard Class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2-104241"/>
    <x v="1"/>
    <x v="1038"/>
    <d v="2012-01-09T00:00:00"/>
    <s v="Standard Class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4-168179"/>
    <x v="3"/>
    <x v="808"/>
    <d v="2014-11-08T00:00:00"/>
    <s v="Standard Class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x v="3"/>
    <x v="833"/>
    <d v="2014-10-12T00:00:00"/>
    <s v="Standard Class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1-134187"/>
    <x v="2"/>
    <x v="130"/>
    <d v="2011-11-11T00:00:00"/>
    <s v="Standard Class"/>
    <s v="TH-21235"/>
    <s v="Tiffany House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3-108875"/>
    <x v="0"/>
    <x v="446"/>
    <d v="2013-10-02T00:00:00"/>
    <s v="Standard Class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x v="0"/>
    <x v="446"/>
    <d v="2013-10-02T00:00:00"/>
    <s v="Standard Class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3-142405"/>
    <x v="0"/>
    <x v="725"/>
    <d v="2013-06-16T00:00:00"/>
    <s v="Standard Class"/>
    <s v="SE-20110"/>
    <s v="Sanjit Engle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13-142405"/>
    <x v="0"/>
    <x v="725"/>
    <d v="2013-06-16T00:00:00"/>
    <s v="Standard Class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x v="0"/>
    <x v="725"/>
    <d v="2013-06-16T00:00:00"/>
    <s v="Standard Class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2-141012"/>
    <x v="1"/>
    <x v="988"/>
    <d v="2012-06-11T00:00:00"/>
    <s v="Second Class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2-141012"/>
    <x v="1"/>
    <x v="988"/>
    <d v="2012-06-11T00:00:00"/>
    <s v="Second Class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x v="3"/>
    <x v="855"/>
    <d v="2014-11-04T00:00:00"/>
    <s v="Standard Class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4-127922"/>
    <x v="3"/>
    <x v="855"/>
    <d v="2014-11-04T00:00:00"/>
    <s v="Standard Class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3-146318"/>
    <x v="0"/>
    <x v="115"/>
    <d v="2013-01-27T00:00:00"/>
    <s v="Standard Class"/>
    <s v="MC-17275"/>
    <s v="Marc Crier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1-135993"/>
    <x v="2"/>
    <x v="1061"/>
    <d v="2011-06-02T00:00:00"/>
    <s v="Standard Class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2"/>
    <x v="1061"/>
    <d v="2011-06-02T00:00:00"/>
    <s v="Standard Class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1-126802"/>
    <x v="2"/>
    <x v="282"/>
    <d v="2012-01-05T00:00:00"/>
    <s v="Standard Class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3-143924"/>
    <x v="0"/>
    <x v="1062"/>
    <d v="2013-08-04T00:00:00"/>
    <s v="Standard Class"/>
    <s v="SC-20680"/>
    <s v="Steve Carroll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13-143924"/>
    <x v="0"/>
    <x v="1062"/>
    <d v="2013-08-04T00:00:00"/>
    <s v="Standard Class"/>
    <s v="SC-20680"/>
    <s v="Steve 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3-141551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3-141551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1-164315"/>
    <x v="2"/>
    <x v="1063"/>
    <d v="2011-04-08T00:00:00"/>
    <s v="Standard Class"/>
    <s v="RD-19585"/>
    <s v="Rob 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1-164315"/>
    <x v="2"/>
    <x v="1063"/>
    <d v="2011-04-08T00:00:00"/>
    <s v="Standard Class"/>
    <s v="RD-19585"/>
    <s v="Rob 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s v="CA-2011-164315"/>
    <x v="2"/>
    <x v="1063"/>
    <d v="2011-04-08T00:00:00"/>
    <s v="Standard Class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2-131072"/>
    <x v="1"/>
    <x v="599"/>
    <d v="2012-11-05T00:00:00"/>
    <s v="Same Day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x v="2"/>
    <x v="1064"/>
    <d v="2011-07-28T00:00:00"/>
    <s v="Same Day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1-131541"/>
    <x v="2"/>
    <x v="1064"/>
    <d v="2011-07-28T00:00:00"/>
    <s v="Same Day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x v="2"/>
    <x v="1064"/>
    <d v="2011-07-28T00:00:00"/>
    <s v="Same Day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x v="1"/>
    <x v="207"/>
    <d v="2012-12-31T00:00:00"/>
    <s v="Standard Class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3-126165"/>
    <x v="0"/>
    <x v="465"/>
    <d v="2013-05-08T00:00:00"/>
    <s v="Second Class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3-143441"/>
    <x v="0"/>
    <x v="732"/>
    <d v="2013-11-06T00:00:00"/>
    <s v="Same Day"/>
    <s v="EB-14170"/>
    <s v="Evan Bailliet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14-148320"/>
    <x v="3"/>
    <x v="132"/>
    <d v="2014-11-09T00:00:00"/>
    <s v="Standard Class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13-125661"/>
    <x v="0"/>
    <x v="390"/>
    <d v="2013-11-27T00:00:00"/>
    <s v="First Class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3-125661"/>
    <x v="0"/>
    <x v="390"/>
    <d v="2013-11-27T00:00:00"/>
    <s v="First Class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1-123519"/>
    <x v="2"/>
    <x v="637"/>
    <d v="2011-12-21T00:00:00"/>
    <s v="Standard Class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1-123519"/>
    <x v="2"/>
    <x v="637"/>
    <d v="2011-12-21T00:00:00"/>
    <s v="Standard Class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1-123519"/>
    <x v="2"/>
    <x v="637"/>
    <d v="2011-12-21T00:00:00"/>
    <s v="Standard Class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x v="2"/>
    <x v="935"/>
    <d v="2011-11-08T00:00:00"/>
    <s v="Standard Class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14-136000"/>
    <x v="3"/>
    <x v="585"/>
    <d v="2014-09-26T00:00:00"/>
    <s v="Second Class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4-115805"/>
    <x v="3"/>
    <x v="689"/>
    <d v="2014-08-01T00:00:00"/>
    <s v="Same Day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1-143707"/>
    <x v="2"/>
    <x v="72"/>
    <d v="2011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x v="3"/>
    <x v="145"/>
    <d v="2014-09-30T00:00:00"/>
    <s v="Standard Class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OFF-EN-10003286"/>
    <x v="1"/>
    <x v="12"/>
    <s v="Staples"/>
    <n v="57.959999999999994"/>
    <n v="7"/>
    <n v="0"/>
    <n v="27.241199999999996"/>
  </r>
  <r>
    <n v="5719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4-126550"/>
    <x v="3"/>
    <x v="1065"/>
    <d v="2014-04-03T00:00:00"/>
    <s v="Second Class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2-138674"/>
    <x v="1"/>
    <x v="717"/>
    <d v="2012-11-17T00:00:00"/>
    <s v="First Class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2-138674"/>
    <x v="1"/>
    <x v="717"/>
    <d v="2012-11-17T00:00:00"/>
    <s v="First Class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x v="1"/>
    <x v="717"/>
    <d v="2012-11-17T00:00:00"/>
    <s v="First Class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3-165820"/>
    <x v="0"/>
    <x v="182"/>
    <d v="2013-10-01T00:00:00"/>
    <s v="Standard Class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1-103191"/>
    <x v="2"/>
    <x v="358"/>
    <d v="2011-09-27T00:00:00"/>
    <s v="Standard Class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2-103933"/>
    <x v="1"/>
    <x v="12"/>
    <d v="2012-09-27T00:00:00"/>
    <s v="First Class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x v="1"/>
    <x v="124"/>
    <d v="2012-05-08T00:00:00"/>
    <s v="Standard Class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x v="3"/>
    <x v="222"/>
    <d v="2014-07-03T00:00:00"/>
    <s v="First Class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14-143574"/>
    <x v="3"/>
    <x v="222"/>
    <d v="2014-07-03T00:00:00"/>
    <s v="First Class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s v="CA-2014-143574"/>
    <x v="3"/>
    <x v="222"/>
    <d v="2014-07-03T00:00:00"/>
    <s v="First Class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x v="2"/>
    <x v="290"/>
    <d v="2011-07-03T00:00:00"/>
    <s v="Standard Class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x v="2"/>
    <x v="407"/>
    <d v="2011-01-26T00:00:00"/>
    <s v="Standard Class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1-148614"/>
    <x v="2"/>
    <x v="407"/>
    <d v="2011-01-26T00:00:00"/>
    <s v="Standard Class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4-156139"/>
    <x v="3"/>
    <x v="413"/>
    <d v="2014-01-07T00:00:00"/>
    <s v="Standard Class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3-113733"/>
    <x v="0"/>
    <x v="16"/>
    <d v="2013-12-13T00:00:00"/>
    <s v="Standard Class"/>
    <s v="LH-16900"/>
    <s v="Lena Hernandez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3-113733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3-113733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4-104913"/>
    <x v="3"/>
    <x v="551"/>
    <d v="2014-11-23T00:00:00"/>
    <s v="Standard Class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1-145800"/>
    <x v="2"/>
    <x v="992"/>
    <d v="2011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3-125850"/>
    <x v="0"/>
    <x v="115"/>
    <d v="2013-01-28T00:00:00"/>
    <s v="Standard Class"/>
    <s v="FP-14320"/>
    <s v="Frank Preis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13-125850"/>
    <x v="0"/>
    <x v="115"/>
    <d v="2013-01-28T00:00:00"/>
    <s v="Standard Class"/>
    <s v="FP-14320"/>
    <s v="Frank Preis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13-118514"/>
    <x v="0"/>
    <x v="1066"/>
    <d v="2013-02-10T00:00:00"/>
    <s v="Standard Class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2-150749"/>
    <x v="1"/>
    <x v="368"/>
    <d v="2012-04-03T00:00:00"/>
    <s v="Second Class"/>
    <s v="AS-10240"/>
    <s v="Alan Shonely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1-163748"/>
    <x v="2"/>
    <x v="1005"/>
    <d v="2011-10-18T00:00:00"/>
    <s v="Standard Class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x v="2"/>
    <x v="1005"/>
    <d v="2011-10-18T00:00:00"/>
    <s v="Standard Class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2-119634"/>
    <x v="1"/>
    <x v="1067"/>
    <d v="2012-08-16T00:00:00"/>
    <s v="Standard Class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x v="1"/>
    <x v="6"/>
    <d v="2012-11-23T00:00:00"/>
    <s v="First Class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x v="0"/>
    <x v="945"/>
    <d v="2013-12-31T00:00:00"/>
    <s v="Same Day"/>
    <s v="JP-16135"/>
    <s v="Julie Prescott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s v="US-2013-111528"/>
    <x v="0"/>
    <x v="945"/>
    <d v="2013-12-31T00:00:00"/>
    <s v="Same Day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4-158169"/>
    <x v="3"/>
    <x v="801"/>
    <d v="2014-08-16T00:00:00"/>
    <s v="First Class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4-158169"/>
    <x v="3"/>
    <x v="801"/>
    <d v="2014-08-16T00:00:00"/>
    <s v="First Class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2-162047"/>
    <x v="1"/>
    <x v="502"/>
    <d v="2012-11-05T00:00:00"/>
    <s v="First Class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x v="1"/>
    <x v="229"/>
    <d v="2012-09-12T00:00:00"/>
    <s v="Second Class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1-126340"/>
    <x v="2"/>
    <x v="1068"/>
    <d v="2011-11-14T00:00:00"/>
    <s v="Standard Class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3-149685"/>
    <x v="0"/>
    <x v="750"/>
    <d v="2013-10-16T00:00:00"/>
    <s v="Standard Class"/>
    <s v="PM-19135"/>
    <s v="Peter McVee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14-126396"/>
    <x v="3"/>
    <x v="565"/>
    <d v="2014-09-13T00:00:00"/>
    <s v="Second Class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2-154900"/>
    <x v="1"/>
    <x v="1069"/>
    <d v="2012-03-01T00:00:00"/>
    <s v="Standard Class"/>
    <s v="SS-20875"/>
    <s v="Sung 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2-154900"/>
    <x v="1"/>
    <x v="1069"/>
    <d v="2012-03-01T00:00:00"/>
    <s v="Standard Class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x v="1"/>
    <x v="496"/>
    <d v="2012-09-28T00:00:00"/>
    <s v="Standard Class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2-103835"/>
    <x v="1"/>
    <x v="496"/>
    <d v="2012-09-28T00:00:00"/>
    <s v="Standard Class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2-158939"/>
    <x v="1"/>
    <x v="650"/>
    <d v="2012-12-01T00:00:00"/>
    <s v="Standard Class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3-117408"/>
    <x v="0"/>
    <x v="1070"/>
    <d v="2013-09-07T00:00:00"/>
    <s v="Standard Class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3-142398"/>
    <x v="0"/>
    <x v="408"/>
    <d v="2013-04-17T00:00:00"/>
    <s v="Standard Class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3-142398"/>
    <x v="0"/>
    <x v="408"/>
    <d v="2013-04-17T00:00:00"/>
    <s v="Standard Class"/>
    <s v="BP-11290"/>
    <s v="Beth Paige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3-105277"/>
    <x v="0"/>
    <x v="429"/>
    <d v="2013-12-09T00:00:00"/>
    <s v="Standard Class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3-112060"/>
    <x v="0"/>
    <x v="429"/>
    <d v="2013-12-10T00:00:00"/>
    <s v="Standard Class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s v="CA-2011-105270"/>
    <x v="2"/>
    <x v="7"/>
    <d v="2011-11-18T00:00:00"/>
    <s v="Standard Class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1-105270"/>
    <x v="2"/>
    <x v="7"/>
    <d v="2011-11-18T00:00:00"/>
    <s v="Standard Class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2-159513"/>
    <x v="1"/>
    <x v="788"/>
    <d v="2012-04-09T00:00:00"/>
    <s v="Standard Class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x v="1"/>
    <x v="295"/>
    <d v="2012-12-16T00:00:00"/>
    <s v="Second Class"/>
    <s v="XP-21865"/>
    <s v="Xylona 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2-155586"/>
    <x v="1"/>
    <x v="295"/>
    <d v="2012-12-16T00:00:00"/>
    <s v="Second Class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2-155586"/>
    <x v="1"/>
    <x v="295"/>
    <d v="2012-12-16T00:00:00"/>
    <s v="Second Class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4-115070"/>
    <x v="3"/>
    <x v="318"/>
    <d v="2014-04-15T00:00:00"/>
    <s v="Second Class"/>
    <s v="MG-18205"/>
    <s v="Mitch Gastineau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4-115070"/>
    <x v="3"/>
    <x v="318"/>
    <d v="2014-04-15T00:00:00"/>
    <s v="Second Class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1-166716"/>
    <x v="2"/>
    <x v="1071"/>
    <d v="2011-08-25T00:00:00"/>
    <s v="Second Class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x v="2"/>
    <x v="384"/>
    <d v="2011-07-14T00:00:00"/>
    <s v="First Class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1-123225"/>
    <x v="2"/>
    <x v="384"/>
    <d v="2011-07-14T00:00:00"/>
    <s v="First Class"/>
    <s v="MN-17935"/>
    <s v="Michael Nguyen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12-163440"/>
    <x v="1"/>
    <x v="204"/>
    <d v="2012-03-24T00:00:00"/>
    <s v="First Class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4-106796"/>
    <x v="3"/>
    <x v="605"/>
    <d v="2014-05-20T00:00:00"/>
    <s v="Standard Class"/>
    <s v="JP-16135"/>
    <s v="Julie Prescott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4-113873"/>
    <x v="3"/>
    <x v="38"/>
    <d v="2014-11-20T00:00:00"/>
    <s v="Standard Class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x v="3"/>
    <x v="38"/>
    <d v="2014-11-20T00:00:00"/>
    <s v="Standard Class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x v="0"/>
    <x v="913"/>
    <d v="2013-09-08T00:00:00"/>
    <s v="Second Class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x v="0"/>
    <x v="913"/>
    <d v="2013-09-08T00:00:00"/>
    <s v="Second Class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3-149783"/>
    <x v="0"/>
    <x v="913"/>
    <d v="2013-09-08T00:00:00"/>
    <s v="Second Class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3-125017"/>
    <x v="0"/>
    <x v="1072"/>
    <d v="2013-02-11T00:00:00"/>
    <s v="Standard Class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x v="1"/>
    <x v="204"/>
    <d v="2012-03-26T00:00:00"/>
    <s v="Standard Class"/>
    <s v="JD-16150"/>
    <s v="Justin Deggeller"/>
    <x v="1"/>
    <s v="United States"/>
    <s v="San Diego"/>
    <x v="1"/>
    <n v="92037"/>
    <x v="1"/>
    <s v="OFF-PA-10003127"/>
    <x v="1"/>
    <x v="10"/>
    <s v="Staples"/>
    <n v="105.52"/>
    <n v="4"/>
    <n v="0"/>
    <n v="48.539199999999994"/>
  </r>
  <r>
    <n v="5812"/>
    <s v="US-2012-163279"/>
    <x v="1"/>
    <x v="204"/>
    <d v="2012-03-26T00:00:00"/>
    <s v="Standard Class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2-163279"/>
    <x v="1"/>
    <x v="204"/>
    <d v="2012-03-26T00:00:00"/>
    <s v="Standard Class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2-150196"/>
    <x v="1"/>
    <x v="740"/>
    <d v="2012-07-03T00:00:00"/>
    <s v="First Class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2-106495"/>
    <x v="1"/>
    <x v="925"/>
    <d v="2012-06-17T00:00:00"/>
    <s v="First Class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x v="2"/>
    <x v="1073"/>
    <d v="2011-05-02T00:00:00"/>
    <s v="Same Day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s v="CA-2013-122063"/>
    <x v="0"/>
    <x v="275"/>
    <d v="2013-12-08T00:00:00"/>
    <s v="Standard Class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3-122063"/>
    <x v="0"/>
    <x v="275"/>
    <d v="2013-12-08T00:00:00"/>
    <s v="Standard Class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2-111206"/>
    <x v="1"/>
    <x v="1074"/>
    <d v="2012-07-22T00:00:00"/>
    <s v="Standard Class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3-142895"/>
    <x v="0"/>
    <x v="658"/>
    <d v="2013-07-27T00:00:00"/>
    <s v="Standard Class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3-142895"/>
    <x v="0"/>
    <x v="658"/>
    <d v="2013-07-27T00:00:00"/>
    <s v="Standard Class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2-101868"/>
    <x v="1"/>
    <x v="988"/>
    <d v="2012-06-16T00:00:00"/>
    <s v="Standard Class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2-101868"/>
    <x v="1"/>
    <x v="988"/>
    <d v="2012-06-16T00:00:00"/>
    <s v="Standard Class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x v="1"/>
    <x v="988"/>
    <d v="2012-06-16T00:00:00"/>
    <s v="Standard Class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14-133207"/>
    <x v="3"/>
    <x v="344"/>
    <d v="2014-12-04T00:00:00"/>
    <s v="Standard Class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2-132948"/>
    <x v="1"/>
    <x v="1075"/>
    <d v="2012-04-03T00:00:00"/>
    <s v="Standard Class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2-134992"/>
    <x v="1"/>
    <x v="357"/>
    <d v="2012-09-26T00:00:00"/>
    <s v="Second Class"/>
    <s v="MG-17875"/>
    <s v="Michael Grace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12-134992"/>
    <x v="1"/>
    <x v="357"/>
    <d v="2012-09-26T00:00:00"/>
    <s v="Second Class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FUR-FU-10004351"/>
    <x v="0"/>
    <x v="5"/>
    <s v="Staples"/>
    <n v="29.22"/>
    <n v="3"/>
    <n v="0"/>
    <n v="12.856800000000002"/>
  </r>
  <r>
    <n v="5854"/>
    <s v="US-2011-138835"/>
    <x v="2"/>
    <x v="1076"/>
    <d v="2011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4-153255"/>
    <x v="3"/>
    <x v="213"/>
    <d v="2014-09-08T00:00:00"/>
    <s v="Second Class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x v="1"/>
    <x v="549"/>
    <d v="2012-11-08T00:00:00"/>
    <s v="Standard Class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2-157434"/>
    <x v="1"/>
    <x v="1078"/>
    <d v="2012-05-04T00:00:00"/>
    <s v="Second Class"/>
    <s v="JK-15640"/>
    <s v="Jim Kriz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3-101525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3-101525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3-101525"/>
    <x v="0"/>
    <x v="766"/>
    <d v="2013-05-05T00:00:00"/>
    <s v="Second Class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1-117968"/>
    <x v="2"/>
    <x v="79"/>
    <d v="2011-08-07T00:00:00"/>
    <s v="Second Class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1-117968"/>
    <x v="2"/>
    <x v="79"/>
    <d v="2011-08-07T00:00:00"/>
    <s v="Second Class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x v="2"/>
    <x v="79"/>
    <d v="2011-08-07T00:00:00"/>
    <s v="Second Class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3-158211"/>
    <x v="0"/>
    <x v="810"/>
    <d v="2013-01-08T00:00:00"/>
    <s v="Standard Class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3-158211"/>
    <x v="0"/>
    <x v="810"/>
    <d v="2013-01-08T00:00:00"/>
    <s v="Standard Class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3-152247"/>
    <x v="0"/>
    <x v="77"/>
    <d v="2013-11-13T00:00:00"/>
    <s v="Standard Class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x v="0"/>
    <x v="403"/>
    <d v="2013-06-15T00:00:00"/>
    <s v="Same Day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x v="0"/>
    <x v="446"/>
    <d v="2013-09-29T00:00:00"/>
    <s v="Standard Class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x v="3"/>
    <x v="983"/>
    <d v="2014-04-04T00:00:00"/>
    <s v="Standard Class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x v="3"/>
    <x v="400"/>
    <d v="2014-06-05T00:00:00"/>
    <s v="Same Day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4-133095"/>
    <x v="3"/>
    <x v="400"/>
    <d v="2014-06-05T00:00:00"/>
    <s v="Same Day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2-130554"/>
    <x v="1"/>
    <x v="1003"/>
    <d v="2012-04-09T00:00:00"/>
    <s v="First Class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1-152443"/>
    <x v="2"/>
    <x v="371"/>
    <d v="2011-05-26T00:00:00"/>
    <s v="Standard Class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1-152443"/>
    <x v="2"/>
    <x v="371"/>
    <d v="2011-05-26T00:00:00"/>
    <s v="Standard Class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s v="CA-2011-152443"/>
    <x v="2"/>
    <x v="371"/>
    <d v="2011-05-26T00:00:00"/>
    <s v="Standard Class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3-133319"/>
    <x v="0"/>
    <x v="64"/>
    <d v="2013-09-12T00:00:00"/>
    <s v="Standard Class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13-133935"/>
    <x v="0"/>
    <x v="31"/>
    <d v="2013-09-23T00:00:00"/>
    <s v="Standard Class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x v="0"/>
    <x v="31"/>
    <d v="2013-09-23T00:00:00"/>
    <s v="Standard Class"/>
    <s v="JW-15220"/>
    <s v="Jane Waco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13-133935"/>
    <x v="0"/>
    <x v="31"/>
    <d v="2013-09-23T00:00:00"/>
    <s v="Standard Class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3-136301"/>
    <x v="0"/>
    <x v="69"/>
    <d v="2013-03-16T00:00:00"/>
    <s v="Second Class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3-136301"/>
    <x v="0"/>
    <x v="69"/>
    <d v="2013-03-16T00:00:00"/>
    <s v="Second Class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1-109456"/>
    <x v="2"/>
    <x v="1079"/>
    <d v="2011-10-17T00:00:00"/>
    <s v="Same Day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x v="2"/>
    <x v="1079"/>
    <d v="2011-10-17T00:00:00"/>
    <s v="Same Day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4-151596"/>
    <x v="3"/>
    <x v="1048"/>
    <d v="2014-10-12T00:00:00"/>
    <s v="First Class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2-147879"/>
    <x v="1"/>
    <x v="820"/>
    <d v="2012-05-12T00:00:00"/>
    <s v="Standard Class"/>
    <s v="CC-12220"/>
    <s v="Chris 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3-166625"/>
    <x v="0"/>
    <x v="167"/>
    <d v="2013-04-18T00:00:00"/>
    <s v="First Class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3-146157"/>
    <x v="0"/>
    <x v="831"/>
    <d v="2013-11-27T00:00:00"/>
    <s v="Standard Class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3-146157"/>
    <x v="0"/>
    <x v="831"/>
    <d v="2013-11-27T00:00:00"/>
    <s v="Standard Class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x v="0"/>
    <x v="831"/>
    <d v="2013-11-27T00:00:00"/>
    <s v="Standard Class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4-159954"/>
    <x v="3"/>
    <x v="18"/>
    <d v="2014-09-15T00:00:00"/>
    <s v="Standard Class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14-100825"/>
    <x v="3"/>
    <x v="428"/>
    <d v="2014-09-15T00:00:00"/>
    <s v="Standard Class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1-168305"/>
    <x v="2"/>
    <x v="301"/>
    <d v="2011-11-08T00:00:00"/>
    <s v="Standard Class"/>
    <s v="PL-18925"/>
    <s v="Paul Lucas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1-168305"/>
    <x v="2"/>
    <x v="301"/>
    <d v="2011-11-08T00:00:00"/>
    <s v="Standard Class"/>
    <s v="PL-18925"/>
    <s v="Paul Lucas"/>
    <x v="2"/>
    <s v="United States"/>
    <s v="Los Angeles"/>
    <x v="1"/>
    <n v="90049"/>
    <x v="1"/>
    <s v="OFF-PA-10004947"/>
    <x v="1"/>
    <x v="10"/>
    <s v="Staples"/>
    <n v="21.400000000000002"/>
    <n v="5"/>
    <n v="0"/>
    <n v="9.629999999999999"/>
  </r>
  <r>
    <n v="5898"/>
    <s v="CA-2013-167682"/>
    <x v="0"/>
    <x v="1015"/>
    <d v="2013-04-10T00:00:00"/>
    <s v="Standard Class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3-167682"/>
    <x v="0"/>
    <x v="1015"/>
    <d v="2013-04-10T00:00:00"/>
    <s v="Standard Class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4-108000"/>
    <x v="3"/>
    <x v="602"/>
    <d v="2014-01-17T00:00:00"/>
    <s v="Standard Class"/>
    <s v="LS-16945"/>
    <s v="Linda Southworth"/>
    <x v="1"/>
    <s v="United States"/>
    <s v="San Francisco"/>
    <x v="1"/>
    <n v="94110"/>
    <x v="1"/>
    <s v="OFF-EN-10002621"/>
    <x v="1"/>
    <x v="12"/>
    <s v="Staples"/>
    <n v="9.7799999999999994"/>
    <n v="1"/>
    <n v="0"/>
    <n v="4.8899999999999997"/>
  </r>
  <r>
    <n v="5901"/>
    <s v="CA-2012-146465"/>
    <x v="1"/>
    <x v="312"/>
    <d v="2012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3-159639"/>
    <x v="0"/>
    <x v="581"/>
    <d v="2013-12-03T00:00:00"/>
    <s v="Standard Class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PA-10002764"/>
    <x v="1"/>
    <x v="10"/>
    <s v="Staples"/>
    <n v="45.36"/>
    <n v="4"/>
    <n v="0"/>
    <n v="22.226399999999998"/>
  </r>
  <r>
    <n v="5905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3-155383"/>
    <x v="0"/>
    <x v="907"/>
    <d v="2013-12-23T00:00:00"/>
    <s v="Standard Class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1-120432"/>
    <x v="2"/>
    <x v="829"/>
    <d v="2011-08-26T00:00:00"/>
    <s v="Second Class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3-130288"/>
    <x v="0"/>
    <x v="491"/>
    <d v="2013-12-01T00:00:00"/>
    <s v="Second Class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4-146458"/>
    <x v="3"/>
    <x v="123"/>
    <d v="2014-11-23T00:00:00"/>
    <s v="Second Class"/>
    <s v="RB-19435"/>
    <s v="Richard Bierner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14-150420"/>
    <x v="3"/>
    <x v="95"/>
    <d v="2014-06-09T00:00:00"/>
    <s v="Standard Class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1-118997"/>
    <x v="2"/>
    <x v="918"/>
    <d v="2011-04-12T00:00:00"/>
    <s v="Standard Class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1-114314"/>
    <x v="2"/>
    <x v="856"/>
    <d v="2011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1-114314"/>
    <x v="2"/>
    <x v="856"/>
    <d v="2011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x v="0"/>
    <x v="975"/>
    <d v="2013-07-05T00:00:00"/>
    <s v="Same Day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3-103107"/>
    <x v="0"/>
    <x v="975"/>
    <d v="2013-07-05T00:00:00"/>
    <s v="Same Day"/>
    <s v="RB-19465"/>
    <s v="Rick Bensley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3-103107"/>
    <x v="0"/>
    <x v="975"/>
    <d v="2013-07-05T00:00:00"/>
    <s v="Same Day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x v="3"/>
    <x v="240"/>
    <d v="2014-05-26T00:00:00"/>
    <s v="Standard Class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4-122077"/>
    <x v="3"/>
    <x v="240"/>
    <d v="2014-05-26T00:00:00"/>
    <s v="Standard Class"/>
    <s v="JF-15295"/>
    <s v="Jason Fortune-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14-112431"/>
    <x v="3"/>
    <x v="386"/>
    <d v="2014-10-15T00:00:00"/>
    <s v="Second Class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4-112431"/>
    <x v="3"/>
    <x v="386"/>
    <d v="2014-10-15T00:00:00"/>
    <s v="Second Class"/>
    <s v="RW-19690"/>
    <s v="Robert Waldorf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13-151092"/>
    <x v="0"/>
    <x v="876"/>
    <d v="2013-08-14T00:00:00"/>
    <s v="Standard Class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2-115924"/>
    <x v="1"/>
    <x v="471"/>
    <d v="2012-09-18T00:00:00"/>
    <s v="Second Class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4-141698"/>
    <x v="3"/>
    <x v="4"/>
    <d v="2014-04-22T00:00:00"/>
    <s v="Standard Class"/>
    <s v="SD-20485"/>
    <s v="Shirley Daniels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1-105151"/>
    <x v="2"/>
    <x v="809"/>
    <d v="2011-03-31T00:00:00"/>
    <s v="First Class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1-155796"/>
    <x v="2"/>
    <x v="7"/>
    <d v="2011-11-15T00:00:00"/>
    <s v="Second Class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1-155796"/>
    <x v="2"/>
    <x v="7"/>
    <d v="2011-11-15T00:00:00"/>
    <s v="Second Class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x v="3"/>
    <x v="839"/>
    <d v="2014-02-15T00:00:00"/>
    <s v="Second Class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1-140732"/>
    <x v="2"/>
    <x v="7"/>
    <d v="2011-11-13T00:00:00"/>
    <s v="Second Class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1-140732"/>
    <x v="2"/>
    <x v="7"/>
    <d v="2011-11-13T00:00:00"/>
    <s v="Second Class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x v="2"/>
    <x v="7"/>
    <d v="2011-11-13T00:00:00"/>
    <s v="Second Class"/>
    <s v="MA-17560"/>
    <s v="Matt Abelman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14-119011"/>
    <x v="3"/>
    <x v="648"/>
    <d v="2014-08-26T00:00:00"/>
    <s v="Standard Class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4-119011"/>
    <x v="3"/>
    <x v="648"/>
    <d v="2014-08-26T00:00:00"/>
    <s v="Standard Class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4-119011"/>
    <x v="3"/>
    <x v="648"/>
    <d v="2014-08-26T00:00:00"/>
    <s v="Standard Class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3-166912"/>
    <x v="0"/>
    <x v="804"/>
    <d v="2013-01-17T00:00:00"/>
    <s v="First Class"/>
    <s v="BE-11335"/>
    <s v="Bill 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4-115105"/>
    <x v="3"/>
    <x v="695"/>
    <d v="2014-02-12T00:00:00"/>
    <s v="Standard Class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x v="1"/>
    <x v="707"/>
    <d v="2012-12-29T00:00:00"/>
    <s v="Standard Class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x v="0"/>
    <x v="750"/>
    <d v="2013-10-14T00:00:00"/>
    <s v="Standard Class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4-102155"/>
    <x v="3"/>
    <x v="1002"/>
    <d v="2014-07-18T00:00:00"/>
    <s v="Standard Class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4-102155"/>
    <x v="3"/>
    <x v="1002"/>
    <d v="2014-07-18T00:00:00"/>
    <s v="Standard Class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4-116953"/>
    <x v="3"/>
    <x v="558"/>
    <d v="2014-04-26T00:00:00"/>
    <s v="First Class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13-114895"/>
    <x v="0"/>
    <x v="831"/>
    <d v="2013-11-29T00:00:00"/>
    <s v="Standard Class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14-112984"/>
    <x v="3"/>
    <x v="118"/>
    <d v="2014-09-19T00:00:00"/>
    <s v="Second Class"/>
    <s v="EH-14185"/>
    <s v="Evan Henry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4-163300"/>
    <x v="3"/>
    <x v="175"/>
    <d v="2014-09-22T00:00:00"/>
    <s v="Standard Class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4-163300"/>
    <x v="3"/>
    <x v="175"/>
    <d v="2014-09-22T00:00:00"/>
    <s v="Standard Class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x v="3"/>
    <x v="175"/>
    <d v="2014-09-22T00:00:00"/>
    <s v="Standard Class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1-112991"/>
    <x v="2"/>
    <x v="325"/>
    <d v="2011-12-14T00:00:00"/>
    <s v="Standard Class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s v="US-2011-112991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1-124079"/>
    <x v="2"/>
    <x v="736"/>
    <d v="2011-12-17T00:00:00"/>
    <s v="Standard Class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x v="2"/>
    <x v="736"/>
    <d v="2011-12-17T00:00:00"/>
    <s v="Standard Class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x v="3"/>
    <x v="296"/>
    <d v="2014-09-28T00:00:00"/>
    <s v="Standard Class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x v="3"/>
    <x v="210"/>
    <d v="2014-09-12T00:00:00"/>
    <s v="Standard Class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x v="1"/>
    <x v="121"/>
    <d v="2012-11-07T00:00:00"/>
    <s v="Standard Class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4-129581"/>
    <x v="3"/>
    <x v="157"/>
    <d v="2014-12-19T00:00:00"/>
    <s v="Standard Class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14-129028"/>
    <x v="3"/>
    <x v="719"/>
    <d v="2014-04-04T00:00:00"/>
    <s v="First Class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3-159016"/>
    <x v="0"/>
    <x v="612"/>
    <d v="2013-03-12T00:00:00"/>
    <s v="First Class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3-159016"/>
    <x v="0"/>
    <x v="612"/>
    <d v="2013-03-12T00:00:00"/>
    <s v="First Class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1-152422"/>
    <x v="2"/>
    <x v="1082"/>
    <d v="2011-10-10T00:00:00"/>
    <s v="Second Class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3-156692"/>
    <x v="0"/>
    <x v="572"/>
    <d v="2013-08-14T00:00:00"/>
    <s v="Same Day"/>
    <s v="HG-15025"/>
    <s v="Hunter Glantz"/>
    <x v="0"/>
    <s v="United States"/>
    <s v="Kenner"/>
    <x v="28"/>
    <n v="70065"/>
    <x v="0"/>
    <s v="OFF-AP-10002222"/>
    <x v="1"/>
    <x v="9"/>
    <s v="Staples"/>
    <n v="17.34"/>
    <n v="2"/>
    <n v="0"/>
    <n v="4.6818000000000008"/>
  </r>
  <r>
    <n v="6022"/>
    <s v="US-2013-156692"/>
    <x v="0"/>
    <x v="572"/>
    <d v="2013-08-14T00:00:00"/>
    <s v="Same Day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1-130869"/>
    <x v="2"/>
    <x v="664"/>
    <d v="2011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4-128832"/>
    <x v="3"/>
    <x v="558"/>
    <d v="2014-04-28T00:00:00"/>
    <s v="First Class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14-139717"/>
    <x v="3"/>
    <x v="1043"/>
    <d v="2014-08-27T00:00:00"/>
    <s v="Second Class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4-139717"/>
    <x v="3"/>
    <x v="1043"/>
    <d v="2014-08-27T00:00:00"/>
    <s v="Second Class"/>
    <s v="DM-13015"/>
    <s v="Darrin Martin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14-136007"/>
    <x v="3"/>
    <x v="660"/>
    <d v="2014-03-03T00:00:00"/>
    <s v="Standard Class"/>
    <s v="AC-10615"/>
    <s v="Ann Chong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14-136007"/>
    <x v="3"/>
    <x v="660"/>
    <d v="2014-03-03T00:00:00"/>
    <s v="Standard Class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x v="0"/>
    <x v="258"/>
    <d v="2013-11-22T00:00:00"/>
    <s v="First Class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3-112970"/>
    <x v="0"/>
    <x v="696"/>
    <d v="2013-11-16T00:00:00"/>
    <s v="First Class"/>
    <s v="TB-21250"/>
    <s v="Tim Brockman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14-152492"/>
    <x v="3"/>
    <x v="91"/>
    <d v="2014-07-07T00:00:00"/>
    <s v="Same Day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3-101168"/>
    <x v="0"/>
    <x v="591"/>
    <d v="2014-01-02T00:00:00"/>
    <s v="Standard Class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4-104010"/>
    <x v="3"/>
    <x v="756"/>
    <d v="2014-04-26T00:00:00"/>
    <s v="First Class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2-130253"/>
    <x v="1"/>
    <x v="639"/>
    <d v="2012-12-18T00:00:00"/>
    <s v="Standard Class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2-155369"/>
    <x v="1"/>
    <x v="1083"/>
    <d v="2012-04-25T00:00:00"/>
    <s v="Standard Class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x v="1"/>
    <x v="1083"/>
    <d v="2012-04-25T00:00:00"/>
    <s v="Standard Class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14-122364"/>
    <x v="3"/>
    <x v="241"/>
    <d v="2014-09-30T00:00:00"/>
    <s v="Standard Class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4-122364"/>
    <x v="3"/>
    <x v="241"/>
    <d v="2014-09-30T00:00:00"/>
    <s v="Standard Class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3-117912"/>
    <x v="0"/>
    <x v="1084"/>
    <d v="2013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4-145702"/>
    <x v="3"/>
    <x v="240"/>
    <d v="2014-05-25T00:00:00"/>
    <s v="Second Class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x v="3"/>
    <x v="240"/>
    <d v="2014-05-25T00:00:00"/>
    <s v="Second Class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2-113215"/>
    <x v="1"/>
    <x v="37"/>
    <d v="2012-09-08T00:00:00"/>
    <s v="Standard Class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x v="0"/>
    <x v="632"/>
    <d v="2013-06-17T00:00:00"/>
    <s v="Standard Class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x v="1"/>
    <x v="209"/>
    <d v="2012-11-11T00:00:00"/>
    <s v="Standard Class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2-105571"/>
    <x v="1"/>
    <x v="209"/>
    <d v="2012-11-11T00:00:00"/>
    <s v="Standard Class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x v="0"/>
    <x v="1085"/>
    <d v="2013-06-19T00:00:00"/>
    <s v="First Class"/>
    <s v="LS-17245"/>
    <s v="Lynn Smith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12-153878"/>
    <x v="1"/>
    <x v="334"/>
    <d v="2012-04-30T00:00:00"/>
    <s v="Standard Class"/>
    <s v="TS-21655"/>
    <s v="Trudy 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2-153878"/>
    <x v="1"/>
    <x v="334"/>
    <d v="2012-04-30T00:00:00"/>
    <s v="Standard Class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3-124016"/>
    <x v="0"/>
    <x v="713"/>
    <d v="2013-09-27T00:00:00"/>
    <s v="Second Class"/>
    <s v="JS-15940"/>
    <s v="Joni Sundaresam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3-124016"/>
    <x v="0"/>
    <x v="713"/>
    <d v="2013-09-27T00:00:00"/>
    <s v="Second Class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3-124016"/>
    <x v="0"/>
    <x v="713"/>
    <d v="2013-09-27T00:00:00"/>
    <s v="Second Class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3-113551"/>
    <x v="0"/>
    <x v="298"/>
    <d v="2013-08-21T00:00:00"/>
    <s v="First Class"/>
    <s v="NF-18385"/>
    <s v="Natalie Fritzler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3-113551"/>
    <x v="0"/>
    <x v="298"/>
    <d v="2013-08-21T00:00:00"/>
    <s v="First Class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1-107524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s v="Staples"/>
    <n v="11.36"/>
    <n v="2"/>
    <n v="0"/>
    <n v="5.3391999999999991"/>
  </r>
  <r>
    <n v="6059"/>
    <s v="CA-2011-107524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1-138072"/>
    <x v="2"/>
    <x v="125"/>
    <d v="2012-01-03T00:00:00"/>
    <s v="Standard Class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2-13420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2-13420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2-111780"/>
    <x v="1"/>
    <x v="707"/>
    <d v="2012-12-30T00:00:00"/>
    <s v="Second Class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2-111780"/>
    <x v="1"/>
    <x v="707"/>
    <d v="2012-12-30T00:00:00"/>
    <s v="Second Class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x v="1"/>
    <x v="707"/>
    <d v="2012-12-30T00:00:00"/>
    <s v="Second Class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x v="1"/>
    <x v="57"/>
    <d v="2012-04-07T00:00:00"/>
    <s v="First Class"/>
    <s v="TT-21070"/>
    <s v="Ted Trevino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12-151547"/>
    <x v="1"/>
    <x v="184"/>
    <d v="2012-01-23T00:00:00"/>
    <s v="Standard Class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x v="3"/>
    <x v="968"/>
    <d v="2014-05-25T00:00:00"/>
    <s v="Standard Class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4-166695"/>
    <x v="3"/>
    <x v="968"/>
    <d v="2014-05-25T00:00:00"/>
    <s v="Standard Class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4-166695"/>
    <x v="3"/>
    <x v="968"/>
    <d v="2014-05-25T00:00:00"/>
    <s v="Standard Class"/>
    <s v="CC-12430"/>
    <s v="Chuck Clark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4-167542"/>
    <x v="3"/>
    <x v="802"/>
    <d v="2014-08-21T00:00:00"/>
    <s v="Standard Class"/>
    <s v="KD-16495"/>
    <s v="Keith Dawkins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12-120901"/>
    <x v="1"/>
    <x v="620"/>
    <d v="2013-01-04T00:00:00"/>
    <s v="Standard Class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x v="1"/>
    <x v="620"/>
    <d v="2013-01-04T00:00:00"/>
    <s v="Standard Class"/>
    <s v="BG-11035"/>
    <s v="Barry Gonzalez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2-120901"/>
    <x v="1"/>
    <x v="620"/>
    <d v="2013-01-04T00:00:00"/>
    <s v="Standard Class"/>
    <s v="BG-11035"/>
    <s v="Barry Gonzalez"/>
    <x v="0"/>
    <s v="United States"/>
    <s v="Austin"/>
    <x v="5"/>
    <n v="78745"/>
    <x v="2"/>
    <s v="OFF-SU-10001225"/>
    <x v="1"/>
    <x v="14"/>
    <s v="Staples"/>
    <n v="5.8880000000000008"/>
    <n v="2"/>
    <n v="0.2"/>
    <n v="-1.3248000000000004"/>
  </r>
  <r>
    <n v="6075"/>
    <s v="CA-2014-121398"/>
    <x v="3"/>
    <x v="53"/>
    <d v="2014-12-30T00:00:00"/>
    <s v="Standard Class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4-121398"/>
    <x v="3"/>
    <x v="53"/>
    <d v="2014-12-30T00:00:00"/>
    <s v="Standard Class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x v="3"/>
    <x v="485"/>
    <d v="2014-08-09T00:00:00"/>
    <s v="First Class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1-165589"/>
    <x v="2"/>
    <x v="1087"/>
    <d v="2011-02-19T00:00:00"/>
    <s v="Same Day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2-114048"/>
    <x v="1"/>
    <x v="639"/>
    <d v="2012-12-18T00:00:00"/>
    <s v="Standard Class"/>
    <s v="EH-13945"/>
    <s v="Eric Hoffmann"/>
    <x v="0"/>
    <s v="United States"/>
    <s v="Costa Mesa"/>
    <x v="1"/>
    <n v="92627"/>
    <x v="1"/>
    <s v="FUR-FU-10004351"/>
    <x v="0"/>
    <x v="5"/>
    <s v="Staples"/>
    <n v="29.22"/>
    <n v="3"/>
    <n v="0"/>
    <n v="12.856800000000002"/>
  </r>
  <r>
    <n v="6089"/>
    <s v="CA-2012-137281"/>
    <x v="1"/>
    <x v="385"/>
    <d v="2012-06-17T00:00:00"/>
    <s v="Standard Class"/>
    <s v="BF-10975"/>
    <s v="Barbara Fisher"/>
    <x v="1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s v="US-2014-162068"/>
    <x v="3"/>
    <x v="116"/>
    <d v="2015-01-01T00:00:00"/>
    <s v="Second Class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x v="3"/>
    <x v="1029"/>
    <d v="2014-08-25T00:00:00"/>
    <s v="First Class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2-147011"/>
    <x v="1"/>
    <x v="652"/>
    <d v="2012-06-22T00:00:00"/>
    <s v="Standard Class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x v="2"/>
    <x v="414"/>
    <d v="2011-12-25T00:00:00"/>
    <s v="Standard Class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x v="2"/>
    <x v="414"/>
    <d v="2011-12-25T00:00:00"/>
    <s v="Standard Class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3-150007"/>
    <x v="0"/>
    <x v="108"/>
    <d v="2013-09-17T00:00:00"/>
    <s v="Standard Class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x v="0"/>
    <x v="108"/>
    <d v="2013-09-17T00:00:00"/>
    <s v="Standard Class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x v="0"/>
    <x v="560"/>
    <d v="2013-03-21T00:00:00"/>
    <s v="Standard Class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x v="0"/>
    <x v="373"/>
    <d v="2013-11-20T00:00:00"/>
    <s v="Standard Class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13-113677"/>
    <x v="0"/>
    <x v="373"/>
    <d v="2013-11-20T00:00:00"/>
    <s v="Standard Class"/>
    <s v="CM-12655"/>
    <s v="Corinna Mitchell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14-152660"/>
    <x v="3"/>
    <x v="769"/>
    <d v="2014-12-10T00:00:00"/>
    <s v="Standard Class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2-142139"/>
    <x v="1"/>
    <x v="284"/>
    <d v="2012-09-05T00:00:00"/>
    <s v="Standard Class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x v="3"/>
    <x v="95"/>
    <d v="2014-06-08T00:00:00"/>
    <s v="Standard Class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4-145772"/>
    <x v="3"/>
    <x v="95"/>
    <d v="2014-06-08T00:00:00"/>
    <s v="Standard Class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4-145772"/>
    <x v="3"/>
    <x v="95"/>
    <d v="2014-06-08T00:00:00"/>
    <s v="Standard Class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3-124100"/>
    <x v="0"/>
    <x v="1044"/>
    <d v="2013-04-07T00:00:00"/>
    <s v="Standard Class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1-158400"/>
    <x v="2"/>
    <x v="1089"/>
    <d v="2011-10-28T00:00:00"/>
    <s v="First Class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4-162033"/>
    <x v="3"/>
    <x v="606"/>
    <d v="2014-04-03T00:00:00"/>
    <s v="Standard Class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4-162033"/>
    <x v="3"/>
    <x v="606"/>
    <d v="2014-04-03T00:00:00"/>
    <s v="Standard Class"/>
    <s v="EM-14200"/>
    <s v="Evan Minnotte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1-163447"/>
    <x v="2"/>
    <x v="422"/>
    <d v="2011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x v="3"/>
    <x v="175"/>
    <d v="2014-09-21T00:00:00"/>
    <s v="Standard Class"/>
    <s v="AB-10165"/>
    <s v="Alan 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3-148096"/>
    <x v="0"/>
    <x v="765"/>
    <d v="2013-08-20T00:00:00"/>
    <s v="First Class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x v="0"/>
    <x v="254"/>
    <d v="2013-11-05T00:00:00"/>
    <s v="Same Day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2-105613"/>
    <x v="1"/>
    <x v="1090"/>
    <d v="2012-10-22T00:00:00"/>
    <s v="Standard Class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x v="1"/>
    <x v="1090"/>
    <d v="2012-10-22T00:00:00"/>
    <s v="Standard Class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x v="0"/>
    <x v="731"/>
    <d v="2013-11-05T00:00:00"/>
    <s v="Second Class"/>
    <s v="FO-14305"/>
    <s v="Frank Olsen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1-131247"/>
    <x v="2"/>
    <x v="809"/>
    <d v="2011-04-04T00:00:00"/>
    <s v="Standard Class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2-113593"/>
    <x v="1"/>
    <x v="24"/>
    <d v="2012-04-20T00:00:00"/>
    <s v="First Class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14-151190"/>
    <x v="3"/>
    <x v="818"/>
    <d v="2014-07-02T00:00:00"/>
    <s v="Standard Class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x v="2"/>
    <x v="1091"/>
    <d v="2011-12-26T00:00:00"/>
    <s v="Standard Class"/>
    <s v="KM-16660"/>
    <s v="Khloe Miller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14-105130"/>
    <x v="3"/>
    <x v="610"/>
    <d v="2014-11-26T00:00:00"/>
    <s v="Standard Class"/>
    <s v="PJ-18835"/>
    <s v="Patrick Jones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14-105130"/>
    <x v="3"/>
    <x v="610"/>
    <d v="2014-11-26T00:00:00"/>
    <s v="Standard Class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3-161928"/>
    <x v="0"/>
    <x v="812"/>
    <d v="2013-06-30T00:00:00"/>
    <s v="Second Class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4-101322"/>
    <x v="3"/>
    <x v="116"/>
    <d v="2015-01-01T00:00:00"/>
    <s v="First Class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3-106600"/>
    <x v="0"/>
    <x v="143"/>
    <d v="2013-04-12T00:00:00"/>
    <s v="First Class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1-111871"/>
    <x v="2"/>
    <x v="772"/>
    <d v="2011-03-21T00:00:00"/>
    <s v="Second Class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x v="3"/>
    <x v="445"/>
    <d v="2014-07-09T00:00:00"/>
    <s v="Standard Class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3-104150"/>
    <x v="0"/>
    <x v="1092"/>
    <d v="2013-08-06T00:00:00"/>
    <s v="Second Class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x v="0"/>
    <x v="1092"/>
    <d v="2013-08-06T00:00:00"/>
    <s v="Second Class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3-161025"/>
    <x v="0"/>
    <x v="275"/>
    <d v="2013-12-10T00:00:00"/>
    <s v="Standard Class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x v="1"/>
    <x v="704"/>
    <d v="2012-04-25T00:00:00"/>
    <s v="Standard Class"/>
    <s v="ES-14020"/>
    <s v="Erica 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12-132815"/>
    <x v="1"/>
    <x v="444"/>
    <d v="2012-09-22T00:00:00"/>
    <s v="Second Class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1-101266"/>
    <x v="2"/>
    <x v="9"/>
    <d v="2011-08-30T00:00:00"/>
    <s v="Second Class"/>
    <s v="MM-17920"/>
    <s v="Michael 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3-141523"/>
    <x v="0"/>
    <x v="1054"/>
    <d v="2013-12-25T00:00:00"/>
    <s v="Second Class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x v="0"/>
    <x v="1054"/>
    <d v="2013-12-25T00:00:00"/>
    <s v="Second Class"/>
    <s v="MH-17440"/>
    <s v="Mark 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1-106299"/>
    <x v="2"/>
    <x v="1094"/>
    <d v="2011-08-08T00:00:00"/>
    <s v="Standard Class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x v="2"/>
    <x v="1094"/>
    <d v="2011-08-08T00:00:00"/>
    <s v="Standard Class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1-106299"/>
    <x v="2"/>
    <x v="1094"/>
    <d v="2011-08-08T00:00:00"/>
    <s v="Standard Class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x v="0"/>
    <x v="25"/>
    <d v="2013-12-14T00:00:00"/>
    <s v="First Class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2-138331"/>
    <x v="1"/>
    <x v="976"/>
    <d v="2012-08-12T00:00:00"/>
    <s v="Standard Class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2-138954"/>
    <x v="1"/>
    <x v="219"/>
    <d v="2012-11-17T00:00:00"/>
    <s v="First Class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x v="1"/>
    <x v="219"/>
    <d v="2012-11-17T00:00:00"/>
    <s v="First Class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2-138954"/>
    <x v="1"/>
    <x v="219"/>
    <d v="2012-11-17T00:00:00"/>
    <s v="First Class"/>
    <s v="MH-17785"/>
    <s v="Maya Herman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14-157903"/>
    <x v="3"/>
    <x v="1095"/>
    <d v="2014-04-09T00:00:00"/>
    <s v="Standard Class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3-157259"/>
    <x v="0"/>
    <x v="435"/>
    <d v="2013-12-29T00:00:00"/>
    <s v="Standard Class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4-107986"/>
    <x v="3"/>
    <x v="1096"/>
    <d v="2014-12-14T00:00:00"/>
    <s v="Same Day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4-104927"/>
    <x v="3"/>
    <x v="66"/>
    <d v="2014-12-27T00:00:00"/>
    <s v="Standard Class"/>
    <s v="AG-10330"/>
    <s v="Alex Grayson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4-104927"/>
    <x v="3"/>
    <x v="66"/>
    <d v="2014-12-27T00:00:00"/>
    <s v="Standard Class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x v="3"/>
    <x v="66"/>
    <d v="2014-12-27T00:00:00"/>
    <s v="Standard Class"/>
    <s v="AG-10330"/>
    <s v="Alex Grayson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14-113453"/>
    <x v="3"/>
    <x v="208"/>
    <d v="2014-10-29T00:00:00"/>
    <s v="Standard Class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4-113453"/>
    <x v="3"/>
    <x v="208"/>
    <d v="2014-10-29T00:00:00"/>
    <s v="Standard Class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2-149909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x v="1"/>
    <x v="50"/>
    <d v="2012-11-17T00:00:00"/>
    <s v="Standard Class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2-149909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12-146675"/>
    <x v="1"/>
    <x v="392"/>
    <d v="2012-04-20T00:00:00"/>
    <s v="Standard Class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2-146675"/>
    <x v="1"/>
    <x v="392"/>
    <d v="2012-04-20T00:00:00"/>
    <s v="Standard Class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3-118332"/>
    <x v="0"/>
    <x v="186"/>
    <d v="2013-12-24T00:00:00"/>
    <s v="Standard Class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x v="0"/>
    <x v="147"/>
    <d v="2013-10-28T00:00:00"/>
    <s v="Standard Class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14-145660"/>
    <x v="3"/>
    <x v="96"/>
    <d v="2014-12-04T00:00:00"/>
    <s v="First Class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3-133697"/>
    <x v="0"/>
    <x v="201"/>
    <d v="2013-10-25T00:00:00"/>
    <s v="Second Class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x v="0"/>
    <x v="201"/>
    <d v="2013-10-25T00:00:00"/>
    <s v="Second Class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13-133697"/>
    <x v="0"/>
    <x v="201"/>
    <d v="2013-10-25T00:00:00"/>
    <s v="Second Class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4-148138"/>
    <x v="3"/>
    <x v="365"/>
    <d v="2014-10-04T00:00:00"/>
    <s v="Standard Class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x v="3"/>
    <x v="238"/>
    <d v="2014-08-26T00:00:00"/>
    <s v="Standard Class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x v="3"/>
    <x v="238"/>
    <d v="2014-08-26T00:00:00"/>
    <s v="Standard Class"/>
    <s v="YS-21880"/>
    <s v="Yana Sorensen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4-119809"/>
    <x v="3"/>
    <x v="238"/>
    <d v="2014-08-26T00:00:00"/>
    <s v="Standard Class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4-149944"/>
    <x v="3"/>
    <x v="105"/>
    <d v="2014-11-17T00:00:00"/>
    <s v="Second Class"/>
    <s v="MB-17305"/>
    <s v="Maria Bertelson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14-149944"/>
    <x v="3"/>
    <x v="105"/>
    <d v="2014-11-17T00:00:00"/>
    <s v="Second Class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1-128538"/>
    <x v="2"/>
    <x v="856"/>
    <d v="2011-10-15T00:00:00"/>
    <s v="Standard Class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2-161711"/>
    <x v="1"/>
    <x v="109"/>
    <d v="2012-12-03T00:00:00"/>
    <s v="Standard Class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x v="1"/>
    <x v="109"/>
    <d v="2012-12-03T00:00:00"/>
    <s v="Standard Class"/>
    <s v="MC-17425"/>
    <s v="Mark Cousins"/>
    <x v="1"/>
    <s v="United States"/>
    <s v="New York City"/>
    <x v="15"/>
    <n v="10035"/>
    <x v="3"/>
    <s v="OFF-EN-10001539"/>
    <x v="1"/>
    <x v="12"/>
    <s v="Staples"/>
    <n v="62.24"/>
    <n v="8"/>
    <n v="0"/>
    <n v="29.252800000000001"/>
  </r>
  <r>
    <n v="6218"/>
    <s v="US-2012-129553"/>
    <x v="1"/>
    <x v="1097"/>
    <d v="2012-08-02T00:00:00"/>
    <s v="Standard Class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3-160220"/>
    <x v="0"/>
    <x v="201"/>
    <d v="2013-10-27T00:00:00"/>
    <s v="Standard Class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0"/>
    <x v="201"/>
    <d v="2013-10-27T00:00:00"/>
    <s v="Standard Class"/>
    <s v="JS-16030"/>
    <s v="Joy Smith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13-160220"/>
    <x v="0"/>
    <x v="201"/>
    <d v="2013-10-27T00:00:00"/>
    <s v="Standard Class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4-157224"/>
    <x v="3"/>
    <x v="32"/>
    <d v="2014-09-19T00:00:00"/>
    <s v="Second Class"/>
    <s v="JB-16000"/>
    <s v="Joy Bell-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14-140627"/>
    <x v="3"/>
    <x v="331"/>
    <d v="2014-12-28T00:00:00"/>
    <s v="Standard Class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4-140627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2-133445"/>
    <x v="1"/>
    <x v="348"/>
    <d v="2012-10-09T00:00:00"/>
    <s v="Standard Class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x v="1"/>
    <x v="348"/>
    <d v="2012-10-09T00:00:00"/>
    <s v="Standard Class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x v="2"/>
    <x v="981"/>
    <d v="2011-11-07T00:00:00"/>
    <s v="Standard Class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x v="0"/>
    <x v="115"/>
    <d v="2013-01-27T00:00:00"/>
    <s v="Standard Class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13-148208"/>
    <x v="0"/>
    <x v="115"/>
    <d v="2013-01-27T00:00:00"/>
    <s v="Standard Class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x v="3"/>
    <x v="497"/>
    <d v="2014-07-18T00:00:00"/>
    <s v="Standard Class"/>
    <s v="NW-18400"/>
    <s v="Natalie Webber"/>
    <x v="0"/>
    <s v="United States"/>
    <s v="Waterloo"/>
    <x v="23"/>
    <n v="50701"/>
    <x v="2"/>
    <s v="OFF-AR-10001166"/>
    <x v="1"/>
    <x v="6"/>
    <s v="Staples"/>
    <n v="30.32"/>
    <n v="4"/>
    <n v="0"/>
    <n v="11.8248"/>
  </r>
  <r>
    <n v="6232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3-144400"/>
    <x v="0"/>
    <x v="1098"/>
    <d v="2013-02-27T00:00:00"/>
    <s v="Standard Class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x v="0"/>
    <x v="115"/>
    <d v="2013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x v="1"/>
    <x v="295"/>
    <d v="2012-12-16T00:00:00"/>
    <s v="Standard Class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2-134075"/>
    <x v="1"/>
    <x v="295"/>
    <d v="2012-12-16T00:00:00"/>
    <s v="Standard Class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3-131912"/>
    <x v="0"/>
    <x v="517"/>
    <d v="2013-11-02T00:00:00"/>
    <s v="Second Class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4-141572"/>
    <x v="3"/>
    <x v="39"/>
    <d v="2014-06-01T00:00:00"/>
    <s v="Second Class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1-134621"/>
    <x v="2"/>
    <x v="1059"/>
    <d v="2011-12-28T00:00:00"/>
    <s v="Standard Class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3-165561"/>
    <x v="0"/>
    <x v="390"/>
    <d v="2013-11-29T00:00:00"/>
    <s v="Standard Class"/>
    <s v="CR-12580"/>
    <s v="Clay Rozendal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2-112305"/>
    <x v="1"/>
    <x v="312"/>
    <d v="2012-11-25T00:00:00"/>
    <s v="Standard Class"/>
    <s v="KB-16405"/>
    <s v="Katrina Bavinger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12-112305"/>
    <x v="1"/>
    <x v="312"/>
    <d v="2012-11-25T00:00:00"/>
    <s v="Standard Class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2-112305"/>
    <x v="1"/>
    <x v="312"/>
    <d v="2012-11-25T00:00:00"/>
    <s v="Standard Class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x v="2"/>
    <x v="266"/>
    <d v="2011-12-04T00:00:00"/>
    <s v="First Class"/>
    <s v="MC-17575"/>
    <s v="Matt Collins"/>
    <x v="0"/>
    <s v="United States"/>
    <s v="Chicago"/>
    <x v="10"/>
    <n v="60623"/>
    <x v="2"/>
    <s v="OFF-AP-10004249"/>
    <x v="1"/>
    <x v="9"/>
    <s v="Staples"/>
    <n v="2.3939999999999997"/>
    <n v="1"/>
    <n v="0.8"/>
    <n v="-6.344100000000001"/>
  </r>
  <r>
    <n v="6253"/>
    <s v="CA-2011-165806"/>
    <x v="2"/>
    <x v="884"/>
    <d v="2011-04-07T00:00:00"/>
    <s v="Same Day"/>
    <s v="VM-21685"/>
    <s v="Valerie Mitchum"/>
    <x v="2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s v="CA-2011-165806"/>
    <x v="2"/>
    <x v="884"/>
    <d v="2011-04-07T00:00:00"/>
    <s v="Same Day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2-151624"/>
    <x v="1"/>
    <x v="1014"/>
    <d v="2012-09-14T00:00:00"/>
    <s v="Standard Class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4-139444"/>
    <x v="3"/>
    <x v="428"/>
    <d v="2014-09-16T00:00:00"/>
    <s v="Standard Class"/>
    <s v="GK-14620"/>
    <s v="Grace Kelly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12-133977"/>
    <x v="1"/>
    <x v="684"/>
    <d v="2012-09-08T00:00:00"/>
    <s v="Second Class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4-141425"/>
    <x v="3"/>
    <x v="808"/>
    <d v="2014-11-07T00:00:00"/>
    <s v="Second Class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2-133536"/>
    <x v="1"/>
    <x v="262"/>
    <d v="2012-03-30T00:00:00"/>
    <s v="Second Class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2-150441"/>
    <x v="1"/>
    <x v="863"/>
    <d v="2012-08-17T00:00:00"/>
    <s v="Second Class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2-162607"/>
    <x v="1"/>
    <x v="793"/>
    <d v="2012-05-18T00:00:00"/>
    <s v="Standard Class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4-103506"/>
    <x v="3"/>
    <x v="283"/>
    <d v="2014-07-28T00:00:00"/>
    <s v="Standard Class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3-132479"/>
    <x v="0"/>
    <x v="446"/>
    <d v="2013-09-27T00:00:00"/>
    <s v="First Class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x v="3"/>
    <x v="1024"/>
    <d v="2014-05-11T00:00:00"/>
    <s v="Standard Class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3-115952"/>
    <x v="0"/>
    <x v="1099"/>
    <d v="2013-10-07T00:00:00"/>
    <s v="Same Day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2-115392"/>
    <x v="1"/>
    <x v="486"/>
    <d v="2012-10-04T00:00:00"/>
    <s v="Second Class"/>
    <s v="RM-19675"/>
    <s v="Robert 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2-115392"/>
    <x v="1"/>
    <x v="486"/>
    <d v="2012-10-04T00:00:00"/>
    <s v="Second Class"/>
    <s v="RM-19675"/>
    <s v="Robert Marley"/>
    <x v="2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s v="CA-2014-102379"/>
    <x v="3"/>
    <x v="574"/>
    <d v="2014-12-07T00:00:00"/>
    <s v="Standard Class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14-102379"/>
    <x v="3"/>
    <x v="574"/>
    <d v="2014-12-07T00:00:00"/>
    <s v="Standard Class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x v="3"/>
    <x v="574"/>
    <d v="2014-12-07T00:00:00"/>
    <s v="Standard Class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x v="3"/>
    <x v="157"/>
    <d v="2014-12-13T00:00:00"/>
    <s v="First Class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x v="3"/>
    <x v="605"/>
    <d v="2014-05-17T00:00:00"/>
    <s v="Standard Class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2-116484"/>
    <x v="1"/>
    <x v="312"/>
    <d v="2012-11-26T00:00:00"/>
    <s v="Standard Class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x v="1"/>
    <x v="312"/>
    <d v="2012-11-26T00:00:00"/>
    <s v="Standard Class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x v="0"/>
    <x v="446"/>
    <d v="2013-09-29T00:00:00"/>
    <s v="Standard Class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x v="0"/>
    <x v="446"/>
    <d v="2013-09-29T00:00:00"/>
    <s v="Standard Class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3-125080"/>
    <x v="0"/>
    <x v="147"/>
    <d v="2013-10-27T00:00:00"/>
    <s v="Standard Class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x v="0"/>
    <x v="1057"/>
    <d v="2013-11-01T00:00:00"/>
    <s v="Standard Class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1-100090"/>
    <x v="2"/>
    <x v="1001"/>
    <d v="2011-07-12T00:00:00"/>
    <s v="Standard Class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1-100090"/>
    <x v="2"/>
    <x v="1001"/>
    <d v="2011-07-12T00:00:00"/>
    <s v="Standard Class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x v="1"/>
    <x v="649"/>
    <d v="2012-03-18T00:00:00"/>
    <s v="Second Class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2-139675"/>
    <x v="1"/>
    <x v="649"/>
    <d v="2012-03-18T00:00:00"/>
    <s v="Second Class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14-143756"/>
    <x v="3"/>
    <x v="574"/>
    <d v="2014-12-06T00:00:00"/>
    <s v="First Class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x v="1"/>
    <x v="1100"/>
    <d v="2012-04-26T00:00:00"/>
    <s v="Standard Class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x v="1"/>
    <x v="1100"/>
    <d v="2012-04-26T00:00:00"/>
    <s v="Standard Class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1-141152"/>
    <x v="2"/>
    <x v="1101"/>
    <d v="2011-09-19T00:00:00"/>
    <s v="First Class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1-141313"/>
    <x v="2"/>
    <x v="129"/>
    <d v="2012-01-01T00:00:00"/>
    <s v="Standard Class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1-141313"/>
    <x v="2"/>
    <x v="129"/>
    <d v="2012-01-01T00:00:00"/>
    <s v="Standard Class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1-141313"/>
    <x v="2"/>
    <x v="129"/>
    <d v="2012-01-01T00:00:00"/>
    <s v="Standard Class"/>
    <s v="AJ-10780"/>
    <s v="Anthony Jacobs"/>
    <x v="1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s v="CA-2011-169852"/>
    <x v="2"/>
    <x v="618"/>
    <d v="2011-10-26T00:00:00"/>
    <s v="Standard Class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4-107314"/>
    <x v="3"/>
    <x v="329"/>
    <d v="2014-12-04T00:00:00"/>
    <s v="First Class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1-161305"/>
    <x v="2"/>
    <x v="571"/>
    <d v="2011-06-12T00:00:00"/>
    <s v="Standard Class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x v="2"/>
    <x v="571"/>
    <d v="2011-06-12T00:00:00"/>
    <s v="Standard Class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x v="3"/>
    <x v="51"/>
    <d v="2014-11-28T00:00:00"/>
    <s v="Standard Class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4-162712"/>
    <x v="3"/>
    <x v="978"/>
    <d v="2014-06-21T00:00:00"/>
    <s v="Second Class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4-107552"/>
    <x v="3"/>
    <x v="1024"/>
    <d v="2014-05-06T00:00:00"/>
    <s v="Same Day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1-112837"/>
    <x v="2"/>
    <x v="1102"/>
    <d v="2011-09-16T00:00:00"/>
    <s v="Standard Class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x v="3"/>
    <x v="911"/>
    <d v="2014-02-22T00:00:00"/>
    <s v="Standard Class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14-120019"/>
    <x v="3"/>
    <x v="911"/>
    <d v="2014-02-22T00:00:00"/>
    <s v="Standard Class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x v="3"/>
    <x v="920"/>
    <d v="2014-11-30T00:00:00"/>
    <s v="Second Class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4-161459"/>
    <x v="3"/>
    <x v="920"/>
    <d v="2014-11-30T00:00:00"/>
    <s v="Second Class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x v="3"/>
    <x v="394"/>
    <d v="2014-10-03T00:00:00"/>
    <s v="Standard Class"/>
    <s v="SP-20860"/>
    <s v="Sung Pak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1-123316"/>
    <x v="2"/>
    <x v="303"/>
    <d v="2011-10-17T00:00:00"/>
    <s v="Standard Class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x v="2"/>
    <x v="561"/>
    <d v="2011-06-07T00:00:00"/>
    <s v="Second Class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1-104402"/>
    <x v="2"/>
    <x v="1103"/>
    <d v="2011-06-23T00:00:00"/>
    <s v="Standard Class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2-110289"/>
    <x v="1"/>
    <x v="1104"/>
    <d v="2012-11-02T00:00:00"/>
    <s v="Standard Class"/>
    <s v="NB-18655"/>
    <s v="Nona 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2-110289"/>
    <x v="1"/>
    <x v="1104"/>
    <d v="2012-11-02T00:00:00"/>
    <s v="Standard Class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1-133305"/>
    <x v="2"/>
    <x v="384"/>
    <d v="2011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1-133305"/>
    <x v="2"/>
    <x v="384"/>
    <d v="2011-07-15T00:00:00"/>
    <s v="Standard Class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x v="0"/>
    <x v="133"/>
    <d v="2013-09-07T00:00:00"/>
    <s v="Standard Class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3-165995"/>
    <x v="0"/>
    <x v="133"/>
    <d v="2013-09-07T00:00:00"/>
    <s v="Standard Class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4-143112"/>
    <x v="3"/>
    <x v="361"/>
    <d v="2014-10-10T00:00:00"/>
    <s v="Standard Class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4-143112"/>
    <x v="3"/>
    <x v="361"/>
    <d v="2014-10-10T00:00:00"/>
    <s v="Standard Class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4-143112"/>
    <x v="3"/>
    <x v="361"/>
    <d v="2014-10-10T00:00:00"/>
    <s v="Standard Class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4-105830"/>
    <x v="3"/>
    <x v="413"/>
    <d v="2014-01-03T00:00:00"/>
    <s v="First Class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14-104822"/>
    <x v="3"/>
    <x v="179"/>
    <d v="2014-10-21T00:00:00"/>
    <s v="Same Day"/>
    <s v="RB-19465"/>
    <s v="Rick Bensley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12-104486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2-104486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4-161557"/>
    <x v="3"/>
    <x v="213"/>
    <d v="2014-09-09T00:00:00"/>
    <s v="Standard Class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x v="3"/>
    <x v="132"/>
    <d v="2014-11-09T00:00:00"/>
    <s v="Standard Class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2-161347"/>
    <x v="1"/>
    <x v="1023"/>
    <d v="2012-09-19T00:00:00"/>
    <s v="Standard Class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2-109015"/>
    <x v="1"/>
    <x v="684"/>
    <d v="2012-09-12T00:00:00"/>
    <s v="Standard Class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x v="1"/>
    <x v="684"/>
    <d v="2012-09-12T00:00:00"/>
    <s v="Standard Class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1-110611"/>
    <x v="2"/>
    <x v="191"/>
    <d v="2011-10-13T00:00:00"/>
    <s v="Standard Class"/>
    <s v="JD-16015"/>
    <s v="Joy Daniels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2-115693"/>
    <x v="1"/>
    <x v="895"/>
    <d v="2012-12-15T00:00:00"/>
    <s v="Standard Class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x v="2"/>
    <x v="641"/>
    <d v="2011-11-30T00:00:00"/>
    <s v="Standard Class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x v="3"/>
    <x v="610"/>
    <d v="2014-11-26T00:00:00"/>
    <s v="Standard Class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4-110443"/>
    <x v="3"/>
    <x v="610"/>
    <d v="2014-11-26T00:00:00"/>
    <s v="Standard Class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4-110443"/>
    <x v="3"/>
    <x v="610"/>
    <d v="2014-11-26T00:00:00"/>
    <s v="Standard Class"/>
    <s v="CK-12205"/>
    <s v="Chloris Kastensmidt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14-144848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4-144848"/>
    <x v="3"/>
    <x v="1095"/>
    <d v="2014-04-06T00:00:00"/>
    <s v="First Class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4-144848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4-147998"/>
    <x v="3"/>
    <x v="240"/>
    <d v="2014-05-25T00:00:00"/>
    <s v="Standard Class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3-103919"/>
    <x v="0"/>
    <x v="339"/>
    <d v="2013-10-08T00:00:00"/>
    <s v="Standard Class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x v="0"/>
    <x v="831"/>
    <d v="2013-11-22T00:00:00"/>
    <s v="Same Day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4-143035"/>
    <x v="3"/>
    <x v="621"/>
    <d v="2014-10-06T00:00:00"/>
    <s v="Second Class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14-143035"/>
    <x v="3"/>
    <x v="621"/>
    <d v="2014-10-06T00:00:00"/>
    <s v="Second Class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4-143035"/>
    <x v="3"/>
    <x v="621"/>
    <d v="2014-10-06T00:00:00"/>
    <s v="Second Class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1-107811"/>
    <x v="2"/>
    <x v="333"/>
    <d v="2011-05-03T00:00:00"/>
    <s v="Standard Class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1-107811"/>
    <x v="2"/>
    <x v="333"/>
    <d v="2011-05-03T00:00:00"/>
    <s v="Standard Class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x v="0"/>
    <x v="877"/>
    <d v="2013-10-11T00:00:00"/>
    <s v="First Class"/>
    <s v="AW-10930"/>
    <s v="Arthur Wiediger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13-116442"/>
    <x v="0"/>
    <x v="272"/>
    <d v="2013-12-23T00:00:00"/>
    <s v="Standard Class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4-150623"/>
    <x v="3"/>
    <x v="318"/>
    <d v="2014-04-15T00:00:00"/>
    <s v="Standard Class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4-150623"/>
    <x v="3"/>
    <x v="318"/>
    <d v="2014-04-15T00:00:00"/>
    <s v="Standard Class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x v="2"/>
    <x v="918"/>
    <d v="2011-04-13T00:00:00"/>
    <s v="Standard Class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x v="0"/>
    <x v="892"/>
    <d v="2013-04-03T00:00:00"/>
    <s v="Standard Class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x v="0"/>
    <x v="892"/>
    <d v="2013-04-03T00:00:00"/>
    <s v="Standard Class"/>
    <s v="TB-21595"/>
    <s v="Troy Blackwell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1-134103"/>
    <x v="2"/>
    <x v="1106"/>
    <d v="2011-02-05T00:00:00"/>
    <s v="Standard Class"/>
    <s v="MV-18190"/>
    <s v="Mike 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1-134103"/>
    <x v="2"/>
    <x v="1106"/>
    <d v="2011-02-05T00:00:00"/>
    <s v="Standard Class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2-147529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2-147529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x v="3"/>
    <x v="1108"/>
    <d v="2014-11-05T00:00:00"/>
    <s v="Standard Class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4-151981"/>
    <x v="3"/>
    <x v="634"/>
    <d v="2014-08-13T00:00:00"/>
    <s v="Standard Class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3"/>
    <x v="634"/>
    <d v="2014-08-13T00:00:00"/>
    <s v="Standard Class"/>
    <s v="GM-14455"/>
    <s v="Gary 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4-151981"/>
    <x v="3"/>
    <x v="634"/>
    <d v="2014-08-13T00:00:00"/>
    <s v="Standard Class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4-125472"/>
    <x v="3"/>
    <x v="1109"/>
    <d v="2014-06-01T00:00:00"/>
    <s v="First Class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x v="3"/>
    <x v="1109"/>
    <d v="2014-06-01T00:00:00"/>
    <s v="First Class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4-125472"/>
    <x v="3"/>
    <x v="1109"/>
    <d v="2014-06-01T00:00:00"/>
    <s v="First Class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2-156328"/>
    <x v="1"/>
    <x v="672"/>
    <d v="2012-12-05T00:00:00"/>
    <s v="Standard Class"/>
    <s v="RM-19375"/>
    <s v="Raymond Messe"/>
    <x v="0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14-154074"/>
    <x v="3"/>
    <x v="515"/>
    <d v="2014-09-03T00:00:00"/>
    <s v="Second Class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x v="3"/>
    <x v="515"/>
    <d v="2014-09-03T00:00:00"/>
    <s v="Second Class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4-151211"/>
    <x v="3"/>
    <x v="629"/>
    <d v="2014-08-24T00:00:00"/>
    <s v="Standard Class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4-151211"/>
    <x v="3"/>
    <x v="629"/>
    <d v="2014-08-24T00:00:00"/>
    <s v="Standard Class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4-142671"/>
    <x v="3"/>
    <x v="468"/>
    <d v="2014-11-15T00:00:00"/>
    <s v="Second Class"/>
    <s v="DR-12940"/>
    <s v="Daniel Raglin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4-144750"/>
    <x v="3"/>
    <x v="170"/>
    <d v="2014-08-22T00:00:00"/>
    <s v="Same Day"/>
    <s v="DL-13495"/>
    <s v="Dionis Lloyd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13-111976"/>
    <x v="0"/>
    <x v="387"/>
    <d v="2013-03-13T00:00:00"/>
    <s v="Standard Class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3-111976"/>
    <x v="0"/>
    <x v="387"/>
    <d v="2013-03-13T00:00:00"/>
    <s v="Standard Class"/>
    <s v="BD-11620"/>
    <s v="Brian DeCherney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1-159121"/>
    <x v="2"/>
    <x v="711"/>
    <d v="2011-08-01T00:00:00"/>
    <s v="Standard Class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2-149650"/>
    <x v="1"/>
    <x v="1040"/>
    <d v="2012-10-27T00:00:00"/>
    <s v="First Class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4-115777"/>
    <x v="3"/>
    <x v="971"/>
    <d v="2014-08-25T00:00:00"/>
    <s v="Standard Class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2-121405"/>
    <x v="1"/>
    <x v="1110"/>
    <d v="2012-04-04T00:00:00"/>
    <s v="Standard Class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x v="1"/>
    <x v="1110"/>
    <d v="2012-04-04T00:00:00"/>
    <s v="Standard Class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4-116897"/>
    <x v="3"/>
    <x v="837"/>
    <d v="2014-05-30T00:00:00"/>
    <s v="First Class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4-116897"/>
    <x v="3"/>
    <x v="837"/>
    <d v="2014-05-30T00:00:00"/>
    <s v="First Class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x v="3"/>
    <x v="837"/>
    <d v="2014-05-30T00:00:00"/>
    <s v="First Class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4-113992"/>
    <x v="3"/>
    <x v="817"/>
    <d v="2014-12-20T00:00:00"/>
    <s v="Standard Class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x v="2"/>
    <x v="777"/>
    <d v="2011-10-06T00:00:00"/>
    <s v="First Class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2-151785"/>
    <x v="1"/>
    <x v="616"/>
    <d v="2012-03-10T00:00:00"/>
    <s v="Standard Class"/>
    <s v="JJ-15445"/>
    <s v="Jennifer Jackson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4-119816"/>
    <x v="3"/>
    <x v="168"/>
    <d v="2014-03-07T00:00:00"/>
    <s v="Second Class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x v="3"/>
    <x v="168"/>
    <d v="2014-03-07T00:00:00"/>
    <s v="Second Class"/>
    <s v="TT-21460"/>
    <s v="Tonja Turnell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14-119816"/>
    <x v="3"/>
    <x v="168"/>
    <d v="2014-03-07T00:00:00"/>
    <s v="Second Class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2-156510"/>
    <x v="1"/>
    <x v="12"/>
    <d v="2012-09-29T00:00:00"/>
    <s v="Standard Class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x v="1"/>
    <x v="12"/>
    <d v="2012-09-29T00:00:00"/>
    <s v="Standard Class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2-156510"/>
    <x v="1"/>
    <x v="12"/>
    <d v="2012-09-29T00:00:00"/>
    <s v="Standard Class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2-110261"/>
    <x v="1"/>
    <x v="546"/>
    <d v="2012-12-23T00:00:00"/>
    <s v="Second Class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12-125710"/>
    <x v="1"/>
    <x v="1049"/>
    <d v="2012-10-13T00:00:00"/>
    <s v="Standard Class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x v="3"/>
    <x v="689"/>
    <d v="2014-08-04T00:00:00"/>
    <s v="First Class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4-161102"/>
    <x v="3"/>
    <x v="689"/>
    <d v="2014-08-04T00:00:00"/>
    <s v="First Class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1-110065"/>
    <x v="2"/>
    <x v="79"/>
    <d v="2011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x v="2"/>
    <x v="79"/>
    <d v="2011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3-155404"/>
    <x v="0"/>
    <x v="897"/>
    <d v="2013-09-29T00:00:00"/>
    <s v="Standard Class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2-114503"/>
    <x v="1"/>
    <x v="50"/>
    <d v="2012-11-17T00:00:00"/>
    <s v="Standard Class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4-153080"/>
    <x v="3"/>
    <x v="1053"/>
    <d v="2014-05-26T00:00:00"/>
    <s v="Second Class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3-163804"/>
    <x v="0"/>
    <x v="499"/>
    <d v="2013-12-09T00:00:00"/>
    <s v="Standard Class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3-163804"/>
    <x v="0"/>
    <x v="499"/>
    <d v="2013-12-09T00:00:00"/>
    <s v="Standard Class"/>
    <s v="DB-13270"/>
    <s v="Deborah Brumfield"/>
    <x v="2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s v="CA-2013-163804"/>
    <x v="0"/>
    <x v="499"/>
    <d v="2013-12-09T00:00:00"/>
    <s v="Standard Class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2-108532"/>
    <x v="1"/>
    <x v="1111"/>
    <d v="2012-09-02T00:00:00"/>
    <s v="Standard Class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2-108532"/>
    <x v="1"/>
    <x v="1111"/>
    <d v="2012-09-02T00:00:00"/>
    <s v="Standard Class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1-151897"/>
    <x v="2"/>
    <x v="571"/>
    <d v="2011-06-10T00:00:00"/>
    <s v="Standard Class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3-113292"/>
    <x v="0"/>
    <x v="196"/>
    <d v="2013-03-21T00:00:00"/>
    <s v="Second Class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1-149524"/>
    <x v="2"/>
    <x v="1112"/>
    <d v="2011-01-16T00:00:00"/>
    <s v="First Class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4-113908"/>
    <x v="3"/>
    <x v="95"/>
    <d v="2014-06-10T00:00:00"/>
    <s v="Standard Class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x v="3"/>
    <x v="95"/>
    <d v="2014-06-10T00:00:00"/>
    <s v="Standard Class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4-113908"/>
    <x v="3"/>
    <x v="95"/>
    <d v="2014-06-10T00:00:00"/>
    <s v="Standard Class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12-120621"/>
    <x v="1"/>
    <x v="1113"/>
    <d v="2012-03-26T00:00:00"/>
    <s v="Standard Class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x v="1"/>
    <x v="1113"/>
    <d v="2012-03-26T00:00:00"/>
    <s v="Standard Class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x v="1"/>
    <x v="1113"/>
    <d v="2012-03-26T00:00:00"/>
    <s v="Standard Class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4-148866"/>
    <x v="3"/>
    <x v="20"/>
    <d v="2014-09-25T00:00:00"/>
    <s v="Standard Class"/>
    <s v="JM-15535"/>
    <s v="Jessica Myrick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1-149594"/>
    <x v="2"/>
    <x v="1114"/>
    <d v="2011-09-19T00:00:00"/>
    <s v="Standard Class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3-113845"/>
    <x v="0"/>
    <x v="73"/>
    <d v="2013-11-26T00:00:00"/>
    <s v="Standard Class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x v="0"/>
    <x v="73"/>
    <d v="2013-11-26T00:00:00"/>
    <s v="Standard Class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3-113845"/>
    <x v="0"/>
    <x v="73"/>
    <d v="2013-11-26T00:00:00"/>
    <s v="Standard Class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4-111262"/>
    <x v="3"/>
    <x v="960"/>
    <d v="2014-11-02T00:00:00"/>
    <s v="Second Class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4-111262"/>
    <x v="3"/>
    <x v="960"/>
    <d v="2014-11-02T00:00:00"/>
    <s v="Second Class"/>
    <s v="KH-16510"/>
    <s v="Keith Herrera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14-111262"/>
    <x v="3"/>
    <x v="960"/>
    <d v="2014-11-02T00:00:00"/>
    <s v="Second Class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1-12914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2"/>
    <x v="981"/>
    <d v="2011-11-06T00:00:00"/>
    <s v="Standard Class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4-128265"/>
    <x v="3"/>
    <x v="701"/>
    <d v="2014-11-23T00:00:00"/>
    <s v="Second Class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3-152331"/>
    <x v="0"/>
    <x v="190"/>
    <d v="2013-07-01T00:00:00"/>
    <s v="Standard Class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3-128909"/>
    <x v="0"/>
    <x v="790"/>
    <d v="2013-10-12T00:00:00"/>
    <s v="Second Class"/>
    <s v="SP-20545"/>
    <s v="Sibella Parks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3-128909"/>
    <x v="0"/>
    <x v="790"/>
    <d v="2013-10-12T00:00:00"/>
    <s v="Second Class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4-102197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x v="3"/>
    <x v="1034"/>
    <d v="2014-01-19T00:00:00"/>
    <s v="Second Class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4-138289"/>
    <x v="3"/>
    <x v="1034"/>
    <d v="2014-01-19T00:00:00"/>
    <s v="Second Class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x v="3"/>
    <x v="1034"/>
    <d v="2014-01-19T00:00:00"/>
    <s v="Second Class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x v="0"/>
    <x v="443"/>
    <d v="2013-12-29T00:00:00"/>
    <s v="Second Class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1-146864"/>
    <x v="2"/>
    <x v="1091"/>
    <d v="2011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1-103744"/>
    <x v="2"/>
    <x v="1116"/>
    <d v="2011-02-28T00:00:00"/>
    <s v="Standard Class"/>
    <s v="MG-17875"/>
    <s v="Michael Grace"/>
    <x v="2"/>
    <s v="United States"/>
    <s v="El Paso"/>
    <x v="5"/>
    <n v="79907"/>
    <x v="2"/>
    <s v="OFF-LA-10004425"/>
    <x v="1"/>
    <x v="2"/>
    <s v="Staples"/>
    <n v="6.9360000000000008"/>
    <n v="3"/>
    <n v="0.2"/>
    <n v="2.3409000000000004"/>
  </r>
  <r>
    <n v="6531"/>
    <s v="CA-2011-103744"/>
    <x v="2"/>
    <x v="1116"/>
    <d v="2011-02-28T00:00:00"/>
    <s v="Standard Class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14-107384"/>
    <x v="3"/>
    <x v="769"/>
    <d v="2014-12-09T00:00:00"/>
    <s v="Standard Class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s v="US-2014-107384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4-107384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x v="2"/>
    <x v="664"/>
    <d v="2011-11-22T00:00:00"/>
    <s v="Standard Class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1-128209"/>
    <x v="2"/>
    <x v="664"/>
    <d v="2011-11-22T00:00:00"/>
    <s v="Standard Class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1-169684"/>
    <x v="2"/>
    <x v="22"/>
    <d v="2011-10-23T00:00:00"/>
    <s v="First Class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1-169684"/>
    <x v="2"/>
    <x v="22"/>
    <d v="2011-10-23T00:00:00"/>
    <s v="First Class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x v="1"/>
    <x v="969"/>
    <d v="2012-10-30T00:00:00"/>
    <s v="Standard Class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2-109862"/>
    <x v="1"/>
    <x v="969"/>
    <d v="2012-10-30T00:00:00"/>
    <s v="Standard Class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4-154872"/>
    <x v="3"/>
    <x v="304"/>
    <d v="2014-05-19T00:00:00"/>
    <s v="Standard Class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x v="3"/>
    <x v="304"/>
    <d v="2014-05-19T00:00:00"/>
    <s v="Standard Class"/>
    <s v="DP-13000"/>
    <s v="Darren 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4-154872"/>
    <x v="3"/>
    <x v="304"/>
    <d v="2014-05-19T00:00:00"/>
    <s v="Standard Class"/>
    <s v="DP-13000"/>
    <s v="Darren Powers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1-113880"/>
    <x v="2"/>
    <x v="72"/>
    <d v="2011-03-05T00:00:00"/>
    <s v="Standard Class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1-113880"/>
    <x v="2"/>
    <x v="72"/>
    <d v="2011-03-05T00:00:00"/>
    <s v="Standard Class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x v="1"/>
    <x v="117"/>
    <d v="2012-08-01T00:00:00"/>
    <s v="First Class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2-126739"/>
    <x v="1"/>
    <x v="549"/>
    <d v="2012-11-03T00:00:00"/>
    <s v="Second Class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4-161578"/>
    <x v="3"/>
    <x v="819"/>
    <d v="2014-12-22T00:00:00"/>
    <s v="Second Class"/>
    <s v="RB-19465"/>
    <s v="Rick 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4-161578"/>
    <x v="3"/>
    <x v="819"/>
    <d v="2014-12-22T00:00:00"/>
    <s v="Second Class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x v="1"/>
    <x v="1117"/>
    <d v="2012-06-10T00:00:00"/>
    <s v="Standard Class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3-160941"/>
    <x v="0"/>
    <x v="658"/>
    <d v="2013-07-27T00:00:00"/>
    <s v="Standard Class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x v="0"/>
    <x v="658"/>
    <d v="2013-07-27T00:00:00"/>
    <s v="Standard Class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4-144680"/>
    <x v="3"/>
    <x v="185"/>
    <d v="2014-04-03T00:00:00"/>
    <s v="First Class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4-131282"/>
    <x v="3"/>
    <x v="1119"/>
    <d v="2014-02-09T00:00:00"/>
    <s v="Second Class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4-131282"/>
    <x v="3"/>
    <x v="1119"/>
    <d v="2014-02-09T00:00:00"/>
    <s v="Second Class"/>
    <s v="CB-12025"/>
    <s v="Cassandra Brandow"/>
    <x v="0"/>
    <s v="United States"/>
    <s v="Waco"/>
    <x v="5"/>
    <n v="76706"/>
    <x v="2"/>
    <s v="OFF-AR-10003087"/>
    <x v="1"/>
    <x v="6"/>
    <s v="Staples"/>
    <n v="7.120000000000001"/>
    <n v="5"/>
    <n v="0.2"/>
    <n v="0.71199999999999974"/>
  </r>
  <r>
    <n v="6569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x v="0"/>
    <x v="1120"/>
    <d v="2013-05-17T00:00:00"/>
    <s v="Standard Class"/>
    <s v="RD-19720"/>
    <s v="Roger 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3-160535"/>
    <x v="0"/>
    <x v="881"/>
    <d v="2013-12-01T00:00:00"/>
    <s v="Standard Class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3-160535"/>
    <x v="0"/>
    <x v="881"/>
    <d v="2013-12-01T00:00:00"/>
    <s v="Standard Class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4-123085"/>
    <x v="3"/>
    <x v="448"/>
    <d v="2014-03-09T00:00:00"/>
    <s v="Standard Class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4-123085"/>
    <x v="3"/>
    <x v="448"/>
    <d v="2014-03-09T00:00:00"/>
    <s v="Standard Class"/>
    <s v="EJ-13720"/>
    <s v="Ed Jacobs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2-153752"/>
    <x v="1"/>
    <x v="401"/>
    <d v="2012-12-11T00:00:00"/>
    <s v="Second Class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1-103660"/>
    <x v="2"/>
    <x v="55"/>
    <d v="2011-08-30T00:00:00"/>
    <s v="Standard Class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3-169887"/>
    <x v="0"/>
    <x v="332"/>
    <d v="2013-10-23T00:00:00"/>
    <s v="Same Day"/>
    <s v="MS-17530"/>
    <s v="MaryBeth 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3-169887"/>
    <x v="0"/>
    <x v="332"/>
    <d v="2013-10-23T00:00:00"/>
    <s v="Same Day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3-169887"/>
    <x v="0"/>
    <x v="332"/>
    <d v="2013-10-23T00:00:00"/>
    <s v="Same Day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3-148516"/>
    <x v="0"/>
    <x v="1121"/>
    <d v="2013-08-12T00:00:00"/>
    <s v="Standard Class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1-164749"/>
    <x v="2"/>
    <x v="893"/>
    <d v="2011-03-26T00:00:00"/>
    <s v="First Class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12-103716"/>
    <x v="1"/>
    <x v="28"/>
    <d v="2012-05-06T00:00:00"/>
    <s v="Standard Class"/>
    <s v="KB-16585"/>
    <s v="Ken Black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12-103716"/>
    <x v="1"/>
    <x v="28"/>
    <d v="2012-05-06T00:00:00"/>
    <s v="Standard Class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x v="0"/>
    <x v="900"/>
    <d v="2013-06-17T00:00:00"/>
    <s v="Second Class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x v="1"/>
    <x v="124"/>
    <d v="2012-05-11T00:00:00"/>
    <s v="Standard Class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4-157112"/>
    <x v="3"/>
    <x v="756"/>
    <d v="2014-04-27T00:00:00"/>
    <s v="First Class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x v="3"/>
    <x v="756"/>
    <d v="2014-04-27T00:00:00"/>
    <s v="First Class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1-169257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1-169257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4-146346"/>
    <x v="3"/>
    <x v="46"/>
    <d v="2014-06-21T00:00:00"/>
    <s v="First Class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x v="1"/>
    <x v="366"/>
    <d v="2012-03-10T00:00:00"/>
    <s v="Same Day"/>
    <s v="KB-16585"/>
    <s v="Ken Black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3-168921"/>
    <x v="0"/>
    <x v="201"/>
    <d v="2013-10-23T00:00:00"/>
    <s v="First Class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3-123512"/>
    <x v="0"/>
    <x v="26"/>
    <d v="2013-06-20T00:00:00"/>
    <s v="First Class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x v="0"/>
    <x v="26"/>
    <d v="2013-06-20T00:00:00"/>
    <s v="First Class"/>
    <s v="MV-18190"/>
    <s v="Mike Vittorini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13-123512"/>
    <x v="0"/>
    <x v="26"/>
    <d v="2013-06-20T00:00:00"/>
    <s v="First Class"/>
    <s v="MV-18190"/>
    <s v="Mike 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1-130449"/>
    <x v="2"/>
    <x v="1124"/>
    <d v="2011-09-09T00:00:00"/>
    <s v="First Class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x v="2"/>
    <x v="1124"/>
    <d v="2011-09-09T00:00:00"/>
    <s v="First Class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12-141250"/>
    <x v="1"/>
    <x v="1125"/>
    <d v="2012-01-23T00:00:00"/>
    <s v="Standard Class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x v="1"/>
    <x v="1125"/>
    <d v="2012-01-23T00:00:00"/>
    <s v="Standard Class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1-145541"/>
    <x v="2"/>
    <x v="637"/>
    <d v="2011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x v="2"/>
    <x v="235"/>
    <d v="2011-05-27T00:00:00"/>
    <s v="Standard Class"/>
    <s v="EH-13990"/>
    <s v="Erica Hackney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12-135489"/>
    <x v="1"/>
    <x v="444"/>
    <d v="2012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2-125696"/>
    <x v="1"/>
    <x v="653"/>
    <d v="2012-10-06T00:00:00"/>
    <s v="Standard Class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x v="0"/>
    <x v="591"/>
    <d v="2013-12-31T00:00:00"/>
    <s v="Standard Class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3-105081"/>
    <x v="0"/>
    <x v="591"/>
    <d v="2013-12-31T00:00:00"/>
    <s v="Standard Class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x v="0"/>
    <x v="715"/>
    <d v="2013-05-09T00:00:00"/>
    <s v="Second Class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3-166275"/>
    <x v="0"/>
    <x v="1057"/>
    <d v="2013-10-25T00:00:00"/>
    <s v="Same Day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x v="3"/>
    <x v="636"/>
    <d v="2014-05-07T00:00:00"/>
    <s v="Same Day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x v="3"/>
    <x v="636"/>
    <d v="2014-05-07T00:00:00"/>
    <s v="Same Day"/>
    <s v="MB-18085"/>
    <s v="Mick Brown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14-144498"/>
    <x v="3"/>
    <x v="636"/>
    <d v="2014-05-07T00:00:00"/>
    <s v="Same Day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x v="3"/>
    <x v="344"/>
    <d v="2014-12-01T00:00:00"/>
    <s v="Second Class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14-103352"/>
    <x v="3"/>
    <x v="344"/>
    <d v="2014-12-01T00:00:00"/>
    <s v="Second Class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1-108609"/>
    <x v="2"/>
    <x v="656"/>
    <d v="2011-11-02T00:00:00"/>
    <s v="Second Class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4-128328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4-128328"/>
    <x v="3"/>
    <x v="485"/>
    <d v="2014-08-10T00:00:00"/>
    <s v="Standard Class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4-128328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12-156496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2-156496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x v="1"/>
    <x v="544"/>
    <d v="2012-08-16T00:00:00"/>
    <s v="Standard Class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x v="0"/>
    <x v="272"/>
    <d v="2013-12-22T00:00:00"/>
    <s v="Standard Class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x v="0"/>
    <x v="272"/>
    <d v="2013-12-22T00:00:00"/>
    <s v="Standard Class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2-129322"/>
    <x v="1"/>
    <x v="816"/>
    <d v="2012-08-10T00:00:00"/>
    <s v="Second Class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x v="1"/>
    <x v="816"/>
    <d v="2012-08-10T00:00:00"/>
    <s v="Second Class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x v="1"/>
    <x v="816"/>
    <d v="2012-08-10T00:00:00"/>
    <s v="Second Class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4-162173"/>
    <x v="3"/>
    <x v="40"/>
    <d v="2014-11-02T00:00:00"/>
    <s v="Standard Class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x v="3"/>
    <x v="40"/>
    <d v="2014-11-02T00:00:00"/>
    <s v="Standard Class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x v="0"/>
    <x v="216"/>
    <d v="2013-07-19T00:00:00"/>
    <s v="Second Class"/>
    <s v="JS-15880"/>
    <s v="John Stevenson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14-161088"/>
    <x v="3"/>
    <x v="1126"/>
    <d v="2014-05-30T00:00:00"/>
    <s v="Standard Class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1-154837"/>
    <x v="2"/>
    <x v="709"/>
    <d v="2011-08-27T00:00:00"/>
    <s v="Second Class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2-153794"/>
    <x v="1"/>
    <x v="861"/>
    <d v="2012-09-16T00:00:00"/>
    <s v="Standard Class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x v="1"/>
    <x v="577"/>
    <d v="2012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1-150329"/>
    <x v="2"/>
    <x v="982"/>
    <d v="2011-10-14T00:00:00"/>
    <s v="Standard Class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4-145037"/>
    <x v="3"/>
    <x v="264"/>
    <d v="2014-09-08T00:00:00"/>
    <s v="Second Class"/>
    <s v="TB-21055"/>
    <s v="Ted Butterfield"/>
    <x v="0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s v="CA-2014-145037"/>
    <x v="3"/>
    <x v="264"/>
    <d v="2014-09-08T00:00:00"/>
    <s v="Second Class"/>
    <s v="TB-21055"/>
    <s v="Ted 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4-145037"/>
    <x v="3"/>
    <x v="264"/>
    <d v="2014-09-08T00:00:00"/>
    <s v="Second Class"/>
    <s v="TB-21055"/>
    <s v="Ted 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4-154466"/>
    <x v="3"/>
    <x v="314"/>
    <d v="2014-01-03T00:00:00"/>
    <s v="First Class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1-109134"/>
    <x v="2"/>
    <x v="1127"/>
    <d v="2011-11-10T00:00:00"/>
    <s v="Standard Class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12-129637"/>
    <x v="1"/>
    <x v="997"/>
    <d v="2012-12-22T00:00:00"/>
    <s v="Standard Class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2-129637"/>
    <x v="1"/>
    <x v="997"/>
    <d v="2012-12-22T00:00:00"/>
    <s v="Standard Class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x v="1"/>
    <x v="997"/>
    <d v="2012-12-22T00:00:00"/>
    <s v="Standard Class"/>
    <s v="MC-18100"/>
    <s v="Mick Crebagga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12-165162"/>
    <x v="1"/>
    <x v="263"/>
    <d v="2012-05-21T00:00:00"/>
    <s v="Standard Class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x v="3"/>
    <x v="434"/>
    <d v="2014-03-16T00:00:00"/>
    <s v="Second Class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14-104108"/>
    <x v="3"/>
    <x v="574"/>
    <d v="2014-12-10T00:00:00"/>
    <s v="Standard Class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14-165869"/>
    <x v="3"/>
    <x v="689"/>
    <d v="2014-08-06T00:00:00"/>
    <s v="Standard Class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4-165869"/>
    <x v="3"/>
    <x v="689"/>
    <d v="2014-08-06T00:00:00"/>
    <s v="Standard Class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4-160899"/>
    <x v="3"/>
    <x v="938"/>
    <d v="2014-08-14T00:00:00"/>
    <s v="Second Class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4-144225"/>
    <x v="3"/>
    <x v="1033"/>
    <d v="2014-10-03T00:00:00"/>
    <s v="Second Class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3-163538"/>
    <x v="0"/>
    <x v="370"/>
    <d v="2013-08-31T00:00:00"/>
    <s v="Standard Class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3-155103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x v="0"/>
    <x v="499"/>
    <d v="2013-12-08T00:00:00"/>
    <s v="Standard Class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4-145429"/>
    <x v="3"/>
    <x v="246"/>
    <d v="2014-07-26T00:00:00"/>
    <s v="Standard Class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x v="3"/>
    <x v="246"/>
    <d v="2014-07-26T00:00:00"/>
    <s v="Standard Class"/>
    <s v="SW-20455"/>
    <s v="Shaun Weien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4-145429"/>
    <x v="3"/>
    <x v="246"/>
    <d v="2014-07-26T00:00:00"/>
    <s v="Standard Class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x v="1"/>
    <x v="1128"/>
    <d v="2012-05-24T00:00:00"/>
    <s v="Standard Class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2-153535"/>
    <x v="1"/>
    <x v="1128"/>
    <d v="2012-05-24T00:00:00"/>
    <s v="Standard Class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2-139164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x v="1"/>
    <x v="537"/>
    <d v="2012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12-139164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3-112277"/>
    <x v="0"/>
    <x v="545"/>
    <d v="2013-09-16T00:00:00"/>
    <s v="Standard Class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1-167724"/>
    <x v="2"/>
    <x v="138"/>
    <d v="2011-04-18T00:00:00"/>
    <s v="Standard Class"/>
    <s v="BF-11170"/>
    <s v="Ben 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2-123141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2-123141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3-149503"/>
    <x v="0"/>
    <x v="10"/>
    <d v="2013-12-13T00:00:00"/>
    <s v="First Class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x v="3"/>
    <x v="238"/>
    <d v="2014-08-22T00:00:00"/>
    <s v="Second Class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3-134789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3-134789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13-134789"/>
    <x v="0"/>
    <x v="143"/>
    <d v="2013-04-16T00:00:00"/>
    <s v="Standard Class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x v="0"/>
    <x v="186"/>
    <d v="2013-12-20T00:00:00"/>
    <s v="First Class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x v="3"/>
    <x v="20"/>
    <d v="2014-09-25T00:00:00"/>
    <s v="Standard Class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4-102974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4-102974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14-166394"/>
    <x v="3"/>
    <x v="507"/>
    <d v="2014-09-07T00:00:00"/>
    <s v="Second Class"/>
    <s v="VM-21835"/>
    <s v="Vivian Mathis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13-128811"/>
    <x v="0"/>
    <x v="126"/>
    <d v="2013-09-17T00:00:00"/>
    <s v="Standard Class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3-128811"/>
    <x v="0"/>
    <x v="126"/>
    <d v="2013-09-17T00:00:00"/>
    <s v="Standard Class"/>
    <s v="SF-20200"/>
    <s v="Sarah 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3-128811"/>
    <x v="0"/>
    <x v="126"/>
    <d v="2013-09-17T00:00:00"/>
    <s v="Standard Class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4-145443"/>
    <x v="3"/>
    <x v="682"/>
    <d v="2014-08-16T00:00:00"/>
    <s v="Second Class"/>
    <s v="SC-20695"/>
    <s v="Steve Chapman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13-165827"/>
    <x v="0"/>
    <x v="254"/>
    <d v="2013-11-10T00:00:00"/>
    <s v="Standard Class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2-156734"/>
    <x v="1"/>
    <x v="652"/>
    <d v="2012-06-20T00:00:00"/>
    <s v="First Class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x v="1"/>
    <x v="652"/>
    <d v="2012-06-20T00:00:00"/>
    <s v="First Class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x v="1"/>
    <x v="652"/>
    <d v="2012-06-20T00:00:00"/>
    <s v="First Class"/>
    <s v="BV-11245"/>
    <s v="Benjamin Venier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1-120096"/>
    <x v="2"/>
    <x v="1129"/>
    <d v="2011-07-07T00:00:00"/>
    <s v="First Class"/>
    <s v="KE-16420"/>
    <s v="Katrina 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1-120096"/>
    <x v="2"/>
    <x v="1129"/>
    <d v="2011-07-07T00:00:00"/>
    <s v="First Class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2-141754"/>
    <x v="1"/>
    <x v="139"/>
    <d v="2012-12-25T00:00:00"/>
    <s v="Standard Class"/>
    <s v="EM-14200"/>
    <s v="Evan Minnotte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x v="2"/>
    <x v="542"/>
    <d v="2011-05-31T00:00:00"/>
    <s v="Standard Class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1-144029"/>
    <x v="2"/>
    <x v="542"/>
    <d v="2011-05-31T00:00:00"/>
    <s v="Standard Class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x v="2"/>
    <x v="542"/>
    <d v="2011-05-31T00:00:00"/>
    <s v="Standard Class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x v="3"/>
    <x v="91"/>
    <d v="2014-07-12T00:00:00"/>
    <s v="Standard Class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2-156923"/>
    <x v="1"/>
    <x v="1130"/>
    <d v="2012-02-20T00:00:00"/>
    <s v="Standard Class"/>
    <s v="SP-20860"/>
    <s v="Sung 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4-111269"/>
    <x v="3"/>
    <x v="114"/>
    <d v="2014-06-19T00:00:00"/>
    <s v="Second Class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x v="3"/>
    <x v="114"/>
    <d v="2014-06-19T00:00:00"/>
    <s v="Second Class"/>
    <s v="CS-12355"/>
    <s v="Christine Sundaresam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14-159156"/>
    <x v="3"/>
    <x v="38"/>
    <d v="2014-11-17T00:00:00"/>
    <s v="First Class"/>
    <s v="KB-16600"/>
    <s v="Ken Brennan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4-100230"/>
    <x v="3"/>
    <x v="157"/>
    <d v="2014-12-16T00:00:00"/>
    <s v="Standard Class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4-100230"/>
    <x v="3"/>
    <x v="157"/>
    <d v="2014-12-16T00:00:00"/>
    <s v="Standard Class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4-100230"/>
    <x v="3"/>
    <x v="157"/>
    <d v="2014-12-16T00:00:00"/>
    <s v="Standard Class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4-165715"/>
    <x v="3"/>
    <x v="574"/>
    <d v="2014-12-09T00:00:00"/>
    <s v="Standard Class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x v="3"/>
    <x v="335"/>
    <d v="2014-07-01T00:00:00"/>
    <s v="Standard Class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3-162943"/>
    <x v="0"/>
    <x v="1131"/>
    <d v="2013-07-27T00:00:00"/>
    <s v="Second Class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x v="0"/>
    <x v="476"/>
    <d v="2013-09-09T00:00:00"/>
    <s v="Standard Class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x v="0"/>
    <x v="476"/>
    <d v="2013-09-09T00:00:00"/>
    <s v="Standard Class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3-144764"/>
    <x v="0"/>
    <x v="476"/>
    <d v="2013-09-09T00:00:00"/>
    <s v="Standard Class"/>
    <s v="RL-19615"/>
    <s v="Rob Lucas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4-100615"/>
    <x v="3"/>
    <x v="693"/>
    <d v="2014-04-25T00:00:00"/>
    <s v="Standard Class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x v="3"/>
    <x v="693"/>
    <d v="2014-04-25T00:00:00"/>
    <s v="Standard Class"/>
    <s v="SJ-20215"/>
    <s v="Sarah Jordon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14-100615"/>
    <x v="3"/>
    <x v="693"/>
    <d v="2014-04-25T00:00:00"/>
    <s v="Standard Class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x v="2"/>
    <x v="1132"/>
    <d v="2011-08-16T00:00:00"/>
    <s v="Standard Class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4-139787"/>
    <x v="3"/>
    <x v="20"/>
    <d v="2014-09-24T00:00:00"/>
    <s v="Standard Class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14-139402"/>
    <x v="3"/>
    <x v="34"/>
    <d v="2014-12-14T00:00:00"/>
    <s v="Standard Class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4-139402"/>
    <x v="3"/>
    <x v="34"/>
    <d v="2014-12-14T00:00:00"/>
    <s v="Standard Class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3-119018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x v="0"/>
    <x v="254"/>
    <d v="2013-11-09T00:00:00"/>
    <s v="Standard Class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2-105361"/>
    <x v="1"/>
    <x v="368"/>
    <d v="2012-04-04T00:00:00"/>
    <s v="Standard Class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x v="0"/>
    <x v="64"/>
    <d v="2013-09-12T00:00:00"/>
    <s v="Standard Class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x v="3"/>
    <x v="480"/>
    <d v="2014-02-02T00:00:00"/>
    <s v="Standard Class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12-118843"/>
    <x v="1"/>
    <x v="1023"/>
    <d v="2012-09-20T00:00:00"/>
    <s v="Standard Class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x v="1"/>
    <x v="1023"/>
    <d v="2012-09-20T00:00:00"/>
    <s v="Standard Class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2-161445"/>
    <x v="1"/>
    <x v="67"/>
    <d v="2012-09-09T00:00:00"/>
    <s v="Second Class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x v="0"/>
    <x v="76"/>
    <d v="2013-11-18T00:00:00"/>
    <s v="First Class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3-162348"/>
    <x v="0"/>
    <x v="338"/>
    <d v="2013-11-16T00:00:00"/>
    <s v="Standard Class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1-141005"/>
    <x v="2"/>
    <x v="860"/>
    <d v="2011-08-18T00:00:00"/>
    <s v="First Class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2-145394"/>
    <x v="1"/>
    <x v="547"/>
    <d v="2012-11-20T00:00:00"/>
    <s v="Standard Class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2-145394"/>
    <x v="1"/>
    <x v="547"/>
    <d v="2012-11-20T00:00:00"/>
    <s v="Standard Class"/>
    <s v="MC-17605"/>
    <s v="Matt 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12-145394"/>
    <x v="1"/>
    <x v="547"/>
    <d v="2012-11-20T00:00:00"/>
    <s v="Standard Class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x v="1"/>
    <x v="767"/>
    <d v="2012-08-25T00:00:00"/>
    <s v="Same Day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x v="1"/>
    <x v="767"/>
    <d v="2012-08-25T00:00:00"/>
    <s v="Same Day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2-168809"/>
    <x v="1"/>
    <x v="767"/>
    <d v="2012-08-25T00:00:00"/>
    <s v="Same Day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1-152233"/>
    <x v="2"/>
    <x v="1082"/>
    <d v="2011-10-06T00:00:00"/>
    <s v="First Class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1-125682"/>
    <x v="2"/>
    <x v="754"/>
    <d v="2011-11-25T00:00:00"/>
    <s v="First Class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x v="3"/>
    <x v="53"/>
    <d v="2014-12-30T00:00:00"/>
    <s v="Standard Class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2-128125"/>
    <x v="1"/>
    <x v="1052"/>
    <d v="2012-04-05T00:00:00"/>
    <s v="Standard Class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x v="1"/>
    <x v="1052"/>
    <d v="2012-04-05T00:00:00"/>
    <s v="Standard Class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x v="2"/>
    <x v="1103"/>
    <d v="2011-06-21T00:00:00"/>
    <s v="Standard Class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1-144414"/>
    <x v="2"/>
    <x v="1103"/>
    <d v="2011-06-21T00:00:00"/>
    <s v="Standard Class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1-144414"/>
    <x v="2"/>
    <x v="1103"/>
    <d v="2011-06-21T00:00:00"/>
    <s v="Standard Class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4-115609"/>
    <x v="3"/>
    <x v="808"/>
    <d v="2014-11-08T00:00:00"/>
    <s v="Standard Class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x v="1"/>
    <x v="395"/>
    <d v="2012-07-29T00:00:00"/>
    <s v="Standard Class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x v="1"/>
    <x v="395"/>
    <d v="2012-07-29T00:00:00"/>
    <s v="Standard Class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3-140438"/>
    <x v="0"/>
    <x v="435"/>
    <d v="2013-12-28T00:00:00"/>
    <s v="Second Class"/>
    <s v="PW-19030"/>
    <s v="Pauline Webber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4-123204"/>
    <x v="3"/>
    <x v="246"/>
    <d v="2014-07-28T00:00:00"/>
    <s v="Standard Class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x v="1"/>
    <x v="998"/>
    <d v="2012-10-17T00:00:00"/>
    <s v="Standard Class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3-153101"/>
    <x v="0"/>
    <x v="162"/>
    <d v="2013-09-09T00:00:00"/>
    <s v="Same Day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x v="0"/>
    <x v="73"/>
    <d v="2013-11-25T00:00:00"/>
    <s v="Standard Class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4-142643"/>
    <x v="3"/>
    <x v="453"/>
    <d v="2014-10-21T00:00:00"/>
    <s v="Standard Class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x v="3"/>
    <x v="453"/>
    <d v="2014-10-21T00:00:00"/>
    <s v="Standard Class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x v="1"/>
    <x v="380"/>
    <d v="2012-07-12T00:00:00"/>
    <s v="Standard Class"/>
    <s v="BF-10975"/>
    <s v="Barbara Fisher"/>
    <x v="1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s v="CA-2014-107517"/>
    <x v="3"/>
    <x v="1119"/>
    <d v="2014-02-10T00:00:00"/>
    <s v="Standard Class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x v="3"/>
    <x v="1119"/>
    <d v="2014-02-10T00:00:00"/>
    <s v="Standard Class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s v="CA-2012-166338"/>
    <x v="1"/>
    <x v="401"/>
    <d v="2012-12-07T00:00:00"/>
    <s v="First Class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1-147543"/>
    <x v="2"/>
    <x v="522"/>
    <d v="2011-07-12T00:00:00"/>
    <s v="Standard Class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3-159093"/>
    <x v="0"/>
    <x v="195"/>
    <d v="2013-05-15T00:00:00"/>
    <s v="Standard Class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3-162110"/>
    <x v="0"/>
    <x v="427"/>
    <d v="2013-07-23T00:00:00"/>
    <s v="Standard Class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3-163461"/>
    <x v="0"/>
    <x v="1133"/>
    <d v="2013-06-22T00:00:00"/>
    <s v="First Class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1-101462"/>
    <x v="2"/>
    <x v="1017"/>
    <d v="2011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3-100461"/>
    <x v="0"/>
    <x v="1134"/>
    <d v="2013-01-12T00:00:00"/>
    <s v="Standard Class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3-100461"/>
    <x v="0"/>
    <x v="1134"/>
    <d v="2013-01-12T00:00:00"/>
    <s v="Standard Class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x v="3"/>
    <x v="96"/>
    <d v="2014-12-09T00:00:00"/>
    <s v="Standard Class"/>
    <s v="MY-17380"/>
    <s v="Maribeth Yedwab"/>
    <x v="1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3-145009"/>
    <x v="0"/>
    <x v="5"/>
    <d v="2013-12-09T00:00:00"/>
    <s v="Second Class"/>
    <s v="RF-19345"/>
    <s v="Randy Ferguson"/>
    <x v="1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s v="CA-2012-162544"/>
    <x v="1"/>
    <x v="1135"/>
    <d v="2012-12-19T00:00:00"/>
    <s v="First Class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1-124394"/>
    <x v="2"/>
    <x v="1136"/>
    <d v="2011-10-22T00:00:00"/>
    <s v="Second Class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x v="2"/>
    <x v="1136"/>
    <d v="2011-10-22T00:00:00"/>
    <s v="Second Class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3-121013"/>
    <x v="0"/>
    <x v="64"/>
    <d v="2013-09-11T00:00:00"/>
    <s v="Standard Class"/>
    <s v="MM-17920"/>
    <s v="Michael Moore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13-121013"/>
    <x v="0"/>
    <x v="64"/>
    <d v="2013-09-11T00:00:00"/>
    <s v="Standard Class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x v="1"/>
    <x v="52"/>
    <d v="2012-10-15T00:00:00"/>
    <s v="Same Day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x v="1"/>
    <x v="52"/>
    <d v="2012-10-15T00:00:00"/>
    <s v="Same Day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2-120677"/>
    <x v="1"/>
    <x v="70"/>
    <d v="2012-06-04T00:00:00"/>
    <s v="Standard Class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4-123036"/>
    <x v="3"/>
    <x v="18"/>
    <d v="2014-09-18T00:00:00"/>
    <s v="Standard Class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x v="3"/>
    <x v="18"/>
    <d v="2014-09-18T00:00:00"/>
    <s v="Standard Class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4-120222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s v="CA-2014-122028"/>
    <x v="3"/>
    <x v="238"/>
    <d v="2014-08-26T00:00:00"/>
    <s v="Standard Class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2-165512"/>
    <x v="1"/>
    <x v="1137"/>
    <d v="2012-05-26T00:00:00"/>
    <s v="Second Class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2-165512"/>
    <x v="1"/>
    <x v="1137"/>
    <d v="2012-05-26T00:00:00"/>
    <s v="Second Class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x v="1"/>
    <x v="67"/>
    <d v="2012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x v="3"/>
    <x v="1138"/>
    <d v="2014-07-25T00:00:00"/>
    <s v="Same Day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4-111220"/>
    <x v="3"/>
    <x v="264"/>
    <d v="2014-09-09T00:00:00"/>
    <s v="Standard Class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4-111220"/>
    <x v="3"/>
    <x v="264"/>
    <d v="2014-09-09T00:00:00"/>
    <s v="Standard Class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4-111220"/>
    <x v="3"/>
    <x v="264"/>
    <d v="2014-09-09T00:00:00"/>
    <s v="Standard Class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14-149006"/>
    <x v="3"/>
    <x v="1139"/>
    <d v="2014-12-09T00:00:00"/>
    <s v="Second Class"/>
    <s v="BN-11470"/>
    <s v="Brad Norvell"/>
    <x v="1"/>
    <s v="United States"/>
    <s v="Brentwood"/>
    <x v="1"/>
    <n v="94513"/>
    <x v="1"/>
    <s v="OFF-ST-10003221"/>
    <x v="1"/>
    <x v="4"/>
    <s v="Staples"/>
    <n v="10.68"/>
    <n v="1"/>
    <n v="0"/>
    <n v="2.8836000000000004"/>
  </r>
  <r>
    <n v="6907"/>
    <s v="CA-2014-149468"/>
    <x v="3"/>
    <x v="968"/>
    <d v="2014-05-21T00:00:00"/>
    <s v="Same Day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x v="0"/>
    <x v="720"/>
    <d v="2013-10-04T00:00:00"/>
    <s v="Standard Class"/>
    <s v="SW-20455"/>
    <s v="Shaun Weien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4-135503"/>
    <x v="3"/>
    <x v="389"/>
    <d v="2014-12-16T00:00:00"/>
    <s v="Standard Class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1-126277"/>
    <x v="2"/>
    <x v="103"/>
    <d v="2011-09-18T00:00:00"/>
    <s v="Second Class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4-115301"/>
    <x v="3"/>
    <x v="570"/>
    <d v="2014-08-03T00:00:00"/>
    <s v="Standard Class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x v="3"/>
    <x v="378"/>
    <d v="2014-08-06T00:00:00"/>
    <s v="Second Class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4-128398"/>
    <x v="3"/>
    <x v="743"/>
    <d v="2014-05-06T00:00:00"/>
    <s v="Second Class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2-104115"/>
    <x v="1"/>
    <x v="821"/>
    <d v="2012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1-142510"/>
    <x v="2"/>
    <x v="1091"/>
    <d v="2011-12-29T00:00:00"/>
    <s v="Standard Class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1-142510"/>
    <x v="2"/>
    <x v="1091"/>
    <d v="2011-12-29T00:00:00"/>
    <s v="Standard Class"/>
    <s v="NP-18700"/>
    <s v="Nora Preis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1-142510"/>
    <x v="2"/>
    <x v="1091"/>
    <d v="2011-12-29T00:00:00"/>
    <s v="Standard Class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1-124247"/>
    <x v="2"/>
    <x v="757"/>
    <d v="2011-12-21T00:00:00"/>
    <s v="Standard Class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x v="0"/>
    <x v="947"/>
    <d v="2013-04-19T00:00:00"/>
    <s v="Second Class"/>
    <s v="BM-11785"/>
    <s v="Bryan Mills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2-102806"/>
    <x v="1"/>
    <x v="1031"/>
    <d v="2012-05-28T00:00:00"/>
    <s v="Standard Class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x v="3"/>
    <x v="425"/>
    <d v="2014-03-03T00:00:00"/>
    <s v="Standard Class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x v="3"/>
    <x v="1095"/>
    <d v="2014-04-11T00:00:00"/>
    <s v="Standard Class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2-134257"/>
    <x v="1"/>
    <x v="199"/>
    <d v="2012-03-19T00:00:00"/>
    <s v="Second Class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2-134257"/>
    <x v="1"/>
    <x v="199"/>
    <d v="2012-03-19T00:00:00"/>
    <s v="Second Class"/>
    <s v="MS-17710"/>
    <s v="Maurice Satty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s v="CA-2012-137925"/>
    <x v="1"/>
    <x v="672"/>
    <d v="2012-12-04T00:00:00"/>
    <s v="Standard Class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2-137925"/>
    <x v="1"/>
    <x v="672"/>
    <d v="2012-12-04T00:00:00"/>
    <s v="Standard Class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3-140046"/>
    <x v="0"/>
    <x v="1062"/>
    <d v="2013-08-04T00:00:00"/>
    <s v="Standard Class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14-137365"/>
    <x v="3"/>
    <x v="329"/>
    <d v="2014-12-04T00:00:00"/>
    <s v="Second Class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x v="0"/>
    <x v="476"/>
    <d v="2013-09-05T00:00:00"/>
    <s v="First Class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x v="2"/>
    <x v="345"/>
    <d v="2011-06-15T00:00:00"/>
    <s v="Same Day"/>
    <s v="PS-18760"/>
    <s v="Pamela Stobb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3-125094"/>
    <x v="0"/>
    <x v="732"/>
    <d v="2013-11-10T00:00:00"/>
    <s v="Standard Class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12-139248"/>
    <x v="1"/>
    <x v="395"/>
    <d v="2012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1-148369"/>
    <x v="2"/>
    <x v="865"/>
    <d v="2011-09-27T00:00:00"/>
    <s v="Standard Class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3-106243"/>
    <x v="0"/>
    <x v="955"/>
    <d v="2013-10-05T00:00:00"/>
    <s v="Standard Class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x v="1"/>
    <x v="529"/>
    <d v="2012-11-13T00:00:00"/>
    <s v="Standard Class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2-130365"/>
    <x v="1"/>
    <x v="334"/>
    <d v="2012-04-29T00:00:00"/>
    <s v="Standard Class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2-130365"/>
    <x v="1"/>
    <x v="334"/>
    <d v="2012-04-29T00:00:00"/>
    <s v="Standard Class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4-143021"/>
    <x v="3"/>
    <x v="123"/>
    <d v="2014-11-20T00:00:00"/>
    <s v="Same Day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x v="3"/>
    <x v="123"/>
    <d v="2014-11-20T00:00:00"/>
    <s v="Same Day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x v="1"/>
    <x v="312"/>
    <d v="2012-11-24T00:00:00"/>
    <s v="Standard Class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2-129917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2-129917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2-129917"/>
    <x v="1"/>
    <x v="653"/>
    <d v="2012-10-03T00:00:00"/>
    <s v="First Class"/>
    <s v="HM-14980"/>
    <s v="Henry MacAllister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2-115420"/>
    <x v="1"/>
    <x v="334"/>
    <d v="2012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3-157588"/>
    <x v="0"/>
    <x v="216"/>
    <d v="2013-07-20T00:00:00"/>
    <s v="Standard Class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3-157588"/>
    <x v="0"/>
    <x v="216"/>
    <d v="2013-07-20T00:00:00"/>
    <s v="Standard Class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x v="1"/>
    <x v="874"/>
    <d v="2012-09-29T00:00:00"/>
    <s v="Second Class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2-167255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2-167255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14-162096"/>
    <x v="3"/>
    <x v="468"/>
    <d v="2014-11-11T00:00:00"/>
    <s v="Same Day"/>
    <s v="TB-21190"/>
    <s v="Thomas Brumley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2-110765"/>
    <x v="1"/>
    <x v="1140"/>
    <d v="2012-10-20T00:00:00"/>
    <s v="Second Class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3-163937"/>
    <x v="0"/>
    <x v="994"/>
    <d v="2013-01-13T00:00:00"/>
    <s v="Second Class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4-146185"/>
    <x v="3"/>
    <x v="175"/>
    <d v="2014-09-20T00:00:00"/>
    <s v="Standard Class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2-112144"/>
    <x v="1"/>
    <x v="1141"/>
    <d v="2012-07-02T00:00:00"/>
    <s v="Standard Class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2-112144"/>
    <x v="1"/>
    <x v="1141"/>
    <d v="2012-07-02T00:00:00"/>
    <s v="Standard Class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3-119298"/>
    <x v="0"/>
    <x v="881"/>
    <d v="2013-11-29T00:00:00"/>
    <s v="First Class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4-155159"/>
    <x v="3"/>
    <x v="920"/>
    <d v="2014-11-30T00:00:00"/>
    <s v="Second Class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14-149076"/>
    <x v="3"/>
    <x v="424"/>
    <d v="2014-01-20T00:00:00"/>
    <s v="Standard Class"/>
    <s v="SO-20335"/>
    <s v="Sean 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1-146990"/>
    <x v="2"/>
    <x v="845"/>
    <d v="2011-11-08T00:00:00"/>
    <s v="First Class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1-146990"/>
    <x v="2"/>
    <x v="845"/>
    <d v="2011-11-08T00:00:00"/>
    <s v="First Class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x v="3"/>
    <x v="343"/>
    <d v="2014-11-17T00:00:00"/>
    <s v="Second Class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4-165099"/>
    <x v="3"/>
    <x v="157"/>
    <d v="2014-12-14T00:00:00"/>
    <s v="First Class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12-166800"/>
    <x v="1"/>
    <x v="902"/>
    <d v="2012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x v="3"/>
    <x v="331"/>
    <d v="2014-12-26T00:00:00"/>
    <s v="Second Class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x v="3"/>
    <x v="331"/>
    <d v="2014-12-26T00:00:00"/>
    <s v="Second Class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3-134369"/>
    <x v="0"/>
    <x v="1142"/>
    <d v="2013-09-23T00:00:00"/>
    <s v="Standard Class"/>
    <s v="BC-11125"/>
    <s v="Becky Castell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14-123687"/>
    <x v="3"/>
    <x v="1143"/>
    <d v="2014-05-30T00:00:00"/>
    <s v="First Class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4-123687"/>
    <x v="3"/>
    <x v="1143"/>
    <d v="2014-05-30T00:00:00"/>
    <s v="First Class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2-104871"/>
    <x v="1"/>
    <x v="1110"/>
    <d v="2012-04-03T00:00:00"/>
    <s v="Standard Class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x v="2"/>
    <x v="710"/>
    <d v="2011-08-21T00:00:00"/>
    <s v="Second Class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x v="2"/>
    <x v="710"/>
    <d v="2011-08-21T00:00:00"/>
    <s v="Second Class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1-126333"/>
    <x v="2"/>
    <x v="851"/>
    <d v="2011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12-141740"/>
    <x v="1"/>
    <x v="549"/>
    <d v="2012-11-05T00:00:00"/>
    <s v="Standard Class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1-119466"/>
    <x v="2"/>
    <x v="534"/>
    <d v="2011-12-21T00:00:00"/>
    <s v="Standard Class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2-154823"/>
    <x v="1"/>
    <x v="291"/>
    <d v="2012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2-154823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1-135881"/>
    <x v="2"/>
    <x v="235"/>
    <d v="2011-05-27T00:00:00"/>
    <s v="Standard Class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1-135881"/>
    <x v="2"/>
    <x v="235"/>
    <d v="2011-05-27T00:00:00"/>
    <s v="Standard Class"/>
    <s v="GT-14710"/>
    <s v="Greg Tran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1-135881"/>
    <x v="2"/>
    <x v="235"/>
    <d v="2011-05-27T00:00:00"/>
    <s v="Standard Class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x v="3"/>
    <x v="34"/>
    <d v="2014-12-12T00:00:00"/>
    <s v="Second Class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13-154256"/>
    <x v="0"/>
    <x v="661"/>
    <d v="2013-06-28T00:00:00"/>
    <s v="Second Class"/>
    <s v="SM-20005"/>
    <s v="Sally 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4-101840"/>
    <x v="3"/>
    <x v="695"/>
    <d v="2014-02-13T00:00:00"/>
    <s v="Standard Class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4-101840"/>
    <x v="3"/>
    <x v="695"/>
    <d v="2014-02-13T00:00:00"/>
    <s v="Standard Class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x v="3"/>
    <x v="926"/>
    <d v="2014-02-06T00:00:00"/>
    <s v="Standard Class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x v="0"/>
    <x v="887"/>
    <d v="2013-12-24T00:00:00"/>
    <s v="Second Class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ST-10002562"/>
    <x v="1"/>
    <x v="4"/>
    <s v="Staples"/>
    <n v="28.14"/>
    <n v="3"/>
    <n v="0"/>
    <n v="7.8792000000000009"/>
  </r>
  <r>
    <n v="7031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x v="3"/>
    <x v="45"/>
    <d v="2014-11-14T00:00:00"/>
    <s v="Standard Class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x v="2"/>
    <x v="1073"/>
    <d v="2011-05-04T00:00:00"/>
    <s v="Second Class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x v="3"/>
    <x v="585"/>
    <d v="2014-09-28T00:00:00"/>
    <s v="Standard Class"/>
    <s v="PB-19105"/>
    <s v="Peter Bühler"/>
    <x v="0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s v="CA-2014-161970"/>
    <x v="3"/>
    <x v="585"/>
    <d v="2014-09-28T00:00:00"/>
    <s v="Standard Class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x v="3"/>
    <x v="94"/>
    <d v="2014-12-24T00:00:00"/>
    <s v="Standard Class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4-103443"/>
    <x v="3"/>
    <x v="94"/>
    <d v="2014-12-24T00:00:00"/>
    <s v="Standard Class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4-103443"/>
    <x v="3"/>
    <x v="94"/>
    <d v="2014-12-24T00:00:00"/>
    <s v="Standard Class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4-165358"/>
    <x v="3"/>
    <x v="930"/>
    <d v="2014-07-24T00:00:00"/>
    <s v="Standard Class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4-165358"/>
    <x v="3"/>
    <x v="930"/>
    <d v="2014-07-24T00:00:00"/>
    <s v="Standard Class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4-165358"/>
    <x v="3"/>
    <x v="930"/>
    <d v="2014-07-24T00:00:00"/>
    <s v="Standard Class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3-160136"/>
    <x v="0"/>
    <x v="54"/>
    <d v="2013-11-10T00:00:00"/>
    <s v="Standard Class"/>
    <s v="PJ-18835"/>
    <s v="Patrick Jones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1-150581"/>
    <x v="2"/>
    <x v="918"/>
    <d v="2011-04-12T00:00:00"/>
    <s v="Standard Class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1-150581"/>
    <x v="2"/>
    <x v="918"/>
    <d v="2011-04-12T00:00:00"/>
    <s v="Standard Class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3-119515"/>
    <x v="0"/>
    <x v="1041"/>
    <d v="2013-08-17T00:00:00"/>
    <s v="First Class"/>
    <s v="TR-21325"/>
    <s v="Toby Ritter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1-141355"/>
    <x v="2"/>
    <x v="794"/>
    <d v="2011-09-30T00:00:00"/>
    <s v="Standard Class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x v="1"/>
    <x v="302"/>
    <d v="2012-02-05T00:00:00"/>
    <s v="Second Class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3-157742"/>
    <x v="0"/>
    <x v="723"/>
    <d v="2014-01-01T00:00:00"/>
    <s v="Second Class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x v="3"/>
    <x v="515"/>
    <d v="2014-09-06T00:00:00"/>
    <s v="Standard Class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4-169474"/>
    <x v="3"/>
    <x v="1144"/>
    <d v="2014-02-10T00:00:00"/>
    <s v="Standard Class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1-106726"/>
    <x v="2"/>
    <x v="776"/>
    <d v="2011-12-08T00:00:00"/>
    <s v="First Class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3-147473"/>
    <x v="0"/>
    <x v="198"/>
    <d v="2013-06-04T00:00:00"/>
    <s v="Standard Class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3-114209"/>
    <x v="0"/>
    <x v="206"/>
    <d v="2013-05-27T00:00:00"/>
    <s v="Standard Class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x v="0"/>
    <x v="206"/>
    <d v="2013-05-27T00:00:00"/>
    <s v="Standard Class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1-141901"/>
    <x v="2"/>
    <x v="128"/>
    <d v="2011-08-14T00:00:00"/>
    <s v="Standard Class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x v="0"/>
    <x v="64"/>
    <d v="2013-09-11T00:00:00"/>
    <s v="Second Class"/>
    <s v="SU-20665"/>
    <s v="Stephanie Ulpright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3-167416"/>
    <x v="0"/>
    <x v="536"/>
    <d v="2013-05-18T00:00:00"/>
    <s v="Standard Class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4-118724"/>
    <x v="3"/>
    <x v="246"/>
    <d v="2014-07-26T00:00:00"/>
    <s v="Second Class"/>
    <s v="AR-10825"/>
    <s v="Anthony 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4-118724"/>
    <x v="3"/>
    <x v="246"/>
    <d v="2014-07-26T00:00:00"/>
    <s v="Second Class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4-112004"/>
    <x v="3"/>
    <x v="145"/>
    <d v="2014-09-29T00:00:00"/>
    <s v="First Class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4-112004"/>
    <x v="3"/>
    <x v="145"/>
    <d v="2014-09-29T00:00:00"/>
    <s v="First Class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4-143175"/>
    <x v="3"/>
    <x v="646"/>
    <d v="2014-08-07T00:00:00"/>
    <s v="Second Class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2-105844"/>
    <x v="1"/>
    <x v="969"/>
    <d v="2012-10-27T00:00:00"/>
    <s v="Second Class"/>
    <s v="JF-15415"/>
    <s v="Jennifer Ferguson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14-118864"/>
    <x v="3"/>
    <x v="140"/>
    <d v="2014-06-20T00:00:00"/>
    <s v="Second Class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0474"/>
    <x v="1"/>
    <x v="10"/>
    <s v="Staples"/>
    <n v="106.32"/>
    <n v="3"/>
    <n v="0"/>
    <n v="49.970399999999991"/>
  </r>
  <r>
    <n v="7092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2-153374"/>
    <x v="1"/>
    <x v="97"/>
    <d v="2012-02-13T00:00:00"/>
    <s v="Second Class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3-101980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3-101980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4-144596"/>
    <x v="3"/>
    <x v="44"/>
    <d v="2014-11-11T00:00:00"/>
    <s v="Standard Class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12-124933"/>
    <x v="1"/>
    <x v="207"/>
    <d v="2012-12-30T00:00:00"/>
    <s v="Second Class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1-159625"/>
    <x v="2"/>
    <x v="533"/>
    <d v="2011-11-28T00:00:00"/>
    <s v="Standard Class"/>
    <s v="SM-20005"/>
    <s v="Sally Matthias"/>
    <x v="0"/>
    <s v="United States"/>
    <s v="Scottsdale"/>
    <x v="16"/>
    <n v="85254"/>
    <x v="1"/>
    <s v="OFF-EN-10002621"/>
    <x v="1"/>
    <x v="12"/>
    <s v="Staples"/>
    <n v="23.472000000000001"/>
    <n v="3"/>
    <n v="0.2"/>
    <n v="8.8019999999999978"/>
  </r>
  <r>
    <n v="7102"/>
    <s v="CA-2013-144337"/>
    <x v="0"/>
    <x v="1147"/>
    <d v="2013-08-06T00:00:00"/>
    <s v="Second Class"/>
    <s v="SG-20890"/>
    <s v="Susan Gilcrest"/>
    <x v="1"/>
    <s v="United States"/>
    <s v="Amarillo"/>
    <x v="5"/>
    <n v="79109"/>
    <x v="2"/>
    <s v="OFF-PA-10000249"/>
    <x v="1"/>
    <x v="10"/>
    <s v="Staples"/>
    <n v="19.648"/>
    <n v="2"/>
    <n v="0.2"/>
    <n v="6.6311999999999989"/>
  </r>
  <r>
    <n v="7103"/>
    <s v="CA-2011-117478"/>
    <x v="2"/>
    <x v="158"/>
    <d v="2011-09-24T00:00:00"/>
    <s v="First Class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x v="3"/>
    <x v="507"/>
    <d v="2014-09-09T00:00:00"/>
    <s v="Standard Class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4-128944"/>
    <x v="3"/>
    <x v="249"/>
    <d v="2014-06-22T00:00:00"/>
    <s v="Second Class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4-128944"/>
    <x v="3"/>
    <x v="249"/>
    <d v="2014-06-22T00:00:00"/>
    <s v="Second Class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4-128944"/>
    <x v="3"/>
    <x v="249"/>
    <d v="2014-06-22T00:00:00"/>
    <s v="Second Class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x v="0"/>
    <x v="465"/>
    <d v="2013-05-07T00:00:00"/>
    <s v="First Class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3-102239"/>
    <x v="0"/>
    <x v="465"/>
    <d v="2013-05-07T00:00:00"/>
    <s v="First Class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1-143168"/>
    <x v="2"/>
    <x v="638"/>
    <d v="2011-10-23T00:00:00"/>
    <s v="Second Class"/>
    <s v="IG-15085"/>
    <s v="Ivan Gibson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1-143168"/>
    <x v="2"/>
    <x v="638"/>
    <d v="2011-10-23T00:00:00"/>
    <s v="Second Class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4-104906"/>
    <x v="3"/>
    <x v="778"/>
    <d v="2014-02-18T00:00:00"/>
    <s v="Standard Class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14-118122"/>
    <x v="3"/>
    <x v="701"/>
    <d v="2014-11-25T00:00:00"/>
    <s v="Standard Class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1-147774"/>
    <x v="2"/>
    <x v="407"/>
    <d v="2011-01-27T00:00:00"/>
    <s v="Standard Class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14-166926"/>
    <x v="3"/>
    <x v="96"/>
    <d v="2014-12-09T00:00:00"/>
    <s v="Standard Class"/>
    <s v="SO-20335"/>
    <s v="Sean 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4-166926"/>
    <x v="3"/>
    <x v="96"/>
    <d v="2014-12-09T00:00:00"/>
    <s v="Standard Class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2-128013"/>
    <x v="1"/>
    <x v="101"/>
    <d v="2012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12-128013"/>
    <x v="1"/>
    <x v="101"/>
    <d v="2012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13-123176"/>
    <x v="0"/>
    <x v="720"/>
    <d v="2013-09-30T00:00:00"/>
    <s v="Second Class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s v="CA-2013-123176"/>
    <x v="0"/>
    <x v="720"/>
    <d v="2013-09-30T00:00:00"/>
    <s v="Second Class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x v="0"/>
    <x v="696"/>
    <d v="2013-11-21T00:00:00"/>
    <s v="Standard Class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3-117541"/>
    <x v="0"/>
    <x v="696"/>
    <d v="2013-11-21T00:00:00"/>
    <s v="Standard Class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3-166282"/>
    <x v="0"/>
    <x v="947"/>
    <d v="2013-04-23T00:00:00"/>
    <s v="Standard Class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3-166282"/>
    <x v="0"/>
    <x v="947"/>
    <d v="2013-04-23T00:00:00"/>
    <s v="Standard Class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x v="3"/>
    <x v="210"/>
    <d v="2014-09-08T00:00:00"/>
    <s v="Same Day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4-128783"/>
    <x v="3"/>
    <x v="210"/>
    <d v="2014-09-08T00:00:00"/>
    <s v="Same Day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x v="2"/>
    <x v="156"/>
    <d v="2011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3-139941"/>
    <x v="0"/>
    <x v="1"/>
    <d v="2013-06-18T00:00:00"/>
    <s v="Standard Class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3-139941"/>
    <x v="0"/>
    <x v="1"/>
    <d v="2013-06-18T00:00:00"/>
    <s v="Standard Class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2-166583"/>
    <x v="1"/>
    <x v="153"/>
    <d v="2012-06-30T00:00:00"/>
    <s v="Standard Class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4-100412"/>
    <x v="3"/>
    <x v="66"/>
    <d v="2014-12-27T00:00:00"/>
    <s v="Standard Class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4-142909"/>
    <x v="3"/>
    <x v="66"/>
    <d v="2014-12-26T00:00:00"/>
    <s v="Second Class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1-137911"/>
    <x v="2"/>
    <x v="1148"/>
    <d v="2011-10-15T00:00:00"/>
    <s v="Standard Class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x v="1"/>
    <x v="895"/>
    <d v="2012-12-15T00:00:00"/>
    <s v="Standard Class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x v="1"/>
    <x v="707"/>
    <d v="2012-12-27T00:00:00"/>
    <s v="Second Class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2-136749"/>
    <x v="1"/>
    <x v="707"/>
    <d v="2012-12-27T00:00:00"/>
    <s v="Second Class"/>
    <s v="LH-16900"/>
    <s v="Lena Hernandez"/>
    <x v="0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14-126718"/>
    <x v="3"/>
    <x v="568"/>
    <d v="2014-05-05T00:00:00"/>
    <s v="Standard Class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3-131380"/>
    <x v="0"/>
    <x v="463"/>
    <d v="2013-04-01T00:00:00"/>
    <s v="Second Class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13-131380"/>
    <x v="0"/>
    <x v="463"/>
    <d v="2013-04-01T00:00:00"/>
    <s v="Second Class"/>
    <s v="CC-12220"/>
    <s v="Chris 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2-145835"/>
    <x v="1"/>
    <x v="1149"/>
    <d v="2012-05-18T00:00:00"/>
    <s v="Second Class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2-145835"/>
    <x v="1"/>
    <x v="1149"/>
    <d v="2012-05-18T00:00:00"/>
    <s v="Second Class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1-138709"/>
    <x v="2"/>
    <x v="1129"/>
    <d v="2011-07-09T00:00:00"/>
    <s v="Standard Class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1-138709"/>
    <x v="2"/>
    <x v="1129"/>
    <d v="2011-07-09T00:00:00"/>
    <s v="Standard Class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1-122070"/>
    <x v="2"/>
    <x v="1150"/>
    <d v="2011-04-24T00:00:00"/>
    <s v="Second Class"/>
    <s v="AH-10030"/>
    <s v="Aaron Hawkins"/>
    <x v="1"/>
    <s v="United States"/>
    <s v="Troy"/>
    <x v="15"/>
    <n v="12180"/>
    <x v="3"/>
    <s v="OFF-EN-10004773"/>
    <x v="1"/>
    <x v="12"/>
    <s v="Staples"/>
    <n v="247.84"/>
    <n v="8"/>
    <n v="0"/>
    <n v="121.44159999999999"/>
  </r>
  <r>
    <n v="7165"/>
    <s v="CA-2011-122070"/>
    <x v="2"/>
    <x v="1150"/>
    <d v="2011-04-24T00:00:00"/>
    <s v="Second Class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3-158610"/>
    <x v="0"/>
    <x v="251"/>
    <d v="2013-09-23T00:00:00"/>
    <s v="First Class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4-168613"/>
    <x v="3"/>
    <x v="1048"/>
    <d v="2014-10-15T00:00:00"/>
    <s v="Standard Class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x v="3"/>
    <x v="1016"/>
    <d v="2014-04-28T00:00:00"/>
    <s v="Second Class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x v="0"/>
    <x v="696"/>
    <d v="2013-11-19T00:00:00"/>
    <s v="Standard Class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1-106054"/>
    <x v="2"/>
    <x v="1037"/>
    <d v="2011-01-08T00:00:00"/>
    <s v="First Class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3-138667"/>
    <x v="0"/>
    <x v="797"/>
    <d v="2013-12-31T00:00:00"/>
    <s v="Second Class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4-150609"/>
    <x v="3"/>
    <x v="504"/>
    <d v="2014-05-05T00:00:00"/>
    <s v="Standard Class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4-128853"/>
    <x v="3"/>
    <x v="81"/>
    <d v="2014-04-24T00:00:00"/>
    <s v="First Class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x v="0"/>
    <x v="396"/>
    <d v="2013-11-16T00:00:00"/>
    <s v="First Class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3-164399"/>
    <x v="0"/>
    <x v="396"/>
    <d v="2013-11-16T00:00:00"/>
    <s v="First Class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3-116918"/>
    <x v="0"/>
    <x v="393"/>
    <d v="2013-10-07T00:00:00"/>
    <s v="Second Class"/>
    <s v="JK-15205"/>
    <s v="Jamie Kunitz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13-116918"/>
    <x v="0"/>
    <x v="393"/>
    <d v="2013-10-07T00:00:00"/>
    <s v="Second Class"/>
    <s v="JK-15205"/>
    <s v="Jamie Kunitz"/>
    <x v="0"/>
    <s v="United States"/>
    <s v="Hialeah"/>
    <x v="2"/>
    <n v="33012"/>
    <x v="0"/>
    <s v="OFF-AR-10003631"/>
    <x v="1"/>
    <x v="6"/>
    <s v="Staples"/>
    <n v="30.975999999999999"/>
    <n v="8"/>
    <n v="0.2"/>
    <n v="5.0335999999999999"/>
  </r>
  <r>
    <n v="7194"/>
    <s v="CA-2013-110492"/>
    <x v="0"/>
    <x v="1151"/>
    <d v="2013-02-14T00:00:00"/>
    <s v="First Class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3-110492"/>
    <x v="0"/>
    <x v="1151"/>
    <d v="2013-02-14T00:00:00"/>
    <s v="First Class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3-147683"/>
    <x v="0"/>
    <x v="373"/>
    <d v="2013-11-18T00:00:00"/>
    <s v="Standard Class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1-116785"/>
    <x v="2"/>
    <x v="759"/>
    <d v="2011-04-30T00:00:00"/>
    <s v="Standard Class"/>
    <s v="MH-17290"/>
    <s v="Marc Harrigan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1-116785"/>
    <x v="2"/>
    <x v="759"/>
    <d v="2011-04-30T00:00:00"/>
    <s v="Standard Class"/>
    <s v="MH-17290"/>
    <s v="Marc Harrigan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12-156797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12-156797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3-104276"/>
    <x v="0"/>
    <x v="581"/>
    <d v="2013-12-04T00:00:00"/>
    <s v="Standard Class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x v="0"/>
    <x v="581"/>
    <d v="2013-12-04T00:00:00"/>
    <s v="Standard Class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3-120369"/>
    <x v="0"/>
    <x v="99"/>
    <d v="2013-10-29T00:00:00"/>
    <s v="Same Day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x v="2"/>
    <x v="282"/>
    <d v="2012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2-136658"/>
    <x v="1"/>
    <x v="229"/>
    <d v="2012-09-17T00:00:00"/>
    <s v="Standard Class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4-137414"/>
    <x v="3"/>
    <x v="280"/>
    <d v="2014-10-07T00:00:00"/>
    <s v="Standard Class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14-137414"/>
    <x v="3"/>
    <x v="280"/>
    <d v="2014-10-07T00:00:00"/>
    <s v="Standard Class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x v="0"/>
    <x v="108"/>
    <d v="2013-09-14T00:00:00"/>
    <s v="First Class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3-143476"/>
    <x v="0"/>
    <x v="108"/>
    <d v="2013-09-14T00:00:00"/>
    <s v="First Class"/>
    <s v="LC-16930"/>
    <s v="Linda Cazamias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3-143476"/>
    <x v="0"/>
    <x v="108"/>
    <d v="2013-09-14T00:00:00"/>
    <s v="First Class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x v="0"/>
    <x v="799"/>
    <d v="2013-06-07T00:00:00"/>
    <s v="Standard Class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3-119046"/>
    <x v="0"/>
    <x v="799"/>
    <d v="2013-06-07T00:00:00"/>
    <s v="Standard Class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x v="0"/>
    <x v="799"/>
    <d v="2013-06-07T00:00:00"/>
    <s v="Standard Class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4-154949"/>
    <x v="3"/>
    <x v="453"/>
    <d v="2014-10-20T00:00:00"/>
    <s v="Standard Class"/>
    <s v="MC-17275"/>
    <s v="Marc 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2-103072"/>
    <x v="1"/>
    <x v="874"/>
    <d v="2012-09-30T00:00:00"/>
    <s v="Second Class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12-103072"/>
    <x v="1"/>
    <x v="874"/>
    <d v="2012-09-30T00:00:00"/>
    <s v="Second Class"/>
    <s v="HW-14935"/>
    <s v="Helen Wasserman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4-154760"/>
    <x v="3"/>
    <x v="1152"/>
    <d v="2014-01-14T00:00:00"/>
    <s v="Standard Class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4-104437"/>
    <x v="3"/>
    <x v="678"/>
    <d v="2014-02-01T00:00:00"/>
    <s v="Standard Class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4-113075"/>
    <x v="3"/>
    <x v="264"/>
    <d v="2014-09-07T00:00:00"/>
    <s v="Standard Class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3-109953"/>
    <x v="0"/>
    <x v="216"/>
    <d v="2013-07-19T00:00:00"/>
    <s v="Standard Class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13-109953"/>
    <x v="0"/>
    <x v="216"/>
    <d v="2013-07-19T00:00:00"/>
    <s v="Standard Class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3-109953"/>
    <x v="0"/>
    <x v="216"/>
    <d v="2013-07-19T00:00:00"/>
    <s v="Standard Class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4-127397"/>
    <x v="3"/>
    <x v="642"/>
    <d v="2014-03-01T00:00:00"/>
    <s v="Standard Class"/>
    <s v="ES-14080"/>
    <s v="Erin Smith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4-127397"/>
    <x v="3"/>
    <x v="642"/>
    <d v="2014-03-01T00:00:00"/>
    <s v="Standard Class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x v="2"/>
    <x v="836"/>
    <d v="2011-07-22T00:00:00"/>
    <s v="First Class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1-157546"/>
    <x v="2"/>
    <x v="836"/>
    <d v="2011-07-22T00:00:00"/>
    <s v="First Class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x v="3"/>
    <x v="677"/>
    <d v="2014-03-16T00:00:00"/>
    <s v="First Class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4-153843"/>
    <x v="3"/>
    <x v="677"/>
    <d v="2014-03-16T00:00:00"/>
    <s v="First Class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x v="3"/>
    <x v="677"/>
    <d v="2014-03-16T00:00:00"/>
    <s v="First Class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3-137337"/>
    <x v="0"/>
    <x v="387"/>
    <d v="2013-03-13T00:00:00"/>
    <s v="Standard Class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3-137337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13-137337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1-138737"/>
    <x v="2"/>
    <x v="1035"/>
    <d v="2011-12-10T00:00:00"/>
    <s v="First Class"/>
    <s v="FP-14320"/>
    <s v="Frank 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3-164924"/>
    <x v="0"/>
    <x v="212"/>
    <d v="2013-07-11T00:00:00"/>
    <s v="Same Day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x v="0"/>
    <x v="435"/>
    <d v="2013-12-31T00:00:00"/>
    <s v="Standard Class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3-101651"/>
    <x v="0"/>
    <x v="435"/>
    <d v="2013-12-31T00:00:00"/>
    <s v="Standard Class"/>
    <s v="SC-20305"/>
    <s v="Sean Christensen"/>
    <x v="0"/>
    <s v="United States"/>
    <s v="San Jose"/>
    <x v="1"/>
    <n v="95123"/>
    <x v="1"/>
    <s v="OFF-EN-10001990"/>
    <x v="1"/>
    <x v="12"/>
    <s v="Staples"/>
    <n v="39.76"/>
    <n v="7"/>
    <n v="0"/>
    <n v="18.687199999999997"/>
  </r>
  <r>
    <n v="7241"/>
    <s v="CA-2014-136651"/>
    <x v="3"/>
    <x v="756"/>
    <d v="2014-04-26T00:00:00"/>
    <s v="Second Class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x v="3"/>
    <x v="756"/>
    <d v="2014-04-26T00:00:00"/>
    <s v="Second Class"/>
    <s v="JF-15355"/>
    <s v="Jay Fein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4-136651"/>
    <x v="3"/>
    <x v="756"/>
    <d v="2014-04-26T00:00:00"/>
    <s v="Second Class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4-118892"/>
    <x v="3"/>
    <x v="629"/>
    <d v="2014-08-23T00:00:00"/>
    <s v="Second Class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4-151127"/>
    <x v="3"/>
    <x v="1053"/>
    <d v="2014-05-26T00:00:00"/>
    <s v="First Class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4-145807"/>
    <x v="3"/>
    <x v="839"/>
    <d v="2014-02-14T00:00:00"/>
    <s v="Standard Class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1-127978"/>
    <x v="2"/>
    <x v="223"/>
    <d v="2011-03-08T00:00:00"/>
    <s v="Standard Class"/>
    <s v="JS-15595"/>
    <s v="Jill Stevenson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1-127978"/>
    <x v="2"/>
    <x v="223"/>
    <d v="2011-03-08T00:00:00"/>
    <s v="Standard Class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1-127978"/>
    <x v="2"/>
    <x v="223"/>
    <d v="2011-03-08T00:00:00"/>
    <s v="Standard Class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2-158491"/>
    <x v="1"/>
    <x v="593"/>
    <d v="2012-06-09T00:00:00"/>
    <s v="Second Class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2-158491"/>
    <x v="1"/>
    <x v="593"/>
    <d v="2012-06-09T00:00:00"/>
    <s v="Second Class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3-116764"/>
    <x v="0"/>
    <x v="278"/>
    <d v="2013-09-03T00:00:00"/>
    <s v="Standard Class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3-152457"/>
    <x v="0"/>
    <x v="126"/>
    <d v="2013-09-19T00:00:00"/>
    <s v="Standard Class"/>
    <s v="SC-20695"/>
    <s v="Steve Chapman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14-137001"/>
    <x v="3"/>
    <x v="193"/>
    <d v="2014-06-14T00:00:00"/>
    <s v="Second Class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x v="3"/>
    <x v="760"/>
    <d v="2014-10-29T00:00:00"/>
    <s v="Standard Class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3"/>
    <x v="760"/>
    <d v="2014-10-29T00:00:00"/>
    <s v="Standard Class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4-122056"/>
    <x v="3"/>
    <x v="487"/>
    <d v="2014-06-18T00:00:00"/>
    <s v="Standard Class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1-143721"/>
    <x v="2"/>
    <x v="533"/>
    <d v="2011-11-26T00:00:00"/>
    <s v="Second Class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x v="3"/>
    <x v="1153"/>
    <d v="2014-08-17T00:00:00"/>
    <s v="Same Day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4-122987"/>
    <x v="3"/>
    <x v="1153"/>
    <d v="2014-08-17T00:00:00"/>
    <s v="Same Day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3-133368"/>
    <x v="0"/>
    <x v="1154"/>
    <d v="2013-01-20T00:00:00"/>
    <s v="Standard Class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3-133368"/>
    <x v="0"/>
    <x v="1154"/>
    <d v="2013-01-20T00:00:00"/>
    <s v="Standard Class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x v="0"/>
    <x v="1142"/>
    <d v="2013-09-23T00:00:00"/>
    <s v="Standard Class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x v="0"/>
    <x v="1142"/>
    <d v="2013-09-23T00:00:00"/>
    <s v="Standard Class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x v="0"/>
    <x v="1155"/>
    <d v="2013-10-15T00:00:00"/>
    <s v="Standard Class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3-150357"/>
    <x v="0"/>
    <x v="1155"/>
    <d v="2013-10-15T00:00:00"/>
    <s v="Standard Class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2-144519"/>
    <x v="1"/>
    <x v="50"/>
    <d v="2012-11-17T00:00:00"/>
    <s v="Standard Class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2-144519"/>
    <x v="1"/>
    <x v="50"/>
    <d v="2012-11-17T00:00:00"/>
    <s v="Standard Class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1-120670"/>
    <x v="2"/>
    <x v="981"/>
    <d v="2011-11-06T00:00:00"/>
    <s v="Standard Class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x v="0"/>
    <x v="1080"/>
    <d v="2013-07-22T00:00:00"/>
    <s v="First Class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x v="0"/>
    <x v="1080"/>
    <d v="2013-07-22T00:00:00"/>
    <s v="First Class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3-108224"/>
    <x v="0"/>
    <x v="675"/>
    <d v="2013-05-15T00:00:00"/>
    <s v="Same Day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x v="1"/>
    <x v="780"/>
    <d v="2012-02-27T00:00:00"/>
    <s v="Standard Class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x v="3"/>
    <x v="524"/>
    <d v="2014-10-22T00:00:00"/>
    <s v="Standard Class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x v="3"/>
    <x v="738"/>
    <d v="2014-06-30T00:00:00"/>
    <s v="Standard Class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4-169439"/>
    <x v="3"/>
    <x v="428"/>
    <d v="2014-09-14T00:00:00"/>
    <s v="Standard Class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4-169439"/>
    <x v="3"/>
    <x v="428"/>
    <d v="2014-09-14T00:00:00"/>
    <s v="Standard Class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x v="3"/>
    <x v="336"/>
    <d v="2014-10-20T00:00:00"/>
    <s v="Standard Class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x v="0"/>
    <x v="23"/>
    <d v="2013-06-26T00:00:00"/>
    <s v="Standard Class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3-149965"/>
    <x v="0"/>
    <x v="23"/>
    <d v="2013-06-26T00:00:00"/>
    <s v="Standard Class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1-158281"/>
    <x v="2"/>
    <x v="814"/>
    <d v="2011-09-07T00:00:00"/>
    <s v="Standard Class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x v="0"/>
    <x v="806"/>
    <d v="2013-01-31T00:00:00"/>
    <s v="First Class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3-153661"/>
    <x v="0"/>
    <x v="806"/>
    <d v="2013-01-31T00:00:00"/>
    <s v="First Class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3-153661"/>
    <x v="0"/>
    <x v="806"/>
    <d v="2013-01-31T00:00:00"/>
    <s v="First Class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4-109183"/>
    <x v="3"/>
    <x v="769"/>
    <d v="2014-12-10T00:00:00"/>
    <s v="Standard Class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s v="CA-2013-113656"/>
    <x v="0"/>
    <x v="1156"/>
    <d v="2013-01-29T00:00:00"/>
    <s v="Standard Class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2-148964"/>
    <x v="1"/>
    <x v="989"/>
    <d v="2012-05-31T00:00:00"/>
    <s v="Standard Class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1-111899"/>
    <x v="2"/>
    <x v="417"/>
    <d v="2011-05-05T00:00:00"/>
    <s v="First Class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x v="2"/>
    <x v="417"/>
    <d v="2011-05-05T00:00:00"/>
    <s v="First Class"/>
    <s v="NC-18340"/>
    <s v="Nat Carroll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2-101126"/>
    <x v="1"/>
    <x v="1157"/>
    <d v="2012-02-14T00:00:00"/>
    <s v="Second Class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4-117450"/>
    <x v="3"/>
    <x v="507"/>
    <d v="2014-09-09T00:00:00"/>
    <s v="Standard Class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4-117450"/>
    <x v="3"/>
    <x v="507"/>
    <d v="2014-09-09T00:00:00"/>
    <s v="Standard Class"/>
    <s v="DO-13645"/>
    <s v="Doug O'Connell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1-137274"/>
    <x v="2"/>
    <x v="1158"/>
    <d v="2011-04-02T00:00:00"/>
    <s v="Standard Class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x v="0"/>
    <x v="732"/>
    <d v="2013-11-08T00:00:00"/>
    <s v="Second Class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3-144092"/>
    <x v="0"/>
    <x v="732"/>
    <d v="2013-11-08T00:00:00"/>
    <s v="Second Class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x v="0"/>
    <x v="732"/>
    <d v="2013-11-08T00:00:00"/>
    <s v="Second Class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4-112172"/>
    <x v="3"/>
    <x v="193"/>
    <d v="2014-06-15T00:00:00"/>
    <s v="Second Class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2-121699"/>
    <x v="1"/>
    <x v="544"/>
    <d v="2012-08-14T00:00:00"/>
    <s v="Standard Class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12-162761"/>
    <x v="1"/>
    <x v="330"/>
    <d v="2012-10-13T00:00:00"/>
    <s v="Standard Class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2-162761"/>
    <x v="1"/>
    <x v="330"/>
    <d v="2012-10-13T00:00:00"/>
    <s v="Standard Class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2-162761"/>
    <x v="1"/>
    <x v="330"/>
    <d v="2012-10-13T00:00:00"/>
    <s v="Standard Class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3-121377"/>
    <x v="0"/>
    <x v="316"/>
    <d v="2013-06-03T00:00:00"/>
    <s v="Standard Class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4-115322"/>
    <x v="3"/>
    <x v="943"/>
    <d v="2014-05-17T00:00:00"/>
    <s v="Second Class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3-132066"/>
    <x v="0"/>
    <x v="1159"/>
    <d v="2013-10-21T00:00:00"/>
    <s v="Standard Class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4-158120"/>
    <x v="3"/>
    <x v="701"/>
    <d v="2014-11-22T00:00:00"/>
    <s v="Standard Class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x v="3"/>
    <x v="701"/>
    <d v="2014-11-22T00:00:00"/>
    <s v="Standard Class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4-100097"/>
    <x v="3"/>
    <x v="200"/>
    <d v="2014-11-30T00:00:00"/>
    <s v="Second Class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x v="3"/>
    <x v="200"/>
    <d v="2014-11-30T00:00:00"/>
    <s v="Second Class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x v="3"/>
    <x v="213"/>
    <d v="2014-09-08T00:00:00"/>
    <s v="Standard Class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x v="3"/>
    <x v="213"/>
    <d v="2014-09-08T00:00:00"/>
    <s v="Standard Class"/>
    <s v="MY-18295"/>
    <s v="Muhammed Yedwab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s v="US-2014-126053"/>
    <x v="3"/>
    <x v="256"/>
    <d v="2014-12-09T00:00:00"/>
    <s v="First Class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s v="US-2014-126053"/>
    <x v="3"/>
    <x v="256"/>
    <d v="2014-12-09T00:00:00"/>
    <s v="First Class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4-128447"/>
    <x v="3"/>
    <x v="468"/>
    <d v="2014-11-18T00:00:00"/>
    <s v="Standard Class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4-128447"/>
    <x v="3"/>
    <x v="468"/>
    <d v="2014-11-18T00:00:00"/>
    <s v="Standard Class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1-131275"/>
    <x v="2"/>
    <x v="772"/>
    <d v="2011-03-24T00:00:00"/>
    <s v="Standard Class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1-131275"/>
    <x v="2"/>
    <x v="772"/>
    <d v="2011-03-24T00:00:00"/>
    <s v="Standard Class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x v="2"/>
    <x v="772"/>
    <d v="2011-03-24T00:00:00"/>
    <s v="Standard Class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3-149349"/>
    <x v="0"/>
    <x v="396"/>
    <d v="2013-11-14T00:00:00"/>
    <s v="First Class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4-115119"/>
    <x v="3"/>
    <x v="40"/>
    <d v="2014-10-31T00:00:00"/>
    <s v="Standard Class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4-115119"/>
    <x v="3"/>
    <x v="40"/>
    <d v="2014-10-31T00:00:00"/>
    <s v="Standard Class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x v="1"/>
    <x v="347"/>
    <d v="2012-04-17T00:00:00"/>
    <s v="Standard Class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2-125563"/>
    <x v="1"/>
    <x v="347"/>
    <d v="2012-04-17T00:00:00"/>
    <s v="Standard Class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x v="1"/>
    <x v="707"/>
    <d v="2012-12-30T00:00:00"/>
    <s v="Standard Class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x v="1"/>
    <x v="707"/>
    <d v="2012-12-30T00:00:00"/>
    <s v="Standard Class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x v="3"/>
    <x v="296"/>
    <d v="2014-09-24T00:00:00"/>
    <s v="First Class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x v="2"/>
    <x v="414"/>
    <d v="2011-12-23T00:00:00"/>
    <s v="Second Class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2-159590"/>
    <x v="1"/>
    <x v="1074"/>
    <d v="2012-07-21T00:00:00"/>
    <s v="First Class"/>
    <s v="KC-16255"/>
    <s v="Karen 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1-116190"/>
    <x v="2"/>
    <x v="711"/>
    <d v="2011-08-01T00:00:00"/>
    <s v="Standard Class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1-116190"/>
    <x v="2"/>
    <x v="711"/>
    <d v="2011-08-01T00:00:00"/>
    <s v="Standard Class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s v="CA-2011-116190"/>
    <x v="2"/>
    <x v="711"/>
    <d v="2011-08-01T00:00:00"/>
    <s v="Standard Class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1-168473"/>
    <x v="2"/>
    <x v="58"/>
    <d v="2012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1-130421"/>
    <x v="2"/>
    <x v="223"/>
    <d v="2011-03-07T00:00:00"/>
    <s v="Standard Class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4-142125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14-141138"/>
    <x v="3"/>
    <x v="468"/>
    <d v="2014-11-17T00:00:00"/>
    <s v="Standard Class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4-152135"/>
    <x v="3"/>
    <x v="633"/>
    <d v="2014-03-19T00:00:00"/>
    <s v="Second Class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13-151974"/>
    <x v="0"/>
    <x v="897"/>
    <d v="2013-09-30T00:00:00"/>
    <s v="Standard Class"/>
    <s v="RD-19660"/>
    <s v="Robert Dilbeck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14-154102"/>
    <x v="3"/>
    <x v="695"/>
    <d v="2014-02-14T00:00:00"/>
    <s v="Standard Class"/>
    <s v="SN-20560"/>
    <s v="Skye Norling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12-139780"/>
    <x v="1"/>
    <x v="620"/>
    <d v="2013-01-02T00:00:00"/>
    <s v="Second Class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3-114748"/>
    <x v="0"/>
    <x v="790"/>
    <d v="2013-10-15T00:00:00"/>
    <s v="Standard Class"/>
    <s v="MZ-17335"/>
    <s v="Maria Zettner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3-114748"/>
    <x v="0"/>
    <x v="790"/>
    <d v="2013-10-15T00:00:00"/>
    <s v="Standard Class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x v="2"/>
    <x v="125"/>
    <d v="2012-01-03T00:00:00"/>
    <s v="Second Class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x v="2"/>
    <x v="125"/>
    <d v="2012-01-03T00:00:00"/>
    <s v="Second Class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3-163594"/>
    <x v="0"/>
    <x v="408"/>
    <d v="2013-04-15T00:00:00"/>
    <s v="First Class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3-163594"/>
    <x v="0"/>
    <x v="408"/>
    <d v="2013-04-15T00:00:00"/>
    <s v="First Class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3-163594"/>
    <x v="0"/>
    <x v="408"/>
    <d v="2013-04-15T00:00:00"/>
    <s v="First Class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x v="3"/>
    <x v="4"/>
    <d v="2014-04-18T00:00:00"/>
    <s v="First Class"/>
    <s v="BP-11095"/>
    <s v="Bart Pistole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2-110345"/>
    <x v="1"/>
    <x v="1000"/>
    <d v="2012-03-11T00:00:00"/>
    <s v="Second Class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1-107769"/>
    <x v="2"/>
    <x v="919"/>
    <d v="2011-11-01T00:00:00"/>
    <s v="Standard Class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14-100580"/>
    <x v="3"/>
    <x v="802"/>
    <d v="2014-08-21T00:00:00"/>
    <s v="Standard Class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x v="3"/>
    <x v="808"/>
    <d v="2014-11-06T00:00:00"/>
    <s v="First Class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x v="2"/>
    <x v="111"/>
    <d v="2011-09-23T00:00:00"/>
    <s v="Standard Class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2-136224"/>
    <x v="1"/>
    <x v="70"/>
    <d v="2012-05-31T00:00:00"/>
    <s v="Same Day"/>
    <s v="ML-18265"/>
    <s v="Muhammed Lee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14-108035"/>
    <x v="3"/>
    <x v="1161"/>
    <d v="2014-12-04T00:00:00"/>
    <s v="Standard Class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x v="3"/>
    <x v="1161"/>
    <d v="2014-12-04T00:00:00"/>
    <s v="Standard Class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x v="3"/>
    <x v="769"/>
    <d v="2014-12-08T00:00:00"/>
    <s v="Second Class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14-147844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x v="0"/>
    <x v="591"/>
    <d v="2013-12-31T00:00:00"/>
    <s v="Standard Class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3-110975"/>
    <x v="0"/>
    <x v="591"/>
    <d v="2013-12-31T00:00:00"/>
    <s v="Standard Class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x v="2"/>
    <x v="587"/>
    <d v="2011-09-30T00:00:00"/>
    <s v="Same Day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1-124807"/>
    <x v="2"/>
    <x v="136"/>
    <d v="2011-07-15T00:00:00"/>
    <s v="Second Class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1-124807"/>
    <x v="2"/>
    <x v="136"/>
    <d v="2011-07-15T00:00:00"/>
    <s v="Second Class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x v="0"/>
    <x v="162"/>
    <d v="2013-09-14T00:00:00"/>
    <s v="Standard Class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3-110009"/>
    <x v="0"/>
    <x v="162"/>
    <d v="2013-09-14T00:00:00"/>
    <s v="Standard Class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x v="3"/>
    <x v="634"/>
    <d v="2014-08-11T00:00:00"/>
    <s v="Standard Class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x v="3"/>
    <x v="176"/>
    <d v="2014-01-22T00:00:00"/>
    <s v="First Class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3-129728"/>
    <x v="0"/>
    <x v="198"/>
    <d v="2013-06-07T00:00:00"/>
    <s v="Standard Class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1-121769"/>
    <x v="2"/>
    <x v="918"/>
    <d v="2011-04-12T00:00:00"/>
    <s v="Standard Class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1-103058"/>
    <x v="2"/>
    <x v="149"/>
    <d v="2011-07-24T00:00:00"/>
    <s v="First Class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4-121125"/>
    <x v="3"/>
    <x v="1109"/>
    <d v="2014-06-04T00:00:00"/>
    <s v="Standard Class"/>
    <s v="MG-17890"/>
    <s v="Michael Granlund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14-121125"/>
    <x v="3"/>
    <x v="1109"/>
    <d v="2014-06-04T00:00:00"/>
    <s v="Standard Class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x v="3"/>
    <x v="1109"/>
    <d v="2014-06-04T00:00:00"/>
    <s v="Standard Class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4-135069"/>
    <x v="3"/>
    <x v="318"/>
    <d v="2014-04-15T00:00:00"/>
    <s v="Standard Class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x v="3"/>
    <x v="318"/>
    <d v="2014-04-15T00:00:00"/>
    <s v="Standard Class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3-101693"/>
    <x v="0"/>
    <x v="674"/>
    <d v="2013-06-28T00:00:00"/>
    <s v="Second Class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x v="0"/>
    <x v="674"/>
    <d v="2013-06-28T00:00:00"/>
    <s v="Second Class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1-161249"/>
    <x v="2"/>
    <x v="128"/>
    <d v="2011-08-13T00:00:00"/>
    <s v="Standard Class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1-161249"/>
    <x v="2"/>
    <x v="128"/>
    <d v="2011-08-13T00:00:00"/>
    <s v="Standard Class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2-148180"/>
    <x v="1"/>
    <x v="353"/>
    <d v="2012-07-31T00:00:00"/>
    <s v="Standard Class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x v="1"/>
    <x v="353"/>
    <d v="2012-07-31T00:00:00"/>
    <s v="Standard Class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2-148180"/>
    <x v="1"/>
    <x v="353"/>
    <d v="2012-07-31T00:00:00"/>
    <s v="Standard Class"/>
    <s v="BP-11095"/>
    <s v="Bart 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1-165568"/>
    <x v="2"/>
    <x v="1162"/>
    <d v="2011-02-20T00:00:00"/>
    <s v="Standard Class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2-145457"/>
    <x v="1"/>
    <x v="539"/>
    <d v="2012-03-27T00:00:00"/>
    <s v="Second Class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x v="3"/>
    <x v="264"/>
    <d v="2014-09-07T00:00:00"/>
    <s v="Standard Class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4-163657"/>
    <x v="3"/>
    <x v="264"/>
    <d v="2014-09-07T00:00:00"/>
    <s v="Standard Class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2-120446"/>
    <x v="1"/>
    <x v="547"/>
    <d v="2012-11-18T00:00:00"/>
    <s v="First Class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1-109932"/>
    <x v="2"/>
    <x v="337"/>
    <d v="2011-12-11T00:00:00"/>
    <s v="First Class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1-109932"/>
    <x v="2"/>
    <x v="337"/>
    <d v="2011-12-11T00:00:00"/>
    <s v="First Class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4-115448"/>
    <x v="3"/>
    <x v="343"/>
    <d v="2014-11-15T00:00:00"/>
    <s v="First Class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4-134796"/>
    <x v="3"/>
    <x v="643"/>
    <d v="2014-07-02T00:00:00"/>
    <s v="Standard Class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3-137743"/>
    <x v="0"/>
    <x v="679"/>
    <d v="2013-08-05T00:00:00"/>
    <s v="Standard Class"/>
    <s v="KH-16360"/>
    <s v="Katherine Hughes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13-137743"/>
    <x v="0"/>
    <x v="679"/>
    <d v="2013-08-05T00:00:00"/>
    <s v="Standard Class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2-136987"/>
    <x v="1"/>
    <x v="347"/>
    <d v="2012-04-14T00:00:00"/>
    <s v="Second Class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2-136987"/>
    <x v="1"/>
    <x v="347"/>
    <d v="2012-04-14T00:00:00"/>
    <s v="Second Class"/>
    <s v="AR-10540"/>
    <s v="Andy Reiter"/>
    <x v="0"/>
    <s v="United States"/>
    <s v="Los Angeles"/>
    <x v="1"/>
    <n v="90004"/>
    <x v="1"/>
    <s v="OFF-PA-10003127"/>
    <x v="1"/>
    <x v="10"/>
    <s v="Staples"/>
    <n v="52.76"/>
    <n v="2"/>
    <n v="0"/>
    <n v="24.269599999999997"/>
  </r>
  <r>
    <n v="7463"/>
    <s v="CA-2012-138485"/>
    <x v="1"/>
    <x v="914"/>
    <d v="2012-03-01T00:00:00"/>
    <s v="Second Class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3-103709"/>
    <x v="0"/>
    <x v="162"/>
    <d v="2013-09-16T00:00:00"/>
    <s v="Standard Class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3-103709"/>
    <x v="0"/>
    <x v="162"/>
    <d v="2013-09-16T00:00:00"/>
    <s v="Standard Class"/>
    <s v="LP-17095"/>
    <s v="Liz 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13-103709"/>
    <x v="0"/>
    <x v="162"/>
    <d v="2013-09-16T00:00:00"/>
    <s v="Standard Class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3-138282"/>
    <x v="0"/>
    <x v="288"/>
    <d v="2013-05-24T00:00:00"/>
    <s v="Standard Class"/>
    <s v="AH-10690"/>
    <s v="Anna Häberlin"/>
    <x v="1"/>
    <s v="United States"/>
    <s v="Los Angeles"/>
    <x v="1"/>
    <n v="90008"/>
    <x v="1"/>
    <s v="OFF-AP-10001366"/>
    <x v="1"/>
    <x v="9"/>
    <s v="Staples"/>
    <n v="87.84"/>
    <n v="8"/>
    <n v="0"/>
    <n v="23.716800000000006"/>
  </r>
  <r>
    <n v="7468"/>
    <s v="CA-2014-148985"/>
    <x v="3"/>
    <x v="343"/>
    <d v="2014-11-16T00:00:00"/>
    <s v="Second Class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1-138100"/>
    <x v="2"/>
    <x v="1114"/>
    <d v="2011-09-20T00:00:00"/>
    <s v="Standard Class"/>
    <s v="AA-10315"/>
    <s v="Alex Avila"/>
    <x v="0"/>
    <s v="United States"/>
    <s v="New York City"/>
    <x v="15"/>
    <n v="10011"/>
    <x v="3"/>
    <s v="OFF-PA-10000349"/>
    <x v="1"/>
    <x v="10"/>
    <s v="Staples"/>
    <n v="14.940000000000001"/>
    <n v="3"/>
    <n v="0"/>
    <n v="7.0218000000000007"/>
  </r>
  <r>
    <n v="7470"/>
    <s v="CA-2011-138100"/>
    <x v="2"/>
    <x v="1114"/>
    <d v="2011-09-20T00:00:00"/>
    <s v="Standard Class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2-100734"/>
    <x v="1"/>
    <x v="426"/>
    <d v="2012-09-20T00:00:00"/>
    <s v="Standard Class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x v="1"/>
    <x v="426"/>
    <d v="2012-09-20T00:00:00"/>
    <s v="Standard Class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x v="0"/>
    <x v="949"/>
    <d v="2013-07-04T00:00:00"/>
    <s v="First Class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3-109652"/>
    <x v="0"/>
    <x v="342"/>
    <d v="2013-04-16T00:00:00"/>
    <s v="Standard Class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3-124583"/>
    <x v="0"/>
    <x v="142"/>
    <d v="2013-09-04T00:00:00"/>
    <s v="Second Class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1-113964"/>
    <x v="2"/>
    <x v="865"/>
    <d v="2011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x v="2"/>
    <x v="534"/>
    <d v="2011-12-17T00:00:00"/>
    <s v="Second Class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x v="3"/>
    <x v="116"/>
    <d v="2015-01-03T00:00:00"/>
    <s v="Standard Class"/>
    <s v="CS-12400"/>
    <s v="Christopher Schild"/>
    <x v="2"/>
    <s v="United States"/>
    <s v="Fargo"/>
    <x v="46"/>
    <n v="58103"/>
    <x v="2"/>
    <s v="OFF-AR-10004707"/>
    <x v="1"/>
    <x v="6"/>
    <s v="Staples"/>
    <n v="2.48"/>
    <n v="1"/>
    <n v="0"/>
    <n v="0.86799999999999988"/>
  </r>
  <r>
    <n v="7486"/>
    <s v="CA-2014-135111"/>
    <x v="3"/>
    <x v="116"/>
    <d v="2015-01-03T00:00:00"/>
    <s v="Standard Class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2-134558"/>
    <x v="1"/>
    <x v="546"/>
    <d v="2012-12-24T00:00:00"/>
    <s v="Second Class"/>
    <s v="PM-19135"/>
    <s v="Peter McVee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12-134558"/>
    <x v="1"/>
    <x v="546"/>
    <d v="2012-12-24T00:00:00"/>
    <s v="Second Class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2-134558"/>
    <x v="1"/>
    <x v="546"/>
    <d v="2012-12-24T00:00:00"/>
    <s v="Second Class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4-157196"/>
    <x v="3"/>
    <x v="60"/>
    <d v="2014-11-10T00:00:00"/>
    <s v="Standard Class"/>
    <s v="AA-10645"/>
    <s v="Anna Andreadi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12-108672"/>
    <x v="1"/>
    <x v="229"/>
    <d v="2012-09-16T00:00:00"/>
    <s v="Standard Class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4-118598"/>
    <x v="3"/>
    <x v="673"/>
    <d v="2014-11-17T00:00:00"/>
    <s v="Same Day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4-160836"/>
    <x v="3"/>
    <x v="220"/>
    <d v="2014-09-17T00:00:00"/>
    <s v="Standard Class"/>
    <s v="CC-12475"/>
    <s v="Cindy Chapman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4-160836"/>
    <x v="3"/>
    <x v="220"/>
    <d v="2014-09-17T00:00:00"/>
    <s v="Standard Class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x v="3"/>
    <x v="220"/>
    <d v="2014-09-17T00:00:00"/>
    <s v="Standard Class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4-120117"/>
    <x v="3"/>
    <x v="983"/>
    <d v="2014-03-31T00:00:00"/>
    <s v="Same Day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4-120117"/>
    <x v="3"/>
    <x v="983"/>
    <d v="2014-03-31T00:00:00"/>
    <s v="Same Day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3-158043"/>
    <x v="0"/>
    <x v="1011"/>
    <d v="2013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s v="Staples"/>
    <n v="23.36"/>
    <n v="2"/>
    <n v="0"/>
    <n v="11.68"/>
  </r>
  <r>
    <n v="7506"/>
    <s v="US-2014-106579"/>
    <x v="3"/>
    <x v="110"/>
    <d v="2014-06-14T00:00:00"/>
    <s v="Standard Class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x v="2"/>
    <x v="981"/>
    <d v="2011-11-06T00:00:00"/>
    <s v="Standard Class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1-115889"/>
    <x v="2"/>
    <x v="981"/>
    <d v="2011-11-06T00:00:00"/>
    <s v="Standard Class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3-16238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3-16238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x v="0"/>
    <x v="64"/>
    <d v="2013-09-12T00:00:00"/>
    <s v="Standard Class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1-125731"/>
    <x v="2"/>
    <x v="1076"/>
    <d v="2011-09-16T00:00:00"/>
    <s v="Standard Class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1-125731"/>
    <x v="2"/>
    <x v="1076"/>
    <d v="2011-09-16T00:00:00"/>
    <s v="Standard Class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EN-10001028"/>
    <x v="1"/>
    <x v="12"/>
    <s v="Staples"/>
    <n v="71.88"/>
    <n v="6"/>
    <n v="0"/>
    <n v="33.064799999999998"/>
  </r>
  <r>
    <n v="7528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x v="0"/>
    <x v="26"/>
    <d v="2013-06-20T00:00:00"/>
    <s v="First Class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0"/>
    <x v="26"/>
    <d v="2013-06-20T00:00:00"/>
    <s v="First Class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x v="3"/>
    <x v="906"/>
    <d v="2014-03-02T00:00:00"/>
    <s v="Standard Class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4-134642"/>
    <x v="3"/>
    <x v="906"/>
    <d v="2014-03-02T00:00:00"/>
    <s v="Standard Class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x v="3"/>
    <x v="185"/>
    <d v="2014-04-08T00:00:00"/>
    <s v="Standard Class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x v="3"/>
    <x v="734"/>
    <d v="2014-12-09T00:00:00"/>
    <s v="Standard Class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3-106460"/>
    <x v="0"/>
    <x v="317"/>
    <d v="2013-02-22T00:00:00"/>
    <s v="Second Class"/>
    <s v="GT-14710"/>
    <s v="Greg Tran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3-136595"/>
    <x v="0"/>
    <x v="64"/>
    <d v="2013-09-08T00:00:00"/>
    <s v="First Class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1-114181"/>
    <x v="2"/>
    <x v="1025"/>
    <d v="2011-05-14T00:00:00"/>
    <s v="Second Class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1-114181"/>
    <x v="2"/>
    <x v="1025"/>
    <d v="2011-05-14T00:00:00"/>
    <s v="Second Class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4-159506"/>
    <x v="3"/>
    <x v="344"/>
    <d v="2014-12-03T00:00:00"/>
    <s v="Standard Class"/>
    <s v="JR-16210"/>
    <s v="Justin Ritter"/>
    <x v="1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s v="CA-2014-159506"/>
    <x v="3"/>
    <x v="344"/>
    <d v="2014-12-03T00:00:00"/>
    <s v="Standard Class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1-137155"/>
    <x v="2"/>
    <x v="301"/>
    <d v="2011-11-05T00:00:00"/>
    <s v="Standard Class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1-137155"/>
    <x v="2"/>
    <x v="301"/>
    <d v="2011-11-05T00:00:00"/>
    <s v="Standard Class"/>
    <s v="DL-12925"/>
    <s v="Daniel 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1-137155"/>
    <x v="2"/>
    <x v="301"/>
    <d v="2011-11-05T00:00:00"/>
    <s v="Standard Class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3-105746"/>
    <x v="0"/>
    <x v="945"/>
    <d v="2014-01-02T00:00:00"/>
    <s v="First Class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3-104815"/>
    <x v="0"/>
    <x v="323"/>
    <d v="2013-09-08T00:00:00"/>
    <s v="Standard Class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4-157672"/>
    <x v="3"/>
    <x v="361"/>
    <d v="2014-10-08T00:00:00"/>
    <s v="First Class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3-166660"/>
    <x v="0"/>
    <x v="806"/>
    <d v="2013-02-01T00:00:00"/>
    <s v="Second Class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x v="0"/>
    <x v="806"/>
    <d v="2013-02-01T00:00:00"/>
    <s v="Second Class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4-140802"/>
    <x v="3"/>
    <x v="81"/>
    <d v="2014-04-24T00:00:00"/>
    <s v="First Class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x v="3"/>
    <x v="81"/>
    <d v="2014-04-24T00:00:00"/>
    <s v="First Class"/>
    <s v="KN-16390"/>
    <s v="Katherine Nockton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1-133830"/>
    <x v="2"/>
    <x v="29"/>
    <d v="2011-12-10T00:00:00"/>
    <s v="Standard Class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1-133830"/>
    <x v="2"/>
    <x v="29"/>
    <d v="2011-12-10T00:00:00"/>
    <s v="Standard Class"/>
    <s v="RL-19615"/>
    <s v="Rob Lucas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1-133830"/>
    <x v="2"/>
    <x v="29"/>
    <d v="2011-12-10T00:00:00"/>
    <s v="Standard Class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1-100916"/>
    <x v="2"/>
    <x v="618"/>
    <d v="2011-10-26T00:00:00"/>
    <s v="Standard Class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1-100916"/>
    <x v="2"/>
    <x v="618"/>
    <d v="2011-10-26T00:00:00"/>
    <s v="Standard Class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1-100916"/>
    <x v="2"/>
    <x v="618"/>
    <d v="2011-10-26T00:00:00"/>
    <s v="Standard Class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2-129532"/>
    <x v="1"/>
    <x v="575"/>
    <d v="2012-12-12T00:00:00"/>
    <s v="Standard Class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x v="1"/>
    <x v="575"/>
    <d v="2012-12-12T00:00:00"/>
    <s v="Standard Class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1-134726"/>
    <x v="2"/>
    <x v="981"/>
    <d v="2011-11-07T00:00:00"/>
    <s v="Second Class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1-134726"/>
    <x v="2"/>
    <x v="981"/>
    <d v="2011-11-07T00:00:00"/>
    <s v="Second Class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3-138597"/>
    <x v="0"/>
    <x v="122"/>
    <d v="2013-12-22T00:00:00"/>
    <s v="First Class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2-123113"/>
    <x v="1"/>
    <x v="521"/>
    <d v="2012-11-27T00:00:00"/>
    <s v="Second Class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x v="1"/>
    <x v="521"/>
    <d v="2012-11-27T00:00:00"/>
    <s v="Second Class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2-169656"/>
    <x v="1"/>
    <x v="863"/>
    <d v="2012-08-16T00:00:00"/>
    <s v="First Class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2-142734"/>
    <x v="1"/>
    <x v="392"/>
    <d v="2012-04-21T00:00:00"/>
    <s v="Standard Class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x v="3"/>
    <x v="673"/>
    <d v="2014-11-23T00:00:00"/>
    <s v="Standard Class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2-139738"/>
    <x v="1"/>
    <x v="12"/>
    <d v="2012-09-29T00:00:00"/>
    <s v="Standard Class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4-11965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2-164567"/>
    <x v="1"/>
    <x v="925"/>
    <d v="2012-06-19T00:00:00"/>
    <s v="Standard Class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x v="0"/>
    <x v="630"/>
    <d v="2013-07-13T00:00:00"/>
    <s v="Standard Class"/>
    <s v="TH-21115"/>
    <s v="Thea Hudgings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13-101791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3-101791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3-101791"/>
    <x v="0"/>
    <x v="1022"/>
    <d v="2013-06-01T00:00:00"/>
    <s v="Standard Class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4-121195"/>
    <x v="3"/>
    <x v="165"/>
    <d v="2014-12-28T00:00:00"/>
    <s v="First Class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14-163209"/>
    <x v="3"/>
    <x v="898"/>
    <d v="2014-05-08T00:00:00"/>
    <s v="Standard Class"/>
    <s v="MK-18160"/>
    <s v="Mike Kennedy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14-163209"/>
    <x v="3"/>
    <x v="898"/>
    <d v="2014-05-08T00:00:00"/>
    <s v="Standard Class"/>
    <s v="MK-18160"/>
    <s v="Mike Kennedy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1-133354"/>
    <x v="2"/>
    <x v="1165"/>
    <d v="2011-02-25T00:00:00"/>
    <s v="First Class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2-130491"/>
    <x v="1"/>
    <x v="285"/>
    <d v="2012-02-11T00:00:00"/>
    <s v="First Class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x v="1"/>
    <x v="285"/>
    <d v="2012-02-11T00:00:00"/>
    <s v="First Class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2-130491"/>
    <x v="1"/>
    <x v="285"/>
    <d v="2012-02-11T00:00:00"/>
    <s v="First Class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2-113740"/>
    <x v="1"/>
    <x v="252"/>
    <d v="2012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1-148425"/>
    <x v="2"/>
    <x v="953"/>
    <d v="2011-12-04T00:00:00"/>
    <s v="Standard Class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x v="0"/>
    <x v="107"/>
    <d v="2013-12-17T00:00:00"/>
    <s v="Standard Class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x v="0"/>
    <x v="107"/>
    <d v="2013-12-17T00:00:00"/>
    <s v="Standard Class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4-151225"/>
    <x v="3"/>
    <x v="855"/>
    <d v="2014-10-30T00:00:00"/>
    <s v="First Class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4-151225"/>
    <x v="3"/>
    <x v="855"/>
    <d v="2014-10-30T00:00:00"/>
    <s v="First Class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1-144078"/>
    <x v="2"/>
    <x v="641"/>
    <d v="2011-11-29T00:00:00"/>
    <s v="Standard Class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x v="2"/>
    <x v="641"/>
    <d v="2011-11-29T00:00:00"/>
    <s v="Standard Class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1-144078"/>
    <x v="2"/>
    <x v="641"/>
    <d v="2011-11-29T00:00:00"/>
    <s v="Standard Class"/>
    <s v="RB-19435"/>
    <s v="Richard Bierner"/>
    <x v="0"/>
    <s v="United States"/>
    <s v="Los Angeles"/>
    <x v="1"/>
    <n v="90004"/>
    <x v="1"/>
    <s v="OFF-AR-10004707"/>
    <x v="1"/>
    <x v="6"/>
    <s v="Staples"/>
    <n v="7.4399999999999995"/>
    <n v="3"/>
    <n v="0"/>
    <n v="2.6039999999999996"/>
  </r>
  <r>
    <n v="7624"/>
    <s v="CA-2011-124464"/>
    <x v="2"/>
    <x v="686"/>
    <d v="2011-07-20T00:00:00"/>
    <s v="Standard Class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2-136805"/>
    <x v="1"/>
    <x v="293"/>
    <d v="2012-05-27T00:00:00"/>
    <s v="Second Class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12-136805"/>
    <x v="1"/>
    <x v="293"/>
    <d v="2012-05-27T00:00:00"/>
    <s v="Second Class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2-159499"/>
    <x v="1"/>
    <x v="82"/>
    <d v="2012-11-23T00:00:00"/>
    <s v="Second Class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x v="1"/>
    <x v="82"/>
    <d v="2012-11-23T00:00:00"/>
    <s v="Second Class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2-159499"/>
    <x v="1"/>
    <x v="82"/>
    <d v="2012-11-23T00:00:00"/>
    <s v="Second Class"/>
    <s v="EM-14095"/>
    <s v="Eudokia Martin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1-162089"/>
    <x v="2"/>
    <x v="809"/>
    <d v="2011-04-01T00:00:00"/>
    <s v="First Class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1-162089"/>
    <x v="2"/>
    <x v="809"/>
    <d v="2011-04-01T00:00:00"/>
    <s v="First Class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x v="2"/>
    <x v="809"/>
    <d v="2011-04-01T00:00:00"/>
    <s v="First Class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OFF-EN-10003286"/>
    <x v="1"/>
    <x v="12"/>
    <s v="Staples"/>
    <n v="57.959999999999994"/>
    <n v="7"/>
    <n v="0"/>
    <n v="27.241199999999996"/>
  </r>
  <r>
    <n v="7640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OFF-PA-10002764"/>
    <x v="1"/>
    <x v="10"/>
    <s v="Staples"/>
    <n v="68.039999999999992"/>
    <n v="6"/>
    <n v="0"/>
    <n v="33.339599999999997"/>
  </r>
  <r>
    <n v="7642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x v="1"/>
    <x v="57"/>
    <d v="2012-04-11T00:00:00"/>
    <s v="Standard Class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1-115196"/>
    <x v="2"/>
    <x v="340"/>
    <d v="2011-09-13T00:00:00"/>
    <s v="Standard Class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3-138968"/>
    <x v="0"/>
    <x v="543"/>
    <d v="2013-03-17T00:00:00"/>
    <s v="First Class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3-138968"/>
    <x v="0"/>
    <x v="543"/>
    <d v="2013-03-17T00:00:00"/>
    <s v="First Class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2-101889"/>
    <x v="1"/>
    <x v="17"/>
    <d v="2012-12-31T00:00:00"/>
    <s v="Standard Class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x v="1"/>
    <x v="17"/>
    <d v="2012-12-31T00:00:00"/>
    <s v="Standard Class"/>
    <s v="DB-13120"/>
    <s v="David Bremer"/>
    <x v="1"/>
    <s v="United States"/>
    <s v="Marion"/>
    <x v="24"/>
    <n v="43302"/>
    <x v="3"/>
    <s v="OFF-EN-10003286"/>
    <x v="1"/>
    <x v="12"/>
    <s v="Staples"/>
    <n v="19.872"/>
    <n v="3"/>
    <n v="0.2"/>
    <n v="6.7067999999999977"/>
  </r>
  <r>
    <n v="7652"/>
    <s v="CA-2014-110821"/>
    <x v="3"/>
    <x v="783"/>
    <d v="2014-08-09T00:00:00"/>
    <s v="First Class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4-110821"/>
    <x v="3"/>
    <x v="783"/>
    <d v="2014-08-09T00:00:00"/>
    <s v="First Class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2-121552"/>
    <x v="1"/>
    <x v="204"/>
    <d v="2012-03-27T00:00:00"/>
    <s v="Standard Class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s v="CA-2012-107685"/>
    <x v="1"/>
    <x v="672"/>
    <d v="2012-12-02T00:00:00"/>
    <s v="Second Class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x v="1"/>
    <x v="672"/>
    <d v="2012-12-02T00:00:00"/>
    <s v="Second Class"/>
    <s v="JM-15865"/>
    <s v="John Murray"/>
    <x v="0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s v="US-2011-120740"/>
    <x v="2"/>
    <x v="1166"/>
    <d v="2011-04-15T00:00:00"/>
    <s v="Same Day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1-120740"/>
    <x v="2"/>
    <x v="1166"/>
    <d v="2011-04-15T00:00:00"/>
    <s v="Same Day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4-155740"/>
    <x v="3"/>
    <x v="245"/>
    <d v="2014-08-03T00:00:00"/>
    <s v="First Class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4-146493"/>
    <x v="3"/>
    <x v="702"/>
    <d v="2014-06-06T00:00:00"/>
    <s v="Standard Class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1-105417"/>
    <x v="2"/>
    <x v="1167"/>
    <d v="2011-01-13T00:00:00"/>
    <s v="Standard Class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x v="2"/>
    <x v="1167"/>
    <d v="2011-01-13T00:00:00"/>
    <s v="Standard Class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x v="3"/>
    <x v="365"/>
    <d v="2014-10-02T00:00:00"/>
    <s v="First Class"/>
    <s v="SC-20575"/>
    <s v="Sonia 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4-139493"/>
    <x v="3"/>
    <x v="1168"/>
    <d v="2014-09-20T00:00:00"/>
    <s v="Standard Class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1-151967"/>
    <x v="2"/>
    <x v="68"/>
    <d v="2011-10-26T00:00:00"/>
    <s v="Standard Class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3-140158"/>
    <x v="0"/>
    <x v="964"/>
    <d v="2013-10-09T00:00:00"/>
    <s v="Standard Class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3-140158"/>
    <x v="0"/>
    <x v="964"/>
    <d v="2013-10-09T00:00:00"/>
    <s v="Standard Class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3-140158"/>
    <x v="0"/>
    <x v="964"/>
    <d v="2013-10-09T00:00:00"/>
    <s v="Standard Class"/>
    <s v="DR-12940"/>
    <s v="Daniel Raglin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4-133487"/>
    <x v="3"/>
    <x v="636"/>
    <d v="2014-05-10T00:00:00"/>
    <s v="Second Class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1-142951"/>
    <x v="2"/>
    <x v="1169"/>
    <d v="2011-10-08T00:00:00"/>
    <s v="Same Day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2-120782"/>
    <x v="1"/>
    <x v="152"/>
    <d v="2012-05-01T00:00:00"/>
    <s v="First Class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x v="1"/>
    <x v="152"/>
    <d v="2012-05-01T00:00:00"/>
    <s v="First Class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x v="1"/>
    <x v="966"/>
    <d v="2012-02-21T00:00:00"/>
    <s v="Standard Class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x v="1"/>
    <x v="966"/>
    <d v="2012-02-21T00:00:00"/>
    <s v="Standard Class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13-169838"/>
    <x v="0"/>
    <x v="881"/>
    <d v="2013-11-30T00:00:00"/>
    <s v="Standard Class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3-169838"/>
    <x v="0"/>
    <x v="881"/>
    <d v="2013-11-30T00:00:00"/>
    <s v="Standard Class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3-169838"/>
    <x v="0"/>
    <x v="881"/>
    <d v="2013-11-30T00:00:00"/>
    <s v="Standard Class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4-128951"/>
    <x v="3"/>
    <x v="663"/>
    <d v="2014-07-18T00:00:00"/>
    <s v="First Class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4-128951"/>
    <x v="3"/>
    <x v="663"/>
    <d v="2014-07-18T00:00:00"/>
    <s v="First Class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4-128951"/>
    <x v="3"/>
    <x v="663"/>
    <d v="2014-07-18T00:00:00"/>
    <s v="First Class"/>
    <s v="RS-19420"/>
    <s v="Ricardo Sperren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1-102330"/>
    <x v="2"/>
    <x v="282"/>
    <d v="2012-01-03T00:00:00"/>
    <s v="Standard Class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1-102330"/>
    <x v="2"/>
    <x v="282"/>
    <d v="2012-01-03T00:00:00"/>
    <s v="Standard Class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13-118899"/>
    <x v="0"/>
    <x v="554"/>
    <d v="2013-03-23T00:00:00"/>
    <s v="Same Day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4-107958"/>
    <x v="3"/>
    <x v="1170"/>
    <d v="2014-07-06T00:00:00"/>
    <s v="First Class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x v="3"/>
    <x v="1170"/>
    <d v="2014-07-06T00:00:00"/>
    <s v="First Class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4-100237"/>
    <x v="3"/>
    <x v="453"/>
    <d v="2014-10-20T00:00:00"/>
    <s v="Standard Class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1-139542"/>
    <x v="2"/>
    <x v="1089"/>
    <d v="2011-10-29T00:00:00"/>
    <s v="Standard Class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x v="2"/>
    <x v="1089"/>
    <d v="2011-10-29T00:00:00"/>
    <s v="Standard Class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x v="1"/>
    <x v="788"/>
    <d v="2012-04-07T00:00:00"/>
    <s v="Standard Class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4-139353"/>
    <x v="3"/>
    <x v="960"/>
    <d v="2014-10-31T00:00:00"/>
    <s v="Second Class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4-139353"/>
    <x v="3"/>
    <x v="960"/>
    <d v="2014-10-31T00:00:00"/>
    <s v="Second Class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x v="3"/>
    <x v="960"/>
    <d v="2014-10-31T00:00:00"/>
    <s v="Second Class"/>
    <s v="JM-15250"/>
    <s v="Janet Martin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1-150203"/>
    <x v="2"/>
    <x v="29"/>
    <d v="2011-12-07T00:00:00"/>
    <s v="First Class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14-101518"/>
    <x v="3"/>
    <x v="132"/>
    <d v="2014-11-09T00:00:00"/>
    <s v="Standard Class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x v="3"/>
    <x v="428"/>
    <d v="2014-09-15T00:00:00"/>
    <s v="Standard Class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2-108588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12-108588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2-108588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x v="3"/>
    <x v="513"/>
    <d v="2014-04-21T00:00:00"/>
    <s v="Standard Class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2-139374"/>
    <x v="1"/>
    <x v="229"/>
    <d v="2012-09-14T00:00:00"/>
    <s v="Standard Class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3-113978"/>
    <x v="0"/>
    <x v="477"/>
    <d v="2013-09-30T00:00:00"/>
    <s v="Standard Class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x v="0"/>
    <x v="477"/>
    <d v="2013-09-30T00:00:00"/>
    <s v="Standard Class"/>
    <s v="TS-21505"/>
    <s v="Tony Sayre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3-113978"/>
    <x v="0"/>
    <x v="477"/>
    <d v="2013-09-30T00:00:00"/>
    <s v="Standard Class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2-150231"/>
    <x v="1"/>
    <x v="199"/>
    <d v="2012-03-20T00:00:00"/>
    <s v="Second Class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3-106915"/>
    <x v="0"/>
    <x v="491"/>
    <d v="2013-12-03T00:00:00"/>
    <s v="Standard Class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x v="0"/>
    <x v="182"/>
    <d v="2013-10-02T00:00:00"/>
    <s v="Standard Class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x v="3"/>
    <x v="487"/>
    <d v="2014-06-20T00:00:00"/>
    <s v="Standard Class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x v="3"/>
    <x v="65"/>
    <d v="2014-09-22T00:00:00"/>
    <s v="First Class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x v="3"/>
    <x v="455"/>
    <d v="2014-06-09T00:00:00"/>
    <s v="Standard Class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3-165673"/>
    <x v="0"/>
    <x v="666"/>
    <d v="2013-05-20T00:00:00"/>
    <s v="Second Class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4-134418"/>
    <x v="3"/>
    <x v="175"/>
    <d v="2014-09-21T00:00:00"/>
    <s v="Standard Class"/>
    <s v="GM-14500"/>
    <s v="Gene McClure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3-106313"/>
    <x v="0"/>
    <x v="250"/>
    <d v="2013-08-27T00:00:00"/>
    <s v="Standard Class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1-105872"/>
    <x v="2"/>
    <x v="992"/>
    <d v="2011-06-06T00:00:00"/>
    <s v="Standard Class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4-108287"/>
    <x v="3"/>
    <x v="404"/>
    <d v="2014-12-21T00:00:00"/>
    <s v="First Class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14-141103"/>
    <x v="3"/>
    <x v="245"/>
    <d v="2014-08-07T00:00:00"/>
    <s v="Standard Class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x v="2"/>
    <x v="871"/>
    <d v="2011-11-26T00:00:00"/>
    <s v="Standard Class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1-154781"/>
    <x v="2"/>
    <x v="871"/>
    <d v="2011-11-26T00:00:00"/>
    <s v="Standard Class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x v="1"/>
    <x v="496"/>
    <d v="2012-09-26T00:00:00"/>
    <s v="Second Class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4-105326"/>
    <x v="3"/>
    <x v="648"/>
    <d v="2014-08-28T00:00:00"/>
    <s v="Standard Class"/>
    <s v="KT-16480"/>
    <s v="Kean Thornton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13-133613"/>
    <x v="0"/>
    <x v="26"/>
    <d v="2013-06-23T00:00:00"/>
    <s v="Standard Class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3-133613"/>
    <x v="0"/>
    <x v="26"/>
    <d v="2013-06-23T00:00:00"/>
    <s v="Standard Class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3-133613"/>
    <x v="0"/>
    <x v="26"/>
    <d v="2013-06-23T00:00:00"/>
    <s v="Standard Class"/>
    <s v="CP-12340"/>
    <s v="Christine Phan"/>
    <x v="1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s v="CA-2012-109113"/>
    <x v="1"/>
    <x v="546"/>
    <d v="2012-12-23T00:00:00"/>
    <s v="Standard Class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2-156153"/>
    <x v="1"/>
    <x v="70"/>
    <d v="2012-06-02T00:00:00"/>
    <s v="Second Class"/>
    <s v="CW-11905"/>
    <s v="Carl Weiss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2-158323"/>
    <x v="1"/>
    <x v="672"/>
    <d v="2012-12-03T00:00:00"/>
    <s v="First Class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2-161795"/>
    <x v="1"/>
    <x v="379"/>
    <d v="2012-12-23T00:00:00"/>
    <s v="Second Class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4-100902"/>
    <x v="3"/>
    <x v="701"/>
    <d v="2014-11-22T00:00:00"/>
    <s v="Standard Class"/>
    <s v="CK-12595"/>
    <s v="Clytie Kelty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14-100902"/>
    <x v="3"/>
    <x v="701"/>
    <d v="2014-11-22T00:00:00"/>
    <s v="Standard Class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x v="3"/>
    <x v="38"/>
    <d v="2014-11-17T00:00:00"/>
    <s v="Second Class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x v="3"/>
    <x v="38"/>
    <d v="2014-11-17T00:00:00"/>
    <s v="Second Class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3-158925"/>
    <x v="0"/>
    <x v="1057"/>
    <d v="2013-10-29T00:00:00"/>
    <s v="Standard Class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x v="2"/>
    <x v="776"/>
    <d v="2011-12-11T00:00:00"/>
    <s v="Standard Class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14-123071"/>
    <x v="3"/>
    <x v="734"/>
    <d v="2014-12-07T00:00:00"/>
    <s v="First Class"/>
    <s v="CC-12550"/>
    <s v="Clay Cheatham"/>
    <x v="0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s v="CA-2014-156391"/>
    <x v="3"/>
    <x v="986"/>
    <d v="2014-09-29T00:00:00"/>
    <s v="First Class"/>
    <s v="SL-20155"/>
    <s v="Sara Luxemburg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2-103093"/>
    <x v="1"/>
    <x v="302"/>
    <d v="2012-02-07T00:00:00"/>
    <s v="Standard Class"/>
    <s v="FO-14305"/>
    <s v="Frank Olsen"/>
    <x v="0"/>
    <s v="United States"/>
    <s v="Columbus"/>
    <x v="32"/>
    <n v="31907"/>
    <x v="0"/>
    <s v="OFF-EN-10003286"/>
    <x v="1"/>
    <x v="12"/>
    <s v="Staples"/>
    <n v="74.52"/>
    <n v="9"/>
    <n v="0"/>
    <n v="35.024399999999993"/>
  </r>
  <r>
    <n v="7765"/>
    <s v="US-2014-118941"/>
    <x v="3"/>
    <x v="801"/>
    <d v="2014-08-13T00:00:00"/>
    <s v="Same Day"/>
    <s v="BB-11545"/>
    <s v="Brenda Bowman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14-118941"/>
    <x v="3"/>
    <x v="801"/>
    <d v="2014-08-13T00:00:00"/>
    <s v="Same Day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x v="3"/>
    <x v="801"/>
    <d v="2014-08-13T00:00:00"/>
    <s v="Same Day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x v="1"/>
    <x v="252"/>
    <d v="2012-08-26T00:00:00"/>
    <s v="First Class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x v="3"/>
    <x v="105"/>
    <d v="2014-11-18T00:00:00"/>
    <s v="Standard Class"/>
    <s v="LB-16735"/>
    <s v="Larry Blacks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3-155978"/>
    <x v="0"/>
    <x v="1147"/>
    <d v="2013-08-02T00:00:00"/>
    <s v="Same Day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3-155978"/>
    <x v="0"/>
    <x v="1147"/>
    <d v="2013-08-02T00:00:00"/>
    <s v="Same Day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3-108196"/>
    <x v="0"/>
    <x v="881"/>
    <d v="2013-12-03T00:00:00"/>
    <s v="Standard Class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x v="0"/>
    <x v="881"/>
    <d v="2013-12-03T00:00:00"/>
    <s v="Standard Class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3-108196"/>
    <x v="0"/>
    <x v="881"/>
    <d v="2013-12-03T00:00:00"/>
    <s v="Standard Class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3-152800"/>
    <x v="0"/>
    <x v="1172"/>
    <d v="2013-04-16T00:00:00"/>
    <s v="First Class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s v="Staples"/>
    <n v="10.98"/>
    <n v="1"/>
    <n v="0"/>
    <n v="2.9646000000000008"/>
  </r>
  <r>
    <n v="7777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3-139381"/>
    <x v="0"/>
    <x v="724"/>
    <d v="2013-04-23T00:00:00"/>
    <s v="Standard Class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3-139381"/>
    <x v="0"/>
    <x v="724"/>
    <d v="2013-04-23T00:00:00"/>
    <s v="Standard Class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x v="1"/>
    <x v="936"/>
    <d v="2012-03-12T00:00:00"/>
    <s v="Standard Class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x v="0"/>
    <x v="254"/>
    <d v="2013-11-07T00:00:00"/>
    <s v="Second Class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3-162236"/>
    <x v="0"/>
    <x v="254"/>
    <d v="2013-11-07T00:00:00"/>
    <s v="Second Class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3-162236"/>
    <x v="0"/>
    <x v="254"/>
    <d v="2013-11-07T00:00:00"/>
    <s v="Second Class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1-111353"/>
    <x v="2"/>
    <x v="503"/>
    <d v="2011-12-06T00:00:00"/>
    <s v="Standard Class"/>
    <s v="PB-19150"/>
    <s v="Philip Brown"/>
    <x v="0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x v="3"/>
    <x v="20"/>
    <d v="2014-09-20T00:00:00"/>
    <s v="Same Day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x v="0"/>
    <x v="1054"/>
    <d v="2013-12-25T00:00:00"/>
    <s v="Standard Class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4-169362"/>
    <x v="3"/>
    <x v="386"/>
    <d v="2014-10-16T00:00:00"/>
    <s v="First Class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2-127481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12-127481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2-112711"/>
    <x v="1"/>
    <x v="984"/>
    <d v="2012-07-18T00:00:00"/>
    <s v="Standard Class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2-145121"/>
    <x v="1"/>
    <x v="653"/>
    <d v="2012-10-06T00:00:00"/>
    <s v="Standard Class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x v="3"/>
    <x v="668"/>
    <d v="2014-03-28T00:00:00"/>
    <s v="First Class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4-166184"/>
    <x v="3"/>
    <x v="668"/>
    <d v="2014-03-28T00:00:00"/>
    <s v="First Class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14-166184"/>
    <x v="3"/>
    <x v="668"/>
    <d v="2014-03-28T00:00:00"/>
    <s v="First Class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4-157413"/>
    <x v="3"/>
    <x v="702"/>
    <d v="2014-06-07T00:00:00"/>
    <s v="Standard Class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x v="2"/>
    <x v="977"/>
    <d v="2011-03-29T00:00:00"/>
    <s v="Second Class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x v="0"/>
    <x v="1134"/>
    <d v="2013-01-13T00:00:00"/>
    <s v="Standard Class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x v="0"/>
    <x v="1134"/>
    <d v="2013-01-13T00:00:00"/>
    <s v="Standard Class"/>
    <s v="VS-21820"/>
    <s v="Vivek Sundaresam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13-137295"/>
    <x v="0"/>
    <x v="1134"/>
    <d v="2013-01-13T00:00:00"/>
    <s v="Standard Class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4-109316"/>
    <x v="3"/>
    <x v="110"/>
    <d v="2014-06-11T00:00:00"/>
    <s v="First Class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x v="3"/>
    <x v="110"/>
    <d v="2014-06-11T00:00:00"/>
    <s v="First Class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3-138478"/>
    <x v="0"/>
    <x v="147"/>
    <d v="2013-10-27T00:00:00"/>
    <s v="Second Class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3-138478"/>
    <x v="0"/>
    <x v="147"/>
    <d v="2013-10-27T00:00:00"/>
    <s v="Second Class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13-138478"/>
    <x v="0"/>
    <x v="147"/>
    <d v="2013-10-27T00:00:00"/>
    <s v="Second Class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4-150469"/>
    <x v="3"/>
    <x v="795"/>
    <d v="2014-01-31T00:00:00"/>
    <s v="Standard Class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14-152436"/>
    <x v="3"/>
    <x v="166"/>
    <d v="2014-12-11T00:00:00"/>
    <s v="Second Class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x v="0"/>
    <x v="147"/>
    <d v="2013-10-25T00:00:00"/>
    <s v="Second Class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x v="2"/>
    <x v="86"/>
    <d v="2011-09-01T00:00:00"/>
    <s v="Standard Class"/>
    <s v="PP-18955"/>
    <s v="Paul 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1-115413"/>
    <x v="2"/>
    <x v="86"/>
    <d v="2011-09-01T00:00:00"/>
    <s v="Standard Class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1-125150"/>
    <x v="2"/>
    <x v="1174"/>
    <d v="2011-05-23T00:00:00"/>
    <s v="Standard Class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2-127327"/>
    <x v="1"/>
    <x v="302"/>
    <d v="2012-02-07T00:00:00"/>
    <s v="Standard Class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4-117114"/>
    <x v="3"/>
    <x v="1108"/>
    <d v="2014-11-06T00:00:00"/>
    <s v="Standard Class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x v="3"/>
    <x v="1108"/>
    <d v="2014-11-06T00:00:00"/>
    <s v="Standard Class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x v="0"/>
    <x v="195"/>
    <d v="2013-05-14T00:00:00"/>
    <s v="Standard Class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"/>
    <x v="1175"/>
    <d v="2012-01-28T00:00:00"/>
    <s v="Standard Class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2-106257"/>
    <x v="1"/>
    <x v="657"/>
    <d v="2012-04-17T00:00:00"/>
    <s v="Second Class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2-106257"/>
    <x v="1"/>
    <x v="657"/>
    <d v="2012-04-17T00:00:00"/>
    <s v="Second Class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2-149083"/>
    <x v="1"/>
    <x v="12"/>
    <d v="2012-09-30T00:00:00"/>
    <s v="Standard Class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2-149083"/>
    <x v="1"/>
    <x v="12"/>
    <d v="2012-09-30T00:00:00"/>
    <s v="Standard Class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x v="1"/>
    <x v="12"/>
    <d v="2012-09-30T00:00:00"/>
    <s v="Standard Class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1-137869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1-137869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3-116603"/>
    <x v="0"/>
    <x v="19"/>
    <d v="2013-07-23T00:00:00"/>
    <s v="Standard Class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1-158470"/>
    <x v="2"/>
    <x v="987"/>
    <d v="2011-04-23T00:00:00"/>
    <s v="Second Class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1-158470"/>
    <x v="2"/>
    <x v="987"/>
    <d v="2011-04-23T00:00:00"/>
    <s v="Second Class"/>
    <s v="AG-10390"/>
    <s v="Allen Goldenen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14-123834"/>
    <x v="3"/>
    <x v="246"/>
    <d v="2014-07-26T00:00:00"/>
    <s v="Standard Class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2-125976"/>
    <x v="1"/>
    <x v="874"/>
    <d v="2012-10-02T00:00:00"/>
    <s v="Standard Class"/>
    <s v="JK-15205"/>
    <s v="Jamie 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2-125976"/>
    <x v="1"/>
    <x v="874"/>
    <d v="2012-10-02T00:00:00"/>
    <s v="Standard Class"/>
    <s v="JK-15205"/>
    <s v="Jamie 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3-128706"/>
    <x v="0"/>
    <x v="535"/>
    <d v="2013-03-03T00:00:00"/>
    <s v="Standard Class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3-104311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13-104311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3-104311"/>
    <x v="0"/>
    <x v="440"/>
    <d v="2013-05-07T00:00:00"/>
    <s v="Standard Class"/>
    <s v="AS-10090"/>
    <s v="Adam 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1-169649"/>
    <x v="2"/>
    <x v="337"/>
    <d v="2011-12-15T00:00:00"/>
    <s v="Standard Class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1-169649"/>
    <x v="2"/>
    <x v="337"/>
    <d v="2011-12-15T00:00:00"/>
    <s v="Standard Class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x v="1"/>
    <x v="707"/>
    <d v="2012-12-29T00:00:00"/>
    <s v="Standard Class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14-135587"/>
    <x v="3"/>
    <x v="226"/>
    <d v="2014-12-13T00:00:00"/>
    <s v="Standard Class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4-135587"/>
    <x v="3"/>
    <x v="226"/>
    <d v="2014-12-13T00:00:00"/>
    <s v="Standard Class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4-152261"/>
    <x v="3"/>
    <x v="580"/>
    <d v="2014-03-07T00:00:00"/>
    <s v="Standard Class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2-142993"/>
    <x v="1"/>
    <x v="88"/>
    <d v="2012-10-17T00:00:00"/>
    <s v="Standard Class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2-142993"/>
    <x v="1"/>
    <x v="88"/>
    <d v="2012-10-17T00:00:00"/>
    <s v="Standard Class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1-100972"/>
    <x v="2"/>
    <x v="84"/>
    <d v="2011-11-24T00:00:00"/>
    <s v="Second Class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3-136994"/>
    <x v="0"/>
    <x v="1022"/>
    <d v="2013-06-03T00:00:00"/>
    <s v="Standard Class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x v="3"/>
    <x v="445"/>
    <d v="2014-07-10T00:00:00"/>
    <s v="Standard Class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4-122112"/>
    <x v="3"/>
    <x v="145"/>
    <d v="2014-09-30T00:00:00"/>
    <s v="Standard Class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14-168403"/>
    <x v="3"/>
    <x v="428"/>
    <d v="2014-09-16T00:00:00"/>
    <s v="Standard Class"/>
    <s v="DK-12835"/>
    <s v="Damala Kotsonis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14-168403"/>
    <x v="3"/>
    <x v="428"/>
    <d v="2014-09-16T00:00:00"/>
    <s v="Standard Class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2-148705"/>
    <x v="1"/>
    <x v="899"/>
    <d v="2012-03-18T00:00:00"/>
    <s v="Standard Class"/>
    <s v="EB-14170"/>
    <s v="Evan 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3-160241"/>
    <x v="0"/>
    <x v="896"/>
    <d v="2013-12-05T00:00:00"/>
    <s v="Second Class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x v="0"/>
    <x v="403"/>
    <d v="2013-06-22T00:00:00"/>
    <s v="Standard Class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351"/>
    <x v="0"/>
    <x v="5"/>
    <s v="Staples"/>
    <n v="23.376000000000001"/>
    <n v="3"/>
    <n v="0.2"/>
    <n v="7.0128000000000013"/>
  </r>
  <r>
    <n v="7887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3-113117"/>
    <x v="0"/>
    <x v="765"/>
    <d v="2013-08-23T00:00:00"/>
    <s v="Standard Class"/>
    <s v="JP-15520"/>
    <s v="Jeremy Pistek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14-125367"/>
    <x v="3"/>
    <x v="283"/>
    <d v="2014-07-31T00:00:00"/>
    <s v="Standard Class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4-124744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4-124744"/>
    <x v="3"/>
    <x v="548"/>
    <d v="2014-06-26T00:00:00"/>
    <s v="Standard Class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2-126669"/>
    <x v="1"/>
    <x v="209"/>
    <d v="2012-11-13T00:00:00"/>
    <s v="Standard Class"/>
    <s v="DO-13645"/>
    <s v="Doug O'Connell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12-118766"/>
    <x v="1"/>
    <x v="52"/>
    <d v="2012-10-22T00:00:00"/>
    <s v="Standard Class"/>
    <s v="LS-16975"/>
    <s v="Lindsay Shagiari"/>
    <x v="2"/>
    <s v="United States"/>
    <s v="Dallas"/>
    <x v="5"/>
    <n v="75217"/>
    <x v="2"/>
    <s v="OFF-EN-10001415"/>
    <x v="1"/>
    <x v="12"/>
    <s v="Staples"/>
    <n v="4.4640000000000004"/>
    <n v="1"/>
    <n v="0.2"/>
    <n v="1.6739999999999999"/>
  </r>
  <r>
    <n v="7907"/>
    <s v="US-2012-118766"/>
    <x v="1"/>
    <x v="52"/>
    <d v="2012-10-22T00:00:00"/>
    <s v="Standard Class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3-112585"/>
    <x v="0"/>
    <x v="679"/>
    <d v="2013-08-03T00:00:00"/>
    <s v="First Class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3-167605"/>
    <x v="0"/>
    <x v="236"/>
    <d v="2013-05-01T00:00:00"/>
    <s v="Second Class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x v="3"/>
    <x v="326"/>
    <d v="2014-08-28T00:00:00"/>
    <s v="First Class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x v="3"/>
    <x v="46"/>
    <d v="2014-06-22T00:00:00"/>
    <s v="Standard Class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4-165323"/>
    <x v="3"/>
    <x v="46"/>
    <d v="2014-06-22T00:00:00"/>
    <s v="Standard Class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2-110891"/>
    <x v="1"/>
    <x v="312"/>
    <d v="2012-11-24T00:00:00"/>
    <s v="Standard Class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4-100783"/>
    <x v="3"/>
    <x v="507"/>
    <d v="2014-09-09T00:00:00"/>
    <s v="Second Class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2-152513"/>
    <x v="1"/>
    <x v="433"/>
    <d v="2012-07-08T00:00:00"/>
    <s v="Second Class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x v="3"/>
    <x v="175"/>
    <d v="2014-09-22T00:00:00"/>
    <s v="Standard Class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x v="3"/>
    <x v="175"/>
    <d v="2014-09-22T00:00:00"/>
    <s v="Standard Class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4-107713"/>
    <x v="3"/>
    <x v="677"/>
    <d v="2014-03-18T00:00:00"/>
    <s v="Standard Class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14-134096"/>
    <x v="3"/>
    <x v="241"/>
    <d v="2014-09-30T00:00:00"/>
    <s v="Standard Class"/>
    <s v="PP-18955"/>
    <s v="Paul Prost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4-134096"/>
    <x v="3"/>
    <x v="241"/>
    <d v="2014-09-30T00:00:00"/>
    <s v="Standard Class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x v="0"/>
    <x v="572"/>
    <d v="2013-08-17T00:00:00"/>
    <s v="First Class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3-125843"/>
    <x v="0"/>
    <x v="572"/>
    <d v="2013-08-17T00:00:00"/>
    <s v="First Class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4-120404"/>
    <x v="3"/>
    <x v="225"/>
    <d v="2014-11-25T00:00:00"/>
    <s v="Second Class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4-120404"/>
    <x v="3"/>
    <x v="225"/>
    <d v="2014-11-25T00:00:00"/>
    <s v="Second Class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14-120404"/>
    <x v="3"/>
    <x v="225"/>
    <d v="2014-11-25T00:00:00"/>
    <s v="Second Class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4-167549"/>
    <x v="3"/>
    <x v="800"/>
    <d v="2014-07-28T00:00:00"/>
    <s v="First Class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3-120082"/>
    <x v="0"/>
    <x v="869"/>
    <d v="2013-03-28T00:00:00"/>
    <s v="Second Class"/>
    <s v="DK-12835"/>
    <s v="Damala Kotsonis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13-168095"/>
    <x v="0"/>
    <x v="692"/>
    <d v="2013-07-21T00:00:00"/>
    <s v="Standard Class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3-168095"/>
    <x v="0"/>
    <x v="692"/>
    <d v="2013-07-21T00:00:00"/>
    <s v="Standard Class"/>
    <s v="MC-17425"/>
    <s v="Mark 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EN-10003134"/>
    <x v="1"/>
    <x v="12"/>
    <s v="Staples"/>
    <n v="23.36"/>
    <n v="2"/>
    <n v="0"/>
    <n v="11.68"/>
  </r>
  <r>
    <n v="7935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3-146325"/>
    <x v="0"/>
    <x v="882"/>
    <d v="2013-12-18T00:00:00"/>
    <s v="First Class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3-146325"/>
    <x v="0"/>
    <x v="882"/>
    <d v="2013-12-18T00:00:00"/>
    <s v="First Class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SU-10000946"/>
    <x v="1"/>
    <x v="14"/>
    <s v="Staples"/>
    <n v="44.688000000000002"/>
    <n v="7"/>
    <n v="0.2"/>
    <n v="5.0273999999999965"/>
  </r>
  <r>
    <n v="7945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x v="1"/>
    <x v="902"/>
    <d v="2012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2-145814"/>
    <x v="1"/>
    <x v="902"/>
    <d v="2012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1-138359"/>
    <x v="2"/>
    <x v="470"/>
    <d v="2011-04-06T00:00:00"/>
    <s v="Standard Class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1-138359"/>
    <x v="2"/>
    <x v="470"/>
    <d v="2011-04-06T00:00:00"/>
    <s v="Standard Class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12-138219"/>
    <x v="1"/>
    <x v="391"/>
    <d v="2012-03-30T00:00:00"/>
    <s v="Standard Class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x v="0"/>
    <x v="1155"/>
    <d v="2013-10-13T00:00:00"/>
    <s v="First Class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x v="0"/>
    <x v="1155"/>
    <d v="2013-10-13T00:00:00"/>
    <s v="First Class"/>
    <s v="CC-12610"/>
    <s v="Corey Catlett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3-157707"/>
    <x v="0"/>
    <x v="1155"/>
    <d v="2013-10-13T00:00:00"/>
    <s v="First Class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1-166051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1-166051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2-113040"/>
    <x v="1"/>
    <x v="375"/>
    <d v="2012-08-31T00:00:00"/>
    <s v="Standard Class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x v="2"/>
    <x v="1179"/>
    <d v="2011-01-08T00:00:00"/>
    <s v="Standard Class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x v="2"/>
    <x v="1076"/>
    <d v="2011-09-13T00:00:00"/>
    <s v="First Class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1-113383"/>
    <x v="2"/>
    <x v="1076"/>
    <d v="2011-09-13T00:00:00"/>
    <s v="First Class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x v="3"/>
    <x v="203"/>
    <d v="2014-01-26T00:00:00"/>
    <s v="Second Class"/>
    <s v="EH-13765"/>
    <s v="Edward Hooks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14-152499"/>
    <x v="3"/>
    <x v="203"/>
    <d v="2014-01-26T00:00:00"/>
    <s v="Second Class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3-151498"/>
    <x v="0"/>
    <x v="438"/>
    <d v="2013-04-25T00:00:00"/>
    <s v="First Class"/>
    <s v="DN-13690"/>
    <s v="Duane 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3-137939"/>
    <x v="0"/>
    <x v="1180"/>
    <d v="2013-07-24T00:00:00"/>
    <s v="Second Class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3-133872"/>
    <x v="0"/>
    <x v="403"/>
    <d v="2013-06-18T00:00:00"/>
    <s v="First Class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3-133872"/>
    <x v="0"/>
    <x v="403"/>
    <d v="2013-06-18T00:00:00"/>
    <s v="First Class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x v="1"/>
    <x v="312"/>
    <d v="2012-11-23T00:00:00"/>
    <s v="Second Class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x v="1"/>
    <x v="312"/>
    <d v="2012-11-23T00:00:00"/>
    <s v="Second Class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2-165743"/>
    <x v="1"/>
    <x v="312"/>
    <d v="2012-11-23T00:00:00"/>
    <s v="Second Class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x v="3"/>
    <x v="132"/>
    <d v="2014-11-06T00:00:00"/>
    <s v="First Class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4-105998"/>
    <x v="3"/>
    <x v="132"/>
    <d v="2014-11-06T00:00:00"/>
    <s v="First Class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1-148194"/>
    <x v="2"/>
    <x v="417"/>
    <d v="2011-05-07T00:00:00"/>
    <s v="First Class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1-148194"/>
    <x v="2"/>
    <x v="417"/>
    <d v="2011-05-07T00:00:00"/>
    <s v="First Class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12-151407"/>
    <x v="1"/>
    <x v="627"/>
    <d v="2012-11-12T00:00:00"/>
    <s v="Standard Class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2-110870"/>
    <x v="1"/>
    <x v="295"/>
    <d v="2012-12-15T00:00:00"/>
    <s v="First Class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2-110870"/>
    <x v="1"/>
    <x v="295"/>
    <d v="2012-12-15T00:00:00"/>
    <s v="First Class"/>
    <s v="KD-16270"/>
    <s v="Karen Daniels"/>
    <x v="0"/>
    <s v="United States"/>
    <s v="Los Angeles"/>
    <x v="1"/>
    <n v="90032"/>
    <x v="1"/>
    <s v="OFF-SU-10001225"/>
    <x v="1"/>
    <x v="14"/>
    <s v="Staples"/>
    <n v="25.76"/>
    <n v="7"/>
    <n v="0"/>
    <n v="0.51519999999999921"/>
  </r>
  <r>
    <n v="8004"/>
    <s v="CA-2011-143210"/>
    <x v="2"/>
    <x v="588"/>
    <d v="2011-12-03T00:00:00"/>
    <s v="First Class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x v="2"/>
    <x v="588"/>
    <d v="2011-12-03T00:00:00"/>
    <s v="First Class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1-143210"/>
    <x v="2"/>
    <x v="588"/>
    <d v="2011-12-03T00:00:00"/>
    <s v="First Class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s v="CA-2013-139808"/>
    <x v="0"/>
    <x v="877"/>
    <d v="2013-10-12T00:00:00"/>
    <s v="Standard Class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2-110863"/>
    <x v="1"/>
    <x v="972"/>
    <d v="2012-11-24T00:00:00"/>
    <s v="Standard Class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x v="1"/>
    <x v="972"/>
    <d v="2012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s v="Staples"/>
    <n v="106.32"/>
    <n v="3"/>
    <n v="0"/>
    <n v="49.970399999999991"/>
  </r>
  <r>
    <n v="8010"/>
    <s v="CA-2012-110863"/>
    <x v="1"/>
    <x v="972"/>
    <d v="2012-11-24T00:00:00"/>
    <s v="Standard Class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1-127859"/>
    <x v="2"/>
    <x v="461"/>
    <d v="2011-03-20T00:00:00"/>
    <s v="Second Class"/>
    <s v="QJ-19255"/>
    <s v="Quincy 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12-136427"/>
    <x v="1"/>
    <x v="782"/>
    <d v="2012-06-23T00:00:00"/>
    <s v="First Class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1-131870"/>
    <x v="2"/>
    <x v="340"/>
    <d v="2011-09-11T00:00:00"/>
    <s v="First Class"/>
    <s v="NF-18595"/>
    <s v="Nicole Fjeld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1-131870"/>
    <x v="2"/>
    <x v="340"/>
    <d v="2011-09-11T00:00:00"/>
    <s v="First Class"/>
    <s v="NF-18595"/>
    <s v="Nicole Fjeld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4-114804"/>
    <x v="3"/>
    <x v="161"/>
    <d v="2014-10-20T00:00:00"/>
    <s v="Second Class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x v="3"/>
    <x v="808"/>
    <d v="2014-11-06T00:00:00"/>
    <s v="First Class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x v="3"/>
    <x v="808"/>
    <d v="2014-11-06T00:00:00"/>
    <s v="First Class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3-166373"/>
    <x v="0"/>
    <x v="147"/>
    <d v="2013-10-26T00:00:00"/>
    <s v="Standard Class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x v="0"/>
    <x v="676"/>
    <d v="2013-01-11T00:00:00"/>
    <s v="Standard Class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x v="0"/>
    <x v="676"/>
    <d v="2013-01-11T00:00:00"/>
    <s v="Standard Class"/>
    <s v="NM-18520"/>
    <s v="Neoma Murray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2-153738"/>
    <x v="1"/>
    <x v="1181"/>
    <d v="2012-09-22T00:00:00"/>
    <s v="First Class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4-169012"/>
    <x v="3"/>
    <x v="815"/>
    <d v="2014-07-15T00:00:00"/>
    <s v="Standard Class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4-109393"/>
    <x v="3"/>
    <x v="160"/>
    <d v="2014-07-03T00:00:00"/>
    <s v="Second Class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x v="3"/>
    <x v="170"/>
    <d v="2014-08-26T00:00:00"/>
    <s v="Second Class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4-121489"/>
    <x v="3"/>
    <x v="170"/>
    <d v="2014-08-26T00:00:00"/>
    <s v="Second Class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x v="3"/>
    <x v="170"/>
    <d v="2014-08-26T00:00:00"/>
    <s v="Second Class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4-133081"/>
    <x v="3"/>
    <x v="825"/>
    <d v="2014-03-16T00:00:00"/>
    <s v="Standard Class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4-133081"/>
    <x v="3"/>
    <x v="825"/>
    <d v="2014-03-16T00:00:00"/>
    <s v="Standard Class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4-165008"/>
    <x v="3"/>
    <x v="175"/>
    <d v="2014-09-18T00:00:00"/>
    <s v="Second Class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x v="0"/>
    <x v="873"/>
    <d v="2013-09-25T00:00:00"/>
    <s v="Standard Class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3-113600"/>
    <x v="0"/>
    <x v="272"/>
    <d v="2013-12-18T00:00:00"/>
    <s v="Second Class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x v="3"/>
    <x v="132"/>
    <d v="2014-11-07T00:00:00"/>
    <s v="Second Class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3-168543"/>
    <x v="0"/>
    <x v="894"/>
    <d v="2013-07-08T00:00:00"/>
    <s v="Standard Class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1-144974"/>
    <x v="2"/>
    <x v="467"/>
    <d v="2011-09-30T00:00:00"/>
    <s v="Standard Class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1-144974"/>
    <x v="2"/>
    <x v="467"/>
    <d v="2011-09-30T00:00:00"/>
    <s v="Standard Class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1-144974"/>
    <x v="2"/>
    <x v="467"/>
    <d v="2011-09-30T00:00:00"/>
    <s v="Standard Class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x v="2"/>
    <x v="686"/>
    <d v="2011-07-17T00:00:00"/>
    <s v="Second Class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4-152205"/>
    <x v="3"/>
    <x v="394"/>
    <d v="2014-10-06T00:00:00"/>
    <s v="Standard Class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2-156013"/>
    <x v="1"/>
    <x v="1181"/>
    <d v="2012-09-26T00:00:00"/>
    <s v="Standard Class"/>
    <s v="TC-20980"/>
    <s v="Tamara Chand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12-156013"/>
    <x v="1"/>
    <x v="1181"/>
    <d v="2012-09-26T00:00:00"/>
    <s v="Standard Class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x v="1"/>
    <x v="1182"/>
    <d v="2012-10-24T00:00:00"/>
    <s v="Standard Class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2-160563"/>
    <x v="1"/>
    <x v="1182"/>
    <d v="2012-10-24T00:00:00"/>
    <s v="Standard Class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x v="1"/>
    <x v="537"/>
    <d v="2012-06-29T00:00:00"/>
    <s v="Standard Class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2-106187"/>
    <x v="1"/>
    <x v="537"/>
    <d v="2012-06-29T00:00:00"/>
    <s v="Standard Class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2-106187"/>
    <x v="1"/>
    <x v="537"/>
    <d v="2012-06-29T00:00:00"/>
    <s v="Standard Class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3-164945"/>
    <x v="0"/>
    <x v="441"/>
    <d v="2013-11-28T00:00:00"/>
    <s v="Standard Class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3-105753"/>
    <x v="0"/>
    <x v="201"/>
    <d v="2013-10-27T00:00:00"/>
    <s v="Standard Class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14-120894"/>
    <x v="3"/>
    <x v="1045"/>
    <d v="2014-05-03T00:00:00"/>
    <s v="Standard Class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3-106621"/>
    <x v="0"/>
    <x v="321"/>
    <d v="2013-10-02T00:00:00"/>
    <s v="Second Class"/>
    <s v="DM-12955"/>
    <s v="Dario Medina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12-107020"/>
    <x v="1"/>
    <x v="848"/>
    <d v="2012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2-117492"/>
    <x v="1"/>
    <x v="976"/>
    <d v="2012-08-09T00:00:00"/>
    <s v="First Class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1-101392"/>
    <x v="2"/>
    <x v="1035"/>
    <d v="2011-12-13T00:00:00"/>
    <s v="Standard Class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2-127502"/>
    <x v="1"/>
    <x v="895"/>
    <d v="2012-12-14T00:00:00"/>
    <s v="Standard Class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4-143658"/>
    <x v="3"/>
    <x v="1183"/>
    <d v="2014-11-14T00:00:00"/>
    <s v="Second Class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FUR-FU-10001940"/>
    <x v="0"/>
    <x v="5"/>
    <s v="Staples"/>
    <n v="23.88"/>
    <n v="3"/>
    <n v="0"/>
    <n v="10.507200000000001"/>
  </r>
  <r>
    <n v="8095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13-169663"/>
    <x v="0"/>
    <x v="612"/>
    <d v="2013-03-14T00:00:00"/>
    <s v="First Class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3-169663"/>
    <x v="0"/>
    <x v="612"/>
    <d v="2013-03-14T00:00:00"/>
    <s v="First Class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4-159149"/>
    <x v="3"/>
    <x v="922"/>
    <d v="2014-02-20T00:00:00"/>
    <s v="First Class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x v="3"/>
    <x v="922"/>
    <d v="2014-02-20T00:00:00"/>
    <s v="First Class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x v="3"/>
    <x v="922"/>
    <d v="2014-02-20T00:00:00"/>
    <s v="First Class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x v="3"/>
    <x v="166"/>
    <d v="2014-12-16T00:00:00"/>
    <s v="Standard Class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4-160122"/>
    <x v="3"/>
    <x v="551"/>
    <d v="2014-11-24T00:00:00"/>
    <s v="Standard Class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x v="3"/>
    <x v="551"/>
    <d v="2014-11-24T00:00:00"/>
    <s v="Standard Class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x v="0"/>
    <x v="49"/>
    <d v="2013-12-04T00:00:00"/>
    <s v="Second Class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3-130393"/>
    <x v="0"/>
    <x v="49"/>
    <d v="2013-12-04T00:00:00"/>
    <s v="Second Class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x v="0"/>
    <x v="49"/>
    <d v="2013-12-04T00:00:00"/>
    <s v="Second Class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14-144820"/>
    <x v="3"/>
    <x v="621"/>
    <d v="2014-10-08T00:00:00"/>
    <s v="Second Class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4-101014"/>
    <x v="3"/>
    <x v="635"/>
    <d v="2014-09-05T00:00:00"/>
    <s v="Standard Class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x v="3"/>
    <x v="221"/>
    <d v="2014-11-25T00:00:00"/>
    <s v="Same Day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4-113201"/>
    <x v="3"/>
    <x v="160"/>
    <d v="2014-07-06T00:00:00"/>
    <s v="Standard Class"/>
    <s v="TT-21220"/>
    <s v="Thomas Thornton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14-106551"/>
    <x v="3"/>
    <x v="847"/>
    <d v="2014-07-28T00:00:00"/>
    <s v="Standard Class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3-116722"/>
    <x v="0"/>
    <x v="583"/>
    <d v="2013-11-17T00:00:00"/>
    <s v="Standard Class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13-116722"/>
    <x v="0"/>
    <x v="583"/>
    <d v="2013-11-17T00:00:00"/>
    <s v="Standard Class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3-116722"/>
    <x v="0"/>
    <x v="583"/>
    <d v="2013-11-17T00:00:00"/>
    <s v="Standard Class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1-138128"/>
    <x v="2"/>
    <x v="337"/>
    <d v="2011-12-15T00:00:00"/>
    <s v="Standard Class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x v="2"/>
    <x v="337"/>
    <d v="2011-12-15T00:00:00"/>
    <s v="Standard Class"/>
    <s v="FP-14320"/>
    <s v="Frank Preis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4-150070"/>
    <x v="3"/>
    <x v="210"/>
    <d v="2014-09-13T00:00:00"/>
    <s v="Standard Class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2-137064"/>
    <x v="1"/>
    <x v="525"/>
    <d v="2012-02-13T00:00:00"/>
    <s v="Standard Class"/>
    <s v="TS-21655"/>
    <s v="Trudy Schmidt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2-137064"/>
    <x v="1"/>
    <x v="525"/>
    <d v="2012-02-13T00:00:00"/>
    <s v="Standard Class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x v="1"/>
    <x v="525"/>
    <d v="2012-02-13T00:00:00"/>
    <s v="Standard Class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x v="3"/>
    <x v="775"/>
    <d v="2014-09-02T00:00:00"/>
    <s v="Standard Class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2-131352"/>
    <x v="1"/>
    <x v="1049"/>
    <d v="2012-10-13T00:00:00"/>
    <s v="Standard Class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x v="1"/>
    <x v="1130"/>
    <d v="2012-02-21T00:00:00"/>
    <s v="Standard Class"/>
    <s v="RD-19585"/>
    <s v="Rob Dowd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12-121776"/>
    <x v="1"/>
    <x v="1130"/>
    <d v="2012-02-21T00:00:00"/>
    <s v="Standard Class"/>
    <s v="RD-19585"/>
    <s v="Rob Dowd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13-118073"/>
    <x v="0"/>
    <x v="399"/>
    <d v="2013-08-17T00:00:00"/>
    <s v="Standard Class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1-103219"/>
    <x v="2"/>
    <x v="187"/>
    <d v="2011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3-102561"/>
    <x v="0"/>
    <x v="427"/>
    <d v="2013-07-23T00:00:00"/>
    <s v="Standard Class"/>
    <s v="NK-18490"/>
    <s v="Neil Knudson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13-102561"/>
    <x v="0"/>
    <x v="427"/>
    <d v="2013-07-23T00:00:00"/>
    <s v="Standard Class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3-102561"/>
    <x v="0"/>
    <x v="427"/>
    <d v="2013-07-23T00:00:00"/>
    <s v="Standard Class"/>
    <s v="NK-18490"/>
    <s v="Neil Knudson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1-112949"/>
    <x v="2"/>
    <x v="886"/>
    <d v="2011-06-27T00:00:00"/>
    <s v="Standard Class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1-112949"/>
    <x v="2"/>
    <x v="886"/>
    <d v="2011-06-27T00:00:00"/>
    <s v="Standard Class"/>
    <s v="Co-12640"/>
    <s v="Corey-Lock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4-146822"/>
    <x v="3"/>
    <x v="255"/>
    <d v="2014-06-15T00:00:00"/>
    <s v="Standard Class"/>
    <s v="AG-10675"/>
    <s v="Anna Gayman"/>
    <x v="0"/>
    <s v="United States"/>
    <s v="Salem"/>
    <x v="17"/>
    <n v="24153"/>
    <x v="0"/>
    <s v="OFF-PA-10000249"/>
    <x v="1"/>
    <x v="10"/>
    <s v="Staples"/>
    <n v="49.12"/>
    <n v="4"/>
    <n v="0"/>
    <n v="23.086399999999998"/>
  </r>
  <r>
    <n v="8149"/>
    <s v="US-2013-131058"/>
    <x v="0"/>
    <x v="797"/>
    <d v="2014-01-01T00:00:00"/>
    <s v="Standard Class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1-167997"/>
    <x v="2"/>
    <x v="755"/>
    <d v="2011-01-30T00:00:00"/>
    <s v="First Class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x v="2"/>
    <x v="755"/>
    <d v="2011-01-30T00:00:00"/>
    <s v="First Class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x v="3"/>
    <x v="721"/>
    <d v="2014-03-26T00:00:00"/>
    <s v="First Class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4-140151"/>
    <x v="3"/>
    <x v="721"/>
    <d v="2014-03-26T00:00:00"/>
    <s v="First Class"/>
    <s v="RB-19360"/>
    <s v="Raymond 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4-140151"/>
    <x v="3"/>
    <x v="721"/>
    <d v="2014-03-26T00:00:00"/>
    <s v="First Class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4-143770"/>
    <x v="3"/>
    <x v="177"/>
    <d v="2014-03-25T00:00:00"/>
    <s v="Standard Class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4-143770"/>
    <x v="3"/>
    <x v="177"/>
    <d v="2014-03-25T00:00:00"/>
    <s v="Standard Class"/>
    <s v="RD-19720"/>
    <s v="Roger Demir"/>
    <x v="0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s v="CA-2013-131296"/>
    <x v="0"/>
    <x v="964"/>
    <d v="2013-10-10T00:00:00"/>
    <s v="Standard Class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x v="0"/>
    <x v="741"/>
    <d v="2013-11-23T00:00:00"/>
    <s v="Standard Class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4-136238"/>
    <x v="3"/>
    <x v="377"/>
    <d v="2015-01-02T00:00:00"/>
    <s v="Standard Class"/>
    <s v="KB-16240"/>
    <s v="Karen Bern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13-120803"/>
    <x v="0"/>
    <x v="1185"/>
    <d v="2013-03-14T00:00:00"/>
    <s v="Standard Class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3-134138"/>
    <x v="0"/>
    <x v="595"/>
    <d v="2013-02-20T00:00:00"/>
    <s v="Standard Class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2-120915"/>
    <x v="1"/>
    <x v="694"/>
    <d v="2012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x v="1"/>
    <x v="694"/>
    <d v="2012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x v="0"/>
    <x v="995"/>
    <d v="2013-08-06T00:00:00"/>
    <s v="Standard Class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4-107174"/>
    <x v="3"/>
    <x v="44"/>
    <d v="2014-11-14T00:00:00"/>
    <s v="Standard Class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4-107174"/>
    <x v="3"/>
    <x v="44"/>
    <d v="2014-11-14T00:00:00"/>
    <s v="Standard Class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x v="3"/>
    <x v="44"/>
    <d v="2014-11-14T00:00:00"/>
    <s v="Standard Class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3-146150"/>
    <x v="0"/>
    <x v="1173"/>
    <d v="2013-02-19T00:00:00"/>
    <s v="Standard Class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1-114125"/>
    <x v="2"/>
    <x v="868"/>
    <d v="2011-07-13T00:00:00"/>
    <s v="Standard Class"/>
    <s v="GH-14410"/>
    <s v="Gary 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1-114125"/>
    <x v="2"/>
    <x v="868"/>
    <d v="2011-07-13T00:00:00"/>
    <s v="Standard Class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x v="2"/>
    <x v="868"/>
    <d v="2011-07-13T00:00:00"/>
    <s v="Standard Class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x v="0"/>
    <x v="806"/>
    <d v="2013-02-04T00:00:00"/>
    <s v="Standard Class"/>
    <s v="HE-14800"/>
    <s v="Harold Engle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13-135965"/>
    <x v="0"/>
    <x v="897"/>
    <d v="2013-09-26T00:00:00"/>
    <s v="First Class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4-149699"/>
    <x v="3"/>
    <x v="66"/>
    <d v="2014-12-25T00:00:00"/>
    <s v="First Class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x v="0"/>
    <x v="476"/>
    <d v="2013-09-09T00:00:00"/>
    <s v="Standard Class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2-112767"/>
    <x v="1"/>
    <x v="991"/>
    <d v="2012-08-06T00:00:00"/>
    <s v="Standard Class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2-119879"/>
    <x v="1"/>
    <x v="82"/>
    <d v="2012-11-25T00:00:00"/>
    <s v="Standard Class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2-119879"/>
    <x v="1"/>
    <x v="82"/>
    <d v="2012-11-25T00:00:00"/>
    <s v="Standard Class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4-155642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x v="3"/>
    <x v="283"/>
    <d v="2014-07-28T00:00:00"/>
    <s v="Standard Class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2-136728"/>
    <x v="1"/>
    <x v="1023"/>
    <d v="2012-09-17T00:00:00"/>
    <s v="Second Class"/>
    <s v="AG-10900"/>
    <s v="Arthur Gainer"/>
    <x v="0"/>
    <s v="United States"/>
    <s v="Chicago"/>
    <x v="10"/>
    <n v="60623"/>
    <x v="2"/>
    <s v="OFF-EN-10002621"/>
    <x v="1"/>
    <x v="12"/>
    <s v="Staples"/>
    <n v="7.8239999999999998"/>
    <n v="1"/>
    <n v="0.2"/>
    <n v="2.9339999999999997"/>
  </r>
  <r>
    <n v="8187"/>
    <s v="CA-2012-136728"/>
    <x v="1"/>
    <x v="1023"/>
    <d v="2012-09-17T00:00:00"/>
    <s v="Second Class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3-127194"/>
    <x v="0"/>
    <x v="107"/>
    <d v="2013-12-17T00:00:00"/>
    <s v="Standard Class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x v="1"/>
    <x v="653"/>
    <d v="2012-10-05T00:00:00"/>
    <s v="Second Class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2-140375"/>
    <x v="1"/>
    <x v="653"/>
    <d v="2012-10-05T00:00:00"/>
    <s v="Second Class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4-155866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4-155866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2-141327"/>
    <x v="1"/>
    <x v="672"/>
    <d v="2012-12-03T00:00:00"/>
    <s v="First Class"/>
    <s v="LR-16915"/>
    <s v="Lena Radford"/>
    <x v="0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2-141327"/>
    <x v="1"/>
    <x v="672"/>
    <d v="2012-12-03T00:00:00"/>
    <s v="First Class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2-141327"/>
    <x v="1"/>
    <x v="672"/>
    <d v="2012-12-03T00:00:00"/>
    <s v="First Class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x v="1"/>
    <x v="401"/>
    <d v="2012-12-11T00:00:00"/>
    <s v="Second Class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x v="3"/>
    <x v="528"/>
    <d v="2014-09-10T00:00:00"/>
    <s v="Standard Class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4-102736"/>
    <x v="3"/>
    <x v="528"/>
    <d v="2014-09-10T00:00:00"/>
    <s v="Standard Class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x v="3"/>
    <x v="528"/>
    <d v="2014-09-10T00:00:00"/>
    <s v="Standard Class"/>
    <s v="LP-17095"/>
    <s v="Liz Preis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14-125269"/>
    <x v="3"/>
    <x v="558"/>
    <d v="2014-05-01T00:00:00"/>
    <s v="Standard Class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x v="3"/>
    <x v="558"/>
    <d v="2014-05-01T00:00:00"/>
    <s v="Standard Class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2-122266"/>
    <x v="1"/>
    <x v="33"/>
    <d v="2012-04-30T00:00:00"/>
    <s v="Standard Class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2-122266"/>
    <x v="1"/>
    <x v="33"/>
    <d v="2012-04-30T00:00:00"/>
    <s v="Standard Class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2-141565"/>
    <x v="1"/>
    <x v="1181"/>
    <d v="2012-09-24T00:00:00"/>
    <s v="Standard Class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x v="1"/>
    <x v="1181"/>
    <d v="2012-09-24T00:00:00"/>
    <s v="Standard Class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x v="3"/>
    <x v="210"/>
    <d v="2014-09-13T00:00:00"/>
    <s v="Standard Class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x v="0"/>
    <x v="77"/>
    <d v="2013-11-13T00:00:00"/>
    <s v="Standard Class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x v="0"/>
    <x v="77"/>
    <d v="2013-11-13T00:00:00"/>
    <s v="Standard Class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1-152905"/>
    <x v="2"/>
    <x v="1087"/>
    <d v="2011-02-25T00:00:00"/>
    <s v="Standard Class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3-104633"/>
    <x v="0"/>
    <x v="1"/>
    <d v="2013-06-17T00:00:00"/>
    <s v="Standard Class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3-104633"/>
    <x v="0"/>
    <x v="1"/>
    <d v="2013-06-17T00:00:00"/>
    <s v="Standard Class"/>
    <s v="EA-14035"/>
    <s v="Erin Ashbrook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14-104136"/>
    <x v="3"/>
    <x v="752"/>
    <d v="2014-11-05T00:00:00"/>
    <s v="Second Class"/>
    <s v="SF-20065"/>
    <s v="Sandra 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s v="CA-2014-104136"/>
    <x v="3"/>
    <x v="752"/>
    <d v="2014-11-05T00:00:00"/>
    <s v="Second Class"/>
    <s v="SF-20065"/>
    <s v="Sandra 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3-123050"/>
    <x v="0"/>
    <x v="958"/>
    <d v="2013-04-09T00:00:00"/>
    <s v="Second Class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x v="0"/>
    <x v="958"/>
    <d v="2013-04-09T00:00:00"/>
    <s v="Second Class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3-123050"/>
    <x v="0"/>
    <x v="958"/>
    <d v="2013-04-09T00:00:00"/>
    <s v="Second Class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3-162355"/>
    <x v="0"/>
    <x v="1186"/>
    <d v="2013-07-03T00:00:00"/>
    <s v="Second Class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3-162355"/>
    <x v="0"/>
    <x v="1186"/>
    <d v="2013-07-03T00:00:00"/>
    <s v="Second Class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x v="2"/>
    <x v="358"/>
    <d v="2011-09-28T00:00:00"/>
    <s v="Standard Class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1-158225"/>
    <x v="2"/>
    <x v="358"/>
    <d v="2011-09-28T00:00:00"/>
    <s v="Standard Class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4-102204"/>
    <x v="3"/>
    <x v="927"/>
    <d v="2014-05-07T00:00:00"/>
    <s v="Standard Class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x v="3"/>
    <x v="927"/>
    <d v="2014-05-07T00:00:00"/>
    <s v="Standard Class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x v="3"/>
    <x v="927"/>
    <d v="2014-05-07T00:00:00"/>
    <s v="Standard Class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1-109855"/>
    <x v="2"/>
    <x v="416"/>
    <d v="2011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1-109855"/>
    <x v="2"/>
    <x v="416"/>
    <d v="2011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1-109897"/>
    <x v="2"/>
    <x v="1132"/>
    <d v="2011-08-16T00:00:00"/>
    <s v="Standard Class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1-109897"/>
    <x v="2"/>
    <x v="1132"/>
    <d v="2011-08-16T00:00:00"/>
    <s v="Standard Class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1-143581"/>
    <x v="2"/>
    <x v="710"/>
    <d v="2011-08-23T00:00:00"/>
    <s v="Standard Class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x v="1"/>
    <x v="1187"/>
    <d v="2012-05-10T00:00:00"/>
    <s v="Same Day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2-129217"/>
    <x v="1"/>
    <x v="1187"/>
    <d v="2012-05-10T00:00:00"/>
    <s v="Same Day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x v="0"/>
    <x v="1120"/>
    <d v="2013-05-14T00:00:00"/>
    <s v="Second Class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3-118101"/>
    <x v="0"/>
    <x v="190"/>
    <d v="2013-06-27T00:00:00"/>
    <s v="Same Day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x v="0"/>
    <x v="190"/>
    <d v="2013-06-27T00:00:00"/>
    <s v="Same Day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3-118101"/>
    <x v="0"/>
    <x v="190"/>
    <d v="2013-06-27T00:00:00"/>
    <s v="Same Day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3-100307"/>
    <x v="0"/>
    <x v="272"/>
    <d v="2013-12-20T00:00:00"/>
    <s v="Standard Class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2-138457"/>
    <x v="1"/>
    <x v="1023"/>
    <d v="2012-09-17T00:00:00"/>
    <s v="Standard Class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1-131800"/>
    <x v="2"/>
    <x v="125"/>
    <d v="2012-01-04T00:00:00"/>
    <s v="Standard Class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1-131800"/>
    <x v="2"/>
    <x v="125"/>
    <d v="2012-01-04T00:00:00"/>
    <s v="Standard Class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1-118304"/>
    <x v="2"/>
    <x v="333"/>
    <d v="2011-05-04T00:00:00"/>
    <s v="Standard Class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3-169670"/>
    <x v="0"/>
    <x v="591"/>
    <d v="2014-01-01T00:00:00"/>
    <s v="Standard Class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x v="0"/>
    <x v="201"/>
    <d v="2013-10-26T00:00:00"/>
    <s v="Standard Class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x v="1"/>
    <x v="385"/>
    <d v="2012-06-15T00:00:00"/>
    <s v="Second Class"/>
    <s v="FC-14245"/>
    <s v="Frank Carlisle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4-164112"/>
    <x v="3"/>
    <x v="160"/>
    <d v="2014-07-05T00:00:00"/>
    <s v="Standard Class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2-143882"/>
    <x v="1"/>
    <x v="153"/>
    <d v="2012-06-30T00:00:00"/>
    <s v="Standard Class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x v="0"/>
    <x v="823"/>
    <d v="2013-02-25T00:00:00"/>
    <s v="Standard Class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3-139262"/>
    <x v="0"/>
    <x v="823"/>
    <d v="2013-02-25T00:00:00"/>
    <s v="Standard Class"/>
    <s v="LC-16960"/>
    <s v="Lindsay Castell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3-139262"/>
    <x v="0"/>
    <x v="823"/>
    <d v="2013-02-25T00:00:00"/>
    <s v="Standard Class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4-146192"/>
    <x v="3"/>
    <x v="300"/>
    <d v="2014-04-27T00:00:00"/>
    <s v="Standard Class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14-134810"/>
    <x v="3"/>
    <x v="1188"/>
    <d v="2014-05-11T00:00:00"/>
    <s v="First Class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x v="3"/>
    <x v="1188"/>
    <d v="2014-05-11T00:00:00"/>
    <s v="First Class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2-106362"/>
    <x v="1"/>
    <x v="555"/>
    <d v="2012-12-15T00:00:00"/>
    <s v="Standard Class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4-168802"/>
    <x v="3"/>
    <x v="132"/>
    <d v="2014-11-08T00:00:00"/>
    <s v="Standard Class"/>
    <s v="JO-15145"/>
    <s v="Jack O'Briant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4-146906"/>
    <x v="3"/>
    <x v="677"/>
    <d v="2014-03-18T00:00:00"/>
    <s v="Standard Class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3-166380"/>
    <x v="0"/>
    <x v="198"/>
    <d v="2013-06-04T00:00:00"/>
    <s v="Standard Class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3-166380"/>
    <x v="0"/>
    <x v="198"/>
    <d v="2013-06-04T00:00:00"/>
    <s v="Standard Class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2-158911"/>
    <x v="1"/>
    <x v="761"/>
    <d v="2012-07-11T00:00:00"/>
    <s v="Standard Class"/>
    <s v="RS-19765"/>
    <s v="Roland Schwarz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2-158911"/>
    <x v="1"/>
    <x v="761"/>
    <d v="2012-07-11T00:00:00"/>
    <s v="Standard Class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1-103338"/>
    <x v="2"/>
    <x v="518"/>
    <d v="2011-03-15T00:00:00"/>
    <s v="Standard Class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12-109169"/>
    <x v="1"/>
    <x v="704"/>
    <d v="2012-04-24T00:00:00"/>
    <s v="Standard Class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4-167318"/>
    <x v="3"/>
    <x v="1189"/>
    <d v="2014-08-02T00:00:00"/>
    <s v="Standard Class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4-167318"/>
    <x v="3"/>
    <x v="1189"/>
    <d v="2014-08-02T00:00:00"/>
    <s v="Standard Class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x v="2"/>
    <x v="656"/>
    <d v="2011-11-02T00:00:00"/>
    <s v="Second Class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4-135419"/>
    <x v="3"/>
    <x v="132"/>
    <d v="2014-11-10T00:00:00"/>
    <s v="Standard Class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x v="0"/>
    <x v="1190"/>
    <d v="2013-08-17T00:00:00"/>
    <s v="Standard Class"/>
    <s v="MT-18070"/>
    <s v="Michelle Tran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13-128671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3-128671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x v="0"/>
    <x v="197"/>
    <d v="2013-07-26T00:00:00"/>
    <s v="Same Day"/>
    <s v="BC-11125"/>
    <s v="Becky 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1-168312"/>
    <x v="2"/>
    <x v="72"/>
    <d v="2011-03-07T00:00:00"/>
    <s v="Standard Class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1-168312"/>
    <x v="2"/>
    <x v="72"/>
    <d v="2011-03-07T00:00:00"/>
    <s v="Standard Class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x v="3"/>
    <x v="795"/>
    <d v="2014-02-01T00:00:00"/>
    <s v="Standard Class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4-105935"/>
    <x v="3"/>
    <x v="795"/>
    <d v="2014-02-01T00:00:00"/>
    <s v="Standard Class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14-130904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4-130904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14-133620"/>
    <x v="3"/>
    <x v="38"/>
    <d v="2014-11-19T00:00:00"/>
    <s v="Standard Class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2-142937"/>
    <x v="1"/>
    <x v="901"/>
    <d v="2012-12-06T00:00:00"/>
    <s v="First Class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x v="0"/>
    <x v="182"/>
    <d v="2013-10-02T00:00:00"/>
    <s v="Standard Class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3-130778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3-130778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x v="3"/>
    <x v="565"/>
    <d v="2014-09-10T00:00:00"/>
    <s v="First Class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4-144456"/>
    <x v="3"/>
    <x v="565"/>
    <d v="2014-09-10T00:00:00"/>
    <s v="First Class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14-103478"/>
    <x v="3"/>
    <x v="246"/>
    <d v="2014-07-25T00:00:00"/>
    <s v="Second Class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4-103478"/>
    <x v="3"/>
    <x v="246"/>
    <d v="2014-07-25T00:00:00"/>
    <s v="Second Class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4-118577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4-118577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s v="CA-2014-113572"/>
    <x v="3"/>
    <x v="659"/>
    <d v="2014-11-12T00:00:00"/>
    <s v="Standard Class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s v="CA-2014-161655"/>
    <x v="3"/>
    <x v="726"/>
    <d v="2014-05-19T00:00:00"/>
    <s v="Second Class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3-101469"/>
    <x v="0"/>
    <x v="415"/>
    <d v="2013-07-09T00:00:00"/>
    <s v="Standard Class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1-153087"/>
    <x v="2"/>
    <x v="422"/>
    <d v="2012-01-03T00:00:00"/>
    <s v="Standard Class"/>
    <s v="TC-20980"/>
    <s v="Tamara 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1-153087"/>
    <x v="2"/>
    <x v="422"/>
    <d v="2012-01-03T00:00:00"/>
    <s v="Standard Class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4-135076"/>
    <x v="3"/>
    <x v="669"/>
    <d v="2014-04-18T00:00:00"/>
    <s v="Standard Class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x v="2"/>
    <x v="687"/>
    <d v="2011-11-20T00:00:00"/>
    <s v="Standard Class"/>
    <s v="CC-12220"/>
    <s v="Chris Cortes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14-141481"/>
    <x v="3"/>
    <x v="532"/>
    <d v="2014-06-15T00:00:00"/>
    <s v="First Class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3-132549"/>
    <x v="0"/>
    <x v="881"/>
    <d v="2013-12-01T00:00:00"/>
    <s v="Standard Class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1-155544"/>
    <x v="2"/>
    <x v="90"/>
    <d v="2011-03-25T00:00:00"/>
    <s v="Standard Class"/>
    <s v="GM-14440"/>
    <s v="Gary McGarr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1-155544"/>
    <x v="2"/>
    <x v="90"/>
    <d v="2011-03-25T00:00:00"/>
    <s v="Standard Class"/>
    <s v="GM-14440"/>
    <s v="Gary McGarr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1-155544"/>
    <x v="2"/>
    <x v="90"/>
    <d v="2011-03-25T00:00:00"/>
    <s v="Standard Class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3-163174"/>
    <x v="0"/>
    <x v="370"/>
    <d v="2013-08-31T00:00:00"/>
    <s v="Standard Class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1-110555"/>
    <x v="2"/>
    <x v="909"/>
    <d v="2011-04-18T00:00:00"/>
    <s v="Standard Class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1-110555"/>
    <x v="2"/>
    <x v="909"/>
    <d v="2011-04-18T00:00:00"/>
    <s v="Standard Class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1-110555"/>
    <x v="2"/>
    <x v="909"/>
    <d v="2011-04-18T00:00:00"/>
    <s v="Standard Class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4-137631"/>
    <x v="3"/>
    <x v="1045"/>
    <d v="2014-05-03T00:00:00"/>
    <s v="Standard Class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4-157273"/>
    <x v="3"/>
    <x v="289"/>
    <d v="2014-02-03T00:00:00"/>
    <s v="First Class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1-109918"/>
    <x v="2"/>
    <x v="557"/>
    <d v="2011-09-12T00:00:00"/>
    <s v="Second Class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x v="2"/>
    <x v="557"/>
    <d v="2011-09-12T00:00:00"/>
    <s v="Second Class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x v="2"/>
    <x v="557"/>
    <d v="2011-09-12T00:00:00"/>
    <s v="Second Class"/>
    <s v="LR-17035"/>
    <s v="Lisa Ryan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3-118745"/>
    <x v="0"/>
    <x v="725"/>
    <d v="2013-06-17T00:00:00"/>
    <s v="Standard Class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3-163972"/>
    <x v="0"/>
    <x v="508"/>
    <d v="2013-10-22T00:00:00"/>
    <s v="Standard Class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x v="2"/>
    <x v="422"/>
    <d v="2011-12-30T00:00:00"/>
    <s v="First Class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3-113726"/>
    <x v="0"/>
    <x v="390"/>
    <d v="2013-12-02T00:00:00"/>
    <s v="Standard Class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3-152940"/>
    <x v="0"/>
    <x v="338"/>
    <d v="2013-11-14T00:00:00"/>
    <s v="First Class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2-158701"/>
    <x v="1"/>
    <x v="956"/>
    <d v="2012-01-10T00:00:00"/>
    <s v="Standard Class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2-158701"/>
    <x v="1"/>
    <x v="956"/>
    <d v="2012-01-10T00:00:00"/>
    <s v="Standard Class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14-156272"/>
    <x v="3"/>
    <x v="708"/>
    <d v="2014-03-28T00:00:00"/>
    <s v="Standard Class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2-162964"/>
    <x v="1"/>
    <x v="768"/>
    <d v="2012-11-18T00:00:00"/>
    <s v="Standard Class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x v="1"/>
    <x v="768"/>
    <d v="2012-11-18T00:00:00"/>
    <s v="Standard Class"/>
    <s v="MF-18250"/>
    <s v="Monica Federle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2-162964"/>
    <x v="1"/>
    <x v="768"/>
    <d v="2012-11-18T00:00:00"/>
    <s v="Standard Class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x v="2"/>
    <x v="340"/>
    <d v="2011-09-14T00:00:00"/>
    <s v="Second Class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x v="0"/>
    <x v="716"/>
    <d v="2013-03-20T00:00:00"/>
    <s v="Second Class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3-163048"/>
    <x v="0"/>
    <x v="597"/>
    <d v="2013-02-15T00:00:00"/>
    <s v="Standard Class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3-145135"/>
    <x v="0"/>
    <x v="491"/>
    <d v="2013-11-29T00:00:00"/>
    <s v="First Class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s v="CA-2013-145135"/>
    <x v="0"/>
    <x v="491"/>
    <d v="2013-11-29T00:00:00"/>
    <s v="First Class"/>
    <s v="CD-12790"/>
    <s v="Cynthia 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4-137582"/>
    <x v="3"/>
    <x v="507"/>
    <d v="2014-09-09T00:00:00"/>
    <s v="Standard Class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2-149601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2-149601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1-139423"/>
    <x v="2"/>
    <x v="301"/>
    <d v="2011-11-05T00:00:00"/>
    <s v="Standard Class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3-102596"/>
    <x v="0"/>
    <x v="797"/>
    <d v="2013-12-31T00:00:00"/>
    <s v="First Class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4-153227"/>
    <x v="3"/>
    <x v="769"/>
    <d v="2014-12-07T00:00:00"/>
    <s v="First Class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x v="3"/>
    <x v="331"/>
    <d v="2014-12-31T00:00:00"/>
    <s v="Standard Class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1-152254"/>
    <x v="2"/>
    <x v="479"/>
    <d v="2011-06-30T00:00:00"/>
    <s v="Same Day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1-120236"/>
    <x v="2"/>
    <x v="1010"/>
    <d v="2011-09-04T00:00:00"/>
    <s v="First Class"/>
    <s v="MR-17545"/>
    <s v="Mathew Reese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14-120061"/>
    <x v="3"/>
    <x v="808"/>
    <d v="2014-11-08T00:00:00"/>
    <s v="Second Class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x v="1"/>
    <x v="657"/>
    <d v="2012-04-18T00:00:00"/>
    <s v="Standard Class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2-110814"/>
    <x v="1"/>
    <x v="901"/>
    <d v="2012-12-09T00:00:00"/>
    <s v="Second Class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2-110814"/>
    <x v="1"/>
    <x v="901"/>
    <d v="2012-12-09T00:00:00"/>
    <s v="Second Class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2-110814"/>
    <x v="1"/>
    <x v="901"/>
    <d v="2012-12-09T00:00:00"/>
    <s v="Second Class"/>
    <s v="BD-11635"/>
    <s v="Brian Derr"/>
    <x v="0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s v="CA-2013-154067"/>
    <x v="0"/>
    <x v="854"/>
    <d v="2013-02-07T00:00:00"/>
    <s v="Standard Class"/>
    <s v="SM-20950"/>
    <s v="Suzanne McNair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2-134082"/>
    <x v="1"/>
    <x v="555"/>
    <d v="2012-12-17T00:00:00"/>
    <s v="Standard Class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3-130820"/>
    <x v="0"/>
    <x v="625"/>
    <d v="2013-11-16T00:00:00"/>
    <s v="Same Day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3-159765"/>
    <x v="0"/>
    <x v="195"/>
    <d v="2013-05-13T00:00:00"/>
    <s v="Second Class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4-132290"/>
    <x v="3"/>
    <x v="434"/>
    <d v="2014-03-15T00:00:00"/>
    <s v="Standard Class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x v="0"/>
    <x v="907"/>
    <d v="2013-12-22T00:00:00"/>
    <s v="Standard Class"/>
    <s v="AH-10075"/>
    <s v="Adam Hart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3-147109"/>
    <x v="0"/>
    <x v="907"/>
    <d v="2013-12-22T00:00:00"/>
    <s v="Standard Class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x v="3"/>
    <x v="1191"/>
    <d v="2014-04-13T00:00:00"/>
    <s v="Standard Class"/>
    <s v="ML-17755"/>
    <s v="Max Ludwig"/>
    <x v="2"/>
    <s v="United States"/>
    <s v="Marion"/>
    <x v="23"/>
    <n v="52302"/>
    <x v="2"/>
    <s v="OFF-PA-10000474"/>
    <x v="1"/>
    <x v="10"/>
    <s v="Staples"/>
    <n v="106.32"/>
    <n v="3"/>
    <n v="0"/>
    <n v="49.970399999999991"/>
  </r>
  <r>
    <n v="8417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3-137652"/>
    <x v="0"/>
    <x v="770"/>
    <d v="2013-08-31T00:00:00"/>
    <s v="First Class"/>
    <s v="EB-13750"/>
    <s v="Edward Becker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2-128356"/>
    <x v="1"/>
    <x v="653"/>
    <d v="2012-10-07T00:00:00"/>
    <s v="Standard Class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x v="3"/>
    <x v="51"/>
    <d v="2014-11-26T00:00:00"/>
    <s v="First Class"/>
    <s v="DC-12850"/>
    <s v="Dan Campbell"/>
    <x v="0"/>
    <s v="United States"/>
    <s v="Roseville"/>
    <x v="12"/>
    <n v="48066"/>
    <x v="2"/>
    <s v="OFF-SU-10001935"/>
    <x v="1"/>
    <x v="14"/>
    <s v="Staples"/>
    <n v="4.3600000000000003"/>
    <n v="2"/>
    <n v="0"/>
    <n v="0.17439999999999944"/>
  </r>
  <r>
    <n v="8429"/>
    <s v="US-2014-132220"/>
    <x v="3"/>
    <x v="105"/>
    <d v="2014-11-17T00:00:00"/>
    <s v="Standard Class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x v="0"/>
    <x v="1054"/>
    <d v="2013-12-22T00:00:00"/>
    <s v="Second Class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1-113124"/>
    <x v="2"/>
    <x v="809"/>
    <d v="2011-04-05T00:00:00"/>
    <s v="Standard Class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4-155621"/>
    <x v="3"/>
    <x v="1183"/>
    <d v="2014-11-14T00:00:00"/>
    <s v="Standard Class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2-151470"/>
    <x v="1"/>
    <x v="1181"/>
    <d v="2012-09-26T00:00:00"/>
    <s v="Standard Class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2-112823"/>
    <x v="1"/>
    <x v="895"/>
    <d v="2012-12-16T00:00:00"/>
    <s v="Standard Class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1-108861"/>
    <x v="2"/>
    <x v="1061"/>
    <d v="2011-06-01T00:00:00"/>
    <s v="Standard Class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4-114370"/>
    <x v="3"/>
    <x v="1192"/>
    <d v="2014-03-18T00:00:00"/>
    <s v="Second Class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x v="0"/>
    <x v="16"/>
    <d v="2013-12-13T00:00:00"/>
    <s v="Second Class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x v="3"/>
    <x v="636"/>
    <d v="2014-05-11T00:00:00"/>
    <s v="Standard Class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3-155173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3-155173"/>
    <x v="0"/>
    <x v="1193"/>
    <d v="2013-03-11T00:00:00"/>
    <s v="Standard Class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x v="2"/>
    <x v="582"/>
    <d v="2011-04-30T00:00:00"/>
    <s v="First Class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3-125087"/>
    <x v="0"/>
    <x v="724"/>
    <d v="2013-04-24T00:00:00"/>
    <s v="Standard Class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3-125087"/>
    <x v="0"/>
    <x v="724"/>
    <d v="2013-04-24T00:00:00"/>
    <s v="Standard Class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x v="0"/>
    <x v="724"/>
    <d v="2013-04-24T00:00:00"/>
    <s v="Standard Class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3-154081"/>
    <x v="0"/>
    <x v="730"/>
    <d v="2013-05-30T00:00:00"/>
    <s v="Standard Class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x v="3"/>
    <x v="39"/>
    <d v="2014-06-03T00:00:00"/>
    <s v="Second Class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4-118556"/>
    <x v="3"/>
    <x v="39"/>
    <d v="2014-06-03T00:00:00"/>
    <s v="Second Class"/>
    <s v="TH-21235"/>
    <s v="Tiffany House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1-126200"/>
    <x v="2"/>
    <x v="55"/>
    <d v="2011-08-29T00:00:00"/>
    <s v="Standard Class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x v="2"/>
    <x v="55"/>
    <d v="2011-08-29T00:00:00"/>
    <s v="Standard Class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x v="2"/>
    <x v="1194"/>
    <d v="2011-09-04T00:00:00"/>
    <s v="Standard Class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1-146500"/>
    <x v="2"/>
    <x v="1194"/>
    <d v="2011-09-04T00:00:00"/>
    <s v="Standard Class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2-169537"/>
    <x v="1"/>
    <x v="37"/>
    <d v="2012-09-07T00:00:00"/>
    <s v="Second Class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x v="2"/>
    <x v="1176"/>
    <d v="2011-04-01T00:00:00"/>
    <s v="Standard Class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2-144043"/>
    <x v="1"/>
    <x v="1187"/>
    <d v="2012-05-15T00:00:00"/>
    <s v="Standard Class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2-116512"/>
    <x v="1"/>
    <x v="265"/>
    <d v="2012-04-14T00:00:00"/>
    <s v="Standard Class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x v="1"/>
    <x v="265"/>
    <d v="2012-04-14T00:00:00"/>
    <s v="Standard Class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x v="0"/>
    <x v="251"/>
    <d v="2013-09-24T00:00:00"/>
    <s v="Standard Class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x v="0"/>
    <x v="583"/>
    <d v="2013-11-18T00:00:00"/>
    <s v="Standard Class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12-169733"/>
    <x v="1"/>
    <x v="420"/>
    <d v="2012-10-26T00:00:00"/>
    <s v="Second Class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4-169404"/>
    <x v="3"/>
    <x v="359"/>
    <d v="2014-04-15T00:00:00"/>
    <s v="Standard Class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4-169404"/>
    <x v="3"/>
    <x v="359"/>
    <d v="2014-04-15T00:00:00"/>
    <s v="Standard Class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4-134880"/>
    <x v="3"/>
    <x v="855"/>
    <d v="2014-11-02T00:00:00"/>
    <s v="Standard Class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2-145758"/>
    <x v="1"/>
    <x v="628"/>
    <d v="2012-10-30T00:00:00"/>
    <s v="Same Day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4-158736"/>
    <x v="3"/>
    <x v="404"/>
    <d v="2014-12-25T00:00:00"/>
    <s v="Standard Class"/>
    <s v="TT-21460"/>
    <s v="Tonja Turnell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13-119270"/>
    <x v="0"/>
    <x v="299"/>
    <d v="2013-03-17T00:00:00"/>
    <s v="Standard Class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1-109890"/>
    <x v="2"/>
    <x v="609"/>
    <d v="2011-07-27T00:00:00"/>
    <s v="Standard Class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3-138583"/>
    <x v="0"/>
    <x v="1012"/>
    <d v="2013-05-29T00:00:00"/>
    <s v="Standard Class"/>
    <s v="DP-13390"/>
    <s v="Dennis Pardue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4-118535"/>
    <x v="3"/>
    <x v="512"/>
    <d v="2014-02-16T00:00:00"/>
    <s v="Standard Class"/>
    <s v="DJ-13510"/>
    <s v="Don 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3-126284"/>
    <x v="0"/>
    <x v="873"/>
    <d v="2013-09-25T00:00:00"/>
    <s v="Standard Class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4-142391"/>
    <x v="3"/>
    <x v="241"/>
    <d v="2014-09-25T00:00:00"/>
    <s v="Same Day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4-124716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4-124716"/>
    <x v="3"/>
    <x v="996"/>
    <d v="2014-04-01T00:00:00"/>
    <s v="Standard Class"/>
    <s v="BD-11560"/>
    <s v="Brendan Dodson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14-124716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3-158841"/>
    <x v="0"/>
    <x v="1056"/>
    <d v="2013-02-04T00:00:00"/>
    <s v="Second Class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x v="0"/>
    <x v="1056"/>
    <d v="2013-02-04T00:00:00"/>
    <s v="Second Class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3-158841"/>
    <x v="0"/>
    <x v="1056"/>
    <d v="2013-02-04T00:00:00"/>
    <s v="Second Class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4-106824"/>
    <x v="3"/>
    <x v="437"/>
    <d v="2014-07-12T00:00:00"/>
    <s v="Standard Class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2-109190"/>
    <x v="1"/>
    <x v="924"/>
    <d v="2012-10-28T00:00:00"/>
    <s v="Standard Class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x v="1"/>
    <x v="924"/>
    <d v="2012-10-28T00:00:00"/>
    <s v="Standard Class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2-109190"/>
    <x v="1"/>
    <x v="924"/>
    <d v="2012-10-28T00:00:00"/>
    <s v="Standard Class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3-143154"/>
    <x v="0"/>
    <x v="499"/>
    <d v="2013-12-09T00:00:00"/>
    <s v="Standard Class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12-102316"/>
    <x v="1"/>
    <x v="879"/>
    <d v="2012-03-03T00:00:00"/>
    <s v="Second Class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2-102316"/>
    <x v="1"/>
    <x v="879"/>
    <d v="2012-03-03T00:00:00"/>
    <s v="Second Class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1-164903"/>
    <x v="2"/>
    <x v="980"/>
    <d v="2011-02-25T00:00:00"/>
    <s v="Standard Class"/>
    <s v="SR-20740"/>
    <s v="Steven Roelle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13-109400"/>
    <x v="0"/>
    <x v="440"/>
    <d v="2013-05-07T00:00:00"/>
    <s v="Standard Class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x v="0"/>
    <x v="387"/>
    <d v="2013-03-13T00:00:00"/>
    <s v="Standard Class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x v="0"/>
    <x v="387"/>
    <d v="2013-03-13T00:00:00"/>
    <s v="Standard Class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x v="0"/>
    <x v="387"/>
    <d v="2013-03-13T00:00:00"/>
    <s v="Standard Class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x v="1"/>
    <x v="555"/>
    <d v="2012-12-14T00:00:00"/>
    <s v="First Class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2-135853"/>
    <x v="1"/>
    <x v="555"/>
    <d v="2012-12-14T00:00:00"/>
    <s v="First Class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12-135853"/>
    <x v="1"/>
    <x v="555"/>
    <d v="2012-12-14T00:00:00"/>
    <s v="First Class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3-103359"/>
    <x v="0"/>
    <x v="596"/>
    <d v="2013-12-27T00:00:00"/>
    <s v="Standard Class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x v="0"/>
    <x v="1056"/>
    <d v="2013-02-08T00:00:00"/>
    <s v="Standard Class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x v="3"/>
    <x v="929"/>
    <d v="2014-06-10T00:00:00"/>
    <s v="Standard Class"/>
    <s v="NS-18640"/>
    <s v="Noel Staavos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12-122168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2-122168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x v="0"/>
    <x v="281"/>
    <d v="2013-04-12T00:00:00"/>
    <s v="Standard Class"/>
    <s v="SF-20200"/>
    <s v="Sarah 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14-149720"/>
    <x v="3"/>
    <x v="400"/>
    <d v="2014-06-08T00:00:00"/>
    <s v="Second Class"/>
    <s v="EM-14065"/>
    <s v="Erin Mull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4-118003"/>
    <x v="3"/>
    <x v="769"/>
    <d v="2014-12-11T00:00:00"/>
    <s v="Standard Class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4-118003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14-118003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3-141887"/>
    <x v="0"/>
    <x v="383"/>
    <d v="2013-01-15T00:00:00"/>
    <s v="Standard Class"/>
    <s v="MP-17470"/>
    <s v="Mark Packer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3-160206"/>
    <x v="0"/>
    <x v="178"/>
    <d v="2013-04-08T00:00:00"/>
    <s v="Standard Class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x v="3"/>
    <x v="296"/>
    <d v="2014-09-26T00:00:00"/>
    <s v="Standard Class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4-137624"/>
    <x v="3"/>
    <x v="468"/>
    <d v="2014-11-18T00:00:00"/>
    <s v="Standard Class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2-169677"/>
    <x v="1"/>
    <x v="1004"/>
    <d v="2012-01-15T00:00:00"/>
    <s v="Second Class"/>
    <s v="KS-16300"/>
    <s v="Karen 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1-163146"/>
    <x v="2"/>
    <x v="1174"/>
    <d v="2011-05-20T00:00:00"/>
    <s v="Standard Class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2-157343"/>
    <x v="1"/>
    <x v="722"/>
    <d v="2012-06-11T00:00:00"/>
    <s v="Standard Class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2-157343"/>
    <x v="1"/>
    <x v="722"/>
    <d v="2012-06-11T00:00:00"/>
    <s v="Standard Class"/>
    <s v="HD-14785"/>
    <s v="Harold Dahlen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12-157343"/>
    <x v="1"/>
    <x v="722"/>
    <d v="2012-06-11T00:00:00"/>
    <s v="Standard Class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4-147354"/>
    <x v="3"/>
    <x v="631"/>
    <d v="2014-03-14T00:00:00"/>
    <s v="Standard Class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4-147354"/>
    <x v="3"/>
    <x v="631"/>
    <d v="2014-03-14T00:00:00"/>
    <s v="Standard Class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2-157287"/>
    <x v="1"/>
    <x v="937"/>
    <d v="2012-12-23T00:00:00"/>
    <s v="First Class"/>
    <s v="HR-14830"/>
    <s v="Harold Ryan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2-157287"/>
    <x v="1"/>
    <x v="937"/>
    <d v="2012-12-23T00:00:00"/>
    <s v="First Class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1-137575"/>
    <x v="2"/>
    <x v="908"/>
    <d v="2011-08-11T00:00:00"/>
    <s v="Standard Class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3-119074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3-119074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3-119074"/>
    <x v="0"/>
    <x v="1196"/>
    <d v="2013-04-01T00:00:00"/>
    <s v="Standard Class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x v="1"/>
    <x v="901"/>
    <d v="2012-12-10T00:00:00"/>
    <s v="Standard Class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2-149566"/>
    <x v="1"/>
    <x v="901"/>
    <d v="2012-12-10T00:00:00"/>
    <s v="Standard Class"/>
    <s v="GB-14530"/>
    <s v="George 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2-126186"/>
    <x v="1"/>
    <x v="861"/>
    <d v="2012-09-12T00:00:00"/>
    <s v="First Class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2-121132"/>
    <x v="1"/>
    <x v="789"/>
    <d v="2012-07-24T00:00:00"/>
    <s v="Standard Class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2-121132"/>
    <x v="1"/>
    <x v="789"/>
    <d v="2012-07-24T00:00:00"/>
    <s v="Standard Class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1-140473"/>
    <x v="2"/>
    <x v="992"/>
    <d v="2011-06-03T00:00:00"/>
    <s v="Standard Class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x v="3"/>
    <x v="38"/>
    <d v="2014-11-21T00:00:00"/>
    <s v="Standard Class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x v="0"/>
    <x v="10"/>
    <d v="2013-12-12T00:00:00"/>
    <s v="First Class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2-117884"/>
    <x v="1"/>
    <x v="204"/>
    <d v="2012-03-22T00:00:00"/>
    <s v="Same Day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2-117884"/>
    <x v="1"/>
    <x v="204"/>
    <d v="2012-03-22T00:00:00"/>
    <s v="Same Day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x v="0"/>
    <x v="1197"/>
    <d v="2013-04-07T00:00:00"/>
    <s v="Second Class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4-108315"/>
    <x v="3"/>
    <x v="504"/>
    <d v="2014-05-05T00:00:00"/>
    <s v="Standard Class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x v="3"/>
    <x v="504"/>
    <d v="2014-05-05T00:00:00"/>
    <s v="Standard Class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x v="0"/>
    <x v="1019"/>
    <d v="2013-11-19T00:00:00"/>
    <s v="First Class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3-134110"/>
    <x v="0"/>
    <x v="1019"/>
    <d v="2013-11-19T00:00:00"/>
    <s v="First Class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3-136581"/>
    <x v="0"/>
    <x v="338"/>
    <d v="2013-11-13T00:00:00"/>
    <s v="First Class"/>
    <s v="SV-20365"/>
    <s v="Seth Vernon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13-162390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3-162390"/>
    <x v="0"/>
    <x v="409"/>
    <d v="2013-12-13T00:00:00"/>
    <s v="Standard Class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x v="0"/>
    <x v="1015"/>
    <d v="2013-04-04T00:00:00"/>
    <s v="Same Day"/>
    <s v="SR-20740"/>
    <s v="Steven Roelle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1-121629"/>
    <x v="2"/>
    <x v="683"/>
    <d v="2011-12-02T00:00:00"/>
    <s v="Standard Class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x v="1"/>
    <x v="1182"/>
    <d v="2012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s v="Staples"/>
    <n v="24.56"/>
    <n v="2"/>
    <n v="0"/>
    <n v="11.543199999999999"/>
  </r>
  <r>
    <n v="8575"/>
    <s v="CA-2011-159849"/>
    <x v="2"/>
    <x v="111"/>
    <d v="2011-09-19T00:00:00"/>
    <s v="Same Day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4-101273"/>
    <x v="3"/>
    <x v="151"/>
    <d v="2014-08-31T00:00:00"/>
    <s v="Second Class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4-106747"/>
    <x v="3"/>
    <x v="445"/>
    <d v="2014-07-05T00:00:00"/>
    <s v="First Class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4-146164"/>
    <x v="3"/>
    <x v="66"/>
    <d v="2014-12-27T00:00:00"/>
    <s v="Standard Class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x v="3"/>
    <x v="66"/>
    <d v="2014-12-27T00:00:00"/>
    <s v="Standard Class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3-111605"/>
    <x v="0"/>
    <x v="797"/>
    <d v="2014-01-03T00:00:00"/>
    <s v="Standard Class"/>
    <s v="JW-15955"/>
    <s v="Joni 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1-104808"/>
    <x v="2"/>
    <x v="519"/>
    <d v="2011-02-09T00:00:00"/>
    <s v="Second Class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x v="3"/>
    <x v="34"/>
    <d v="2014-12-16T00:00:00"/>
    <s v="Standard Class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x v="3"/>
    <x v="497"/>
    <d v="2014-07-19T00:00:00"/>
    <s v="Standard Class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4-162012"/>
    <x v="3"/>
    <x v="497"/>
    <d v="2014-07-19T00:00:00"/>
    <s v="Standard Class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x v="1"/>
    <x v="1060"/>
    <d v="2012-05-22T00:00:00"/>
    <s v="Standard Class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4-145338"/>
    <x v="3"/>
    <x v="926"/>
    <d v="2014-02-02T00:00:00"/>
    <s v="First Class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x v="3"/>
    <x v="365"/>
    <d v="2014-10-02T00:00:00"/>
    <s v="First Class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4-101700"/>
    <x v="3"/>
    <x v="756"/>
    <d v="2014-04-27T00:00:00"/>
    <s v="First Class"/>
    <s v="SO-20335"/>
    <s v="Sean O'Donnell"/>
    <x v="0"/>
    <s v="United States"/>
    <s v="Greeley"/>
    <x v="22"/>
    <n v="80634"/>
    <x v="1"/>
    <s v="OFF-EN-10003134"/>
    <x v="1"/>
    <x v="12"/>
    <s v="Staples"/>
    <n v="18.687999999999999"/>
    <n v="2"/>
    <n v="0.2"/>
    <n v="7.008"/>
  </r>
  <r>
    <n v="8593"/>
    <s v="CA-2014-101700"/>
    <x v="3"/>
    <x v="756"/>
    <d v="2014-04-27T00:00:00"/>
    <s v="First Class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x v="3"/>
    <x v="45"/>
    <d v="2014-11-14T00:00:00"/>
    <s v="Standard Class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4-159667"/>
    <x v="3"/>
    <x v="45"/>
    <d v="2014-11-14T00:00:00"/>
    <s v="Standard Class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1-111934"/>
    <x v="2"/>
    <x v="952"/>
    <d v="2011-05-07T00:00:00"/>
    <s v="First Class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1-111934"/>
    <x v="2"/>
    <x v="952"/>
    <d v="2011-05-07T00:00:00"/>
    <s v="First Class"/>
    <s v="GD-14590"/>
    <s v="Giulietta Dortch"/>
    <x v="1"/>
    <s v="United States"/>
    <s v="Arlington"/>
    <x v="17"/>
    <n v="22204"/>
    <x v="0"/>
    <s v="OFF-PA-10000474"/>
    <x v="1"/>
    <x v="10"/>
    <s v="Staples"/>
    <n v="35.44"/>
    <n v="1"/>
    <n v="0"/>
    <n v="16.656799999999997"/>
  </r>
  <r>
    <n v="8598"/>
    <s v="US-2013-117387"/>
    <x v="0"/>
    <x v="189"/>
    <d v="2013-11-01T00:00:00"/>
    <s v="Standard Class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x v="2"/>
    <x v="520"/>
    <d v="2011-12-31T00:00:00"/>
    <s v="Same Day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3-116365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3-116365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4-162936"/>
    <x v="3"/>
    <x v="238"/>
    <d v="2014-08-23T00:00:00"/>
    <s v="Standard Class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4-123624"/>
    <x v="3"/>
    <x v="38"/>
    <d v="2014-11-18T00:00:00"/>
    <s v="Second Class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3-146437"/>
    <x v="0"/>
    <x v="1198"/>
    <d v="2013-02-01T00:00:00"/>
    <s v="Second Class"/>
    <s v="HG-14965"/>
    <s v="Henry 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3-138233"/>
    <x v="0"/>
    <x v="1199"/>
    <d v="2013-11-15T00:00:00"/>
    <s v="Standard Class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4-117513"/>
    <x v="3"/>
    <x v="448"/>
    <d v="2014-03-09T00:00:00"/>
    <s v="Standard Class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x v="3"/>
    <x v="565"/>
    <d v="2014-09-14T00:00:00"/>
    <s v="Second Class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4-119319"/>
    <x v="3"/>
    <x v="44"/>
    <d v="2014-11-10T00:00:00"/>
    <s v="Second Class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4-104318"/>
    <x v="3"/>
    <x v="726"/>
    <d v="2014-05-19T00:00:00"/>
    <s v="Standard Class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x v="0"/>
    <x v="581"/>
    <d v="2013-12-02T00:00:00"/>
    <s v="Standard Class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2-136147"/>
    <x v="1"/>
    <x v="50"/>
    <d v="2012-11-18T00:00:00"/>
    <s v="Standard Class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2-136147"/>
    <x v="1"/>
    <x v="50"/>
    <d v="2012-11-18T00:00:00"/>
    <s v="Standard Class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2-156118"/>
    <x v="1"/>
    <x v="575"/>
    <d v="2012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13-107783"/>
    <x v="0"/>
    <x v="1062"/>
    <d v="2013-07-30T00:00:00"/>
    <s v="First Class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x v="0"/>
    <x v="1062"/>
    <d v="2013-07-30T00:00:00"/>
    <s v="First Class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x v="0"/>
    <x v="1062"/>
    <d v="2013-07-30T00:00:00"/>
    <s v="First Class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x v="3"/>
    <x v="326"/>
    <d v="2014-08-30T00:00:00"/>
    <s v="Standard Class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1-160094"/>
    <x v="2"/>
    <x v="1013"/>
    <d v="2011-05-02T00:00:00"/>
    <s v="First Class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1-160094"/>
    <x v="2"/>
    <x v="1013"/>
    <d v="2011-05-02T00:00:00"/>
    <s v="First Class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4-151281"/>
    <x v="3"/>
    <x v="842"/>
    <d v="2014-05-03T00:00:00"/>
    <s v="Standard Class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4-118346"/>
    <x v="3"/>
    <x v="283"/>
    <d v="2014-07-25T00:00:00"/>
    <s v="First Class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1-129819"/>
    <x v="2"/>
    <x v="736"/>
    <d v="2011-12-15T00:00:00"/>
    <s v="Second Class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4-148551"/>
    <x v="3"/>
    <x v="602"/>
    <d v="2014-01-17T00:00:00"/>
    <s v="Standard Class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14-147767"/>
    <x v="3"/>
    <x v="574"/>
    <d v="2014-12-03T00:00:00"/>
    <s v="Same Day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3-113341"/>
    <x v="0"/>
    <x v="881"/>
    <d v="2013-11-30T00:00:00"/>
    <s v="Standard Class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2-131842"/>
    <x v="1"/>
    <x v="901"/>
    <d v="2012-12-08T00:00:00"/>
    <s v="First Class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3-164574"/>
    <x v="0"/>
    <x v="875"/>
    <d v="2013-08-04T00:00:00"/>
    <s v="Standard Class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3-164574"/>
    <x v="0"/>
    <x v="875"/>
    <d v="2013-08-04T00:00:00"/>
    <s v="Standard Class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x v="0"/>
    <x v="1028"/>
    <d v="2013-06-26T00:00:00"/>
    <s v="Standard Class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x v="0"/>
    <x v="323"/>
    <d v="2013-09-09T00:00:00"/>
    <s v="Standard Class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x v="3"/>
    <x v="920"/>
    <d v="2014-12-01T00:00:00"/>
    <s v="Standard Class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2-131856"/>
    <x v="1"/>
    <x v="793"/>
    <d v="2012-05-17T00:00:00"/>
    <s v="Standard Class"/>
    <s v="JG-15160"/>
    <s v="James Galang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2-131856"/>
    <x v="1"/>
    <x v="793"/>
    <d v="2012-05-17T00:00:00"/>
    <s v="Standard Class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2-131856"/>
    <x v="1"/>
    <x v="793"/>
    <d v="2012-05-17T00:00:00"/>
    <s v="Standard Class"/>
    <s v="JG-15160"/>
    <s v="James Galang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4-126634"/>
    <x v="3"/>
    <x v="983"/>
    <d v="2014-04-02T00:00:00"/>
    <s v="Second Class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13-118500"/>
    <x v="0"/>
    <x v="1019"/>
    <d v="2013-11-19T00:00:00"/>
    <s v="First Class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3-163951"/>
    <x v="0"/>
    <x v="945"/>
    <d v="2014-01-03T00:00:00"/>
    <s v="First Class"/>
    <s v="CJ-11875"/>
    <s v="Carl Jackson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13-149916"/>
    <x v="0"/>
    <x v="596"/>
    <d v="2013-12-25T00:00:00"/>
    <s v="Second Class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x v="0"/>
    <x v="596"/>
    <d v="2013-12-25T00:00:00"/>
    <s v="Second Class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2-158918"/>
    <x v="1"/>
    <x v="139"/>
    <d v="2012-12-25T00:00:00"/>
    <s v="Second Class"/>
    <s v="AI-10855"/>
    <s v="Arianne Irving"/>
    <x v="0"/>
    <s v="United States"/>
    <s v="Los Angeles"/>
    <x v="1"/>
    <n v="90036"/>
    <x v="1"/>
    <s v="OFF-PA-10004947"/>
    <x v="1"/>
    <x v="10"/>
    <s v="Staples"/>
    <n v="17.12"/>
    <n v="4"/>
    <n v="0"/>
    <n v="7.7039999999999988"/>
  </r>
  <r>
    <n v="8671"/>
    <s v="US-2011-159611"/>
    <x v="2"/>
    <x v="422"/>
    <d v="2012-01-01T00:00:00"/>
    <s v="Second Class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x v="2"/>
    <x v="422"/>
    <d v="2012-01-01T00:00:00"/>
    <s v="Second Class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x v="3"/>
    <x v="1200"/>
    <d v="2014-10-27T00:00:00"/>
    <s v="First Class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3-112739"/>
    <x v="0"/>
    <x v="476"/>
    <d v="2013-09-08T00:00:00"/>
    <s v="Second Class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x v="0"/>
    <x v="476"/>
    <d v="2013-09-08T00:00:00"/>
    <s v="Second Class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3-143805"/>
    <x v="0"/>
    <x v="49"/>
    <d v="2013-12-04T00:00:00"/>
    <s v="Second Class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x v="0"/>
    <x v="49"/>
    <d v="2013-12-04T00:00:00"/>
    <s v="Second Class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1-133634"/>
    <x v="2"/>
    <x v="1127"/>
    <d v="2011-11-10T00:00:00"/>
    <s v="Standard Class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4-101665"/>
    <x v="3"/>
    <x v="920"/>
    <d v="2014-12-02T00:00:00"/>
    <s v="Standard Class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s v="CA-2013-155446"/>
    <x v="0"/>
    <x v="186"/>
    <d v="2013-12-24T00:00:00"/>
    <s v="Standard Class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x v="3"/>
    <x v="237"/>
    <d v="2014-11-19T00:00:00"/>
    <s v="Second Class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x v="0"/>
    <x v="190"/>
    <d v="2013-06-27T00:00:00"/>
    <s v="Same Day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3-144015"/>
    <x v="0"/>
    <x v="190"/>
    <d v="2013-06-27T00:00:00"/>
    <s v="Same Day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3-144015"/>
    <x v="0"/>
    <x v="190"/>
    <d v="2013-06-27T00:00:00"/>
    <s v="Same Day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x v="2"/>
    <x v="58"/>
    <d v="2011-12-30T00:00:00"/>
    <s v="Standard Class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3-136770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3-136770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3-136770"/>
    <x v="0"/>
    <x v="1041"/>
    <d v="2013-08-19T00:00:00"/>
    <s v="Standard Class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x v="0"/>
    <x v="1057"/>
    <d v="2013-10-29T00:00:00"/>
    <s v="Standard Class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1-112795"/>
    <x v="2"/>
    <x v="709"/>
    <d v="2011-08-28T00:00:00"/>
    <s v="Second Class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4-127096"/>
    <x v="3"/>
    <x v="175"/>
    <d v="2014-09-18T00:00:00"/>
    <s v="Second Class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FUR-FU-10004351"/>
    <x v="0"/>
    <x v="5"/>
    <s v="Staples"/>
    <n v="31.168000000000003"/>
    <n v="4"/>
    <n v="0.2"/>
    <n v="9.3504000000000005"/>
  </r>
  <r>
    <n v="8699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OFF-AP-10004249"/>
    <x v="1"/>
    <x v="9"/>
    <s v="Staples"/>
    <n v="76.608000000000004"/>
    <n v="8"/>
    <n v="0.2"/>
    <n v="6.7031999999999954"/>
  </r>
  <r>
    <n v="8702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2-133494"/>
    <x v="1"/>
    <x v="1201"/>
    <d v="2012-03-05T00:00:00"/>
    <s v="Standard Class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x v="0"/>
    <x v="310"/>
    <d v="2013-07-27T00:00:00"/>
    <s v="First Class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1-132745"/>
    <x v="2"/>
    <x v="1202"/>
    <d v="2011-10-05T00:00:00"/>
    <s v="Standard Class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1-146815"/>
    <x v="2"/>
    <x v="78"/>
    <d v="2011-09-13T00:00:00"/>
    <s v="Standard Class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1-146815"/>
    <x v="2"/>
    <x v="78"/>
    <d v="2011-09-13T00:00:00"/>
    <s v="Standard Class"/>
    <s v="PP-18955"/>
    <s v="Paul 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1-119144"/>
    <x v="2"/>
    <x v="912"/>
    <d v="2011-11-18T00:00:00"/>
    <s v="First Class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x v="2"/>
    <x v="912"/>
    <d v="2011-11-18T00:00:00"/>
    <s v="First Class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x v="2"/>
    <x v="912"/>
    <d v="2011-11-18T00:00:00"/>
    <s v="First Class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x v="2"/>
    <x v="223"/>
    <d v="2011-03-07T00:00:00"/>
    <s v="Standard Class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2-145422"/>
    <x v="1"/>
    <x v="155"/>
    <d v="2012-12-07T00:00:00"/>
    <s v="Standard Class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x v="3"/>
    <x v="497"/>
    <d v="2014-07-17T00:00:00"/>
    <s v="Standard Class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4-136623"/>
    <x v="3"/>
    <x v="497"/>
    <d v="2014-07-17T00:00:00"/>
    <s v="Standard Class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x v="3"/>
    <x v="673"/>
    <d v="2014-11-21T00:00:00"/>
    <s v="Second Class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ST-10002562"/>
    <x v="1"/>
    <x v="4"/>
    <s v="Staples"/>
    <n v="67.536000000000016"/>
    <n v="9"/>
    <n v="0.2"/>
    <n v="6.7535999999999987"/>
  </r>
  <r>
    <n v="8723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x v="0"/>
    <x v="723"/>
    <d v="2014-01-01T00:00:00"/>
    <s v="Second Class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3-135209"/>
    <x v="0"/>
    <x v="723"/>
    <d v="2014-01-01T00:00:00"/>
    <s v="Second Class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4-148145"/>
    <x v="3"/>
    <x v="257"/>
    <d v="2014-03-24T00:00:00"/>
    <s v="Standard Class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OFF-ST-10002562"/>
    <x v="1"/>
    <x v="4"/>
    <s v="Staples"/>
    <n v="22.512000000000004"/>
    <n v="3"/>
    <n v="0.2"/>
    <n v="2.2511999999999999"/>
  </r>
  <r>
    <n v="8731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x v="1"/>
    <x v="374"/>
    <d v="2012-08-06T00:00:00"/>
    <s v="Standard Class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4-116988"/>
    <x v="3"/>
    <x v="818"/>
    <d v="2014-06-30T00:00:00"/>
    <s v="Second Class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4-116988"/>
    <x v="3"/>
    <x v="818"/>
    <d v="2014-06-30T00:00:00"/>
    <s v="Second Class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4-116988"/>
    <x v="3"/>
    <x v="818"/>
    <d v="2014-06-30T00:00:00"/>
    <s v="Second Class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1-169390"/>
    <x v="2"/>
    <x v="315"/>
    <d v="2011-02-11T00:00:00"/>
    <s v="Second Class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3-168774"/>
    <x v="0"/>
    <x v="913"/>
    <d v="2013-09-10T00:00:00"/>
    <s v="Standard Class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4-161592"/>
    <x v="3"/>
    <x v="1191"/>
    <d v="2014-04-11T00:00:00"/>
    <s v="Standard Class"/>
    <s v="CS-12175"/>
    <s v="Charles Sheldon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4-131961"/>
    <x v="3"/>
    <x v="166"/>
    <d v="2014-12-12T00:00:00"/>
    <s v="First Class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4-131961"/>
    <x v="3"/>
    <x v="166"/>
    <d v="2014-12-12T00:00:00"/>
    <s v="First Class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3-102498"/>
    <x v="0"/>
    <x v="1131"/>
    <d v="2013-07-26T00:00:00"/>
    <s v="First Class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2-113222"/>
    <x v="1"/>
    <x v="529"/>
    <d v="2012-11-09T00:00:00"/>
    <s v="Same Day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2-144771"/>
    <x v="1"/>
    <x v="653"/>
    <d v="2012-10-04T00:00:00"/>
    <s v="First Class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2-144771"/>
    <x v="1"/>
    <x v="653"/>
    <d v="2012-10-04T00:00:00"/>
    <s v="First Class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x v="1"/>
    <x v="6"/>
    <d v="2012-11-25T00:00:00"/>
    <s v="Second Class"/>
    <s v="HD-14785"/>
    <s v="Harold Dahlen"/>
    <x v="2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s v="CA-2012-162376"/>
    <x v="1"/>
    <x v="6"/>
    <d v="2012-11-25T00:00:00"/>
    <s v="Second Class"/>
    <s v="HD-14785"/>
    <s v="Harold Dahlen"/>
    <x v="2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s v="CA-2014-128076"/>
    <x v="3"/>
    <x v="62"/>
    <d v="2014-02-08T00:00:00"/>
    <s v="Standard Class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x v="3"/>
    <x v="62"/>
    <d v="2014-02-08T00:00:00"/>
    <s v="Standard Class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4-128076"/>
    <x v="3"/>
    <x v="62"/>
    <d v="2014-02-08T00:00:00"/>
    <s v="Standard Class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x v="1"/>
    <x v="382"/>
    <d v="2012-06-19T00:00:00"/>
    <s v="First Class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x v="1"/>
    <x v="382"/>
    <d v="2012-06-19T00:00:00"/>
    <s v="First Class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3-105662"/>
    <x v="0"/>
    <x v="465"/>
    <d v="2013-05-10T00:00:00"/>
    <s v="Standard Class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x v="0"/>
    <x v="465"/>
    <d v="2013-05-10T00:00:00"/>
    <s v="Standard Class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4-152198"/>
    <x v="3"/>
    <x v="428"/>
    <d v="2014-09-11T00:00:00"/>
    <s v="First Class"/>
    <s v="JD-16015"/>
    <s v="Joy Daniels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14-152198"/>
    <x v="3"/>
    <x v="428"/>
    <d v="2014-09-11T00:00:00"/>
    <s v="First Class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4-152198"/>
    <x v="3"/>
    <x v="428"/>
    <d v="2014-09-11T00:00:00"/>
    <s v="First Class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3-159891"/>
    <x v="0"/>
    <x v="1011"/>
    <d v="2013-02-06T00:00:00"/>
    <s v="Standard Class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x v="0"/>
    <x v="1011"/>
    <d v="2013-02-06T00:00:00"/>
    <s v="Standard Class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3-112578"/>
    <x v="0"/>
    <x v="723"/>
    <d v="2014-01-03T00:00:00"/>
    <s v="Standard Class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13-112578"/>
    <x v="0"/>
    <x v="723"/>
    <d v="2014-01-03T00:00:00"/>
    <s v="Standard Class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2-151722"/>
    <x v="1"/>
    <x v="348"/>
    <d v="2012-10-09T00:00:00"/>
    <s v="Standard Class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3-151148"/>
    <x v="0"/>
    <x v="126"/>
    <d v="2013-09-14T00:00:00"/>
    <s v="Same Day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x v="0"/>
    <x v="126"/>
    <d v="2013-09-14T00:00:00"/>
    <s v="Same Day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4-115882"/>
    <x v="3"/>
    <x v="32"/>
    <d v="2014-09-18T00:00:00"/>
    <s v="First Class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x v="3"/>
    <x v="32"/>
    <d v="2014-09-18T00:00:00"/>
    <s v="First Class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2-132276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2-132276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x v="0"/>
    <x v="5"/>
    <d v="2013-12-10T00:00:00"/>
    <s v="Second Class"/>
    <s v="MP-18175"/>
    <s v="Mike 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3-102813"/>
    <x v="0"/>
    <x v="415"/>
    <d v="2013-07-04T00:00:00"/>
    <s v="First Class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3-102813"/>
    <x v="0"/>
    <x v="415"/>
    <d v="2013-07-04T00:00:00"/>
    <s v="First Class"/>
    <s v="EA-14035"/>
    <s v="Erin Ashbrook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14-135377"/>
    <x v="3"/>
    <x v="1096"/>
    <d v="2014-12-19T00:00:00"/>
    <s v="Standard Class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2-165813"/>
    <x v="1"/>
    <x v="305"/>
    <d v="2012-03-22T00:00:00"/>
    <s v="Second Class"/>
    <s v="BM-11785"/>
    <s v="Bryan Mills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2-133585"/>
    <x v="1"/>
    <x v="1201"/>
    <d v="2012-03-04T00:00:00"/>
    <s v="First Class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x v="1"/>
    <x v="1201"/>
    <d v="2012-03-04T00:00:00"/>
    <s v="First Class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x v="0"/>
    <x v="306"/>
    <d v="2013-09-21T00:00:00"/>
    <s v="Standard Class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3-116911"/>
    <x v="0"/>
    <x v="306"/>
    <d v="2013-09-21T00:00:00"/>
    <s v="Standard Class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4-129224"/>
    <x v="3"/>
    <x v="294"/>
    <d v="2014-03-24T00:00:00"/>
    <s v="Standard Class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4-145765"/>
    <x v="3"/>
    <x v="39"/>
    <d v="2014-06-03T00:00:00"/>
    <s v="Standard Class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4-145765"/>
    <x v="3"/>
    <x v="39"/>
    <d v="2014-06-03T00:00:00"/>
    <s v="Standard Class"/>
    <s v="CM-11815"/>
    <s v="Candace McMahon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14-145765"/>
    <x v="3"/>
    <x v="39"/>
    <d v="2014-06-03T00:00:00"/>
    <s v="Standard Class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4-126914"/>
    <x v="3"/>
    <x v="140"/>
    <d v="2014-06-20T00:00:00"/>
    <s v="Standard Class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4-126914"/>
    <x v="3"/>
    <x v="140"/>
    <d v="2014-06-20T00:00:00"/>
    <s v="Standard Class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2-169572"/>
    <x v="1"/>
    <x v="684"/>
    <d v="2012-09-12T00:00:00"/>
    <s v="Standard Class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4-162075"/>
    <x v="3"/>
    <x v="257"/>
    <d v="2014-03-25T00:00:00"/>
    <s v="Standard Class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3-106397"/>
    <x v="0"/>
    <x v="274"/>
    <d v="2013-07-14T00:00:00"/>
    <s v="Standard Class"/>
    <s v="MJ-17740"/>
    <s v="Max Jones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13-106397"/>
    <x v="0"/>
    <x v="274"/>
    <d v="2013-07-14T00:00:00"/>
    <s v="Standard Class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3-150140"/>
    <x v="0"/>
    <x v="1204"/>
    <d v="2013-04-11T00:00:00"/>
    <s v="Standard Class"/>
    <s v="VM-21685"/>
    <s v="Valerie Mitchum"/>
    <x v="2"/>
    <s v="United States"/>
    <s v="Burlington"/>
    <x v="42"/>
    <s v="05408"/>
    <x v="3"/>
    <s v="TEC-PH-10002555"/>
    <x v="2"/>
    <x v="7"/>
    <s v="Nortel Meridian M5316 Digital phone"/>
    <n v="1294.75"/>
    <n v="5"/>
    <n v="0"/>
    <n v="336.63499999999999"/>
  </r>
  <r>
    <n v="8800"/>
    <s v="CA-2011-116666"/>
    <x v="2"/>
    <x v="1205"/>
    <d v="2011-05-10T00:00:00"/>
    <s v="First Class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4-148992"/>
    <x v="3"/>
    <x v="51"/>
    <d v="2014-11-28T00:00:00"/>
    <s v="Standard Class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3-140935"/>
    <x v="0"/>
    <x v="338"/>
    <d v="2013-11-13T00:00:00"/>
    <s v="First Class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13-140935"/>
    <x v="0"/>
    <x v="338"/>
    <d v="2013-11-13T00:00:00"/>
    <s v="First Class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1-157644"/>
    <x v="2"/>
    <x v="520"/>
    <d v="2012-01-01T00:00:00"/>
    <s v="First Class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x v="2"/>
    <x v="520"/>
    <d v="2012-01-01T00:00:00"/>
    <s v="First Class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14-100398"/>
    <x v="3"/>
    <x v="971"/>
    <d v="2014-08-24T00:00:00"/>
    <s v="Standard Class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x v="0"/>
    <x v="126"/>
    <d v="2013-09-17T00:00:00"/>
    <s v="Standard Class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x v="3"/>
    <x v="40"/>
    <d v="2014-11-01T00:00:00"/>
    <s v="Standard Class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x v="3"/>
    <x v="40"/>
    <d v="2014-11-01T00:00:00"/>
    <s v="Standard Class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4-110646"/>
    <x v="3"/>
    <x v="40"/>
    <d v="2014-11-01T00:00:00"/>
    <s v="Standard Class"/>
    <s v="JF-15190"/>
    <s v="Jamie Frazer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14-120614"/>
    <x v="3"/>
    <x v="1109"/>
    <d v="2014-06-05T00:00:00"/>
    <s v="Standard Class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x v="0"/>
    <x v="387"/>
    <d v="2013-03-14T00:00:00"/>
    <s v="Standard Class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x v="0"/>
    <x v="387"/>
    <d v="2013-03-14T00:00:00"/>
    <s v="Standard Class"/>
    <s v="SP-20650"/>
    <s v="Stephanie Phelps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2-127754"/>
    <x v="1"/>
    <x v="353"/>
    <d v="2012-07-31T00:00:00"/>
    <s v="Standard Class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EN-10003286"/>
    <x v="1"/>
    <x v="12"/>
    <s v="Staples"/>
    <n v="16.559999999999999"/>
    <n v="2"/>
    <n v="0"/>
    <n v="7.783199999999999"/>
  </r>
  <r>
    <n v="8819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2-142930"/>
    <x v="1"/>
    <x v="109"/>
    <d v="2012-12-02T00:00:00"/>
    <s v="Standard Class"/>
    <s v="EB-14170"/>
    <s v="Evan Bailliet"/>
    <x v="0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4-117156"/>
    <x v="3"/>
    <x v="708"/>
    <d v="2014-03-24T00:00:00"/>
    <s v="Second Class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2-115399"/>
    <x v="1"/>
    <x v="546"/>
    <d v="2012-12-22T00:00:00"/>
    <s v="First Class"/>
    <s v="AG-10900"/>
    <s v="Arthur Gainer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1-157847"/>
    <x v="2"/>
    <x v="1063"/>
    <d v="2011-04-06T00:00:00"/>
    <s v="Second Class"/>
    <s v="SC-20020"/>
    <s v="Sam Craven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1-157847"/>
    <x v="2"/>
    <x v="1063"/>
    <d v="2011-04-06T00:00:00"/>
    <s v="Second Class"/>
    <s v="SC-20020"/>
    <s v="Sam Craven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2-115168"/>
    <x v="1"/>
    <x v="1117"/>
    <d v="2012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1-109680"/>
    <x v="2"/>
    <x v="191"/>
    <d v="2011-10-09T00:00:00"/>
    <s v="First Class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3-167983"/>
    <x v="0"/>
    <x v="1036"/>
    <d v="2013-08-25T00:00:00"/>
    <s v="Second Class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2-145324"/>
    <x v="1"/>
    <x v="219"/>
    <d v="2012-11-19T00:00:00"/>
    <s v="Standard Class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2-153423"/>
    <x v="1"/>
    <x v="137"/>
    <d v="2012-06-27T00:00:00"/>
    <s v="Standard Class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1-153808"/>
    <x v="2"/>
    <x v="322"/>
    <d v="2011-04-10T00:00:00"/>
    <s v="Second Class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x v="2"/>
    <x v="322"/>
    <d v="2011-04-10T00:00:00"/>
    <s v="Second Class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x v="2"/>
    <x v="322"/>
    <d v="2011-04-10T00:00:00"/>
    <s v="Second Class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1-141173"/>
    <x v="2"/>
    <x v="728"/>
    <d v="2011-11-20T00:00:00"/>
    <s v="Second Class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1-119977"/>
    <x v="2"/>
    <x v="1169"/>
    <d v="2011-10-13T00:00:00"/>
    <s v="Second Class"/>
    <s v="DN-13690"/>
    <s v="Duane Noonan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12-115343"/>
    <x v="1"/>
    <x v="357"/>
    <d v="2012-09-25T00:00:00"/>
    <s v="First Class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x v="1"/>
    <x v="357"/>
    <d v="2012-09-25T00:00:00"/>
    <s v="First Class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4-163671"/>
    <x v="3"/>
    <x v="165"/>
    <d v="2014-12-31T00:00:00"/>
    <s v="Standard Class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x v="3"/>
    <x v="119"/>
    <d v="2014-10-21T00:00:00"/>
    <s v="Standard Class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4-135909"/>
    <x v="3"/>
    <x v="119"/>
    <d v="2014-10-21T00:00:00"/>
    <s v="Standard Class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x v="3"/>
    <x v="119"/>
    <d v="2014-10-21T00:00:00"/>
    <s v="Standard Class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x v="3"/>
    <x v="648"/>
    <d v="2014-08-27T00:00:00"/>
    <s v="Standard Class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2-158148"/>
    <x v="1"/>
    <x v="139"/>
    <d v="2012-12-26T00:00:00"/>
    <s v="Standard Class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x v="2"/>
    <x v="59"/>
    <d v="2011-09-23T00:00:00"/>
    <s v="First Class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x v="2"/>
    <x v="59"/>
    <d v="2011-09-23T00:00:00"/>
    <s v="First Class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x v="0"/>
    <x v="254"/>
    <d v="2013-11-09T00:00:00"/>
    <s v="Standard Class"/>
    <s v="CC-12475"/>
    <s v="Cindy Chapman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14-101805"/>
    <x v="3"/>
    <x v="96"/>
    <d v="2014-12-07T00:00:00"/>
    <s v="Standard Class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x v="3"/>
    <x v="96"/>
    <d v="2014-12-07T00:00:00"/>
    <s v="Standard Class"/>
    <s v="SH-19975"/>
    <s v="Sally Hughsby"/>
    <x v="1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14-101805"/>
    <x v="3"/>
    <x v="96"/>
    <d v="2014-12-07T00:00:00"/>
    <s v="Standard Class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x v="2"/>
    <x v="982"/>
    <d v="2011-10-10T00:00:00"/>
    <s v="Same Day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x v="2"/>
    <x v="982"/>
    <d v="2011-10-10T00:00:00"/>
    <s v="Same Day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4-142489"/>
    <x v="3"/>
    <x v="237"/>
    <d v="2014-11-17T00:00:00"/>
    <s v="Second Class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3-141264"/>
    <x v="0"/>
    <x v="572"/>
    <d v="2013-08-20T00:00:00"/>
    <s v="Standard Class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3-141264"/>
    <x v="0"/>
    <x v="572"/>
    <d v="2013-08-20T00:00:00"/>
    <s v="Standard Class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x v="3"/>
    <x v="697"/>
    <d v="2014-09-24T00:00:00"/>
    <s v="Standard Class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4-126928"/>
    <x v="3"/>
    <x v="697"/>
    <d v="2014-09-24T00:00:00"/>
    <s v="Standard Class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x v="1"/>
    <x v="391"/>
    <d v="2012-03-25T00:00:00"/>
    <s v="First Class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x v="1"/>
    <x v="391"/>
    <d v="2012-03-25T00:00:00"/>
    <s v="First Class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3-135594"/>
    <x v="0"/>
    <x v="1186"/>
    <d v="2013-07-04T00:00:00"/>
    <s v="Second Class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x v="3"/>
    <x v="179"/>
    <d v="2014-10-26T00:00:00"/>
    <s v="Standard Class"/>
    <s v="MY-18295"/>
    <s v="Muhammed Yedwab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4-115252"/>
    <x v="3"/>
    <x v="179"/>
    <d v="2014-10-26T00:00:00"/>
    <s v="Standard Class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1-107398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x v="2"/>
    <x v="923"/>
    <d v="2011-07-30T00:00:00"/>
    <s v="Second Class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4-103968"/>
    <x v="3"/>
    <x v="96"/>
    <d v="2014-12-08T00:00:00"/>
    <s v="Standard Class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3-147256"/>
    <x v="0"/>
    <x v="508"/>
    <d v="2013-10-22T00:00:00"/>
    <s v="Second Class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x v="0"/>
    <x v="508"/>
    <d v="2013-10-22T00:00:00"/>
    <s v="Second Class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x v="0"/>
    <x v="1142"/>
    <d v="2013-09-19T00:00:00"/>
    <s v="First Class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2-111038"/>
    <x v="1"/>
    <x v="494"/>
    <d v="2012-12-06T00:00:00"/>
    <s v="Standard Class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1-124723"/>
    <x v="2"/>
    <x v="79"/>
    <d v="2011-08-12T00:00:00"/>
    <s v="Standard Class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x v="1"/>
    <x v="976"/>
    <d v="2012-08-09T00:00:00"/>
    <s v="Second Class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1"/>
    <x v="976"/>
    <d v="2012-08-09T00:00:00"/>
    <s v="Second Class"/>
    <s v="EM-14095"/>
    <s v="Eudokia Martin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13-126431"/>
    <x v="0"/>
    <x v="949"/>
    <d v="2013-07-02T00:00:00"/>
    <s v="Same Day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13-126431"/>
    <x v="0"/>
    <x v="949"/>
    <d v="2013-07-02T00:00:00"/>
    <s v="Same Day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3-126431"/>
    <x v="0"/>
    <x v="949"/>
    <d v="2013-07-02T00:00:00"/>
    <s v="Same Day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3-139934"/>
    <x v="0"/>
    <x v="122"/>
    <d v="2013-12-21T00:00:00"/>
    <s v="First Class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"/>
    <x v="1208"/>
    <d v="2012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4-160661"/>
    <x v="3"/>
    <x v="960"/>
    <d v="2014-11-02T00:00:00"/>
    <s v="Standard Class"/>
    <s v="SA-20830"/>
    <s v="Sue Ann Reed"/>
    <x v="0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1-160276"/>
    <x v="2"/>
    <x v="1063"/>
    <d v="2011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1-132983"/>
    <x v="2"/>
    <x v="582"/>
    <d v="2011-05-03T00:00:00"/>
    <s v="Standard Class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3-145709"/>
    <x v="0"/>
    <x v="964"/>
    <d v="2013-10-09T00:00:00"/>
    <s v="Standard Class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3-145709"/>
    <x v="0"/>
    <x v="964"/>
    <d v="2013-10-09T00:00:00"/>
    <s v="Standard Class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4-133928"/>
    <x v="3"/>
    <x v="532"/>
    <d v="2014-06-18T00:00:00"/>
    <s v="Standard Class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x v="0"/>
    <x v="806"/>
    <d v="2013-02-03T00:00:00"/>
    <s v="Standard Class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3-168032"/>
    <x v="0"/>
    <x v="806"/>
    <d v="2013-02-03T00:00:00"/>
    <s v="Standard Class"/>
    <s v="DF-13135"/>
    <s v="David Flashing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3-168032"/>
    <x v="0"/>
    <x v="806"/>
    <d v="2013-02-03T00:00:00"/>
    <s v="Standard Class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x v="1"/>
    <x v="874"/>
    <d v="2012-09-29T00:00:00"/>
    <s v="Second Class"/>
    <s v="SS-20140"/>
    <s v="Saphhira 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2-168704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2-168704"/>
    <x v="1"/>
    <x v="657"/>
    <d v="2012-04-17T00:00:00"/>
    <s v="Standard Class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14-143252"/>
    <x v="3"/>
    <x v="404"/>
    <d v="2014-12-25T00:00:00"/>
    <s v="Standard Class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4-143252"/>
    <x v="3"/>
    <x v="404"/>
    <d v="2014-12-25T00:00:00"/>
    <s v="Standard Class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3-102134"/>
    <x v="0"/>
    <x v="560"/>
    <d v="2013-03-20T00:00:00"/>
    <s v="Standard Class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4-130036"/>
    <x v="3"/>
    <x v="151"/>
    <d v="2014-08-28T00:00:00"/>
    <s v="Same Day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4-130036"/>
    <x v="3"/>
    <x v="151"/>
    <d v="2014-08-28T00:00:00"/>
    <s v="Same Day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1-130918"/>
    <x v="2"/>
    <x v="963"/>
    <d v="2011-08-24T00:00:00"/>
    <s v="Second Class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3-159023"/>
    <x v="0"/>
    <x v="54"/>
    <d v="2013-11-06T00:00:00"/>
    <s v="First Class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3-159023"/>
    <x v="0"/>
    <x v="54"/>
    <d v="2013-11-06T00:00:00"/>
    <s v="First Class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4-111717"/>
    <x v="3"/>
    <x v="1209"/>
    <d v="2014-10-17T00:00:00"/>
    <s v="Standard Class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1-154592"/>
    <x v="2"/>
    <x v="1035"/>
    <d v="2011-12-08T00:00:00"/>
    <s v="First Class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1-128622"/>
    <x v="2"/>
    <x v="647"/>
    <d v="2011-11-17T00:00:00"/>
    <s v="Second Class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14-148355"/>
    <x v="3"/>
    <x v="165"/>
    <d v="2014-12-29T00:00:00"/>
    <s v="Standard Class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4-148355"/>
    <x v="3"/>
    <x v="165"/>
    <d v="2014-12-29T00:00:00"/>
    <s v="Standard Class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1-132913"/>
    <x v="2"/>
    <x v="163"/>
    <d v="2011-12-26T00:00:00"/>
    <s v="First Class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x v="2"/>
    <x v="233"/>
    <d v="2011-08-10T00:00:00"/>
    <s v="Second Class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1-126480"/>
    <x v="2"/>
    <x v="59"/>
    <d v="2011-09-24T00:00:00"/>
    <s v="Standard Class"/>
    <s v="HG-14965"/>
    <s v="Henry 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14-105620"/>
    <x v="3"/>
    <x v="53"/>
    <d v="2014-12-29T00:00:00"/>
    <s v="First Class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4-105620"/>
    <x v="3"/>
    <x v="53"/>
    <d v="2014-12-29T00:00:00"/>
    <s v="First Class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3-157280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x v="0"/>
    <x v="732"/>
    <d v="2013-11-08T00:00:00"/>
    <s v="First Class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3-157280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x v="3"/>
    <x v="44"/>
    <d v="2014-11-13T00:00:00"/>
    <s v="Standard Class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3-134180"/>
    <x v="0"/>
    <x v="54"/>
    <d v="2013-11-08T00:00:00"/>
    <s v="Standard Class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3-134180"/>
    <x v="0"/>
    <x v="54"/>
    <d v="2013-11-08T00:00:00"/>
    <s v="Standard Class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1-166730"/>
    <x v="2"/>
    <x v="125"/>
    <d v="2012-01-01T00:00:00"/>
    <s v="First Class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14-157469"/>
    <x v="3"/>
    <x v="574"/>
    <d v="2014-12-08T00:00:00"/>
    <s v="Standard Class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14-157469"/>
    <x v="3"/>
    <x v="574"/>
    <d v="2014-12-08T00:00:00"/>
    <s v="Standard Class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14-122308"/>
    <x v="3"/>
    <x v="668"/>
    <d v="2014-03-29T00:00:00"/>
    <s v="Standard Class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x v="2"/>
    <x v="84"/>
    <d v="2011-11-21T00:00:00"/>
    <s v="First Class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4-159226"/>
    <x v="3"/>
    <x v="1016"/>
    <d v="2014-04-28T00:00:00"/>
    <s v="Second Class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1-119529"/>
    <x v="2"/>
    <x v="935"/>
    <d v="2011-11-05T00:00:00"/>
    <s v="Second Class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2-150413"/>
    <x v="1"/>
    <x v="324"/>
    <d v="2012-10-24T00:00:00"/>
    <s v="Second Class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x v="2"/>
    <x v="644"/>
    <d v="2011-02-11T00:00:00"/>
    <s v="Second Class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s v="US-2012-128587"/>
    <x v="1"/>
    <x v="100"/>
    <d v="2012-12-30T00:00:00"/>
    <s v="Standard Class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2-128587"/>
    <x v="1"/>
    <x v="100"/>
    <d v="2012-12-30T00:00:00"/>
    <s v="Standard Class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4-139577"/>
    <x v="3"/>
    <x v="172"/>
    <d v="2014-10-07T00:00:00"/>
    <s v="Standard Class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4-159100"/>
    <x v="3"/>
    <x v="524"/>
    <d v="2014-10-22T00:00:00"/>
    <s v="Standard Class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x v="3"/>
    <x v="524"/>
    <d v="2014-10-22T00:00:00"/>
    <s v="Standard Class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1-109043"/>
    <x v="2"/>
    <x v="860"/>
    <d v="2011-08-17T00:00:00"/>
    <s v="First Class"/>
    <s v="CS-12355"/>
    <s v="Christine Sundaresam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1-109043"/>
    <x v="2"/>
    <x v="860"/>
    <d v="2011-08-17T00:00:00"/>
    <s v="First Class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4-116491"/>
    <x v="3"/>
    <x v="343"/>
    <d v="2014-11-14T00:00:00"/>
    <s v="First Class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x v="3"/>
    <x v="177"/>
    <d v="2014-03-21T00:00:00"/>
    <s v="Same Day"/>
    <s v="HG-14845"/>
    <s v="Harry Greene"/>
    <x v="0"/>
    <s v="United States"/>
    <s v="Houston"/>
    <x v="5"/>
    <n v="77041"/>
    <x v="2"/>
    <s v="OFF-PA-10000474"/>
    <x v="1"/>
    <x v="10"/>
    <s v="Staples"/>
    <n v="56.704000000000001"/>
    <n v="2"/>
    <n v="0.2"/>
    <n v="19.137599999999992"/>
  </r>
  <r>
    <n v="8999"/>
    <s v="CA-2014-122763"/>
    <x v="3"/>
    <x v="177"/>
    <d v="2014-03-21T00:00:00"/>
    <s v="Same Day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4-137785"/>
    <x v="3"/>
    <x v="726"/>
    <d v="2014-05-18T00:00:00"/>
    <s v="Standard Class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1-133389"/>
    <x v="2"/>
    <x v="169"/>
    <d v="2011-06-22T00:00:00"/>
    <s v="Same Day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x v="2"/>
    <x v="266"/>
    <d v="2011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1-103807"/>
    <x v="2"/>
    <x v="266"/>
    <d v="2011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x v="1"/>
    <x v="57"/>
    <d v="2012-04-06T00:00:00"/>
    <s v="Same Day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2-102855"/>
    <x v="1"/>
    <x v="57"/>
    <d v="2012-04-06T00:00:00"/>
    <s v="Same Day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x v="3"/>
    <x v="1210"/>
    <d v="2014-07-19T00:00:00"/>
    <s v="Standard Class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x v="3"/>
    <x v="240"/>
    <d v="2014-05-24T00:00:00"/>
    <s v="Standard Class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2-137071"/>
    <x v="1"/>
    <x v="139"/>
    <d v="2012-12-21T00:00:00"/>
    <s v="First Class"/>
    <s v="ED-13885"/>
    <s v="Emily Ducich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13-121447"/>
    <x v="0"/>
    <x v="823"/>
    <d v="2013-02-22T00:00:00"/>
    <s v="First Class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x v="3"/>
    <x v="257"/>
    <d v="2014-03-23T00:00:00"/>
    <s v="Standard Class"/>
    <s v="BP-11050"/>
    <s v="Barry Pond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4-143084"/>
    <x v="3"/>
    <x v="257"/>
    <d v="2014-03-23T00:00:00"/>
    <s v="Standard Class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3-13163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3-13163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x v="0"/>
    <x v="253"/>
    <d v="2013-03-29T00:00:00"/>
    <s v="Second Class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x v="0"/>
    <x v="253"/>
    <d v="2013-03-29T00:00:00"/>
    <s v="Second Class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1-100706"/>
    <x v="2"/>
    <x v="757"/>
    <d v="2011-12-18T00:00:00"/>
    <s v="Second Class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1-100706"/>
    <x v="2"/>
    <x v="757"/>
    <d v="2011-12-18T00:00:00"/>
    <s v="Second Class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12-129525"/>
    <x v="1"/>
    <x v="219"/>
    <d v="2012-11-20T00:00:00"/>
    <s v="Standard Class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x v="0"/>
    <x v="250"/>
    <d v="2013-08-24T00:00:00"/>
    <s v="First Class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2-165799"/>
    <x v="1"/>
    <x v="685"/>
    <d v="2012-07-02T00:00:00"/>
    <s v="First Class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3-102127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3-102127"/>
    <x v="0"/>
    <x v="190"/>
    <d v="2013-07-03T00:00:00"/>
    <s v="Standard Class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3-152415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x v="2"/>
    <x v="667"/>
    <d v="2011-07-23T00:00:00"/>
    <s v="Standard Class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4-128041"/>
    <x v="3"/>
    <x v="853"/>
    <d v="2014-09-02T00:00:00"/>
    <s v="Same Day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4-128041"/>
    <x v="3"/>
    <x v="853"/>
    <d v="2014-09-02T00:00:00"/>
    <s v="Same Day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14-105823"/>
    <x v="3"/>
    <x v="738"/>
    <d v="2014-06-27T00:00:00"/>
    <s v="Standard Class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x v="2"/>
    <x v="814"/>
    <d v="2011-09-07T00:00:00"/>
    <s v="Standard Class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2-148873"/>
    <x v="1"/>
    <x v="486"/>
    <d v="2012-10-05T00:00:00"/>
    <s v="Standard Class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2-148873"/>
    <x v="1"/>
    <x v="486"/>
    <d v="2012-10-05T00:00:00"/>
    <s v="Standard Class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2-166492"/>
    <x v="1"/>
    <x v="1003"/>
    <d v="2012-04-10T00:00:00"/>
    <s v="First Class"/>
    <s v="RP-19390"/>
    <s v="Resi Pölking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12-166492"/>
    <x v="1"/>
    <x v="1003"/>
    <d v="2012-04-10T00:00:00"/>
    <s v="First Class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4-157420"/>
    <x v="3"/>
    <x v="610"/>
    <d v="2014-11-22T00:00:00"/>
    <s v="Same Day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x v="0"/>
    <x v="907"/>
    <d v="2013-12-22T00:00:00"/>
    <s v="Standard Class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1-138177"/>
    <x v="2"/>
    <x v="111"/>
    <d v="2011-09-24T00:00:00"/>
    <s v="Standard Class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1-114335"/>
    <x v="2"/>
    <x v="450"/>
    <d v="2011-10-03T00:00:00"/>
    <s v="Standard Class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x v="1"/>
    <x v="357"/>
    <d v="2012-09-26T00:00:00"/>
    <s v="Second Class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3-168830"/>
    <x v="0"/>
    <x v="77"/>
    <d v="2013-11-14T00:00:00"/>
    <s v="Standard Class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1-124513"/>
    <x v="2"/>
    <x v="158"/>
    <d v="2011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2-165554"/>
    <x v="1"/>
    <x v="1211"/>
    <d v="2012-05-22T00:00:00"/>
    <s v="Standard Class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1-141838"/>
    <x v="2"/>
    <x v="959"/>
    <d v="2011-03-31T00:00:00"/>
    <s v="Second Class"/>
    <s v="DK-12835"/>
    <s v="Damala Kotsonis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1-141838"/>
    <x v="2"/>
    <x v="959"/>
    <d v="2011-03-31T00:00:00"/>
    <s v="Second Class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x v="2"/>
    <x v="959"/>
    <d v="2011-03-31T00:00:00"/>
    <s v="Second Class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4-117009"/>
    <x v="3"/>
    <x v="585"/>
    <d v="2014-09-29T00:00:00"/>
    <s v="Standard Class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2-128993"/>
    <x v="1"/>
    <x v="811"/>
    <d v="2012-09-17T00:00:00"/>
    <s v="Second Class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2-160227"/>
    <x v="1"/>
    <x v="121"/>
    <d v="2012-11-04T00:00:00"/>
    <s v="First Class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2-149097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2-149097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x v="0"/>
    <x v="403"/>
    <d v="2013-06-19T00:00:00"/>
    <s v="Standard Class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2-136420"/>
    <x v="1"/>
    <x v="312"/>
    <d v="2012-11-21T00:00:00"/>
    <s v="First Class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2-136420"/>
    <x v="1"/>
    <x v="312"/>
    <d v="2012-11-21T00:00:00"/>
    <s v="First Class"/>
    <s v="CS-12250"/>
    <s v="Chris Selesnick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13-101623"/>
    <x v="0"/>
    <x v="1212"/>
    <d v="2013-03-07T00:00:00"/>
    <s v="Standard Class"/>
    <s v="RR-19525"/>
    <s v="Rick Reed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1-151015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1-151015"/>
    <x v="2"/>
    <x v="1005"/>
    <d v="2011-10-20T00:00:00"/>
    <s v="Standard Class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4-152968"/>
    <x v="3"/>
    <x v="1143"/>
    <d v="2014-05-31T00:00:00"/>
    <s v="Standard Class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3-150077"/>
    <x v="0"/>
    <x v="1084"/>
    <d v="2013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3-106278"/>
    <x v="0"/>
    <x v="476"/>
    <d v="2013-09-06T00:00:00"/>
    <s v="Second Class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3-106278"/>
    <x v="0"/>
    <x v="476"/>
    <d v="2013-09-06T00:00:00"/>
    <s v="Second Class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x v="3"/>
    <x v="769"/>
    <d v="2014-12-06T00:00:00"/>
    <s v="First Class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x v="1"/>
    <x v="821"/>
    <d v="2012-06-16T00:00:00"/>
    <s v="Standard Class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3-142524"/>
    <x v="0"/>
    <x v="913"/>
    <d v="2013-09-09T00:00:00"/>
    <s v="Standard Class"/>
    <s v="MB-18085"/>
    <s v="Mick Brown"/>
    <x v="0"/>
    <s v="United States"/>
    <s v="Springfield"/>
    <x v="25"/>
    <n v="65807"/>
    <x v="2"/>
    <s v="OFF-EN-10003286"/>
    <x v="1"/>
    <x v="12"/>
    <s v="Staples"/>
    <n v="16.559999999999999"/>
    <n v="2"/>
    <n v="0"/>
    <n v="7.783199999999999"/>
  </r>
  <r>
    <n v="9074"/>
    <s v="CA-2013-142524"/>
    <x v="0"/>
    <x v="913"/>
    <d v="2013-09-09T00:00:00"/>
    <s v="Standard Class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1-136336"/>
    <x v="2"/>
    <x v="419"/>
    <d v="2011-04-26T00:00:00"/>
    <s v="Standard Class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2-136259"/>
    <x v="1"/>
    <x v="599"/>
    <d v="2012-11-08T00:00:00"/>
    <s v="First Class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2-136259"/>
    <x v="1"/>
    <x v="599"/>
    <d v="2012-11-08T00:00:00"/>
    <s v="First Class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1-124625"/>
    <x v="2"/>
    <x v="935"/>
    <d v="2011-11-07T00:00:00"/>
    <s v="Standard Class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3-108105"/>
    <x v="0"/>
    <x v="595"/>
    <d v="2013-02-23T00:00:00"/>
    <s v="Standard Class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3-108105"/>
    <x v="0"/>
    <x v="595"/>
    <d v="2013-02-23T00:00:00"/>
    <s v="Standard Class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4-166898"/>
    <x v="3"/>
    <x v="220"/>
    <d v="2014-09-14T00:00:00"/>
    <s v="Second Class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4-166898"/>
    <x v="3"/>
    <x v="220"/>
    <d v="2014-09-14T00:00:00"/>
    <s v="Second Class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4-169005"/>
    <x v="3"/>
    <x v="808"/>
    <d v="2014-11-07T00:00:00"/>
    <s v="Standard Class"/>
    <s v="BG-11035"/>
    <s v="Barry Gonzalez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12-104038"/>
    <x v="1"/>
    <x v="525"/>
    <d v="2012-02-08T00:00:00"/>
    <s v="First Class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2-104038"/>
    <x v="1"/>
    <x v="525"/>
    <d v="2012-02-08T00:00:00"/>
    <s v="First Class"/>
    <s v="LO-17170"/>
    <s v="Lori Olson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13-126102"/>
    <x v="0"/>
    <x v="545"/>
    <d v="2013-09-13T00:00:00"/>
    <s v="Second Class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x v="0"/>
    <x v="182"/>
    <d v="2013-10-01T00:00:00"/>
    <s v="Standard Class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x v="0"/>
    <x v="182"/>
    <d v="2013-10-01T00:00:00"/>
    <s v="Standard Class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2-150308"/>
    <x v="1"/>
    <x v="83"/>
    <d v="2012-12-20T00:00:00"/>
    <s v="Standard Class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3-131093"/>
    <x v="0"/>
    <x v="42"/>
    <d v="2013-09-21T00:00:00"/>
    <s v="Second Class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4-148831"/>
    <x v="3"/>
    <x v="119"/>
    <d v="2014-10-16T00:00:00"/>
    <s v="First Class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2-162950"/>
    <x v="1"/>
    <x v="1141"/>
    <d v="2012-07-03T00:00:00"/>
    <s v="Second Class"/>
    <s v="DW-13585"/>
    <s v="Dorothy Wardle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12-162950"/>
    <x v="1"/>
    <x v="1141"/>
    <d v="2012-07-03T00:00:00"/>
    <s v="Second Class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1-158365"/>
    <x v="2"/>
    <x v="791"/>
    <d v="2011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14-152933"/>
    <x v="3"/>
    <x v="386"/>
    <d v="2014-10-17T00:00:00"/>
    <s v="Standard Class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4-152933"/>
    <x v="3"/>
    <x v="386"/>
    <d v="2014-10-17T00:00:00"/>
    <s v="Standard Class"/>
    <s v="MG-17650"/>
    <s v="Matthew Grinstein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14-152933"/>
    <x v="3"/>
    <x v="386"/>
    <d v="2014-10-17T00:00:00"/>
    <s v="Standard Class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2-132941"/>
    <x v="1"/>
    <x v="442"/>
    <d v="2012-05-28T00:00:00"/>
    <s v="First Class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2-132941"/>
    <x v="1"/>
    <x v="442"/>
    <d v="2012-05-28T00:00:00"/>
    <s v="First Class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2-132941"/>
    <x v="1"/>
    <x v="442"/>
    <d v="2012-05-28T00:00:00"/>
    <s v="First Class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3-135461"/>
    <x v="0"/>
    <x v="569"/>
    <d v="2013-02-10T00:00:00"/>
    <s v="Second Class"/>
    <s v="EB-13975"/>
    <s v="Erica 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3-155971"/>
    <x v="0"/>
    <x v="112"/>
    <d v="2013-06-13T00:00:00"/>
    <s v="Standard Class"/>
    <s v="RB-19795"/>
    <s v="Ross 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3-155971"/>
    <x v="0"/>
    <x v="112"/>
    <d v="2013-06-13T00:00:00"/>
    <s v="Standard Class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4-122007"/>
    <x v="3"/>
    <x v="257"/>
    <d v="2014-03-21T00:00:00"/>
    <s v="Second Class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4-162250"/>
    <x v="3"/>
    <x v="221"/>
    <d v="2014-11-25T00:00:00"/>
    <s v="Same Day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3-158288"/>
    <x v="0"/>
    <x v="491"/>
    <d v="2013-11-29T00:00:00"/>
    <s v="Second Class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3-128916"/>
    <x v="0"/>
    <x v="298"/>
    <d v="2013-08-21T00:00:00"/>
    <s v="Second Class"/>
    <s v="MA-17560"/>
    <s v="Matt Abelman"/>
    <x v="2"/>
    <s v="United States"/>
    <s v="Houston"/>
    <x v="5"/>
    <n v="77070"/>
    <x v="2"/>
    <s v="FUR-FU-10001940"/>
    <x v="0"/>
    <x v="5"/>
    <s v="Staples"/>
    <n v="9.5519999999999996"/>
    <n v="3"/>
    <n v="0.6"/>
    <n v="-3.8207999999999984"/>
  </r>
  <r>
    <n v="9126"/>
    <s v="CA-2013-128916"/>
    <x v="0"/>
    <x v="298"/>
    <d v="2013-08-21T00:00:00"/>
    <s v="Second Class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2-157028"/>
    <x v="1"/>
    <x v="109"/>
    <d v="2012-12-03T00:00:00"/>
    <s v="Standard Class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4-112473"/>
    <x v="3"/>
    <x v="1126"/>
    <d v="2014-06-02T00:00:00"/>
    <s v="Standard Class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4-147655"/>
    <x v="3"/>
    <x v="507"/>
    <d v="2014-09-06T00:00:00"/>
    <s v="First Class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x v="0"/>
    <x v="830"/>
    <d v="2013-03-27T00:00:00"/>
    <s v="Second Class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x v="0"/>
    <x v="830"/>
    <d v="2013-03-27T00:00:00"/>
    <s v="Second Class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x v="3"/>
    <x v="39"/>
    <d v="2014-06-02T00:00:00"/>
    <s v="Standard Class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4-100055"/>
    <x v="3"/>
    <x v="39"/>
    <d v="2014-06-02T00:00:00"/>
    <s v="Standard Class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2-157805"/>
    <x v="1"/>
    <x v="284"/>
    <d v="2012-09-04T00:00:00"/>
    <s v="Standard Class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3-124254"/>
    <x v="0"/>
    <x v="408"/>
    <d v="2013-04-18T00:00:00"/>
    <s v="Standard Class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x v="0"/>
    <x v="408"/>
    <d v="2013-04-18T00:00:00"/>
    <s v="Standard Class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x v="0"/>
    <x v="408"/>
    <d v="2013-04-18T00:00:00"/>
    <s v="Standard Class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x v="2"/>
    <x v="563"/>
    <d v="2011-02-10T00:00:00"/>
    <s v="Standard Class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1-123400"/>
    <x v="2"/>
    <x v="563"/>
    <d v="2011-02-10T00:00:00"/>
    <s v="Standard Class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1-106971"/>
    <x v="2"/>
    <x v="814"/>
    <d v="2011-09-08T00:00:00"/>
    <s v="Standard Class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4-123029"/>
    <x v="3"/>
    <x v="1033"/>
    <d v="2014-10-03T00:00:00"/>
    <s v="Second Class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x v="0"/>
    <x v="64"/>
    <d v="2013-09-08T00:00:00"/>
    <s v="First Class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x v="3"/>
    <x v="968"/>
    <d v="2014-05-27T00:00:00"/>
    <s v="Standard Class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4-166688"/>
    <x v="3"/>
    <x v="968"/>
    <d v="2014-05-27T00:00:00"/>
    <s v="Standard Class"/>
    <s v="RD-19480"/>
    <s v="Rick Duston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4-166688"/>
    <x v="3"/>
    <x v="968"/>
    <d v="2014-05-27T00:00:00"/>
    <s v="Standard Class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x v="1"/>
    <x v="1181"/>
    <d v="2012-09-24T00:00:00"/>
    <s v="Standard Class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3-165505"/>
    <x v="0"/>
    <x v="1156"/>
    <d v="2013-01-27T00:00:00"/>
    <s v="Standard Class"/>
    <s v="CB-12535"/>
    <s v="Claudia Bergmann"/>
    <x v="1"/>
    <s v="United States"/>
    <s v="Burlington"/>
    <x v="42"/>
    <s v="05408"/>
    <x v="3"/>
    <s v="TEC-AC-10002926"/>
    <x v="2"/>
    <x v="11"/>
    <s v="Logitech Wireless Marathon Mouse M705"/>
    <n v="99.98"/>
    <n v="2"/>
    <n v="0"/>
    <n v="42.991400000000006"/>
  </r>
  <r>
    <n v="9148"/>
    <s v="US-2013-165505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AR-10003477"/>
    <x v="1"/>
    <x v="6"/>
    <s v="4009 Highlighters"/>
    <n v="8.0400000000000009"/>
    <n v="6"/>
    <n v="0"/>
    <n v="2.7336"/>
  </r>
  <r>
    <n v="9149"/>
    <s v="US-2013-165505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ST-10001526"/>
    <x v="1"/>
    <x v="4"/>
    <s v="Iceberg Mobile Mega Data/Printer Cart "/>
    <n v="1564.29"/>
    <n v="13"/>
    <n v="0"/>
    <n v="406.71539999999993"/>
  </r>
  <r>
    <n v="9150"/>
    <s v="US-2011-157070"/>
    <x v="2"/>
    <x v="106"/>
    <d v="2011-06-06T00:00:00"/>
    <s v="Standard Class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x v="2"/>
    <x v="106"/>
    <d v="2011-06-06T00:00:00"/>
    <s v="Standard Class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x v="1"/>
    <x v="496"/>
    <d v="2012-09-29T00:00:00"/>
    <s v="Second Class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x v="1"/>
    <x v="496"/>
    <d v="2012-09-29T00:00:00"/>
    <s v="Second Class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2-106873"/>
    <x v="1"/>
    <x v="496"/>
    <d v="2012-09-29T00:00:00"/>
    <s v="Second Class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13-132990"/>
    <x v="0"/>
    <x v="1147"/>
    <d v="2013-08-04T00:00:00"/>
    <s v="Second Class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1-102645"/>
    <x v="2"/>
    <x v="1213"/>
    <d v="2011-01-29T00:00:00"/>
    <s v="Standard Class"/>
    <s v="IM-15055"/>
    <s v="Ionia 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1-134215"/>
    <x v="2"/>
    <x v="472"/>
    <d v="2011-08-08T00:00:00"/>
    <s v="Standard Class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1-134215"/>
    <x v="2"/>
    <x v="472"/>
    <d v="2011-08-08T00:00:00"/>
    <s v="Standard Class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1-134215"/>
    <x v="2"/>
    <x v="472"/>
    <d v="2011-08-08T00:00:00"/>
    <s v="Standard Class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3-118934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3-118934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3-160108"/>
    <x v="0"/>
    <x v="16"/>
    <d v="2013-12-13T00:00:00"/>
    <s v="Standard Class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x v="0"/>
    <x v="16"/>
    <d v="2013-12-13T00:00:00"/>
    <s v="Standard Class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2-164007"/>
    <x v="1"/>
    <x v="1214"/>
    <d v="2012-06-12T00:00:00"/>
    <s v="Standard Class"/>
    <s v="MG-17695"/>
    <s v="Maureen Gnade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2-164007"/>
    <x v="1"/>
    <x v="1214"/>
    <d v="2012-06-12T00:00:00"/>
    <s v="Standard Class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x v="0"/>
    <x v="890"/>
    <d v="2013-06-27T00:00:00"/>
    <s v="Second Class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13-100300"/>
    <x v="0"/>
    <x v="890"/>
    <d v="2013-06-27T00:00:00"/>
    <s v="Second Class"/>
    <s v="MJ-17740"/>
    <s v="Max Jones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13-100300"/>
    <x v="0"/>
    <x v="890"/>
    <d v="2013-06-27T00:00:00"/>
    <s v="Second Class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3-140571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3-140571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x v="3"/>
    <x v="492"/>
    <d v="2014-06-15T00:00:00"/>
    <s v="Second Class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x v="3"/>
    <x v="492"/>
    <d v="2014-06-15T00:00:00"/>
    <s v="Second Class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3-118178"/>
    <x v="0"/>
    <x v="690"/>
    <d v="2013-03-25T00:00:00"/>
    <s v="Standard Class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3-166618"/>
    <x v="0"/>
    <x v="696"/>
    <d v="2013-11-19T00:00:00"/>
    <s v="Standard Class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3-166618"/>
    <x v="0"/>
    <x v="696"/>
    <d v="2013-11-19T00:00:00"/>
    <s v="Standard Class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SU-10001935"/>
    <x v="1"/>
    <x v="14"/>
    <s v="Staples"/>
    <n v="3.4880000000000004"/>
    <n v="2"/>
    <n v="0.2"/>
    <n v="-0.69760000000000066"/>
  </r>
  <r>
    <n v="9189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2-141810"/>
    <x v="1"/>
    <x v="121"/>
    <d v="2012-11-07T00:00:00"/>
    <s v="Standard Class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x v="1"/>
    <x v="121"/>
    <d v="2012-11-07T00:00:00"/>
    <s v="Standard Class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1-146843"/>
    <x v="2"/>
    <x v="953"/>
    <d v="2011-12-06T00:00:00"/>
    <s v="Standard Class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x v="2"/>
    <x v="953"/>
    <d v="2011-12-06T00:00:00"/>
    <s v="Standard Class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3-152688"/>
    <x v="0"/>
    <x v="508"/>
    <d v="2013-10-21T00:00:00"/>
    <s v="First Class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3-152688"/>
    <x v="0"/>
    <x v="508"/>
    <d v="2013-10-21T00:00:00"/>
    <s v="First Class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3-153836"/>
    <x v="0"/>
    <x v="859"/>
    <d v="2013-11-04T00:00:00"/>
    <s v="Standard Class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3-153836"/>
    <x v="0"/>
    <x v="859"/>
    <d v="2013-11-04T00:00:00"/>
    <s v="Standard Class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3-104689"/>
    <x v="0"/>
    <x v="49"/>
    <d v="2013-12-06T00:00:00"/>
    <s v="Standard Class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3-146423"/>
    <x v="0"/>
    <x v="438"/>
    <d v="2013-04-22T00:00:00"/>
    <s v="Same Day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3-146423"/>
    <x v="0"/>
    <x v="438"/>
    <d v="2013-04-22T00:00:00"/>
    <s v="Same Day"/>
    <s v="BT-11680"/>
    <s v="Brian Thompson"/>
    <x v="0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s v="CA-2014-140781"/>
    <x v="3"/>
    <x v="646"/>
    <d v="2014-08-08T00:00:00"/>
    <s v="Standard Class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x v="3"/>
    <x v="646"/>
    <d v="2014-08-09T00:00:00"/>
    <s v="Second Class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x v="3"/>
    <x v="157"/>
    <d v="2014-12-15T00:00:00"/>
    <s v="Second Class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4-142776"/>
    <x v="3"/>
    <x v="157"/>
    <d v="2014-12-15T00:00:00"/>
    <s v="Second Class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2-167479"/>
    <x v="1"/>
    <x v="948"/>
    <d v="2012-03-19T00:00:00"/>
    <s v="Standard Class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1-144071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1-144071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4-120908"/>
    <x v="3"/>
    <x v="1033"/>
    <d v="2014-10-03T00:00:00"/>
    <s v="First Class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x v="0"/>
    <x v="831"/>
    <d v="2013-11-27T00:00:00"/>
    <s v="Standard Class"/>
    <s v="TH-21235"/>
    <s v="Tiffany House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14-103765"/>
    <x v="3"/>
    <x v="221"/>
    <d v="2014-12-01T00:00:00"/>
    <s v="Standard Class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x v="3"/>
    <x v="237"/>
    <d v="2014-11-18T00:00:00"/>
    <s v="First Class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2-164238"/>
    <x v="1"/>
    <x v="748"/>
    <d v="2012-08-20T00:00:00"/>
    <s v="Standard Class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2-164238"/>
    <x v="1"/>
    <x v="748"/>
    <d v="2012-08-20T00:00:00"/>
    <s v="Standard Class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x v="3"/>
    <x v="119"/>
    <d v="2014-10-15T00:00:00"/>
    <s v="First Class"/>
    <s v="MH-18025"/>
    <s v="Michelle 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4-103212"/>
    <x v="3"/>
    <x v="119"/>
    <d v="2014-10-15T00:00:00"/>
    <s v="First Class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4-103212"/>
    <x v="3"/>
    <x v="119"/>
    <d v="2014-10-15T00:00:00"/>
    <s v="First Class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4-140515"/>
    <x v="3"/>
    <x v="498"/>
    <d v="2014-03-25T00:00:00"/>
    <s v="Standard Class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1-153619"/>
    <x v="2"/>
    <x v="935"/>
    <d v="2011-11-03T00:00:00"/>
    <s v="Same Day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4-133718"/>
    <x v="3"/>
    <x v="283"/>
    <d v="2014-07-27T00:00:00"/>
    <s v="First Class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4-133718"/>
    <x v="3"/>
    <x v="283"/>
    <d v="2014-07-27T00:00:00"/>
    <s v="First Class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x v="2"/>
    <x v="422"/>
    <d v="2011-12-31T00:00:00"/>
    <s v="Standard Class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x v="3"/>
    <x v="512"/>
    <d v="2014-02-15T00:00:00"/>
    <s v="First Class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x v="3"/>
    <x v="855"/>
    <d v="2014-11-03T00:00:00"/>
    <s v="Standard Class"/>
    <s v="NB-18655"/>
    <s v="Nona Balk"/>
    <x v="1"/>
    <s v="United States"/>
    <s v="Tallahassee"/>
    <x v="2"/>
    <n v="32303"/>
    <x v="0"/>
    <s v="OFF-PA-10001685"/>
    <x v="1"/>
    <x v="10"/>
    <s v="Staples"/>
    <n v="56.783999999999999"/>
    <n v="7"/>
    <n v="0.2"/>
    <n v="20.584200000000003"/>
  </r>
  <r>
    <n v="9241"/>
    <s v="CA-2014-110310"/>
    <x v="3"/>
    <x v="855"/>
    <d v="2014-11-03T00:00:00"/>
    <s v="Standard Class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4-110310"/>
    <x v="3"/>
    <x v="855"/>
    <d v="2014-11-03T00:00:00"/>
    <s v="Standard Class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14-130106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14-130106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13-127761"/>
    <x v="0"/>
    <x v="338"/>
    <d v="2013-11-15T00:00:00"/>
    <s v="Standard Class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3-127761"/>
    <x v="0"/>
    <x v="338"/>
    <d v="2013-11-15T00:00:00"/>
    <s v="Standard Class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s v="CA-2013-105354"/>
    <x v="0"/>
    <x v="499"/>
    <d v="2013-12-07T00:00:00"/>
    <s v="Standard Class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4-155712"/>
    <x v="3"/>
    <x v="580"/>
    <d v="2014-03-09T00:00:00"/>
    <s v="Standard Class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4-102309"/>
    <x v="3"/>
    <x v="397"/>
    <d v="2014-09-26T00:00:00"/>
    <s v="Second Class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4-102309"/>
    <x v="3"/>
    <x v="397"/>
    <d v="2014-09-26T00:00:00"/>
    <s v="Second Class"/>
    <s v="DO-13645"/>
    <s v="Doug O'Connell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4-167976"/>
    <x v="3"/>
    <x v="343"/>
    <d v="2014-11-15T00:00:00"/>
    <s v="Second Class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4-111388"/>
    <x v="3"/>
    <x v="264"/>
    <d v="2014-09-03T00:00:00"/>
    <s v="Same Day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2-124499"/>
    <x v="1"/>
    <x v="330"/>
    <d v="2012-10-13T00:00:00"/>
    <s v="Standard Class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2-124499"/>
    <x v="1"/>
    <x v="330"/>
    <d v="2012-10-13T00:00:00"/>
    <s v="Standard Class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x v="3"/>
    <x v="221"/>
    <d v="2014-12-02T00:00:00"/>
    <s v="Standard Class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14-128118"/>
    <x v="3"/>
    <x v="221"/>
    <d v="2014-12-02T00:00:00"/>
    <s v="Standard Class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x v="2"/>
    <x v="1215"/>
    <d v="2011-02-10T00:00:00"/>
    <s v="First Class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2-151869"/>
    <x v="1"/>
    <x v="12"/>
    <d v="2012-09-25T00:00:00"/>
    <s v="Same Day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2-151869"/>
    <x v="1"/>
    <x v="12"/>
    <d v="2012-09-25T00:00:00"/>
    <s v="Same Day"/>
    <s v="CS-11950"/>
    <s v="Carlos 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4-102183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4-102183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3-100510"/>
    <x v="0"/>
    <x v="536"/>
    <d v="2013-05-18T00:00:00"/>
    <s v="Standard Class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13-100510"/>
    <x v="0"/>
    <x v="536"/>
    <d v="2013-05-18T00:00:00"/>
    <s v="Standard Class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4-146983"/>
    <x v="3"/>
    <x v="264"/>
    <d v="2014-09-07T00:00:00"/>
    <s v="Standard Class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1-134054"/>
    <x v="2"/>
    <x v="982"/>
    <d v="2011-10-10T00:00:00"/>
    <s v="Same Day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x v="0"/>
    <x v="439"/>
    <d v="2013-05-30T00:00:00"/>
    <s v="Second Class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3-113236"/>
    <x v="0"/>
    <x v="439"/>
    <d v="2013-05-30T00:00:00"/>
    <s v="Second Class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x v="3"/>
    <x v="96"/>
    <d v="2014-12-06T00:00:00"/>
    <s v="Standard Class"/>
    <s v="SC-20305"/>
    <s v="Sean Christensen"/>
    <x v="0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s v="CA-2014-122539"/>
    <x v="3"/>
    <x v="96"/>
    <d v="2014-12-06T00:00:00"/>
    <s v="Standard Class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x v="3"/>
    <x v="96"/>
    <d v="2014-12-06T00:00:00"/>
    <s v="Standard Class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x v="0"/>
    <x v="873"/>
    <d v="2013-09-25T00:00:00"/>
    <s v="Standard Class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4-152898"/>
    <x v="3"/>
    <x v="220"/>
    <d v="2014-09-16T00:00:00"/>
    <s v="Standard Class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3-160486"/>
    <x v="0"/>
    <x v="945"/>
    <d v="2014-01-05T00:00:00"/>
    <s v="Standard Class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4-102218"/>
    <x v="3"/>
    <x v="264"/>
    <d v="2014-09-05T00:00:00"/>
    <s v="Second Class"/>
    <s v="LW-17215"/>
    <s v="Luke Weiss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1-161032"/>
    <x v="2"/>
    <x v="728"/>
    <d v="2011-11-23T00:00:00"/>
    <s v="Standard Class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x v="1"/>
    <x v="82"/>
    <d v="2012-11-24T00:00:00"/>
    <s v="First Class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x v="3"/>
    <x v="249"/>
    <d v="2014-06-27T00:00:00"/>
    <s v="Standard Class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4-154011"/>
    <x v="3"/>
    <x v="249"/>
    <d v="2014-06-27T00:00:00"/>
    <s v="Standard Class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x v="3"/>
    <x v="329"/>
    <d v="2014-12-04T00:00:00"/>
    <s v="First Class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1-111857"/>
    <x v="2"/>
    <x v="488"/>
    <d v="2011-04-26T00:00:00"/>
    <s v="Second Class"/>
    <s v="NM-18445"/>
    <s v="Nathan Mautz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1-163650"/>
    <x v="2"/>
    <x v="865"/>
    <d v="2011-09-25T00:00:00"/>
    <s v="First Class"/>
    <s v="TT-21220"/>
    <s v="Thomas Thornton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1-163650"/>
    <x v="2"/>
    <x v="865"/>
    <d v="2011-09-25T00:00:00"/>
    <s v="First Class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4-124114"/>
    <x v="3"/>
    <x v="580"/>
    <d v="2014-03-03T00:00:00"/>
    <s v="Same Day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x v="3"/>
    <x v="701"/>
    <d v="2014-11-22T00:00:00"/>
    <s v="Second Class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4-161340"/>
    <x v="3"/>
    <x v="39"/>
    <d v="2014-06-02T00:00:00"/>
    <s v="Standard Class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x v="3"/>
    <x v="39"/>
    <d v="2014-06-02T00:00:00"/>
    <s v="Standard Class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2-137603"/>
    <x v="1"/>
    <x v="444"/>
    <d v="2012-09-24T00:00:00"/>
    <s v="Standard Class"/>
    <s v="MH-17290"/>
    <s v="Marc 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3-102141"/>
    <x v="0"/>
    <x v="370"/>
    <d v="2013-09-01T00:00:00"/>
    <s v="Standard Class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4-148642"/>
    <x v="3"/>
    <x v="904"/>
    <d v="2014-03-13T00:00:00"/>
    <s v="Standard Class"/>
    <s v="DW-13540"/>
    <s v="Don Weiss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14-148642"/>
    <x v="3"/>
    <x v="904"/>
    <d v="2014-03-13T00:00:00"/>
    <s v="Standard Class"/>
    <s v="DW-13540"/>
    <s v="Don Weiss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12-111948"/>
    <x v="1"/>
    <x v="1216"/>
    <d v="2012-11-11T00:00:00"/>
    <s v="Same Day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x v="1"/>
    <x v="1216"/>
    <d v="2012-11-11T00:00:00"/>
    <s v="Same Day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x v="0"/>
    <x v="41"/>
    <d v="2013-04-10T00:00:00"/>
    <s v="Standard Class"/>
    <s v="JH-16180"/>
    <s v="Justin Hirsh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3-161907"/>
    <x v="0"/>
    <x v="41"/>
    <d v="2013-04-10T00:00:00"/>
    <s v="Standard Class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4-124940"/>
    <x v="3"/>
    <x v="1217"/>
    <d v="2014-02-27T00:00:00"/>
    <s v="Standard Class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4-108343"/>
    <x v="3"/>
    <x v="228"/>
    <d v="2014-07-26T00:00:00"/>
    <s v="Standard Class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4-108343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3-111563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x v="3"/>
    <x v="397"/>
    <d v="2014-09-30T00:00:00"/>
    <s v="Standard Class"/>
    <s v="DB-13660"/>
    <s v="Duane Benoit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14-121853"/>
    <x v="3"/>
    <x v="397"/>
    <d v="2014-09-30T00:00:00"/>
    <s v="Standard Class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4-121853"/>
    <x v="3"/>
    <x v="397"/>
    <d v="2014-09-30T00:00:00"/>
    <s v="Standard Class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4-130687"/>
    <x v="3"/>
    <x v="210"/>
    <d v="2014-09-11T00:00:00"/>
    <s v="First Class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4-130687"/>
    <x v="3"/>
    <x v="210"/>
    <d v="2014-09-11T00:00:00"/>
    <s v="First Class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x v="3"/>
    <x v="210"/>
    <d v="2014-09-11T00:00:00"/>
    <s v="First Class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2-164497"/>
    <x v="1"/>
    <x v="109"/>
    <d v="2012-11-30T00:00:00"/>
    <s v="First Class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x v="1"/>
    <x v="768"/>
    <d v="2012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s v="Staples"/>
    <n v="15.56"/>
    <n v="2"/>
    <n v="0"/>
    <n v="7.3132000000000001"/>
  </r>
  <r>
    <n v="9332"/>
    <s v="CA-2013-108056"/>
    <x v="0"/>
    <x v="321"/>
    <d v="2013-10-04T00:00:00"/>
    <s v="Standard Class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4-127726"/>
    <x v="3"/>
    <x v="220"/>
    <d v="2014-09-14T00:00:00"/>
    <s v="Second Class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x v="3"/>
    <x v="220"/>
    <d v="2014-09-14T00:00:00"/>
    <s v="Second Class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4-110198"/>
    <x v="3"/>
    <x v="927"/>
    <d v="2014-05-03T00:00:00"/>
    <s v="First Class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4-110198"/>
    <x v="3"/>
    <x v="927"/>
    <d v="2014-05-03T00:00:00"/>
    <s v="First Class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14-130715"/>
    <x v="3"/>
    <x v="118"/>
    <d v="2014-09-21T00:00:00"/>
    <s v="Standard Class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3-119123"/>
    <x v="0"/>
    <x v="69"/>
    <d v="2013-03-19T00:00:00"/>
    <s v="Standard Class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3-114860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13-159009"/>
    <x v="0"/>
    <x v="713"/>
    <d v="2013-09-28T00:00:00"/>
    <s v="Standard Class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3-159009"/>
    <x v="0"/>
    <x v="713"/>
    <d v="2013-09-28T00:00:00"/>
    <s v="Standard Class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4-148411"/>
    <x v="3"/>
    <x v="241"/>
    <d v="2014-09-27T00:00:00"/>
    <s v="First Class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x v="3"/>
    <x v="241"/>
    <d v="2014-09-27T00:00:00"/>
    <s v="First Class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2-110324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2-110324"/>
    <x v="1"/>
    <x v="494"/>
    <d v="2012-12-05T00:00:00"/>
    <s v="Standard Class"/>
    <s v="MA-17560"/>
    <s v="Matt 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2-110324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1-166828"/>
    <x v="2"/>
    <x v="963"/>
    <d v="2011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1-108147"/>
    <x v="2"/>
    <x v="785"/>
    <d v="2011-06-13T00:00:00"/>
    <s v="Standard Class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1-108147"/>
    <x v="2"/>
    <x v="785"/>
    <d v="2011-06-13T00:00:00"/>
    <s v="Standard Class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x v="0"/>
    <x v="281"/>
    <d v="2013-04-10T00:00:00"/>
    <s v="First Class"/>
    <s v="ES-14080"/>
    <s v="Erin Smith"/>
    <x v="1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s v="CA-2014-113460"/>
    <x v="3"/>
    <x v="659"/>
    <d v="2014-11-10T00:00:00"/>
    <s v="Second Class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2-111339"/>
    <x v="1"/>
    <x v="352"/>
    <d v="2012-05-31T00:00:00"/>
    <s v="First Class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x v="1"/>
    <x v="352"/>
    <d v="2012-05-31T00:00:00"/>
    <s v="First Class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2-111339"/>
    <x v="1"/>
    <x v="352"/>
    <d v="2012-05-31T00:00:00"/>
    <s v="First Class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4-102820"/>
    <x v="3"/>
    <x v="917"/>
    <d v="2014-05-12T00:00:00"/>
    <s v="Standard Class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x v="0"/>
    <x v="410"/>
    <d v="2013-06-10T00:00:00"/>
    <s v="Standard Class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12-126347"/>
    <x v="1"/>
    <x v="639"/>
    <d v="2012-12-19T00:00:00"/>
    <s v="Second Class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4-108756"/>
    <x v="3"/>
    <x v="53"/>
    <d v="2014-12-30T00:00:00"/>
    <s v="Standard Class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4-155362"/>
    <x v="3"/>
    <x v="94"/>
    <d v="2014-12-22T00:00:00"/>
    <s v="Standard Class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3-117625"/>
    <x v="0"/>
    <x v="1120"/>
    <d v="2013-05-16T00:00:00"/>
    <s v="Standard Class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4-100433"/>
    <x v="3"/>
    <x v="938"/>
    <d v="2014-08-17T00:00:00"/>
    <s v="Standard Class"/>
    <s v="SJ-20125"/>
    <s v="Sanjit Jacobs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14-163097"/>
    <x v="3"/>
    <x v="151"/>
    <d v="2014-09-01T00:00:00"/>
    <s v="Standard Class"/>
    <s v="SF-20200"/>
    <s v="Sarah Foster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0157"/>
    <x v="1"/>
    <x v="10"/>
    <s v="Xerox 191"/>
    <n v="79.92"/>
    <n v="4"/>
    <n v="0"/>
    <n v="37.562399999999997"/>
  </r>
  <r>
    <n v="9388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1970"/>
    <x v="1"/>
    <x v="10"/>
    <s v="Xerox 1881"/>
    <n v="12.28"/>
    <n v="1"/>
    <n v="0"/>
    <n v="5.7715999999999994"/>
  </r>
  <r>
    <n v="9389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AP-10000828"/>
    <x v="1"/>
    <x v="9"/>
    <s v="Avanti 4.4 Cu. Ft. Refrigerator"/>
    <n v="542.93999999999994"/>
    <n v="3"/>
    <n v="0"/>
    <n v="152.02319999999997"/>
  </r>
  <r>
    <n v="9390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EN-10001509"/>
    <x v="1"/>
    <x v="12"/>
    <s v="Poly String Tie Envelopes"/>
    <n v="2.04"/>
    <n v="1"/>
    <n v="0"/>
    <n v="0.95879999999999987"/>
  </r>
  <r>
    <n v="9391"/>
    <s v="CA-2012-163734"/>
    <x v="1"/>
    <x v="974"/>
    <d v="2012-06-24T00:00:00"/>
    <s v="Standard Class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4-162474"/>
    <x v="3"/>
    <x v="677"/>
    <d v="2014-03-17T00:00:00"/>
    <s v="First Class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2-130848"/>
    <x v="1"/>
    <x v="969"/>
    <d v="2012-10-25T00:00:00"/>
    <s v="Same Day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x v="0"/>
    <x v="583"/>
    <d v="2013-11-16T00:00:00"/>
    <s v="Standard Class"/>
    <s v="SC-20845"/>
    <s v="Sung Chung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2-167696"/>
    <x v="1"/>
    <x v="1218"/>
    <d v="2012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s v="Staples"/>
    <n v="31.12"/>
    <n v="4"/>
    <n v="0"/>
    <n v="14.6264"/>
  </r>
  <r>
    <n v="9402"/>
    <s v="CA-2011-159814"/>
    <x v="2"/>
    <x v="1219"/>
    <d v="2011-06-28T00:00:00"/>
    <s v="Standard Class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3-105459"/>
    <x v="0"/>
    <x v="399"/>
    <d v="2013-08-18T00:00:00"/>
    <s v="Second Class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3-105459"/>
    <x v="0"/>
    <x v="399"/>
    <d v="2013-08-18T00:00:00"/>
    <s v="Second Class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4-141663"/>
    <x v="3"/>
    <x v="669"/>
    <d v="2014-04-18T00:00:00"/>
    <s v="Standard Class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1-152618"/>
    <x v="2"/>
    <x v="619"/>
    <d v="2011-03-17T00:00:00"/>
    <s v="First Class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1-152618"/>
    <x v="2"/>
    <x v="619"/>
    <d v="2011-03-17T00:00:00"/>
    <s v="First Class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4-162789"/>
    <x v="3"/>
    <x v="585"/>
    <d v="2014-09-25T00:00:00"/>
    <s v="Second Class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4-162789"/>
    <x v="3"/>
    <x v="585"/>
    <d v="2014-09-25T00:00:00"/>
    <s v="Second Class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4-110149"/>
    <x v="3"/>
    <x v="389"/>
    <d v="2014-12-14T00:00:00"/>
    <s v="First Class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4-110149"/>
    <x v="3"/>
    <x v="389"/>
    <d v="2014-12-14T00:00:00"/>
    <s v="First Class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3-108959"/>
    <x v="0"/>
    <x v="612"/>
    <d v="2013-03-15T00:00:00"/>
    <s v="Second Class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x v="1"/>
    <x v="746"/>
    <d v="2012-01-29T00:00:00"/>
    <s v="First Class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3-132017"/>
    <x v="0"/>
    <x v="182"/>
    <d v="2013-09-28T00:00:00"/>
    <s v="First Class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2-127824"/>
    <x v="1"/>
    <x v="1090"/>
    <d v="2012-10-22T00:00:00"/>
    <s v="Standard Class"/>
    <s v="JC-15775"/>
    <s v="John Castell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2-127824"/>
    <x v="1"/>
    <x v="1090"/>
    <d v="2012-10-22T00:00:00"/>
    <s v="Standard Class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12-127824"/>
    <x v="1"/>
    <x v="1090"/>
    <d v="2012-10-22T00:00:00"/>
    <s v="Standard Class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1-148285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1-148285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s v="Staples"/>
    <n v="11.952000000000002"/>
    <n v="3"/>
    <n v="0.2"/>
    <n v="4.0338000000000003"/>
  </r>
  <r>
    <n v="9420"/>
    <s v="CA-2014-152926"/>
    <x v="3"/>
    <x v="280"/>
    <d v="2014-10-05T00:00:00"/>
    <s v="Second Class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x v="3"/>
    <x v="280"/>
    <d v="2014-10-05T00:00:00"/>
    <s v="Second Class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1-116246"/>
    <x v="2"/>
    <x v="171"/>
    <d v="2011-09-17T00:00:00"/>
    <s v="Second Class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x v="0"/>
    <x v="306"/>
    <d v="2013-09-21T00:00:00"/>
    <s v="Standard Class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1-167486"/>
    <x v="2"/>
    <x v="501"/>
    <d v="2011-12-01T00:00:00"/>
    <s v="Standard Class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x v="2"/>
    <x v="218"/>
    <d v="2011-05-16T00:00:00"/>
    <s v="Standard Class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2-166219"/>
    <x v="1"/>
    <x v="834"/>
    <d v="2012-09-01T00:00:00"/>
    <s v="Standard Class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2-166219"/>
    <x v="1"/>
    <x v="834"/>
    <d v="2012-09-01T00:00:00"/>
    <s v="Standard Class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2-111864"/>
    <x v="1"/>
    <x v="974"/>
    <d v="2012-06-19T00:00:00"/>
    <s v="Same Day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2-160787"/>
    <x v="1"/>
    <x v="12"/>
    <d v="2012-09-25T00:00:00"/>
    <s v="Same Day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x v="3"/>
    <x v="1143"/>
    <d v="2014-06-01T00:00:00"/>
    <s v="Standard Class"/>
    <s v="CD-11920"/>
    <s v="Carlos Daly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14-126144"/>
    <x v="3"/>
    <x v="689"/>
    <d v="2014-08-06T00:00:00"/>
    <s v="Standard Class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x v="2"/>
    <x v="36"/>
    <d v="2011-10-17T00:00:00"/>
    <s v="Standard Class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x v="2"/>
    <x v="594"/>
    <d v="2011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1-165477"/>
    <x v="2"/>
    <x v="282"/>
    <d v="2011-12-31T00:00:00"/>
    <s v="Second Class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4-165904"/>
    <x v="3"/>
    <x v="104"/>
    <d v="2014-04-12T00:00:00"/>
    <s v="Standard Class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4-165904"/>
    <x v="3"/>
    <x v="104"/>
    <d v="2014-04-12T00:00:00"/>
    <s v="Standard Class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2-104052"/>
    <x v="1"/>
    <x v="1201"/>
    <d v="2012-03-02T00:00:00"/>
    <s v="First Class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2-168277"/>
    <x v="1"/>
    <x v="352"/>
    <d v="2012-06-03T00:00:00"/>
    <s v="Standard Class"/>
    <s v="KB-16315"/>
    <s v="Karl 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3-158617"/>
    <x v="0"/>
    <x v="897"/>
    <d v="2013-09-29T00:00:00"/>
    <s v="Standard Class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4-136882"/>
    <x v="3"/>
    <x v="837"/>
    <d v="2014-06-04T00:00:00"/>
    <s v="Standard Class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x v="0"/>
    <x v="42"/>
    <d v="2013-09-24T00:00:00"/>
    <s v="Standard Class"/>
    <s v="CC-12430"/>
    <s v="Chuck 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1-140032"/>
    <x v="2"/>
    <x v="78"/>
    <d v="2011-09-13T00:00:00"/>
    <s v="Standard Class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x v="3"/>
    <x v="95"/>
    <d v="2014-06-08T00:00:00"/>
    <s v="Standard Class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x v="0"/>
    <x v="950"/>
    <d v="2013-06-20T00:00:00"/>
    <s v="Second Class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4-151855"/>
    <x v="3"/>
    <x v="837"/>
    <d v="2014-06-04T00:00:00"/>
    <s v="Standard Class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4-151855"/>
    <x v="3"/>
    <x v="837"/>
    <d v="2014-06-04T00:00:00"/>
    <s v="Standard Class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1-138240"/>
    <x v="2"/>
    <x v="1148"/>
    <d v="2011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x v="2"/>
    <x v="1148"/>
    <d v="2011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1-101833"/>
    <x v="2"/>
    <x v="664"/>
    <d v="2011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1-100867"/>
    <x v="2"/>
    <x v="538"/>
    <d v="2011-10-24T00:00:00"/>
    <s v="Standard Class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4-109610"/>
    <x v="3"/>
    <x v="920"/>
    <d v="2014-12-01T00:00:00"/>
    <s v="Second Class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x v="2"/>
    <x v="1221"/>
    <d v="2011-03-03T00:00:00"/>
    <s v="First Class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1-109127"/>
    <x v="2"/>
    <x v="1059"/>
    <d v="2011-12-25T00:00:00"/>
    <s v="Standard Class"/>
    <s v="JC-15775"/>
    <s v="John Castell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13-126858"/>
    <x v="0"/>
    <x v="258"/>
    <d v="2013-11-24T00:00:00"/>
    <s v="Standard Class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1-126193"/>
    <x v="2"/>
    <x v="557"/>
    <d v="2011-09-14T00:00:00"/>
    <s v="Standard Class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1-126193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4-150504"/>
    <x v="3"/>
    <x v="44"/>
    <d v="2014-11-13T00:00:00"/>
    <s v="Standard Class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x v="1"/>
    <x v="782"/>
    <d v="2012-06-24T00:00:00"/>
    <s v="Second Class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x v="2"/>
    <x v="192"/>
    <d v="2011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s v="CA-2013-164770"/>
    <x v="0"/>
    <x v="499"/>
    <d v="2013-12-05T00:00:00"/>
    <s v="Second Class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3-164770"/>
    <x v="0"/>
    <x v="499"/>
    <d v="2013-12-05T00:00:00"/>
    <s v="Second Class"/>
    <s v="MY-18295"/>
    <s v="Muhammed Yedwab"/>
    <x v="1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s v="CA-2014-130505"/>
    <x v="3"/>
    <x v="386"/>
    <d v="2014-10-13T00:00:00"/>
    <s v="Same Day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x v="3"/>
    <x v="157"/>
    <d v="2014-12-14T00:00:00"/>
    <s v="First Class"/>
    <s v="NB-18655"/>
    <s v="Nona Balk"/>
    <x v="1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2-156566"/>
    <x v="1"/>
    <x v="486"/>
    <d v="2012-10-04T00:00:00"/>
    <s v="First Class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3-102232"/>
    <x v="0"/>
    <x v="1222"/>
    <d v="2013-08-12T00:00:00"/>
    <s v="Standard Class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4-163188"/>
    <x v="3"/>
    <x v="659"/>
    <d v="2014-11-08T00:00:00"/>
    <s v="Same Day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x v="0"/>
    <x v="835"/>
    <d v="2013-01-08T00:00:00"/>
    <s v="Standard Class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x v="0"/>
    <x v="835"/>
    <d v="2013-01-08T00:00:00"/>
    <s v="Standard Class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3-123610"/>
    <x v="0"/>
    <x v="536"/>
    <d v="2013-05-17T00:00:00"/>
    <s v="Standard Class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3-123610"/>
    <x v="0"/>
    <x v="536"/>
    <d v="2013-05-17T00:00:00"/>
    <s v="Standard Class"/>
    <s v="VM-21835"/>
    <s v="Vivian Mathis"/>
    <x v="0"/>
    <s v="United States"/>
    <s v="Mission Viejo"/>
    <x v="1"/>
    <n v="92691"/>
    <x v="1"/>
    <s v="OFF-AP-10002222"/>
    <x v="1"/>
    <x v="9"/>
    <s v="Staples"/>
    <n v="8.67"/>
    <n v="1"/>
    <n v="0"/>
    <n v="2.3409000000000004"/>
  </r>
  <r>
    <n v="9498"/>
    <s v="CA-2014-118213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0565"/>
    <x v="1"/>
    <x v="10"/>
    <s v="Staples"/>
    <n v="167.94"/>
    <n v="3"/>
    <n v="0"/>
    <n v="82.290599999999998"/>
  </r>
  <r>
    <n v="9500"/>
    <s v="CA-2014-118213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3-149237"/>
    <x v="0"/>
    <x v="439"/>
    <d v="2013-05-31T00:00:00"/>
    <s v="Standard Class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2-158589"/>
    <x v="1"/>
    <x v="312"/>
    <d v="2012-11-24T00:00:00"/>
    <s v="Standard Class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3-101329"/>
    <x v="0"/>
    <x v="183"/>
    <d v="2013-04-30T00:00:00"/>
    <s v="Standard Class"/>
    <s v="MM-17920"/>
    <s v="Michael Moore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3-101329"/>
    <x v="0"/>
    <x v="183"/>
    <d v="2013-04-30T00:00:00"/>
    <s v="Standard Class"/>
    <s v="MM-17920"/>
    <s v="Michael 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3-113607"/>
    <x v="0"/>
    <x v="500"/>
    <d v="2013-10-19T00:00:00"/>
    <s v="Standard Class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3-113607"/>
    <x v="0"/>
    <x v="500"/>
    <d v="2013-10-19T00:00:00"/>
    <s v="Standard Class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x v="0"/>
    <x v="876"/>
    <d v="2013-08-12T00:00:00"/>
    <s v="Standard Class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1-130575"/>
    <x v="2"/>
    <x v="637"/>
    <d v="2011-12-16T00:00:00"/>
    <s v="First Class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4-142461"/>
    <x v="3"/>
    <x v="1109"/>
    <d v="2014-06-04T00:00:00"/>
    <s v="Second Class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x v="0"/>
    <x v="500"/>
    <d v="2013-10-20T00:00:00"/>
    <s v="Standard Class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x v="2"/>
    <x v="619"/>
    <d v="2011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1-154165"/>
    <x v="2"/>
    <x v="1223"/>
    <d v="2011-02-25T00:00:00"/>
    <s v="Standard Class"/>
    <s v="DL-13315"/>
    <s v="Delfina Latchford"/>
    <x v="0"/>
    <s v="United States"/>
    <s v="Chicago"/>
    <x v="10"/>
    <n v="60653"/>
    <x v="2"/>
    <s v="OFF-AR-10003631"/>
    <x v="1"/>
    <x v="6"/>
    <s v="Staples"/>
    <n v="54.207999999999998"/>
    <n v="14"/>
    <n v="0.2"/>
    <n v="8.808799999999998"/>
  </r>
  <r>
    <n v="9517"/>
    <s v="CA-2012-123939"/>
    <x v="1"/>
    <x v="252"/>
    <d v="2012-08-26T00:00:00"/>
    <s v="Second Class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x v="1"/>
    <x v="252"/>
    <d v="2012-08-26T00:00:00"/>
    <s v="Second Class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12-123939"/>
    <x v="1"/>
    <x v="252"/>
    <d v="2012-08-26T00:00:00"/>
    <s v="Second Class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4-104451"/>
    <x v="3"/>
    <x v="540"/>
    <d v="2014-05-13T00:00:00"/>
    <s v="Second Class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3-101189"/>
    <x v="0"/>
    <x v="1084"/>
    <d v="2013-02-09T00:00:00"/>
    <s v="Standard Class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1-169446"/>
    <x v="2"/>
    <x v="174"/>
    <d v="2011-12-25T00:00:00"/>
    <s v="Standard Class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1-169446"/>
    <x v="2"/>
    <x v="174"/>
    <d v="2011-12-25T00:00:00"/>
    <s v="Standard Class"/>
    <s v="SG-20605"/>
    <s v="Speros Goranitis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1-169446"/>
    <x v="2"/>
    <x v="174"/>
    <d v="2011-12-25T00:00:00"/>
    <s v="Standard Class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14-101637"/>
    <x v="3"/>
    <x v="668"/>
    <d v="2014-03-26T00:00:00"/>
    <s v="Same Day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4-111759"/>
    <x v="3"/>
    <x v="141"/>
    <d v="2014-07-13T00:00:00"/>
    <s v="Standard Class"/>
    <s v="MR-17545"/>
    <s v="Mathew Reese"/>
    <x v="2"/>
    <s v="United States"/>
    <s v="Seattle"/>
    <x v="4"/>
    <n v="98103"/>
    <x v="1"/>
    <s v="OFF-PA-10003127"/>
    <x v="1"/>
    <x v="10"/>
    <s v="Staples"/>
    <n v="52.76"/>
    <n v="2"/>
    <n v="0"/>
    <n v="24.269599999999997"/>
  </r>
  <r>
    <n v="9532"/>
    <s v="CA-2014-102729"/>
    <x v="3"/>
    <x v="40"/>
    <d v="2014-11-01T00:00:00"/>
    <s v="Standard Class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4-124191"/>
    <x v="3"/>
    <x v="492"/>
    <d v="2014-06-15T00:00:00"/>
    <s v="Second Class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x v="0"/>
    <x v="477"/>
    <d v="2013-09-28T00:00:00"/>
    <s v="First Class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x v="3"/>
    <x v="210"/>
    <d v="2014-09-10T00:00:00"/>
    <s v="First Class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x v="3"/>
    <x v="210"/>
    <d v="2014-09-10T00:00:00"/>
    <s v="First Class"/>
    <s v="AA-10375"/>
    <s v="Allen 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2-135727"/>
    <x v="1"/>
    <x v="1224"/>
    <d v="2012-05-16T00:00:00"/>
    <s v="Second Class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x v="2"/>
    <x v="194"/>
    <d v="2011-11-02T00:00:00"/>
    <s v="Standard Class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1-166590"/>
    <x v="2"/>
    <x v="194"/>
    <d v="2011-11-02T00:00:00"/>
    <s v="Standard Class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3-131744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12-160864"/>
    <x v="1"/>
    <x v="910"/>
    <d v="2012-05-06T00:00:00"/>
    <s v="First Class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x v="1"/>
    <x v="113"/>
    <d v="2012-11-14T00:00:00"/>
    <s v="Standard Class"/>
    <s v="SC-20020"/>
    <s v="Sam Craven"/>
    <x v="0"/>
    <s v="United States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s v="CA-2012-163923"/>
    <x v="1"/>
    <x v="1051"/>
    <d v="2012-06-03T00:00:00"/>
    <s v="Standard Class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x v="0"/>
    <x v="897"/>
    <d v="2013-09-28T00:00:00"/>
    <s v="Standard Class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2-111612"/>
    <x v="1"/>
    <x v="109"/>
    <d v="2012-12-02T00:00:00"/>
    <s v="Standard Class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2-111612"/>
    <x v="1"/>
    <x v="109"/>
    <d v="2012-12-02T00:00:00"/>
    <s v="Standard Class"/>
    <s v="EB-14110"/>
    <s v="Eugene 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s v="CA-2012-156853"/>
    <x v="1"/>
    <x v="155"/>
    <d v="2012-12-05T00:00:00"/>
    <s v="Second Class"/>
    <s v="HP-14815"/>
    <s v="Harold Pawlan"/>
    <x v="2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s v="CA-2011-103086"/>
    <x v="2"/>
    <x v="1136"/>
    <d v="2011-10-19T00:00:00"/>
    <s v="Second Class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12-161242"/>
    <x v="1"/>
    <x v="932"/>
    <d v="2012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x v="2"/>
    <x v="691"/>
    <d v="2011-03-31T00:00:00"/>
    <s v="Same Day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x v="2"/>
    <x v="691"/>
    <d v="2011-03-31T00:00:00"/>
    <s v="Same Day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1-130428"/>
    <x v="2"/>
    <x v="691"/>
    <d v="2011-03-31T00:00:00"/>
    <s v="Same Day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x v="3"/>
    <x v="957"/>
    <d v="2014-07-08T00:00:00"/>
    <s v="First Class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12-148495"/>
    <x v="1"/>
    <x v="863"/>
    <d v="2012-08-13T00:00:00"/>
    <s v="Same Day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2-143147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2-143147"/>
    <x v="1"/>
    <x v="989"/>
    <d v="2012-05-28T00:00:00"/>
    <s v="Second Class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x v="0"/>
    <x v="843"/>
    <d v="2013-06-12T00:00:00"/>
    <s v="Standard Class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4-116127"/>
    <x v="3"/>
    <x v="643"/>
    <d v="2014-06-28T00:00:00"/>
    <s v="Second Class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4-132584"/>
    <x v="3"/>
    <x v="775"/>
    <d v="2014-08-28T00:00:00"/>
    <s v="First Class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3-160598"/>
    <x v="0"/>
    <x v="370"/>
    <d v="2013-08-29T00:00:00"/>
    <s v="First Class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3-108630"/>
    <x v="0"/>
    <x v="741"/>
    <d v="2013-11-19T00:00:00"/>
    <s v="Same Day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x v="3"/>
    <x v="827"/>
    <d v="2014-04-23T00:00:00"/>
    <s v="Standard Class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4-110940"/>
    <x v="3"/>
    <x v="283"/>
    <d v="2014-07-29T00:00:00"/>
    <s v="Standard Class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1-119172"/>
    <x v="2"/>
    <x v="218"/>
    <d v="2011-05-15T00:00:00"/>
    <s v="Standard Class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x v="2"/>
    <x v="218"/>
    <d v="2011-05-15T00:00:00"/>
    <s v="Standard Class"/>
    <s v="HD-14785"/>
    <s v="Harold Dahlen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3-105452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14-108931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14-104619"/>
    <x v="3"/>
    <x v="714"/>
    <d v="2014-01-30T00:00:00"/>
    <s v="Standard Class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4-104619"/>
    <x v="3"/>
    <x v="714"/>
    <d v="2014-01-30T00:00:00"/>
    <s v="Standard Class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x v="3"/>
    <x v="714"/>
    <d v="2014-01-30T00:00:00"/>
    <s v="Standard Class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2-149517"/>
    <x v="1"/>
    <x v="444"/>
    <d v="2012-09-23T00:00:00"/>
    <s v="Standard Class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2-116841"/>
    <x v="1"/>
    <x v="1225"/>
    <d v="2012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x v="3"/>
    <x v="540"/>
    <d v="2014-05-12T00:00:00"/>
    <s v="Second Class"/>
    <s v="EB-13705"/>
    <s v="Ed Braxton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13-117604"/>
    <x v="0"/>
    <x v="913"/>
    <d v="2013-09-10T00:00:00"/>
    <s v="Standard Class"/>
    <s v="JP-15520"/>
    <s v="Jeremy Pistek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1-130155"/>
    <x v="2"/>
    <x v="946"/>
    <d v="2011-05-22T00:00:00"/>
    <s v="First Class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3-129861"/>
    <x v="0"/>
    <x v="26"/>
    <d v="2013-06-24T00:00:00"/>
    <s v="Standard Class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2-138625"/>
    <x v="1"/>
    <x v="121"/>
    <d v="2012-11-05T00:00:00"/>
    <s v="First Class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4-122672"/>
    <x v="3"/>
    <x v="259"/>
    <d v="2014-11-10T00:00:00"/>
    <s v="Standard Class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x v="3"/>
    <x v="259"/>
    <d v="2014-11-10T00:00:00"/>
    <s v="Standard Class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x v="3"/>
    <x v="256"/>
    <d v="2014-12-09T00:00:00"/>
    <s v="Second Class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x v="3"/>
    <x v="256"/>
    <d v="2014-12-09T00:00:00"/>
    <s v="Second Class"/>
    <s v="BF-11080"/>
    <s v="Bart 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3-130638"/>
    <x v="0"/>
    <x v="458"/>
    <d v="2013-05-20T00:00:00"/>
    <s v="Second Class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x v="0"/>
    <x v="458"/>
    <d v="2013-05-20T00:00:00"/>
    <s v="Second Class"/>
    <s v="SC-20095"/>
    <s v="Sanjit 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4-144365"/>
    <x v="3"/>
    <x v="1200"/>
    <d v="2014-10-31T00:00:00"/>
    <s v="Standard Class"/>
    <s v="CS-11950"/>
    <s v="Carlos Soltero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13-110086"/>
    <x v="0"/>
    <x v="31"/>
    <d v="2013-09-23T00:00:00"/>
    <s v="Standard Class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1-128524"/>
    <x v="2"/>
    <x v="7"/>
    <d v="2011-11-13T00:00:00"/>
    <s v="First Class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1-128524"/>
    <x v="2"/>
    <x v="7"/>
    <d v="2011-11-13T00:00:00"/>
    <s v="First Class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1-128524"/>
    <x v="2"/>
    <x v="7"/>
    <d v="2011-11-13T00:00:00"/>
    <s v="First Class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x v="0"/>
    <x v="250"/>
    <d v="2013-08-30T00:00:00"/>
    <s v="Standard Class"/>
    <s v="PW-19030"/>
    <s v="Pauline Webber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14-160633"/>
    <x v="3"/>
    <x v="673"/>
    <d v="2014-11-22T00:00:00"/>
    <s v="Standard Class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x v="3"/>
    <x v="673"/>
    <d v="2014-11-22T00:00:00"/>
    <s v="Standard Class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x v="3"/>
    <x v="673"/>
    <d v="2014-11-22T00:00:00"/>
    <s v="Standard Class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1-115133"/>
    <x v="2"/>
    <x v="467"/>
    <d v="2011-09-30T00:00:00"/>
    <s v="Standard Class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x v="2"/>
    <x v="467"/>
    <d v="2011-09-30T00:00:00"/>
    <s v="Standard Class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1-115133"/>
    <x v="2"/>
    <x v="467"/>
    <d v="2011-09-30T00:00:00"/>
    <s v="Standard Class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x v="3"/>
    <x v="222"/>
    <d v="2014-07-01T00:00:00"/>
    <s v="First Class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4-137449"/>
    <x v="3"/>
    <x v="222"/>
    <d v="2014-07-01T00:00:00"/>
    <s v="First Class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x v="3"/>
    <x v="222"/>
    <d v="2014-07-01T00:00:00"/>
    <s v="First Class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x v="3"/>
    <x v="397"/>
    <d v="2014-09-26T00:00:00"/>
    <s v="First Class"/>
    <s v="MH-17785"/>
    <s v="Maya Herman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1-139283"/>
    <x v="2"/>
    <x v="533"/>
    <d v="2011-11-27T00:00:00"/>
    <s v="Standard Class"/>
    <s v="BT-11440"/>
    <s v="Bobby Trafton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1-118192"/>
    <x v="2"/>
    <x v="286"/>
    <d v="2011-01-19T00:00:00"/>
    <s v="Standard Class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1-118192"/>
    <x v="2"/>
    <x v="286"/>
    <d v="2011-01-19T00:00:00"/>
    <s v="Standard Class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3-168844"/>
    <x v="0"/>
    <x v="1207"/>
    <d v="2013-06-07T00:00:00"/>
    <s v="Standard Class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x v="0"/>
    <x v="1207"/>
    <d v="2013-06-07T00:00:00"/>
    <s v="Standard Class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4-154809"/>
    <x v="3"/>
    <x v="778"/>
    <d v="2014-02-18T00:00:00"/>
    <s v="Standard Class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x v="2"/>
    <x v="1005"/>
    <d v="2011-10-17T00:00:00"/>
    <s v="First Class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1-151330"/>
    <x v="2"/>
    <x v="1005"/>
    <d v="2011-10-17T00:00:00"/>
    <s v="First Class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x v="2"/>
    <x v="1005"/>
    <d v="2011-10-17T00:00:00"/>
    <s v="First Class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x v="2"/>
    <x v="728"/>
    <d v="2011-11-25T00:00:00"/>
    <s v="Standard Class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1-124702"/>
    <x v="2"/>
    <x v="728"/>
    <d v="2011-11-25T00:00:00"/>
    <s v="Standard Class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4-125808"/>
    <x v="3"/>
    <x v="105"/>
    <d v="2014-11-16T00:00:00"/>
    <s v="Second Class"/>
    <s v="EP-13915"/>
    <s v="Emily Phan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12-116638"/>
    <x v="1"/>
    <x v="1226"/>
    <d v="2012-01-31T00:00:00"/>
    <s v="Second Class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x v="3"/>
    <x v="110"/>
    <d v="2014-06-14T00:00:00"/>
    <s v="Standard Class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4-107979"/>
    <x v="3"/>
    <x v="110"/>
    <d v="2014-06-14T00:00:00"/>
    <s v="Standard Class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4-107979"/>
    <x v="3"/>
    <x v="110"/>
    <d v="2014-06-14T00:00:00"/>
    <s v="Standard Class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1-150518"/>
    <x v="2"/>
    <x v="84"/>
    <d v="2011-11-24T00:00:00"/>
    <s v="Standard Class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1-150518"/>
    <x v="2"/>
    <x v="84"/>
    <d v="2011-11-24T00:00:00"/>
    <s v="Standard Class"/>
    <s v="MW-18220"/>
    <s v="Mitch Webber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x v="3"/>
    <x v="205"/>
    <d v="2014-01-28T00:00:00"/>
    <s v="Standard Class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x v="3"/>
    <x v="205"/>
    <d v="2014-01-28T00:00:00"/>
    <s v="Standard Class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x v="2"/>
    <x v="959"/>
    <d v="2011-03-30T00:00:00"/>
    <s v="Second Class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3-160717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3-160717"/>
    <x v="0"/>
    <x v="112"/>
    <d v="2013-06-12T00:00:00"/>
    <s v="Standard Class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3-160717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4-132619"/>
    <x v="3"/>
    <x v="515"/>
    <d v="2014-09-06T00:00:00"/>
    <s v="Standard Class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2-120957"/>
    <x v="1"/>
    <x v="214"/>
    <d v="2012-12-07T00:00:00"/>
    <s v="Same Day"/>
    <s v="KH-16690"/>
    <s v="Kristen Hastings"/>
    <x v="1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s v="CA-2014-1574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4-1574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3-126270"/>
    <x v="0"/>
    <x v="131"/>
    <d v="2013-04-28T00:00:00"/>
    <s v="Standard Class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x v="0"/>
    <x v="131"/>
    <d v="2013-04-28T00:00:00"/>
    <s v="Standard Class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x v="3"/>
    <x v="459"/>
    <d v="2014-04-07T00:00:00"/>
    <s v="Standard Class"/>
    <s v="AH-10465"/>
    <s v="Amy Hunt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12-133396"/>
    <x v="1"/>
    <x v="863"/>
    <d v="2012-08-15T00:00:00"/>
    <s v="First Class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14-140312"/>
    <x v="3"/>
    <x v="38"/>
    <d v="2014-11-20T00:00:00"/>
    <s v="Standard Class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3-114867"/>
    <x v="0"/>
    <x v="443"/>
    <d v="2013-12-29T00:00:00"/>
    <s v="Standard Class"/>
    <s v="FM-14290"/>
    <s v="Frank Merwin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3-114867"/>
    <x v="0"/>
    <x v="443"/>
    <d v="2013-12-29T00:00:00"/>
    <s v="Standard Class"/>
    <s v="FM-14290"/>
    <s v="Frank Merwin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1-164644"/>
    <x v="2"/>
    <x v="192"/>
    <d v="2011-07-24T00:00:00"/>
    <s v="Second Class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x v="0"/>
    <x v="715"/>
    <d v="2013-05-11T00:00:00"/>
    <s v="Standard Class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x v="2"/>
    <x v="683"/>
    <d v="2011-12-03T00:00:00"/>
    <s v="Standard Class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3-144785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13-144785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x v="1"/>
    <x v="17"/>
    <d v="2012-12-31T00:00:00"/>
    <s v="Standard Class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2-130113"/>
    <x v="1"/>
    <x v="17"/>
    <d v="2012-12-31T00:00:00"/>
    <s v="Standard Class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14-118668"/>
    <x v="3"/>
    <x v="460"/>
    <d v="2014-01-05T00:00:00"/>
    <s v="Second Class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4-116498"/>
    <x v="3"/>
    <x v="1109"/>
    <d v="2014-06-04T00:00:00"/>
    <s v="Standard Class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4-130603"/>
    <x v="3"/>
    <x v="1033"/>
    <d v="2014-10-07T00:00:00"/>
    <s v="Standard Class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4-135986"/>
    <x v="3"/>
    <x v="308"/>
    <d v="2014-06-28T00:00:00"/>
    <s v="Standard Class"/>
    <s v="PG-18895"/>
    <s v="Paul Gonzalez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14-135986"/>
    <x v="3"/>
    <x v="308"/>
    <d v="2014-06-28T00:00:00"/>
    <s v="Standard Class"/>
    <s v="PG-18895"/>
    <s v="Paul Gonzalez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14-140536"/>
    <x v="3"/>
    <x v="1095"/>
    <d v="2014-04-06T00:00:00"/>
    <s v="First Class"/>
    <s v="TA-21385"/>
    <s v="Tom 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2-130183"/>
    <x v="1"/>
    <x v="50"/>
    <d v="2012-11-17T00:00:00"/>
    <s v="Standard Class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x v="1"/>
    <x v="834"/>
    <d v="2012-09-02T00:00:00"/>
    <s v="Standard Class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4-130148"/>
    <x v="3"/>
    <x v="241"/>
    <d v="2014-09-29T00:00:00"/>
    <s v="Second Class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14-130148"/>
    <x v="3"/>
    <x v="241"/>
    <d v="2014-09-29T00:00:00"/>
    <s v="Second Class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13-151260"/>
    <x v="0"/>
    <x v="25"/>
    <d v="2013-12-15T00:00:00"/>
    <s v="First Class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1-144281"/>
    <x v="2"/>
    <x v="1227"/>
    <d v="2011-06-15T00:00:00"/>
    <s v="Second Class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3-122511"/>
    <x v="0"/>
    <x v="21"/>
    <d v="2013-03-12T00:00:00"/>
    <s v="Same Day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4-154116"/>
    <x v="3"/>
    <x v="934"/>
    <d v="2014-12-20T00:00:00"/>
    <s v="Standard Class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x v="3"/>
    <x v="934"/>
    <d v="2014-12-20T00:00:00"/>
    <s v="Standard Class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4-154116"/>
    <x v="3"/>
    <x v="934"/>
    <d v="2014-12-20T00:00:00"/>
    <s v="Standard Class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3-105291"/>
    <x v="0"/>
    <x v="859"/>
    <d v="2013-11-05T00:00:00"/>
    <s v="Standard Class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14-147032"/>
    <x v="3"/>
    <x v="689"/>
    <d v="2014-08-05T00:00:00"/>
    <s v="Standard Class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4-147032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4-147032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x v="3"/>
    <x v="15"/>
    <d v="2014-10-24T00:00:00"/>
    <s v="Standard Class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3-116379"/>
    <x v="0"/>
    <x v="77"/>
    <d v="2013-11-13T00:00:00"/>
    <s v="Standard Class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3-144477"/>
    <x v="0"/>
    <x v="399"/>
    <d v="2013-08-15T00:00:00"/>
    <s v="Second Class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x v="0"/>
    <x v="198"/>
    <d v="2013-06-01T00:00:00"/>
    <s v="Same Day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x v="0"/>
    <x v="198"/>
    <d v="2013-06-01T00:00:00"/>
    <s v="Same Day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4-166835"/>
    <x v="3"/>
    <x v="105"/>
    <d v="2014-11-15T00:00:00"/>
    <s v="Second Class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3-119641"/>
    <x v="0"/>
    <x v="897"/>
    <d v="2013-09-27T00:00:00"/>
    <s v="Standard Class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x v="0"/>
    <x v="595"/>
    <d v="2013-02-20T00:00:00"/>
    <s v="Standard Class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x v="0"/>
    <x v="595"/>
    <d v="2013-02-20T00:00:00"/>
    <s v="Standard Class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x v="2"/>
    <x v="1091"/>
    <d v="2011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2-117898"/>
    <x v="1"/>
    <x v="901"/>
    <d v="2012-12-11T00:00:00"/>
    <s v="Standard Class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4-142293"/>
    <x v="3"/>
    <x v="697"/>
    <d v="2014-09-21T00:00:00"/>
    <s v="First Class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14-167395"/>
    <x v="3"/>
    <x v="574"/>
    <d v="2014-12-05T00:00:00"/>
    <s v="First Class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14-167395"/>
    <x v="3"/>
    <x v="574"/>
    <d v="2014-12-05T00:00:00"/>
    <s v="First Class"/>
    <s v="KM-16720"/>
    <s v="Kunst 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s v="CA-2014-167395"/>
    <x v="3"/>
    <x v="574"/>
    <d v="2014-12-05T00:00:00"/>
    <s v="First Class"/>
    <s v="KM-16720"/>
    <s v="Kunst Miller"/>
    <x v="0"/>
    <s v="United States"/>
    <s v="Lowell"/>
    <x v="31"/>
    <n v="1852"/>
    <x v="3"/>
    <s v="OFF-SU-10001935"/>
    <x v="1"/>
    <x v="14"/>
    <s v="Staples"/>
    <n v="4.3600000000000003"/>
    <n v="2"/>
    <n v="0"/>
    <n v="0.17439999999999944"/>
  </r>
  <r>
    <n v="9730"/>
    <s v="CA-2011-111962"/>
    <x v="2"/>
    <x v="411"/>
    <d v="2011-10-04T00:00:00"/>
    <s v="Standard Class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x v="2"/>
    <x v="411"/>
    <d v="2011-10-04T00:00:00"/>
    <s v="Standard Class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4-124261"/>
    <x v="3"/>
    <x v="237"/>
    <d v="2014-11-20T00:00:00"/>
    <s v="Standard Class"/>
    <s v="JE-15715"/>
    <s v="Joe Elijah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1-114321"/>
    <x v="2"/>
    <x v="1071"/>
    <d v="2011-08-25T00:00:00"/>
    <s v="Standard Class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1-114321"/>
    <x v="2"/>
    <x v="1071"/>
    <d v="2011-08-25T00:00:00"/>
    <s v="Standard Class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1-114321"/>
    <x v="2"/>
    <x v="1071"/>
    <d v="2011-08-25T00:00:00"/>
    <s v="Standard Class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1-128062"/>
    <x v="2"/>
    <x v="84"/>
    <d v="2011-11-22T00:00:00"/>
    <s v="Second Class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x v="1"/>
    <x v="685"/>
    <d v="2012-07-03T00:00:00"/>
    <s v="Standard Class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x v="1"/>
    <x v="627"/>
    <d v="2012-11-12T00:00:00"/>
    <s v="Standard Class"/>
    <s v="QJ-19255"/>
    <s v="Quincy Jones"/>
    <x v="1"/>
    <s v="United States"/>
    <s v="Burlington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x v="3"/>
    <x v="354"/>
    <d v="2014-12-03T00:00:00"/>
    <s v="Standard Class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3-137127"/>
    <x v="0"/>
    <x v="950"/>
    <d v="2013-06-23T00:00:00"/>
    <s v="Standard Class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4-141782"/>
    <x v="3"/>
    <x v="276"/>
    <d v="2014-01-26T00:00:00"/>
    <s v="Standard Class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4-137505"/>
    <x v="3"/>
    <x v="221"/>
    <d v="2014-11-25T00:00:00"/>
    <s v="Same Day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x v="3"/>
    <x v="221"/>
    <d v="2014-11-25T00:00:00"/>
    <s v="Same Day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x v="2"/>
    <x v="7"/>
    <d v="2011-11-15T00:00:00"/>
    <s v="Standard Class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1-140914"/>
    <x v="2"/>
    <x v="7"/>
    <d v="2011-11-15T00:00:00"/>
    <s v="Standard Class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x v="0"/>
    <x v="758"/>
    <d v="2013-03-09T00:00:00"/>
    <s v="Standard Class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3-113390"/>
    <x v="0"/>
    <x v="1228"/>
    <d v="2013-10-16T00:00:00"/>
    <s v="Standard Class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x v="0"/>
    <x v="1228"/>
    <d v="2013-10-16T00:00:00"/>
    <s v="Standard Class"/>
    <s v="EP-13915"/>
    <s v="Emily 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3-158680"/>
    <x v="0"/>
    <x v="949"/>
    <d v="2013-07-03T00:00:00"/>
    <s v="First Class"/>
    <s v="NZ-18565"/>
    <s v="Nick Zandusky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x v="0"/>
    <x v="731"/>
    <d v="2013-11-06T00:00:00"/>
    <s v="Standard Class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x v="3"/>
    <x v="259"/>
    <d v="2014-11-09T00:00:00"/>
    <s v="Standard Class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x v="2"/>
    <x v="1047"/>
    <d v="2011-02-19T00:00:00"/>
    <s v="Standard Class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1-121762"/>
    <x v="2"/>
    <x v="1047"/>
    <d v="2011-02-19T00:00:00"/>
    <s v="Standard Class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1-121762"/>
    <x v="2"/>
    <x v="1047"/>
    <d v="2011-02-19T00:00:00"/>
    <s v="Standard Class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1-123855"/>
    <x v="2"/>
    <x v="1229"/>
    <d v="2011-06-23T00:00:00"/>
    <s v="Standard Class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x v="3"/>
    <x v="1230"/>
    <d v="2014-03-07T00:00:00"/>
    <s v="Standard Class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4-101959"/>
    <x v="3"/>
    <x v="1230"/>
    <d v="2014-03-07T00:00:00"/>
    <s v="Standard Class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14-102659"/>
    <x v="3"/>
    <x v="34"/>
    <d v="2014-12-16T00:00:00"/>
    <s v="Standard Class"/>
    <s v="LW-17215"/>
    <s v="Luke Weiss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4-142328"/>
    <x v="3"/>
    <x v="226"/>
    <d v="2014-12-15T00:00:00"/>
    <s v="Standard Class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x v="0"/>
    <x v="390"/>
    <d v="2013-12-01T00:00:00"/>
    <s v="Standard Class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x v="0"/>
    <x v="390"/>
    <d v="2013-12-01T00:00:00"/>
    <s v="Standard Class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3-123533"/>
    <x v="0"/>
    <x v="390"/>
    <d v="2013-12-01T00:00:00"/>
    <s v="Standard Class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3-104983"/>
    <x v="0"/>
    <x v="894"/>
    <d v="2013-07-04T00:00:00"/>
    <s v="Same Day"/>
    <s v="FM-14215"/>
    <s v="Filia McAdams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3-160234"/>
    <x v="0"/>
    <x v="190"/>
    <d v="2013-07-04T00:00:00"/>
    <s v="Standard Class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x v="0"/>
    <x v="749"/>
    <d v="2013-09-19T00:00:00"/>
    <s v="Standard Class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x v="0"/>
    <x v="749"/>
    <d v="2013-09-19T00:00:00"/>
    <s v="Standard Class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2-149748"/>
    <x v="1"/>
    <x v="70"/>
    <d v="2012-06-02T00:00:00"/>
    <s v="Second Class"/>
    <s v="EM-13825"/>
    <s v="Elizabeth 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2-149748"/>
    <x v="1"/>
    <x v="70"/>
    <d v="2012-06-02T00:00:00"/>
    <s v="Second Class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2-149748"/>
    <x v="1"/>
    <x v="70"/>
    <d v="2012-06-02T00:00:00"/>
    <s v="Second Class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2-155635"/>
    <x v="1"/>
    <x v="1231"/>
    <d v="2012-05-13T00:00:00"/>
    <s v="Standard Class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x v="2"/>
    <x v="1127"/>
    <d v="2011-11-05T00:00:00"/>
    <s v="Same Day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OFF-EN-10003134"/>
    <x v="1"/>
    <x v="12"/>
    <s v="Staples"/>
    <n v="56.063999999999993"/>
    <n v="6"/>
    <n v="0.2"/>
    <n v="21.024000000000001"/>
  </r>
  <r>
    <n v="9793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3-125920"/>
    <x v="0"/>
    <x v="206"/>
    <d v="2013-05-29T00:00:00"/>
    <s v="Standard Class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x v="3"/>
    <x v="365"/>
    <d v="2014-10-07T00:00:00"/>
    <s v="Standard Class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x v="1"/>
    <x v="1074"/>
    <d v="2012-07-20T00:00:00"/>
    <s v="Second Class"/>
    <s v="PJ-19015"/>
    <s v="Pauline Johnson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2-122973"/>
    <x v="1"/>
    <x v="1074"/>
    <d v="2012-07-20T00:00:00"/>
    <s v="Second Class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x v="1"/>
    <x v="1074"/>
    <d v="2012-07-20T00:00:00"/>
    <s v="Second Class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3-136322"/>
    <x v="0"/>
    <x v="147"/>
    <d v="2013-10-27T00:00:00"/>
    <s v="Standard Class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3-136322"/>
    <x v="0"/>
    <x v="147"/>
    <d v="2013-10-27T00:00:00"/>
    <s v="Standard Class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4-107209"/>
    <x v="3"/>
    <x v="944"/>
    <d v="2014-08-02T00:00:00"/>
    <s v="Second Class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x v="3"/>
    <x v="246"/>
    <d v="2014-07-27T00:00:00"/>
    <s v="Standard Class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1-139640"/>
    <x v="2"/>
    <x v="845"/>
    <d v="2011-11-11T00:00:00"/>
    <s v="Second Class"/>
    <s v="TB-21595"/>
    <s v="Troy Blackwell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1-139640"/>
    <x v="2"/>
    <x v="845"/>
    <d v="2011-11-11T00:00:00"/>
    <s v="Second Class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4-169999"/>
    <x v="3"/>
    <x v="249"/>
    <d v="2014-06-27T00:00:00"/>
    <s v="Standard Class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4-169999"/>
    <x v="3"/>
    <x v="249"/>
    <d v="2014-06-27T00:00:00"/>
    <s v="Standard Class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x v="3"/>
    <x v="11"/>
    <d v="2014-07-24T00:00:00"/>
    <s v="Standard Class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1-113257"/>
    <x v="2"/>
    <x v="757"/>
    <d v="2011-12-18T00:00:00"/>
    <s v="Second Class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x v="2"/>
    <x v="757"/>
    <d v="2011-12-18T00:00:00"/>
    <s v="Second Class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1-133963"/>
    <x v="2"/>
    <x v="598"/>
    <d v="2011-05-22T00:00:00"/>
    <s v="Second Class"/>
    <s v="GA-14515"/>
    <s v="George Ashbrook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4-130302"/>
    <x v="3"/>
    <x v="32"/>
    <d v="2014-09-20T00:00:00"/>
    <s v="Standard Class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3-126627"/>
    <x v="0"/>
    <x v="1155"/>
    <d v="2013-10-13T00:00:00"/>
    <s v="First Class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3-126627"/>
    <x v="0"/>
    <x v="1155"/>
    <d v="2013-10-13T00:00:00"/>
    <s v="First Class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x v="2"/>
    <x v="561"/>
    <d v="2011-06-06T00:00:00"/>
    <s v="First Class"/>
    <s v="RE-19450"/>
    <s v="Richard Eichhorn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1-163867"/>
    <x v="2"/>
    <x v="561"/>
    <d v="2011-06-06T00:00:00"/>
    <s v="First Class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1-163867"/>
    <x v="2"/>
    <x v="561"/>
    <d v="2011-06-06T00:00:00"/>
    <s v="First Class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x v="3"/>
    <x v="264"/>
    <d v="2014-09-05T00:00:00"/>
    <s v="Second Class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4-169327"/>
    <x v="3"/>
    <x v="264"/>
    <d v="2014-09-05T00:00:00"/>
    <s v="Second Class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4-169327"/>
    <x v="3"/>
    <x v="264"/>
    <d v="2014-09-05T00:00:00"/>
    <s v="Second Class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x v="2"/>
    <x v="791"/>
    <d v="2011-04-18T00:00:00"/>
    <s v="Standard Class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x v="3"/>
    <x v="249"/>
    <d v="2014-06-24T00:00:00"/>
    <s v="Standard Class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4-138870"/>
    <x v="3"/>
    <x v="249"/>
    <d v="2014-06-24T00:00:00"/>
    <s v="Standard Class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1-120950"/>
    <x v="2"/>
    <x v="1232"/>
    <d v="2011-11-11T00:00:00"/>
    <s v="Standard Class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2-164301"/>
    <x v="1"/>
    <x v="514"/>
    <d v="2012-03-30T00:00:00"/>
    <s v="Standard Class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2562"/>
    <x v="1"/>
    <x v="4"/>
    <s v="Staples"/>
    <n v="18.760000000000002"/>
    <n v="2"/>
    <n v="0"/>
    <n v="5.2528000000000006"/>
  </r>
  <r>
    <n v="9863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2-116981"/>
    <x v="1"/>
    <x v="514"/>
    <d v="2012-03-28T00:00:00"/>
    <s v="Second Class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2-116981"/>
    <x v="1"/>
    <x v="514"/>
    <d v="2012-03-28T00:00:00"/>
    <s v="Second Class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1-114195"/>
    <x v="2"/>
    <x v="301"/>
    <d v="2011-11-03T00:00:00"/>
    <s v="First Class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x v="2"/>
    <x v="301"/>
    <d v="2011-11-03T00:00:00"/>
    <s v="First Class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x v="2"/>
    <x v="301"/>
    <d v="2011-11-03T00:00:00"/>
    <s v="First Class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4-146269"/>
    <x v="3"/>
    <x v="833"/>
    <d v="2014-10-07T00:00:00"/>
    <s v="Same Day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4-146269"/>
    <x v="3"/>
    <x v="833"/>
    <d v="2014-10-07T00:00:00"/>
    <s v="Same Day"/>
    <s v="MH-17455"/>
    <s v="Mark Hamilton"/>
    <x v="0"/>
    <s v="United States"/>
    <s v="Chicago"/>
    <x v="10"/>
    <n v="60623"/>
    <x v="2"/>
    <s v="OFF-AR-10004790"/>
    <x v="1"/>
    <x v="6"/>
    <s v="Staples"/>
    <n v="19.152000000000001"/>
    <n v="2"/>
    <n v="0.2"/>
    <n v="1.1969999999999992"/>
  </r>
  <r>
    <n v="9874"/>
    <s v="CA-2013-100587"/>
    <x v="0"/>
    <x v="107"/>
    <d v="2013-12-15T00:00:00"/>
    <s v="Standard Class"/>
    <s v="SL-20155"/>
    <s v="Sara Luxemburg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13-166653"/>
    <x v="0"/>
    <x v="897"/>
    <d v="2013-09-25T00:00:00"/>
    <s v="Second Class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x v="1"/>
    <x v="1233"/>
    <d v="2013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4-166324"/>
    <x v="3"/>
    <x v="693"/>
    <d v="2014-04-22T00:00:00"/>
    <s v="First Class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4-166324"/>
    <x v="3"/>
    <x v="693"/>
    <d v="2014-04-22T00:00:00"/>
    <s v="First Class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x v="3"/>
    <x v="693"/>
    <d v="2014-04-22T00:00:00"/>
    <s v="First Class"/>
    <s v="BE-11455"/>
    <s v="Brad Eason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3-122581"/>
    <x v="0"/>
    <x v="1036"/>
    <d v="2013-08-26T00:00:00"/>
    <s v="Standard Class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2-104297"/>
    <x v="1"/>
    <x v="352"/>
    <d v="2012-05-31T00:00:00"/>
    <s v="First Class"/>
    <s v="CC-12100"/>
    <s v="Chad Cunningham"/>
    <x v="2"/>
    <s v="United States"/>
    <s v="Cleveland"/>
    <x v="24"/>
    <n v="44105"/>
    <x v="3"/>
    <s v="OFF-PA-10000474"/>
    <x v="1"/>
    <x v="10"/>
    <s v="Staples"/>
    <n v="85.055999999999997"/>
    <n v="3"/>
    <n v="0.2"/>
    <n v="28.706399999999991"/>
  </r>
  <r>
    <n v="9882"/>
    <s v="CA-2011-153927"/>
    <x v="2"/>
    <x v="1132"/>
    <d v="2011-08-13T00:00:00"/>
    <s v="First Class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1-153927"/>
    <x v="2"/>
    <x v="1132"/>
    <d v="2011-08-13T00:00:00"/>
    <s v="First Class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1-112291"/>
    <x v="2"/>
    <x v="1234"/>
    <d v="2011-04-08T00:00:00"/>
    <s v="Standard Class"/>
    <s v="KE-16420"/>
    <s v="Katrina Edelman"/>
    <x v="1"/>
    <s v="United States"/>
    <s v="Los Angeles"/>
    <x v="1"/>
    <n v="90008"/>
    <x v="1"/>
    <s v="OFF-EN-10001415"/>
    <x v="1"/>
    <x v="12"/>
    <s v="Staples"/>
    <n v="11.16"/>
    <n v="2"/>
    <n v="0"/>
    <n v="5.58"/>
  </r>
  <r>
    <n v="9885"/>
    <s v="CA-2011-112291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1-112291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1-146997"/>
    <x v="2"/>
    <x v="1213"/>
    <d v="2011-01-28T00:00:00"/>
    <s v="Standard Class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4-169607"/>
    <x v="3"/>
    <x v="386"/>
    <d v="2014-10-16T00:00:00"/>
    <s v="First Class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12-127544"/>
    <x v="1"/>
    <x v="816"/>
    <d v="2012-08-12T00:00:00"/>
    <s v="Standard Class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4-166499"/>
    <x v="3"/>
    <x v="498"/>
    <d v="2014-03-21T00:00:00"/>
    <s v="First Class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x v="2"/>
    <x v="467"/>
    <d v="2011-10-01T00:00:00"/>
    <s v="Standard Class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1-156342"/>
    <x v="2"/>
    <x v="1103"/>
    <d v="2011-06-20T00:00:00"/>
    <s v="Second Class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3-112830"/>
    <x v="0"/>
    <x v="112"/>
    <d v="2013-06-11T00:00:00"/>
    <s v="Standard Class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3-112830"/>
    <x v="0"/>
    <x v="112"/>
    <d v="2013-06-11T00:00:00"/>
    <s v="Standard Class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1-117380"/>
    <x v="2"/>
    <x v="1176"/>
    <d v="2011-04-03T00:00:00"/>
    <s v="Standard Class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x v="3"/>
    <x v="170"/>
    <d v="2014-08-26T00:00:00"/>
    <s v="Standard Class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x v="3"/>
    <x v="170"/>
    <d v="2014-08-26T00:00:00"/>
    <s v="Standard Class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x v="3"/>
    <x v="170"/>
    <d v="2014-08-26T00:00:00"/>
    <s v="Standard Class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x v="2"/>
    <x v="607"/>
    <d v="2011-11-18T00:00:00"/>
    <s v="Standard Class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x v="2"/>
    <x v="607"/>
    <d v="2011-11-18T00:00:00"/>
    <s v="Standard Class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1-157231"/>
    <x v="2"/>
    <x v="267"/>
    <d v="2011-04-09T00:00:00"/>
    <s v="Standard Class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2-132388"/>
    <x v="1"/>
    <x v="998"/>
    <d v="2012-10-12T00:00:00"/>
    <s v="First Class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x v="1"/>
    <x v="998"/>
    <d v="2012-10-12T00:00:00"/>
    <s v="First Class"/>
    <s v="KN-16390"/>
    <s v="Katherine Nockton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2-105508"/>
    <x v="1"/>
    <x v="496"/>
    <d v="2012-09-29T00:00:00"/>
    <s v="Standard Class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x v="0"/>
    <x v="543"/>
    <d v="2013-03-20T00:00:00"/>
    <s v="Standard Class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3-149272"/>
    <x v="0"/>
    <x v="543"/>
    <d v="2013-03-20T00:00:00"/>
    <s v="Standard Class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x v="2"/>
    <x v="156"/>
    <d v="2011-11-30T00:00:00"/>
    <s v="Standard Class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4-162124"/>
    <x v="3"/>
    <x v="636"/>
    <d v="2014-05-11T00:00:00"/>
    <s v="Standard Class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3-129630"/>
    <x v="0"/>
    <x v="913"/>
    <d v="2013-09-05T00:00:00"/>
    <s v="Same Day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3-129630"/>
    <x v="0"/>
    <x v="913"/>
    <d v="2013-09-05T00:00:00"/>
    <s v="Same Day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2-104948"/>
    <x v="1"/>
    <x v="50"/>
    <d v="2012-11-17T00:00:00"/>
    <s v="Standard Class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x v="1"/>
    <x v="50"/>
    <d v="2012-11-17T00:00:00"/>
    <s v="Standard Class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x v="1"/>
    <x v="50"/>
    <d v="2012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1-166555"/>
    <x v="2"/>
    <x v="384"/>
    <d v="2011-07-14T00:00:00"/>
    <s v="First Class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3-114405"/>
    <x v="0"/>
    <x v="281"/>
    <d v="2013-04-13T00:00:00"/>
    <s v="Standard Class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3-114405"/>
    <x v="0"/>
    <x v="281"/>
    <d v="2013-04-13T00:00:00"/>
    <s v="Standard Class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4-132955"/>
    <x v="3"/>
    <x v="92"/>
    <d v="2014-06-29T00:00:00"/>
    <s v="Standard Class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3-164889"/>
    <x v="0"/>
    <x v="1235"/>
    <d v="2013-06-07T00:00:00"/>
    <s v="Second Class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x v="0"/>
    <x v="939"/>
    <d v="2013-12-18T00:00:00"/>
    <s v="Standard Class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3-169824"/>
    <x v="0"/>
    <x v="939"/>
    <d v="2013-12-18T00:00:00"/>
    <s v="Standard Class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3-169824"/>
    <x v="0"/>
    <x v="939"/>
    <d v="2013-12-18T00:00:00"/>
    <s v="Standard Class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4-164028"/>
    <x v="3"/>
    <x v="221"/>
    <d v="2014-12-01T00:00:00"/>
    <s v="Standard Class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1-143371"/>
    <x v="2"/>
    <x v="129"/>
    <d v="2012-01-03T00:00:00"/>
    <s v="Standard Class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1-143371"/>
    <x v="2"/>
    <x v="129"/>
    <d v="2012-01-03T00:00:00"/>
    <s v="Standard Class"/>
    <s v="MD-17350"/>
    <s v="Maribeth Dona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2-145415"/>
    <x v="1"/>
    <x v="1236"/>
    <d v="2012-04-17T00:00:00"/>
    <s v="Second Class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1-111157"/>
    <x v="2"/>
    <x v="1086"/>
    <d v="2011-03-06T00:00:00"/>
    <s v="Standard Class"/>
    <s v="NH-18610"/>
    <s v="Nicole Hansen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1-111157"/>
    <x v="2"/>
    <x v="1086"/>
    <d v="2011-03-06T00:00:00"/>
    <s v="Standard Class"/>
    <s v="NH-18610"/>
    <s v="Nicole Hansen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1-143287"/>
    <x v="2"/>
    <x v="7"/>
    <d v="2011-11-17T00:00:00"/>
    <s v="Standard Class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14-137421"/>
    <x v="3"/>
    <x v="833"/>
    <d v="2014-10-12T00:00:00"/>
    <s v="Standard Class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4-141446"/>
    <x v="3"/>
    <x v="118"/>
    <d v="2014-09-19T00:00:00"/>
    <s v="Second Class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2-168088"/>
    <x v="1"/>
    <x v="531"/>
    <d v="2012-03-22T00:00:00"/>
    <s v="First Class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2-168088"/>
    <x v="1"/>
    <x v="531"/>
    <d v="2012-03-22T00:00:00"/>
    <s v="First Class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x v="1"/>
    <x v="353"/>
    <d v="2012-07-26T00:00:00"/>
    <s v="Same Day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x v="0"/>
    <x v="5"/>
    <d v="2013-12-11T00:00:00"/>
    <s v="Second Class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x v="0"/>
    <x v="5"/>
    <d v="2013-12-11T00:00:00"/>
    <s v="Second Class"/>
    <s v="HE-14800"/>
    <s v="Harold Engle"/>
    <x v="1"/>
    <s v="United States"/>
    <s v="Newark"/>
    <x v="13"/>
    <n v="19711"/>
    <x v="3"/>
    <s v="OFF-PA-10000349"/>
    <x v="1"/>
    <x v="10"/>
    <s v="Staples"/>
    <n v="4.9800000000000004"/>
    <n v="1"/>
    <n v="0"/>
    <n v="2.3406000000000002"/>
  </r>
  <r>
    <n v="9967"/>
    <s v="CA-2013-146374"/>
    <x v="0"/>
    <x v="5"/>
    <d v="2013-12-11T00:00:00"/>
    <s v="Second Class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4-153871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4-153871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4-153871"/>
    <x v="3"/>
    <x v="157"/>
    <d v="2014-12-18T00:00:00"/>
    <s v="Standard Class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x v="1"/>
    <x v="1141"/>
    <d v="2012-07-02T00:00:00"/>
    <s v="Standard Class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2-103772"/>
    <x v="1"/>
    <x v="1141"/>
    <d v="2012-07-02T00:00:00"/>
    <s v="Standard Class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3-130225"/>
    <x v="0"/>
    <x v="108"/>
    <d v="2013-09-18T00:00:00"/>
    <s v="Standard Class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2-151435"/>
    <x v="1"/>
    <x v="684"/>
    <d v="2012-09-09T00:00:00"/>
    <s v="Second Class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4-163566"/>
    <x v="3"/>
    <x v="646"/>
    <d v="2014-08-07T00:00:00"/>
    <s v="First Class"/>
    <s v="TB-21055"/>
    <s v="Ted Butterfield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13-157728"/>
    <x v="0"/>
    <x v="897"/>
    <d v="2013-09-29T00:00:00"/>
    <s v="Standard Class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x v="0"/>
    <x v="897"/>
    <d v="2013-09-29T00:00:00"/>
    <s v="Standard Class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2-100251"/>
    <x v="1"/>
    <x v="961"/>
    <d v="2012-05-23T00:00:00"/>
    <s v="Standard Class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2-100251"/>
    <x v="1"/>
    <x v="961"/>
    <d v="2012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x v="0"/>
    <x v="321"/>
    <d v="2013-10-04T00:00:00"/>
    <s v="Standard Class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4-163629"/>
    <x v="3"/>
    <x v="701"/>
    <d v="2014-11-22T00:00:00"/>
    <s v="Standard Class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x v="3"/>
    <x v="701"/>
    <d v="2014-11-22T00:00:00"/>
    <s v="Standard Class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1-110422"/>
    <x v="2"/>
    <x v="1237"/>
    <d v="2011-01-24T00:00:00"/>
    <s v="Second Class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4-121258"/>
    <x v="3"/>
    <x v="425"/>
    <d v="2014-03-04T00:00:00"/>
    <s v="Standard Class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4-121258"/>
    <x v="3"/>
    <x v="425"/>
    <d v="2014-03-04T00:00:00"/>
    <s v="Standard Class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4-121258"/>
    <x v="3"/>
    <x v="425"/>
    <d v="2014-03-04T00:00:00"/>
    <s v="Standard Class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4-119914"/>
    <x v="3"/>
    <x v="464"/>
    <d v="2014-05-10T00:00:00"/>
    <s v="Second Class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40296-BFAF-40D7-8AA1-CCE8AA1E6E6B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ofit" fld="21" baseField="0" baseItem="0"/>
  </dataFields>
  <formats count="12">
    <format dxfId="13">
      <pivotArea collapsedLevelsAreSubtotals="1" fieldPosition="0">
        <references count="1">
          <reference field="22" count="1">
            <x v="1"/>
          </reference>
        </references>
      </pivotArea>
    </format>
    <format dxfId="12">
      <pivotArea collapsedLevelsAreSubtotals="1" fieldPosition="0">
        <references count="1">
          <reference field="22" count="1">
            <x v="2"/>
          </reference>
        </references>
      </pivotArea>
    </format>
    <format dxfId="11">
      <pivotArea collapsedLevelsAreSubtotals="1" fieldPosition="0">
        <references count="1">
          <reference field="22" count="1">
            <x v="3"/>
          </reference>
        </references>
      </pivotArea>
    </format>
    <format dxfId="10">
      <pivotArea collapsedLevelsAreSubtotals="1" fieldPosition="0">
        <references count="1">
          <reference field="22" count="1">
            <x v="4"/>
          </reference>
        </references>
      </pivotArea>
    </format>
    <format dxfId="9">
      <pivotArea collapsedLevelsAreSubtotals="1" fieldPosition="0">
        <references count="1">
          <reference field="22" count="1">
            <x v="5"/>
          </reference>
        </references>
      </pivotArea>
    </format>
    <format dxfId="8">
      <pivotArea collapsedLevelsAreSubtotals="1" fieldPosition="0">
        <references count="1">
          <reference field="22" count="1">
            <x v="6"/>
          </reference>
        </references>
      </pivotArea>
    </format>
    <format dxfId="7">
      <pivotArea collapsedLevelsAreSubtotals="1" fieldPosition="0">
        <references count="1">
          <reference field="22" count="1">
            <x v="7"/>
          </reference>
        </references>
      </pivotArea>
    </format>
    <format dxfId="6">
      <pivotArea collapsedLevelsAreSubtotals="1" fieldPosition="0">
        <references count="1">
          <reference field="22" count="1">
            <x v="8"/>
          </reference>
        </references>
      </pivotArea>
    </format>
    <format dxfId="5">
      <pivotArea collapsedLevelsAreSubtotals="1" fieldPosition="0">
        <references count="1">
          <reference field="22" count="1">
            <x v="9"/>
          </reference>
        </references>
      </pivotArea>
    </format>
    <format dxfId="4">
      <pivotArea collapsedLevelsAreSubtotals="1" fieldPosition="0">
        <references count="1">
          <reference field="22" count="1">
            <x v="10"/>
          </reference>
        </references>
      </pivotArea>
    </format>
    <format dxfId="3">
      <pivotArea collapsedLevelsAreSubtotals="1" fieldPosition="0">
        <references count="1">
          <reference field="22" count="1">
            <x v="11"/>
          </reference>
        </references>
      </pivotArea>
    </format>
    <format dxfId="2">
      <pivotArea collapsedLevelsAreSubtotals="1" fieldPosition="0">
        <references count="1">
          <reference field="22" count="1">
            <x v="12"/>
          </reference>
        </references>
      </pivotArea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E9973-550F-40A8-AB29-341D1A24128B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2F4D0-EB0D-4144-A77E-01399861FC0E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Sales" fld="18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10A1E-FD19-4944-AD37-3748D7DF2712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>
      <items count="5">
        <item x="2"/>
        <item h="1" x="1"/>
        <item h="1" x="0"/>
        <item h="1"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oma de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CD85F-8D74-432F-99B5-8931F68646E8}" name="Tabela dinâ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oma de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3327-D7F9-4205-925A-2C8ED75B4856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G3:H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ty" fld="19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96E4C-1338-4EBA-B050-EDF5C0B9D9C2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D3:E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ofit" fld="2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37A7A-91AD-4BC4-A6E3-32352A82576A}" name="Tabela dinâ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Sales" fld="1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9C468-CB63-44CB-AE57-202A05BBA5C1}" name="Tabela dinâ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M3:N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ofit Margin" fld="25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B8958-89CE-4F8E-92CF-D71E38C2EC98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J3:K16" firstHeaderRow="1" firstDataRow="1" firstDataCol="1"/>
  <pivotFields count="26">
    <pivotField showAll="0"/>
    <pivotField dataField="1"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ntagem de Order ID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DF93D7D4-CB4E-47DA-918A-3BBE2F257A0F}" sourceName="Year">
  <data>
    <tabular pivotCacheId="223638694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egment" xr10:uid="{7351379B-8DCB-4D71-AD83-F8664A707E5B}" sourceName="Segment">
  <data>
    <tabular pivotCacheId="22363869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" xr10:uid="{A3004ABE-CF77-48F1-84E0-8C28AFDCD301}" sourceName="Region">
  <data>
    <tabular pivotCacheId="223638694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47E13FFD-2BA6-4F15-999E-FF39271174BE}" cache="SegmentaçãodeDados_Year" caption="Year" style="New" rowHeight="234950"/>
  <slicer name="Segment" xr10:uid="{B286624D-6A78-4240-AE85-13F00900ECBB}" cache="SegmentaçãodeDados_Segment" caption="Segment" style="New" rowHeight="234950"/>
  <slicer name="Region" xr10:uid="{3C208F29-C840-4852-B464-FBC1CE51D6F9}" cache="SegmentaçãodeDados_Region" caption="Region" style="New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1.png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B12" sqref="B12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50A0-F433-4900-89A8-56237626DBE1}">
  <dimension ref="A3:B16"/>
  <sheetViews>
    <sheetView workbookViewId="0">
      <selection activeCell="C7" sqref="C7"/>
    </sheetView>
  </sheetViews>
  <sheetFormatPr defaultRowHeight="14.4" x14ac:dyDescent="0.3"/>
  <cols>
    <col min="1" max="1" width="16.77734375" bestFit="1" customWidth="1"/>
    <col min="2" max="3" width="13.109375" bestFit="1" customWidth="1"/>
  </cols>
  <sheetData>
    <row r="3" spans="1:2" x14ac:dyDescent="0.3">
      <c r="A3" s="4" t="s">
        <v>10932</v>
      </c>
      <c r="B3" s="5" t="s">
        <v>10947</v>
      </c>
    </row>
    <row r="4" spans="1:2" x14ac:dyDescent="0.3">
      <c r="A4" s="6" t="s">
        <v>10934</v>
      </c>
      <c r="B4" s="18">
        <v>9199.2699999999986</v>
      </c>
    </row>
    <row r="5" spans="1:2" x14ac:dyDescent="0.3">
      <c r="A5" s="6" t="s">
        <v>10935</v>
      </c>
      <c r="B5" s="18">
        <v>10288.898699999991</v>
      </c>
    </row>
    <row r="6" spans="1:2" x14ac:dyDescent="0.3">
      <c r="A6" s="6" t="s">
        <v>10936</v>
      </c>
      <c r="B6" s="18">
        <v>26806.573700000015</v>
      </c>
    </row>
    <row r="7" spans="1:2" x14ac:dyDescent="0.3">
      <c r="A7" s="6" t="s">
        <v>10937</v>
      </c>
      <c r="B7" s="18">
        <v>13437.806799999998</v>
      </c>
    </row>
    <row r="8" spans="1:2" x14ac:dyDescent="0.3">
      <c r="A8" s="6" t="s">
        <v>10938</v>
      </c>
      <c r="B8" s="18">
        <v>22308.51279999999</v>
      </c>
    </row>
    <row r="9" spans="1:2" x14ac:dyDescent="0.3">
      <c r="A9" s="6" t="s">
        <v>10939</v>
      </c>
      <c r="B9" s="18">
        <v>20899.334500000012</v>
      </c>
    </row>
    <row r="10" spans="1:2" x14ac:dyDescent="0.3">
      <c r="A10" s="6" t="s">
        <v>10940</v>
      </c>
      <c r="B10" s="18">
        <v>13535.38299999998</v>
      </c>
    </row>
    <row r="11" spans="1:2" x14ac:dyDescent="0.3">
      <c r="A11" s="6" t="s">
        <v>10941</v>
      </c>
      <c r="B11" s="18">
        <v>21896.715399999972</v>
      </c>
    </row>
    <row r="12" spans="1:2" x14ac:dyDescent="0.3">
      <c r="A12" s="6" t="s">
        <v>10942</v>
      </c>
      <c r="B12" s="18">
        <v>37293.192500000034</v>
      </c>
    </row>
    <row r="13" spans="1:2" x14ac:dyDescent="0.3">
      <c r="A13" s="6" t="s">
        <v>10943</v>
      </c>
      <c r="B13" s="18">
        <v>31469.663800000035</v>
      </c>
    </row>
    <row r="14" spans="1:2" x14ac:dyDescent="0.3">
      <c r="A14" s="6" t="s">
        <v>10944</v>
      </c>
      <c r="B14" s="18">
        <v>35825.536599999927</v>
      </c>
    </row>
    <row r="15" spans="1:2" x14ac:dyDescent="0.3">
      <c r="A15" s="6" t="s">
        <v>10945</v>
      </c>
      <c r="B15" s="18">
        <v>43436.13390000003</v>
      </c>
    </row>
    <row r="16" spans="1:2" x14ac:dyDescent="0.3">
      <c r="A16" s="7" t="s">
        <v>10933</v>
      </c>
      <c r="B16" s="17">
        <v>286397.02169999998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E382-5E41-4F27-849E-28530736E31A}">
  <dimension ref="A3:E7"/>
  <sheetViews>
    <sheetView tabSelected="1" workbookViewId="0">
      <selection activeCell="P11" sqref="P11"/>
    </sheetView>
  </sheetViews>
  <sheetFormatPr defaultRowHeight="14.4" x14ac:dyDescent="0.3"/>
  <cols>
    <col min="1" max="1" width="16.77734375" bestFit="1" customWidth="1"/>
    <col min="2" max="2" width="13.109375" bestFit="1" customWidth="1"/>
    <col min="5" max="5" width="10.88671875" bestFit="1" customWidth="1"/>
  </cols>
  <sheetData>
    <row r="3" spans="1:5" x14ac:dyDescent="0.3">
      <c r="A3" s="4" t="s">
        <v>10932</v>
      </c>
      <c r="B3" s="5" t="s">
        <v>10947</v>
      </c>
      <c r="D3" s="9" t="s">
        <v>15</v>
      </c>
      <c r="E3" s="9" t="s">
        <v>21</v>
      </c>
    </row>
    <row r="4" spans="1:5" x14ac:dyDescent="0.3">
      <c r="A4" s="6" t="s">
        <v>32</v>
      </c>
      <c r="B4" s="5">
        <v>18451.272799999992</v>
      </c>
      <c r="D4" t="str">
        <f>A4</f>
        <v>Furniture</v>
      </c>
      <c r="E4" s="10">
        <f>GETPIVOTDATA("Profit",$A$3,"Category","Furniture")</f>
        <v>18451.272799999992</v>
      </c>
    </row>
    <row r="5" spans="1:5" x14ac:dyDescent="0.3">
      <c r="A5" s="8" t="s">
        <v>46</v>
      </c>
      <c r="B5" s="16">
        <v>122490.8008000001</v>
      </c>
      <c r="D5" t="str">
        <f>A5</f>
        <v>Office Supplies</v>
      </c>
      <c r="E5" s="10">
        <f>GETPIVOTDATA("Profit",$A$3,"Category","Office Supplies")</f>
        <v>122490.8008000001</v>
      </c>
    </row>
    <row r="6" spans="1:5" x14ac:dyDescent="0.3">
      <c r="A6" s="8" t="s">
        <v>71</v>
      </c>
      <c r="B6" s="16">
        <v>145454.9480999998</v>
      </c>
      <c r="D6" t="str">
        <f>A6</f>
        <v>Technology</v>
      </c>
      <c r="E6" s="10">
        <f>GETPIVOTDATA("Profit",$A$3,"Category","Technology")</f>
        <v>145454.9480999998</v>
      </c>
    </row>
    <row r="7" spans="1:5" x14ac:dyDescent="0.3">
      <c r="A7" s="7" t="s">
        <v>10933</v>
      </c>
      <c r="B7" s="15">
        <v>286397.02169999992</v>
      </c>
      <c r="D7" t="str">
        <f>A7</f>
        <v>Total Geral</v>
      </c>
      <c r="E7" s="10">
        <f>GETPIVOTDATA("Profit",$A$3)</f>
        <v>286397.02169999992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D9652-75E7-4C71-8568-260EA0905E9D}">
  <dimension ref="A3:B7"/>
  <sheetViews>
    <sheetView workbookViewId="0">
      <selection activeCell="M16" sqref="M16"/>
    </sheetView>
  </sheetViews>
  <sheetFormatPr defaultRowHeight="14.4" x14ac:dyDescent="0.3"/>
  <cols>
    <col min="1" max="1" width="16.77734375" bestFit="1" customWidth="1"/>
    <col min="2" max="2" width="12.5546875" bestFit="1" customWidth="1"/>
  </cols>
  <sheetData>
    <row r="3" spans="1:2" x14ac:dyDescent="0.3">
      <c r="A3" s="4" t="s">
        <v>10932</v>
      </c>
      <c r="B3" s="5" t="s">
        <v>10946</v>
      </c>
    </row>
    <row r="4" spans="1:2" x14ac:dyDescent="0.3">
      <c r="A4" s="6" t="s">
        <v>32</v>
      </c>
      <c r="B4" s="11">
        <v>0.32300170530281774</v>
      </c>
    </row>
    <row r="5" spans="1:2" x14ac:dyDescent="0.3">
      <c r="A5" s="8" t="s">
        <v>46</v>
      </c>
      <c r="B5" s="12">
        <v>0.31301008302169103</v>
      </c>
    </row>
    <row r="6" spans="1:2" x14ac:dyDescent="0.3">
      <c r="A6" s="8" t="s">
        <v>71</v>
      </c>
      <c r="B6" s="12">
        <v>0.36398821167549117</v>
      </c>
    </row>
    <row r="7" spans="1:2" x14ac:dyDescent="0.3">
      <c r="A7" s="7" t="s">
        <v>10933</v>
      </c>
      <c r="B7" s="13">
        <v>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722B4-BB6E-4575-9935-E7305629C130}">
  <dimension ref="A3:E53"/>
  <sheetViews>
    <sheetView workbookViewId="0">
      <selection activeCell="O10" sqref="O10"/>
    </sheetView>
  </sheetViews>
  <sheetFormatPr defaultRowHeight="14.4" x14ac:dyDescent="0.3"/>
  <cols>
    <col min="1" max="1" width="17.33203125" bestFit="1" customWidth="1"/>
    <col min="2" max="2" width="12.5546875" bestFit="1" customWidth="1"/>
    <col min="4" max="4" width="18.6640625" bestFit="1" customWidth="1"/>
    <col min="5" max="5" width="10.88671875" bestFit="1" customWidth="1"/>
  </cols>
  <sheetData>
    <row r="3" spans="1:5" x14ac:dyDescent="0.3">
      <c r="A3" s="4" t="s">
        <v>10932</v>
      </c>
      <c r="B3" s="5" t="s">
        <v>10946</v>
      </c>
      <c r="D3" s="9" t="s">
        <v>11</v>
      </c>
      <c r="E3" s="9" t="s">
        <v>18</v>
      </c>
    </row>
    <row r="4" spans="1:5" x14ac:dyDescent="0.3">
      <c r="A4" s="6" t="s">
        <v>358</v>
      </c>
      <c r="B4" s="5">
        <v>19510.639999999992</v>
      </c>
      <c r="D4" t="str">
        <f>A4</f>
        <v>Alabama</v>
      </c>
      <c r="E4" s="14">
        <f>GETPIVOTDATA("Sales",$A$3,"State",A4)</f>
        <v>19510.639999999992</v>
      </c>
    </row>
    <row r="5" spans="1:5" x14ac:dyDescent="0.3">
      <c r="A5" s="8" t="s">
        <v>310</v>
      </c>
      <c r="B5" s="16">
        <v>35282.000999999997</v>
      </c>
      <c r="D5" t="str">
        <f t="shared" ref="D5:D53" si="0">A5</f>
        <v>Arizona</v>
      </c>
      <c r="E5" s="14">
        <f t="shared" ref="E5:E52" si="1">GETPIVOTDATA("Sales",$A$3,"State",A5)</f>
        <v>35282.000999999997</v>
      </c>
    </row>
    <row r="6" spans="1:5" x14ac:dyDescent="0.3">
      <c r="A6" s="8" t="s">
        <v>1707</v>
      </c>
      <c r="B6" s="16">
        <v>11678.129999999997</v>
      </c>
      <c r="D6" t="str">
        <f t="shared" si="0"/>
        <v>Arkansas</v>
      </c>
      <c r="E6" s="14">
        <f t="shared" si="1"/>
        <v>11678.129999999997</v>
      </c>
    </row>
    <row r="7" spans="1:5" x14ac:dyDescent="0.3">
      <c r="A7" s="8" t="s">
        <v>43</v>
      </c>
      <c r="B7" s="16">
        <v>457687.63150000101</v>
      </c>
      <c r="D7" t="str">
        <f t="shared" si="0"/>
        <v>California</v>
      </c>
      <c r="E7" s="14">
        <f t="shared" si="1"/>
        <v>457687.63150000101</v>
      </c>
    </row>
    <row r="8" spans="1:5" x14ac:dyDescent="0.3">
      <c r="A8" s="8" t="s">
        <v>457</v>
      </c>
      <c r="B8" s="16">
        <v>32108.117999999995</v>
      </c>
      <c r="D8" t="str">
        <f t="shared" si="0"/>
        <v>Colorado</v>
      </c>
      <c r="E8" s="14">
        <f t="shared" si="1"/>
        <v>32108.117999999995</v>
      </c>
    </row>
    <row r="9" spans="1:5" x14ac:dyDescent="0.3">
      <c r="A9" s="8" t="s">
        <v>747</v>
      </c>
      <c r="B9" s="16">
        <v>13384.356999999996</v>
      </c>
      <c r="D9" t="str">
        <f t="shared" si="0"/>
        <v>Connecticut</v>
      </c>
      <c r="E9" s="14">
        <f t="shared" si="1"/>
        <v>13384.356999999996</v>
      </c>
    </row>
    <row r="10" spans="1:5" x14ac:dyDescent="0.3">
      <c r="A10" s="8" t="s">
        <v>245</v>
      </c>
      <c r="B10" s="16">
        <v>27451.068999999992</v>
      </c>
      <c r="D10" t="str">
        <f t="shared" si="0"/>
        <v>Delaware</v>
      </c>
      <c r="E10" s="14">
        <f t="shared" si="1"/>
        <v>27451.068999999992</v>
      </c>
    </row>
    <row r="11" spans="1:5" x14ac:dyDescent="0.3">
      <c r="A11" s="8" t="s">
        <v>3034</v>
      </c>
      <c r="B11" s="16">
        <v>2865.0199999999995</v>
      </c>
      <c r="D11" t="str">
        <f t="shared" si="0"/>
        <v>District of Columbia</v>
      </c>
      <c r="E11" s="14">
        <f t="shared" si="1"/>
        <v>2865.0199999999995</v>
      </c>
    </row>
    <row r="12" spans="1:5" x14ac:dyDescent="0.3">
      <c r="A12" s="8" t="s">
        <v>54</v>
      </c>
      <c r="B12" s="16">
        <v>89473.707999999999</v>
      </c>
      <c r="D12" t="str">
        <f t="shared" si="0"/>
        <v>Florida</v>
      </c>
      <c r="E12" s="14">
        <f t="shared" si="1"/>
        <v>89473.707999999999</v>
      </c>
    </row>
    <row r="13" spans="1:5" x14ac:dyDescent="0.3">
      <c r="A13" s="8" t="s">
        <v>1272</v>
      </c>
      <c r="B13" s="16">
        <v>49095.840000000004</v>
      </c>
      <c r="D13" t="str">
        <f t="shared" si="0"/>
        <v>Georgia</v>
      </c>
      <c r="E13" s="14">
        <f t="shared" si="1"/>
        <v>49095.840000000004</v>
      </c>
    </row>
    <row r="14" spans="1:5" x14ac:dyDescent="0.3">
      <c r="A14" s="8" t="s">
        <v>6260</v>
      </c>
      <c r="B14" s="16">
        <v>4382.4860000000017</v>
      </c>
      <c r="D14" t="str">
        <f t="shared" si="0"/>
        <v>Idaho</v>
      </c>
      <c r="E14" s="14">
        <f t="shared" si="1"/>
        <v>4382.4860000000017</v>
      </c>
    </row>
    <row r="15" spans="1:5" x14ac:dyDescent="0.3">
      <c r="A15" s="8" t="s">
        <v>211</v>
      </c>
      <c r="B15" s="16">
        <v>80166.10099999985</v>
      </c>
      <c r="D15" t="str">
        <f t="shared" si="0"/>
        <v>Illinois</v>
      </c>
      <c r="E15" s="14">
        <f t="shared" si="1"/>
        <v>80166.10099999985</v>
      </c>
    </row>
    <row r="16" spans="1:5" x14ac:dyDescent="0.3">
      <c r="A16" s="8" t="s">
        <v>254</v>
      </c>
      <c r="B16" s="16">
        <v>53555.360000000001</v>
      </c>
      <c r="D16" t="str">
        <f t="shared" si="0"/>
        <v>Indiana</v>
      </c>
      <c r="E16" s="14">
        <f t="shared" si="1"/>
        <v>53555.360000000001</v>
      </c>
    </row>
    <row r="17" spans="1:5" x14ac:dyDescent="0.3">
      <c r="A17" s="8" t="s">
        <v>489</v>
      </c>
      <c r="B17" s="16">
        <v>4579.7599999999993</v>
      </c>
      <c r="D17" t="str">
        <f t="shared" si="0"/>
        <v>Iowa</v>
      </c>
      <c r="E17" s="14">
        <f t="shared" si="1"/>
        <v>4579.7599999999993</v>
      </c>
    </row>
    <row r="18" spans="1:5" x14ac:dyDescent="0.3">
      <c r="A18" s="8" t="s">
        <v>4530</v>
      </c>
      <c r="B18" s="16">
        <v>2914.31</v>
      </c>
      <c r="D18" t="str">
        <f t="shared" si="0"/>
        <v>Kansas</v>
      </c>
      <c r="E18" s="14">
        <f t="shared" si="1"/>
        <v>2914.31</v>
      </c>
    </row>
    <row r="19" spans="1:5" x14ac:dyDescent="0.3">
      <c r="A19" s="8" t="s">
        <v>29</v>
      </c>
      <c r="B19" s="16">
        <v>36591.749999999971</v>
      </c>
      <c r="D19" t="str">
        <f t="shared" si="0"/>
        <v>Kentucky</v>
      </c>
      <c r="E19" s="14">
        <f t="shared" si="1"/>
        <v>36591.749999999971</v>
      </c>
    </row>
    <row r="20" spans="1:5" x14ac:dyDescent="0.3">
      <c r="A20" s="8" t="s">
        <v>736</v>
      </c>
      <c r="B20" s="16">
        <v>9217.0299999999988</v>
      </c>
      <c r="D20" t="str">
        <f t="shared" si="0"/>
        <v>Louisiana</v>
      </c>
      <c r="E20" s="14">
        <f t="shared" si="1"/>
        <v>9217.0299999999988</v>
      </c>
    </row>
    <row r="21" spans="1:5" x14ac:dyDescent="0.3">
      <c r="A21" s="8" t="s">
        <v>5235</v>
      </c>
      <c r="B21" s="16">
        <v>1270.53</v>
      </c>
      <c r="D21" t="str">
        <f t="shared" si="0"/>
        <v>Maine</v>
      </c>
      <c r="E21" s="14">
        <f t="shared" si="1"/>
        <v>1270.53</v>
      </c>
    </row>
    <row r="22" spans="1:5" x14ac:dyDescent="0.3">
      <c r="A22" s="8" t="s">
        <v>2735</v>
      </c>
      <c r="B22" s="16">
        <v>23705.523000000005</v>
      </c>
      <c r="D22" t="str">
        <f t="shared" si="0"/>
        <v>Maryland</v>
      </c>
      <c r="E22" s="14">
        <f t="shared" si="1"/>
        <v>23705.523000000005</v>
      </c>
    </row>
    <row r="23" spans="1:5" x14ac:dyDescent="0.3">
      <c r="A23" s="8" t="s">
        <v>1245</v>
      </c>
      <c r="B23" s="16">
        <v>28634.43399999999</v>
      </c>
      <c r="D23" t="str">
        <f t="shared" si="0"/>
        <v>Massachusetts</v>
      </c>
      <c r="E23" s="14">
        <f t="shared" si="1"/>
        <v>28634.43399999999</v>
      </c>
    </row>
    <row r="24" spans="1:5" x14ac:dyDescent="0.3">
      <c r="A24" s="8" t="s">
        <v>238</v>
      </c>
      <c r="B24" s="16">
        <v>76269.614000000016</v>
      </c>
      <c r="D24" t="str">
        <f t="shared" si="0"/>
        <v>Michigan</v>
      </c>
      <c r="E24" s="14">
        <f t="shared" si="1"/>
        <v>76269.614000000016</v>
      </c>
    </row>
    <row r="25" spans="1:5" x14ac:dyDescent="0.3">
      <c r="A25" s="8" t="s">
        <v>229</v>
      </c>
      <c r="B25" s="16">
        <v>29863.149999999994</v>
      </c>
      <c r="D25" t="str">
        <f t="shared" si="0"/>
        <v>Minnesota</v>
      </c>
      <c r="E25" s="14">
        <f t="shared" si="1"/>
        <v>29863.149999999994</v>
      </c>
    </row>
    <row r="26" spans="1:5" x14ac:dyDescent="0.3">
      <c r="A26" s="8" t="s">
        <v>1487</v>
      </c>
      <c r="B26" s="16">
        <v>10771.34</v>
      </c>
      <c r="D26" t="str">
        <f t="shared" si="0"/>
        <v>Mississippi</v>
      </c>
      <c r="E26" s="14">
        <f t="shared" si="1"/>
        <v>10771.34</v>
      </c>
    </row>
    <row r="27" spans="1:5" x14ac:dyDescent="0.3">
      <c r="A27" s="8" t="s">
        <v>596</v>
      </c>
      <c r="B27" s="16">
        <v>22205.149999999998</v>
      </c>
      <c r="D27" t="str">
        <f t="shared" si="0"/>
        <v>Missouri</v>
      </c>
      <c r="E27" s="14">
        <f t="shared" si="1"/>
        <v>22205.149999999998</v>
      </c>
    </row>
    <row r="28" spans="1:5" x14ac:dyDescent="0.3">
      <c r="A28" s="8" t="s">
        <v>1762</v>
      </c>
      <c r="B28" s="16">
        <v>5589.3519999999971</v>
      </c>
      <c r="D28" t="str">
        <f t="shared" si="0"/>
        <v>Montana</v>
      </c>
      <c r="E28" s="14">
        <f t="shared" si="1"/>
        <v>5589.3519999999971</v>
      </c>
    </row>
    <row r="29" spans="1:5" x14ac:dyDescent="0.3">
      <c r="A29" s="8" t="s">
        <v>138</v>
      </c>
      <c r="B29" s="16">
        <v>7464.9299999999985</v>
      </c>
      <c r="D29" t="str">
        <f t="shared" si="0"/>
        <v>Nebraska</v>
      </c>
      <c r="E29" s="14">
        <f t="shared" si="1"/>
        <v>7464.9299999999985</v>
      </c>
    </row>
    <row r="30" spans="1:5" x14ac:dyDescent="0.3">
      <c r="A30" s="8" t="s">
        <v>1392</v>
      </c>
      <c r="B30" s="16">
        <v>16729.101999999999</v>
      </c>
      <c r="D30" t="str">
        <f t="shared" si="0"/>
        <v>Nevada</v>
      </c>
      <c r="E30" s="14">
        <f t="shared" si="1"/>
        <v>16729.101999999999</v>
      </c>
    </row>
    <row r="31" spans="1:5" x14ac:dyDescent="0.3">
      <c r="A31" s="8" t="s">
        <v>2694</v>
      </c>
      <c r="B31" s="16">
        <v>7292.5239999999994</v>
      </c>
      <c r="D31" t="str">
        <f t="shared" si="0"/>
        <v>New Hampshire</v>
      </c>
      <c r="E31" s="14">
        <f t="shared" si="1"/>
        <v>7292.5239999999994</v>
      </c>
    </row>
    <row r="32" spans="1:5" x14ac:dyDescent="0.3">
      <c r="A32" s="8" t="s">
        <v>788</v>
      </c>
      <c r="B32" s="16">
        <v>35764.312000000013</v>
      </c>
      <c r="D32" t="str">
        <f t="shared" si="0"/>
        <v>New Jersey</v>
      </c>
      <c r="E32" s="14">
        <f t="shared" si="1"/>
        <v>35764.312000000013</v>
      </c>
    </row>
    <row r="33" spans="1:5" x14ac:dyDescent="0.3">
      <c r="A33" s="8" t="s">
        <v>668</v>
      </c>
      <c r="B33" s="16">
        <v>4783.5220000000008</v>
      </c>
      <c r="D33" t="str">
        <f t="shared" si="0"/>
        <v>New Mexico</v>
      </c>
      <c r="E33" s="14">
        <f t="shared" si="1"/>
        <v>4783.5220000000008</v>
      </c>
    </row>
    <row r="34" spans="1:5" x14ac:dyDescent="0.3">
      <c r="A34" s="8" t="s">
        <v>267</v>
      </c>
      <c r="B34" s="16">
        <v>310876.27099999978</v>
      </c>
      <c r="D34" t="str">
        <f t="shared" si="0"/>
        <v>New York</v>
      </c>
      <c r="E34" s="14">
        <f t="shared" si="1"/>
        <v>310876.27099999978</v>
      </c>
    </row>
    <row r="35" spans="1:5" x14ac:dyDescent="0.3">
      <c r="A35" s="8" t="s">
        <v>88</v>
      </c>
      <c r="B35" s="16">
        <v>55603.163999999968</v>
      </c>
      <c r="D35" t="str">
        <f t="shared" si="0"/>
        <v>North Carolina</v>
      </c>
      <c r="E35" s="14">
        <f t="shared" si="1"/>
        <v>55603.163999999968</v>
      </c>
    </row>
    <row r="36" spans="1:5" x14ac:dyDescent="0.3">
      <c r="A36" s="8" t="s">
        <v>7449</v>
      </c>
      <c r="B36" s="16">
        <v>919.91</v>
      </c>
      <c r="D36" t="str">
        <f t="shared" si="0"/>
        <v>North Dakota</v>
      </c>
      <c r="E36" s="14">
        <f t="shared" si="1"/>
        <v>919.91</v>
      </c>
    </row>
    <row r="37" spans="1:5" x14ac:dyDescent="0.3">
      <c r="A37" s="8" t="s">
        <v>498</v>
      </c>
      <c r="B37" s="16">
        <v>78258.135999999926</v>
      </c>
      <c r="D37" t="str">
        <f t="shared" si="0"/>
        <v>Ohio</v>
      </c>
      <c r="E37" s="14">
        <f t="shared" si="1"/>
        <v>78258.135999999926</v>
      </c>
    </row>
    <row r="38" spans="1:5" x14ac:dyDescent="0.3">
      <c r="A38" s="8" t="s">
        <v>649</v>
      </c>
      <c r="B38" s="16">
        <v>19683.390000000003</v>
      </c>
      <c r="D38" t="str">
        <f t="shared" si="0"/>
        <v>Oklahoma</v>
      </c>
      <c r="E38" s="14">
        <f t="shared" si="1"/>
        <v>19683.390000000003</v>
      </c>
    </row>
    <row r="39" spans="1:5" x14ac:dyDescent="0.3">
      <c r="A39" s="8" t="s">
        <v>420</v>
      </c>
      <c r="B39" s="16">
        <v>17431.149999999991</v>
      </c>
      <c r="D39" t="str">
        <f t="shared" si="0"/>
        <v>Oregon</v>
      </c>
      <c r="E39" s="14">
        <f t="shared" si="1"/>
        <v>17431.149999999991</v>
      </c>
    </row>
    <row r="40" spans="1:5" x14ac:dyDescent="0.3">
      <c r="A40" s="8" t="s">
        <v>147</v>
      </c>
      <c r="B40" s="16">
        <v>116511.91400000003</v>
      </c>
      <c r="D40" t="str">
        <f t="shared" si="0"/>
        <v>Pennsylvania</v>
      </c>
      <c r="E40" s="14">
        <f t="shared" si="1"/>
        <v>116511.91400000003</v>
      </c>
    </row>
    <row r="41" spans="1:5" x14ac:dyDescent="0.3">
      <c r="A41" s="8" t="s">
        <v>1399</v>
      </c>
      <c r="B41" s="16">
        <v>22627.955999999995</v>
      </c>
      <c r="D41" t="str">
        <f t="shared" si="0"/>
        <v>Rhode Island</v>
      </c>
      <c r="E41" s="14">
        <f t="shared" si="1"/>
        <v>22627.955999999995</v>
      </c>
    </row>
    <row r="42" spans="1:5" x14ac:dyDescent="0.3">
      <c r="A42" s="8" t="s">
        <v>383</v>
      </c>
      <c r="B42" s="16">
        <v>8481.7099999999991</v>
      </c>
      <c r="D42" t="str">
        <f t="shared" si="0"/>
        <v>South Carolina</v>
      </c>
      <c r="E42" s="14">
        <f t="shared" si="1"/>
        <v>8481.7099999999991</v>
      </c>
    </row>
    <row r="43" spans="1:5" x14ac:dyDescent="0.3">
      <c r="A43" s="8" t="s">
        <v>5326</v>
      </c>
      <c r="B43" s="16">
        <v>1315.5600000000002</v>
      </c>
      <c r="D43" t="str">
        <f t="shared" si="0"/>
        <v>South Dakota</v>
      </c>
      <c r="E43" s="14">
        <f t="shared" si="1"/>
        <v>1315.5600000000002</v>
      </c>
    </row>
    <row r="44" spans="1:5" x14ac:dyDescent="0.3">
      <c r="A44" s="8" t="s">
        <v>335</v>
      </c>
      <c r="B44" s="16">
        <v>30661.872999999981</v>
      </c>
      <c r="D44" t="str">
        <f t="shared" si="0"/>
        <v>Tennessee</v>
      </c>
      <c r="E44" s="14">
        <f t="shared" si="1"/>
        <v>30661.872999999981</v>
      </c>
    </row>
    <row r="45" spans="1:5" x14ac:dyDescent="0.3">
      <c r="A45" s="8" t="s">
        <v>104</v>
      </c>
      <c r="B45" s="16">
        <v>170188.04580000002</v>
      </c>
      <c r="D45" t="str">
        <f t="shared" si="0"/>
        <v>Texas</v>
      </c>
      <c r="E45" s="14">
        <f t="shared" si="1"/>
        <v>170188.04580000002</v>
      </c>
    </row>
    <row r="46" spans="1:5" x14ac:dyDescent="0.3">
      <c r="A46" s="8" t="s">
        <v>121</v>
      </c>
      <c r="B46" s="16">
        <v>11220.055999999999</v>
      </c>
      <c r="D46" t="str">
        <f t="shared" si="0"/>
        <v>Utah</v>
      </c>
      <c r="E46" s="14">
        <f t="shared" si="1"/>
        <v>11220.055999999999</v>
      </c>
    </row>
    <row r="47" spans="1:5" x14ac:dyDescent="0.3">
      <c r="A47" s="8" t="s">
        <v>5203</v>
      </c>
      <c r="B47" s="16">
        <v>8929.369999999999</v>
      </c>
      <c r="D47" t="str">
        <f t="shared" si="0"/>
        <v>Vermont</v>
      </c>
      <c r="E47" s="14">
        <f t="shared" si="1"/>
        <v>8929.369999999999</v>
      </c>
    </row>
    <row r="48" spans="1:5" x14ac:dyDescent="0.3">
      <c r="A48" s="8" t="s">
        <v>319</v>
      </c>
      <c r="B48" s="16">
        <v>70636.719999999987</v>
      </c>
      <c r="D48" t="str">
        <f t="shared" si="0"/>
        <v>Virginia</v>
      </c>
      <c r="E48" s="14">
        <f t="shared" si="1"/>
        <v>70636.719999999987</v>
      </c>
    </row>
    <row r="49" spans="1:5" x14ac:dyDescent="0.3">
      <c r="A49" s="8" t="s">
        <v>96</v>
      </c>
      <c r="B49" s="16">
        <v>138641.26999999993</v>
      </c>
      <c r="D49" t="str">
        <f t="shared" si="0"/>
        <v>Washington</v>
      </c>
      <c r="E49" s="14">
        <f t="shared" si="1"/>
        <v>138641.26999999993</v>
      </c>
    </row>
    <row r="50" spans="1:5" x14ac:dyDescent="0.3">
      <c r="A50" s="8" t="s">
        <v>9726</v>
      </c>
      <c r="B50" s="16">
        <v>1209.8240000000001</v>
      </c>
      <c r="D50" t="str">
        <f t="shared" si="0"/>
        <v>West Virginia</v>
      </c>
      <c r="E50" s="14">
        <f t="shared" si="1"/>
        <v>1209.8240000000001</v>
      </c>
    </row>
    <row r="51" spans="1:5" x14ac:dyDescent="0.3">
      <c r="A51" s="8" t="s">
        <v>114</v>
      </c>
      <c r="B51" s="16">
        <v>32114.610000000019</v>
      </c>
      <c r="D51" t="str">
        <f t="shared" si="0"/>
        <v>Wisconsin</v>
      </c>
      <c r="E51" s="14">
        <f t="shared" si="1"/>
        <v>32114.610000000019</v>
      </c>
    </row>
    <row r="52" spans="1:5" x14ac:dyDescent="0.3">
      <c r="A52" s="8" t="s">
        <v>8542</v>
      </c>
      <c r="B52" s="16">
        <v>1603.1360000000002</v>
      </c>
      <c r="D52" t="str">
        <f t="shared" si="0"/>
        <v>Wyoming</v>
      </c>
      <c r="E52" s="14">
        <f t="shared" si="1"/>
        <v>1603.1360000000002</v>
      </c>
    </row>
    <row r="53" spans="1:5" x14ac:dyDescent="0.3">
      <c r="A53" s="7" t="s">
        <v>10933</v>
      </c>
      <c r="B53" s="15">
        <v>2297200.8603000003</v>
      </c>
      <c r="D53" t="str">
        <f t="shared" si="0"/>
        <v>Total Geral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E1690-D9C4-4981-AF86-F2D7875352B0}">
  <dimension ref="A3:B9"/>
  <sheetViews>
    <sheetView workbookViewId="0">
      <selection activeCell="B6" sqref="B6"/>
    </sheetView>
  </sheetViews>
  <sheetFormatPr defaultRowHeight="14.4" x14ac:dyDescent="0.3"/>
  <cols>
    <col min="1" max="1" width="16.77734375" bestFit="1" customWidth="1"/>
    <col min="2" max="2" width="12.5546875" bestFit="1" customWidth="1"/>
  </cols>
  <sheetData>
    <row r="3" spans="1:2" x14ac:dyDescent="0.3">
      <c r="A3" s="4" t="s">
        <v>10932</v>
      </c>
      <c r="B3" s="5" t="s">
        <v>10946</v>
      </c>
    </row>
    <row r="4" spans="1:2" x14ac:dyDescent="0.3">
      <c r="A4" s="6" t="s">
        <v>72</v>
      </c>
      <c r="B4" s="5">
        <v>330007.05400000012</v>
      </c>
    </row>
    <row r="5" spans="1:2" x14ac:dyDescent="0.3">
      <c r="A5" s="8" t="s">
        <v>36</v>
      </c>
      <c r="B5" s="16">
        <v>328449.1030000007</v>
      </c>
    </row>
    <row r="6" spans="1:2" x14ac:dyDescent="0.3">
      <c r="A6" s="8" t="s">
        <v>59</v>
      </c>
      <c r="B6" s="16">
        <v>223843.60800000012</v>
      </c>
    </row>
    <row r="7" spans="1:2" x14ac:dyDescent="0.3">
      <c r="A7" s="8" t="s">
        <v>56</v>
      </c>
      <c r="B7" s="16">
        <v>206965.53200000009</v>
      </c>
    </row>
    <row r="8" spans="1:2" x14ac:dyDescent="0.3">
      <c r="A8" s="8" t="s">
        <v>75</v>
      </c>
      <c r="B8" s="16">
        <v>203412.73300000009</v>
      </c>
    </row>
    <row r="9" spans="1:2" x14ac:dyDescent="0.3">
      <c r="A9" s="7" t="s">
        <v>10933</v>
      </c>
      <c r="B9" s="15">
        <v>1292678.0300000012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68F5-8C2F-4971-9770-2177B966AA4F}">
  <dimension ref="A3:N16"/>
  <sheetViews>
    <sheetView workbookViewId="0">
      <selection activeCell="N4" sqref="N4:N15"/>
    </sheetView>
  </sheetViews>
  <sheetFormatPr defaultRowHeight="14.4" x14ac:dyDescent="0.3"/>
  <cols>
    <col min="1" max="1" width="16.77734375" bestFit="1" customWidth="1"/>
    <col min="2" max="2" width="12.5546875" bestFit="1" customWidth="1"/>
    <col min="4" max="4" width="16.77734375" bestFit="1" customWidth="1"/>
    <col min="5" max="5" width="13.109375" bestFit="1" customWidth="1"/>
    <col min="7" max="7" width="16.77734375" bestFit="1" customWidth="1"/>
    <col min="8" max="8" width="15.5546875" bestFit="1" customWidth="1"/>
    <col min="10" max="10" width="16.77734375" bestFit="1" customWidth="1"/>
    <col min="11" max="11" width="19.33203125" bestFit="1" customWidth="1"/>
    <col min="13" max="13" width="16.77734375" bestFit="1" customWidth="1"/>
    <col min="14" max="15" width="19.33203125" bestFit="1" customWidth="1"/>
  </cols>
  <sheetData>
    <row r="3" spans="1:14" x14ac:dyDescent="0.3">
      <c r="A3" s="4" t="s">
        <v>10932</v>
      </c>
      <c r="B3" s="5" t="s">
        <v>10946</v>
      </c>
      <c r="D3" s="4" t="s">
        <v>10932</v>
      </c>
      <c r="E3" s="5" t="s">
        <v>10947</v>
      </c>
      <c r="G3" s="4" t="s">
        <v>10932</v>
      </c>
      <c r="H3" s="5" t="s">
        <v>10948</v>
      </c>
      <c r="J3" s="4" t="s">
        <v>10932</v>
      </c>
      <c r="K3" s="5" t="s">
        <v>10949</v>
      </c>
      <c r="M3" s="4" t="s">
        <v>10932</v>
      </c>
      <c r="N3" s="5" t="s">
        <v>10950</v>
      </c>
    </row>
    <row r="4" spans="1:14" x14ac:dyDescent="0.3">
      <c r="A4" s="6" t="s">
        <v>10934</v>
      </c>
      <c r="B4" s="5">
        <v>95365.937600000019</v>
      </c>
      <c r="D4" s="6" t="s">
        <v>10934</v>
      </c>
      <c r="E4" s="5">
        <v>9199.2699999999986</v>
      </c>
      <c r="G4" s="6" t="s">
        <v>10934</v>
      </c>
      <c r="H4" s="5">
        <v>1500</v>
      </c>
      <c r="J4" s="6" t="s">
        <v>10934</v>
      </c>
      <c r="K4" s="5">
        <v>387</v>
      </c>
      <c r="M4" s="6" t="s">
        <v>10934</v>
      </c>
      <c r="N4" s="5">
        <v>9.6462848596792869E-2</v>
      </c>
    </row>
    <row r="5" spans="1:14" x14ac:dyDescent="0.3">
      <c r="A5" s="6" t="s">
        <v>10935</v>
      </c>
      <c r="B5" s="5">
        <v>60172.649400000024</v>
      </c>
      <c r="D5" s="6" t="s">
        <v>10935</v>
      </c>
      <c r="E5" s="5">
        <v>10288.898699999991</v>
      </c>
      <c r="G5" s="6" t="s">
        <v>10935</v>
      </c>
      <c r="H5" s="5">
        <v>1068</v>
      </c>
      <c r="J5" s="6" t="s">
        <v>10935</v>
      </c>
      <c r="K5" s="5">
        <v>301</v>
      </c>
      <c r="M5" s="6" t="s">
        <v>10935</v>
      </c>
      <c r="N5" s="5">
        <v>0.17098962406664425</v>
      </c>
    </row>
    <row r="6" spans="1:14" x14ac:dyDescent="0.3">
      <c r="A6" s="6" t="s">
        <v>10936</v>
      </c>
      <c r="B6" s="5">
        <v>199252.98399999991</v>
      </c>
      <c r="D6" s="6" t="s">
        <v>10936</v>
      </c>
      <c r="E6" s="5">
        <v>26806.573700000015</v>
      </c>
      <c r="G6" s="6" t="s">
        <v>10936</v>
      </c>
      <c r="H6" s="5">
        <v>2491</v>
      </c>
      <c r="J6" s="6" t="s">
        <v>10936</v>
      </c>
      <c r="K6" s="5">
        <v>680</v>
      </c>
      <c r="M6" s="6" t="s">
        <v>10936</v>
      </c>
      <c r="N6" s="5">
        <v>0.13453536886554246</v>
      </c>
    </row>
    <row r="7" spans="1:14" x14ac:dyDescent="0.3">
      <c r="A7" s="6" t="s">
        <v>10937</v>
      </c>
      <c r="B7" s="5">
        <v>141851.5674</v>
      </c>
      <c r="D7" s="6" t="s">
        <v>10937</v>
      </c>
      <c r="E7" s="5">
        <v>13437.806799999998</v>
      </c>
      <c r="G7" s="6" t="s">
        <v>10937</v>
      </c>
      <c r="H7" s="5">
        <v>2441</v>
      </c>
      <c r="J7" s="6" t="s">
        <v>10937</v>
      </c>
      <c r="K7" s="5">
        <v>663</v>
      </c>
      <c r="M7" s="6" t="s">
        <v>10937</v>
      </c>
      <c r="N7" s="5">
        <v>9.4731465053942004E-2</v>
      </c>
    </row>
    <row r="8" spans="1:14" x14ac:dyDescent="0.3">
      <c r="A8" s="6" t="s">
        <v>10938</v>
      </c>
      <c r="B8" s="5">
        <v>156122.28669999994</v>
      </c>
      <c r="D8" s="6" t="s">
        <v>10938</v>
      </c>
      <c r="E8" s="5">
        <v>22308.51279999999</v>
      </c>
      <c r="G8" s="6" t="s">
        <v>10938</v>
      </c>
      <c r="H8" s="5">
        <v>2850</v>
      </c>
      <c r="J8" s="6" t="s">
        <v>10938</v>
      </c>
      <c r="K8" s="5">
        <v>750</v>
      </c>
      <c r="M8" s="6" t="s">
        <v>10938</v>
      </c>
      <c r="N8" s="5">
        <v>0.14289127626517142</v>
      </c>
    </row>
    <row r="9" spans="1:14" x14ac:dyDescent="0.3">
      <c r="A9" s="6" t="s">
        <v>10939</v>
      </c>
      <c r="B9" s="5">
        <v>147082.61130000011</v>
      </c>
      <c r="D9" s="6" t="s">
        <v>10939</v>
      </c>
      <c r="E9" s="5">
        <v>20899.334500000012</v>
      </c>
      <c r="G9" s="6" t="s">
        <v>10939</v>
      </c>
      <c r="H9" s="5">
        <v>2644</v>
      </c>
      <c r="J9" s="6" t="s">
        <v>10939</v>
      </c>
      <c r="K9" s="5">
        <v>709</v>
      </c>
      <c r="M9" s="6" t="s">
        <v>10939</v>
      </c>
      <c r="N9" s="5">
        <v>0.1420924901678027</v>
      </c>
    </row>
    <row r="10" spans="1:14" x14ac:dyDescent="0.3">
      <c r="A10" s="6" t="s">
        <v>10940</v>
      </c>
      <c r="B10" s="5">
        <v>149580.83800000031</v>
      </c>
      <c r="D10" s="6" t="s">
        <v>10940</v>
      </c>
      <c r="E10" s="5">
        <v>13535.38299999998</v>
      </c>
      <c r="G10" s="6" t="s">
        <v>10940</v>
      </c>
      <c r="H10" s="5">
        <v>2705</v>
      </c>
      <c r="J10" s="6" t="s">
        <v>10940</v>
      </c>
      <c r="K10" s="5">
        <v>708</v>
      </c>
      <c r="M10" s="6" t="s">
        <v>10940</v>
      </c>
      <c r="N10" s="5">
        <v>9.0488749635163512E-2</v>
      </c>
    </row>
    <row r="11" spans="1:14" x14ac:dyDescent="0.3">
      <c r="A11" s="6" t="s">
        <v>10941</v>
      </c>
      <c r="B11" s="5">
        <v>159589.45099999988</v>
      </c>
      <c r="D11" s="6" t="s">
        <v>10941</v>
      </c>
      <c r="E11" s="5">
        <v>21896.715399999972</v>
      </c>
      <c r="G11" s="6" t="s">
        <v>10941</v>
      </c>
      <c r="H11" s="5">
        <v>2796</v>
      </c>
      <c r="J11" s="6" t="s">
        <v>10941</v>
      </c>
      <c r="K11" s="5">
        <v>710</v>
      </c>
      <c r="M11" s="6" t="s">
        <v>10941</v>
      </c>
      <c r="N11" s="5">
        <v>0.13720653378273723</v>
      </c>
    </row>
    <row r="12" spans="1:14" x14ac:dyDescent="0.3">
      <c r="A12" s="6" t="s">
        <v>10942</v>
      </c>
      <c r="B12" s="5">
        <v>309770.09970000025</v>
      </c>
      <c r="D12" s="6" t="s">
        <v>10942</v>
      </c>
      <c r="E12" s="5">
        <v>37293.192500000034</v>
      </c>
      <c r="G12" s="6" t="s">
        <v>10942</v>
      </c>
      <c r="H12" s="5">
        <v>5073</v>
      </c>
      <c r="J12" s="6" t="s">
        <v>10942</v>
      </c>
      <c r="K12" s="5">
        <v>1386</v>
      </c>
      <c r="M12" s="6" t="s">
        <v>10942</v>
      </c>
      <c r="N12" s="5">
        <v>0.12038990379031732</v>
      </c>
    </row>
    <row r="13" spans="1:14" x14ac:dyDescent="0.3">
      <c r="A13" s="6" t="s">
        <v>10943</v>
      </c>
      <c r="B13" s="5">
        <v>197115.20170000009</v>
      </c>
      <c r="D13" s="6" t="s">
        <v>10943</v>
      </c>
      <c r="E13" s="5">
        <v>31469.663800000035</v>
      </c>
      <c r="G13" s="6" t="s">
        <v>10943</v>
      </c>
      <c r="H13" s="5">
        <v>3095</v>
      </c>
      <c r="J13" s="6" t="s">
        <v>10943</v>
      </c>
      <c r="K13" s="5">
        <v>817</v>
      </c>
      <c r="M13" s="6" t="s">
        <v>10943</v>
      </c>
      <c r="N13" s="5">
        <v>0.15965112547684351</v>
      </c>
    </row>
    <row r="14" spans="1:14" x14ac:dyDescent="0.3">
      <c r="A14" s="6" t="s">
        <v>10944</v>
      </c>
      <c r="B14" s="5">
        <v>349120.07400000008</v>
      </c>
      <c r="D14" s="6" t="s">
        <v>10944</v>
      </c>
      <c r="E14" s="5">
        <v>35825.536599999927</v>
      </c>
      <c r="G14" s="6" t="s">
        <v>10944</v>
      </c>
      <c r="H14" s="5">
        <v>5741</v>
      </c>
      <c r="J14" s="6" t="s">
        <v>10944</v>
      </c>
      <c r="K14" s="5">
        <v>1462</v>
      </c>
      <c r="M14" s="6" t="s">
        <v>10944</v>
      </c>
      <c r="N14" s="5">
        <v>0.10261666191099604</v>
      </c>
    </row>
    <row r="15" spans="1:14" x14ac:dyDescent="0.3">
      <c r="A15" s="6" t="s">
        <v>10945</v>
      </c>
      <c r="B15" s="5">
        <v>332177.15950000001</v>
      </c>
      <c r="D15" s="6" t="s">
        <v>10945</v>
      </c>
      <c r="E15" s="5">
        <v>43436.13390000003</v>
      </c>
      <c r="G15" s="6" t="s">
        <v>10945</v>
      </c>
      <c r="H15" s="5">
        <v>5469</v>
      </c>
      <c r="J15" s="6" t="s">
        <v>10945</v>
      </c>
      <c r="K15" s="5">
        <v>1421</v>
      </c>
      <c r="M15" s="6" t="s">
        <v>10945</v>
      </c>
      <c r="N15" s="5">
        <v>0.13076195234308405</v>
      </c>
    </row>
    <row r="16" spans="1:14" x14ac:dyDescent="0.3">
      <c r="A16" s="7" t="s">
        <v>10933</v>
      </c>
      <c r="B16" s="15">
        <v>2297200.8603000008</v>
      </c>
      <c r="D16" s="7" t="s">
        <v>10933</v>
      </c>
      <c r="E16" s="15">
        <v>286397.02169999998</v>
      </c>
      <c r="G16" s="7" t="s">
        <v>10933</v>
      </c>
      <c r="H16" s="15">
        <v>37873</v>
      </c>
      <c r="J16" s="7" t="s">
        <v>10933</v>
      </c>
      <c r="K16" s="15">
        <v>9994</v>
      </c>
      <c r="M16" s="7" t="s">
        <v>10933</v>
      </c>
      <c r="N16" s="15">
        <v>0.12467217240315856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2FB35-1141-4FA6-8434-3D19C718B6E5}">
  <dimension ref="A1"/>
  <sheetViews>
    <sheetView showGridLines="0" workbookViewId="0">
      <selection activeCell="X20" sqref="X20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Data</vt:lpstr>
      <vt:lpstr>Combo Chart</vt:lpstr>
      <vt:lpstr>Waterfall Chart</vt:lpstr>
      <vt:lpstr>Pie Chart</vt:lpstr>
      <vt:lpstr>Map Chart</vt:lpstr>
      <vt:lpstr>Top 5</vt:lpstr>
      <vt:lpstr>KPI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Sthefany Spina</cp:lastModifiedBy>
  <dcterms:created xsi:type="dcterms:W3CDTF">2015-06-05T18:17:20Z</dcterms:created>
  <dcterms:modified xsi:type="dcterms:W3CDTF">2025-04-01T16:45:25Z</dcterms:modified>
</cp:coreProperties>
</file>