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840" tabRatio="600" firstSheet="0" activeTab="0" autoFilterDateGrouping="1"/>
  </bookViews>
  <sheets>
    <sheet name="Statistikk" sheetId="1" state="visible" r:id="rId1"/>
    <sheet name="programvare" sheetId="2" state="visible" r:id="rId2"/>
    <sheet name=" BIM" sheetId="3" state="visible" r:id="rId3"/>
    <sheet name="digital" sheetId="4" state="visible" r:id="rId4"/>
    <sheet name="modell" sheetId="5" state="visible" r:id="rId5"/>
    <sheet name="samarbeid" sheetId="6" state="visible" r:id="rId6"/>
    <sheet name="tverrfaglig" sheetId="7" state="visible" r:id="rId7"/>
    <sheet name="teknologi" sheetId="8" state="visible" r:id="rId8"/>
    <sheet name="programm" sheetId="9" state="visible" r:id="rId9"/>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vertical="top" wrapText="1"/>
    </xf>
    <xf numFmtId="0"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Unike treff</a:t>
            </a:r>
          </a:p>
        </rich>
      </tx>
      <overlay val="0"/>
      <spPr>
        <a:noFill/>
        <a:ln>
          <a:noFill/>
          <a:prstDash val="solid"/>
        </a:ln>
      </spPr>
    </title>
    <plotArea>
      <layout/>
      <barChart>
        <barDir val="col"/>
        <grouping val="clustered"/>
        <varyColors val="0"/>
        <ser>
          <idx val="0"/>
          <order val="0"/>
          <tx>
            <strRef>
              <f>Statistikk!$F$1</f>
              <strCache>
                <ptCount val="1"/>
                <pt idx="0">
                  <v>Unike emner</v>
                </pt>
              </strCache>
            </strRef>
          </tx>
          <spPr>
            <a:solidFill>
              <a:schemeClr val="accent1"/>
            </a:solidFill>
            <a:ln>
              <a:noFill/>
              <a:prstDash val="solid"/>
            </a:ln>
          </spPr>
          <invertIfNegative val="0"/>
          <cat>
            <strRef>
              <f>Statistikk!$A$2:$A$29</f>
              <strCache>
                <ptCount val="28"/>
                <pt idx="0">
                  <v>virtuell</v>
                </pt>
                <pt idx="1">
                  <v>VR[- ]</v>
                </pt>
                <pt idx="2">
                  <v>AR[- ]</v>
                </pt>
                <pt idx="3">
                  <v>XR[- ]</v>
                </pt>
                <pt idx="4">
                  <v>hololens</v>
                </pt>
                <pt idx="5">
                  <v>big room</v>
                </pt>
                <pt idx="6">
                  <v>revit</v>
                </pt>
                <pt idx="7">
                  <v>programvare</v>
                </pt>
                <pt idx="8">
                  <v>trimble</v>
                </pt>
                <pt idx="9">
                  <v>BIM[- ]</v>
                </pt>
                <pt idx="10">
                  <v>digital</v>
                </pt>
                <pt idx="11">
                  <v>modell</v>
                </pt>
                <pt idx="12">
                  <v>kunstig intelligens</v>
                </pt>
                <pt idx="13">
                  <v>ICE[- ]</v>
                </pt>
                <pt idx="14">
                  <v>VDC[- ]</v>
                </pt>
                <pt idx="15">
                  <v>samtidig prosjektering</v>
                </pt>
                <pt idx="16">
                  <v>IPD[- ]</v>
                </pt>
                <pt idx="17">
                  <v>lean</v>
                </pt>
                <pt idx="18">
                  <v>maskinlæring</v>
                </pt>
                <pt idx="19">
                  <v>AI[- ]</v>
                </pt>
                <pt idx="20">
                  <v>IFC[- ]</v>
                </pt>
                <pt idx="21">
                  <v>maker</v>
                </pt>
                <pt idx="22">
                  <v>samarbeid</v>
                </pt>
                <pt idx="23">
                  <v>teknologi</v>
                </pt>
                <pt idx="24">
                  <v>studentaktiv</v>
                </pt>
                <pt idx="25">
                  <v>problembasert</v>
                </pt>
                <pt idx="26">
                  <v>programm</v>
                </pt>
                <pt idx="27">
                  <v>script</v>
                </pt>
              </strCache>
            </strRef>
          </cat>
          <val>
            <numRef>
              <f>Statistikk!$F$2:$F$29</f>
              <numCache>
                <formatCode>General</formatCode>
                <ptCount val="28"/>
                <pt idx="0">
                  <v>0</v>
                </pt>
                <pt idx="1">
                  <v>0</v>
                </pt>
                <pt idx="2">
                  <v>0</v>
                </pt>
                <pt idx="3">
                  <v>0</v>
                </pt>
                <pt idx="4">
                  <v>0</v>
                </pt>
                <pt idx="5">
                  <v>0</v>
                </pt>
                <pt idx="6">
                  <v>0</v>
                </pt>
                <pt idx="7">
                  <v>5</v>
                </pt>
                <pt idx="8">
                  <v>0</v>
                </pt>
                <pt idx="9">
                  <v>4</v>
                </pt>
                <pt idx="10">
                  <v>5</v>
                </pt>
                <pt idx="11">
                  <v>15</v>
                </pt>
                <pt idx="12">
                  <v>0</v>
                </pt>
                <pt idx="13">
                  <v>0</v>
                </pt>
                <pt idx="14">
                  <v>0</v>
                </pt>
                <pt idx="15">
                  <v>0</v>
                </pt>
                <pt idx="16">
                  <v>0</v>
                </pt>
                <pt idx="17">
                  <v>0</v>
                </pt>
                <pt idx="18">
                  <v>0</v>
                </pt>
                <pt idx="19">
                  <v>0</v>
                </pt>
                <pt idx="20">
                  <v>0</v>
                </pt>
                <pt idx="21">
                  <v>0</v>
                </pt>
                <pt idx="22">
                  <v>2</v>
                </pt>
                <pt idx="23">
                  <v>9</v>
                </pt>
                <pt idx="24">
                  <v>0</v>
                </pt>
                <pt idx="25">
                  <v>0</v>
                </pt>
                <pt idx="26">
                  <v>9</v>
                </pt>
                <pt idx="27">
                  <v>0</v>
                </pt>
              </numCache>
            </numRef>
          </val>
        </ser>
        <dLbls>
          <showLegendKey val="0"/>
          <showVal val="0"/>
          <showCatName val="0"/>
          <showSerName val="0"/>
          <showPercent val="0"/>
          <showBubbleSize val="0"/>
        </dLbls>
        <gapWidth val="150"/>
        <axId val="286192320"/>
        <axId val="286209792"/>
      </barChart>
      <catAx>
        <axId val="286192320"/>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286209792"/>
        <crosses val="autoZero"/>
        <auto val="1"/>
        <lblAlgn val="ctr"/>
        <lblOffset val="100"/>
        <noMultiLvlLbl val="0"/>
      </catAx>
      <valAx>
        <axId val="28620979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286192320"/>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7</col>
      <colOff>283655</colOff>
      <row>7</row>
      <rowOff>104670</rowOff>
    </from>
    <to>
      <col>15</col>
      <colOff>315915</colOff>
      <row>34</row>
      <rowOff>35630</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E30"/>
  <sheetViews>
    <sheetView tabSelected="1" zoomScale="91" zoomScaleNormal="91" workbookViewId="0">
      <selection activeCell="I40" sqref="I40"/>
    </sheetView>
  </sheetViews>
  <sheetFormatPr baseColWidth="10" defaultRowHeight="14.4" outlineLevelCol="0"/>
  <cols>
    <col width="20.109375" bestFit="1" customWidth="1" style="2" min="1" max="1"/>
    <col width="9.33203125" bestFit="1" customWidth="1" style="2" min="2" max="2"/>
    <col width="8.77734375" bestFit="1" customWidth="1" style="2" min="3" max="3"/>
    <col width="9.109375" bestFit="1" customWidth="1" style="2" min="4" max="4"/>
    <col width="12.21875" bestFit="1" customWidth="1" style="2" min="5" max="5"/>
    <col width="11.33203125" bestFit="1" customWidth="1" style="2" min="6" max="6"/>
    <col width="10.33203125" bestFit="1" customWidth="1" style="2" min="7" max="7"/>
    <col width="15.21875" customWidth="1" style="2" min="8" max="8"/>
    <col width="15.6640625" customWidth="1" style="2" min="9" max="9"/>
    <col width="21.5546875" bestFit="1" customWidth="1" style="2" min="10" max="10"/>
    <col width="17.33203125" bestFit="1" customWidth="1" style="2" min="11" max="11"/>
    <col width="15.21875" bestFit="1" customWidth="1" style="2" min="12" max="12"/>
    <col width="17.21875" customWidth="1" style="2" min="13" max="13"/>
    <col width="16.33203125" customWidth="1" style="2" min="14" max="14"/>
  </cols>
  <sheetData>
    <row r="1">
      <c r="A1" t="inlineStr">
        <is>
          <t>Søkeord:</t>
        </is>
      </c>
      <c r="B1" t="inlineStr">
        <is>
          <t>Treff- LUK</t>
        </is>
      </c>
      <c r="C1" t="inlineStr">
        <is>
          <t>Treff-LUF</t>
        </is>
      </c>
      <c r="D1" t="inlineStr">
        <is>
          <t>Treff-LUG</t>
        </is>
      </c>
      <c r="E1" t="inlineStr">
        <is>
          <t>Treff-søkeord</t>
        </is>
      </c>
      <c r="F1" t="inlineStr">
        <is>
          <t>Unike emner</t>
        </is>
      </c>
      <c r="G1" t="inlineStr">
        <is>
          <t>Totale treff</t>
        </is>
      </c>
      <c r="H1" t="inlineStr">
        <is>
          <t>Totale unike treff</t>
        </is>
      </c>
      <c r="I1" t="inlineStr">
        <is>
          <t>Mulig total unike</t>
        </is>
      </c>
      <c r="J1" t="inlineStr">
        <is>
          <t>Mulige treff per kategori</t>
        </is>
      </c>
      <c r="K1" t="inlineStr">
        <is>
          <t>Mulig treff-søkeord</t>
        </is>
      </c>
      <c r="L1" t="inlineStr">
        <is>
          <t>Mulig totale treff</t>
        </is>
      </c>
    </row>
    <row r="2">
      <c r="A2" t="inlineStr">
        <is>
          <t>virtuell</t>
        </is>
      </c>
      <c r="B2" t="n">
        <v>0</v>
      </c>
      <c r="C2" t="n">
        <v>0</v>
      </c>
      <c r="D2" t="n">
        <v>0</v>
      </c>
      <c r="E2" t="n">
        <v>0</v>
      </c>
      <c r="F2" t="n">
        <v>0</v>
      </c>
      <c r="G2" t="n">
        <v>65</v>
      </c>
      <c r="H2">
        <f>SUM(F2:F40)</f>
        <v/>
      </c>
      <c r="I2" t="n">
        <v>1218</v>
      </c>
      <c r="J2" t="n">
        <v>42</v>
      </c>
      <c r="K2" t="n">
        <v>126</v>
      </c>
      <c r="L2" t="n">
        <v>3654</v>
      </c>
    </row>
    <row r="3">
      <c r="A3" t="inlineStr">
        <is>
          <t>VR[- ]</t>
        </is>
      </c>
      <c r="B3" t="n">
        <v>0</v>
      </c>
      <c r="C3" t="n">
        <v>0</v>
      </c>
      <c r="D3" t="n">
        <v>0</v>
      </c>
      <c r="E3" t="n">
        <v>0</v>
      </c>
      <c r="F3" t="n">
        <v>0</v>
      </c>
    </row>
    <row r="4">
      <c r="A4" t="inlineStr">
        <is>
          <t>AR[- ]</t>
        </is>
      </c>
      <c r="B4" t="n">
        <v>0</v>
      </c>
      <c r="C4" t="n">
        <v>0</v>
      </c>
      <c r="D4" t="n">
        <v>0</v>
      </c>
      <c r="E4" t="n">
        <v>0</v>
      </c>
      <c r="F4" t="n">
        <v>0</v>
      </c>
    </row>
    <row r="5">
      <c r="A5" t="inlineStr">
        <is>
          <t>XR[- ]</t>
        </is>
      </c>
      <c r="B5" t="n">
        <v>0</v>
      </c>
      <c r="C5" t="n">
        <v>0</v>
      </c>
      <c r="D5" t="n">
        <v>0</v>
      </c>
      <c r="E5" t="n">
        <v>0</v>
      </c>
      <c r="F5" t="n">
        <v>0</v>
      </c>
    </row>
    <row r="6">
      <c r="A6" t="inlineStr">
        <is>
          <t>hololens</t>
        </is>
      </c>
      <c r="B6" t="n">
        <v>0</v>
      </c>
      <c r="C6" t="n">
        <v>0</v>
      </c>
      <c r="D6" t="n">
        <v>0</v>
      </c>
      <c r="E6" t="n">
        <v>0</v>
      </c>
      <c r="F6" t="n">
        <v>0</v>
      </c>
    </row>
    <row r="7">
      <c r="A7" t="inlineStr">
        <is>
          <t>big room</t>
        </is>
      </c>
      <c r="B7" t="n">
        <v>0</v>
      </c>
      <c r="C7" t="n">
        <v>0</v>
      </c>
      <c r="D7" t="n">
        <v>0</v>
      </c>
      <c r="E7" t="n">
        <v>0</v>
      </c>
      <c r="F7" t="n">
        <v>0</v>
      </c>
    </row>
    <row r="8">
      <c r="A8" t="inlineStr">
        <is>
          <t>revit</t>
        </is>
      </c>
      <c r="B8" t="n">
        <v>0</v>
      </c>
      <c r="C8" t="n">
        <v>0</v>
      </c>
      <c r="D8" t="n">
        <v>0</v>
      </c>
      <c r="E8" t="n">
        <v>0</v>
      </c>
      <c r="F8" t="n">
        <v>0</v>
      </c>
    </row>
    <row r="9">
      <c r="A9" t="inlineStr">
        <is>
          <t>programvare</t>
        </is>
      </c>
      <c r="B9" t="n">
        <v>0</v>
      </c>
      <c r="C9" t="n">
        <v>5</v>
      </c>
      <c r="D9" t="n">
        <v>0</v>
      </c>
      <c r="E9" t="n">
        <v>5</v>
      </c>
      <c r="F9" t="n">
        <v>5</v>
      </c>
    </row>
    <row r="10">
      <c r="A10" t="inlineStr">
        <is>
          <t>trimble</t>
        </is>
      </c>
      <c r="B10" t="n">
        <v>0</v>
      </c>
      <c r="C10" t="n">
        <v>0</v>
      </c>
      <c r="D10" t="n">
        <v>0</v>
      </c>
      <c r="E10" t="n">
        <v>0</v>
      </c>
      <c r="F10" t="n">
        <v>0</v>
      </c>
    </row>
    <row r="11">
      <c r="A11" t="inlineStr">
        <is>
          <t>BIM[- ]</t>
        </is>
      </c>
      <c r="B11" t="n">
        <v>2</v>
      </c>
      <c r="C11" t="n">
        <v>3</v>
      </c>
      <c r="D11" t="n">
        <v>0</v>
      </c>
      <c r="E11" t="n">
        <v>5</v>
      </c>
      <c r="F11" t="n">
        <v>4</v>
      </c>
    </row>
    <row r="12">
      <c r="A12" t="inlineStr">
        <is>
          <t>digital</t>
        </is>
      </c>
      <c r="B12" t="n">
        <v>2</v>
      </c>
      <c r="C12" t="n">
        <v>0</v>
      </c>
      <c r="D12" t="n">
        <v>3</v>
      </c>
      <c r="E12" t="n">
        <v>5</v>
      </c>
      <c r="F12" t="n">
        <v>5</v>
      </c>
    </row>
    <row r="13">
      <c r="A13" t="inlineStr">
        <is>
          <t>modell</t>
        </is>
      </c>
      <c r="B13" t="n">
        <v>7</v>
      </c>
      <c r="C13" t="n">
        <v>6</v>
      </c>
      <c r="D13" t="n">
        <v>5</v>
      </c>
      <c r="E13" t="n">
        <v>18</v>
      </c>
      <c r="F13" t="n">
        <v>15</v>
      </c>
    </row>
    <row r="14">
      <c r="A14" t="inlineStr">
        <is>
          <t>kunstig intelligens</t>
        </is>
      </c>
      <c r="B14" t="n">
        <v>0</v>
      </c>
      <c r="C14" t="n">
        <v>0</v>
      </c>
      <c r="D14" t="n">
        <v>0</v>
      </c>
      <c r="E14" t="n">
        <v>0</v>
      </c>
      <c r="F14" t="n">
        <v>0</v>
      </c>
    </row>
    <row r="15">
      <c r="A15" t="inlineStr">
        <is>
          <t>ICE[- ]</t>
        </is>
      </c>
      <c r="B15" t="n">
        <v>0</v>
      </c>
      <c r="C15" t="n">
        <v>0</v>
      </c>
      <c r="D15" t="n">
        <v>0</v>
      </c>
      <c r="E15" t="n">
        <v>0</v>
      </c>
      <c r="F15" t="n">
        <v>0</v>
      </c>
    </row>
    <row r="16">
      <c r="A16" t="inlineStr">
        <is>
          <t>VDC[- ]</t>
        </is>
      </c>
      <c r="B16" t="n">
        <v>0</v>
      </c>
      <c r="C16" t="n">
        <v>0</v>
      </c>
      <c r="D16" t="n">
        <v>0</v>
      </c>
      <c r="E16" t="n">
        <v>0</v>
      </c>
      <c r="F16" t="n">
        <v>0</v>
      </c>
    </row>
    <row r="17">
      <c r="A17" t="inlineStr">
        <is>
          <t>samtidig prosjektering</t>
        </is>
      </c>
      <c r="B17" t="n">
        <v>0</v>
      </c>
      <c r="C17" t="n">
        <v>0</v>
      </c>
      <c r="D17" t="n">
        <v>0</v>
      </c>
      <c r="E17" t="n">
        <v>0</v>
      </c>
      <c r="F17" t="n">
        <v>0</v>
      </c>
    </row>
    <row r="18">
      <c r="A18" t="inlineStr">
        <is>
          <t>IPD[- ]</t>
        </is>
      </c>
      <c r="B18" t="n">
        <v>0</v>
      </c>
      <c r="C18" t="n">
        <v>0</v>
      </c>
      <c r="D18" t="n">
        <v>0</v>
      </c>
      <c r="E18" t="n">
        <v>0</v>
      </c>
      <c r="F18" t="n">
        <v>0</v>
      </c>
    </row>
    <row r="19">
      <c r="A19" t="inlineStr">
        <is>
          <t>lean</t>
        </is>
      </c>
      <c r="B19" t="n">
        <v>0</v>
      </c>
      <c r="C19" t="n">
        <v>0</v>
      </c>
      <c r="D19" t="n">
        <v>0</v>
      </c>
      <c r="E19" t="n">
        <v>0</v>
      </c>
      <c r="F19" t="n">
        <v>0</v>
      </c>
    </row>
    <row r="20">
      <c r="A20" t="inlineStr">
        <is>
          <t>maskinlæring</t>
        </is>
      </c>
      <c r="B20" t="n">
        <v>0</v>
      </c>
      <c r="C20" t="n">
        <v>0</v>
      </c>
      <c r="D20" t="n">
        <v>0</v>
      </c>
      <c r="E20" t="n">
        <v>0</v>
      </c>
      <c r="F20" t="n">
        <v>0</v>
      </c>
    </row>
    <row r="21">
      <c r="A21" t="inlineStr">
        <is>
          <t>AI[- ]</t>
        </is>
      </c>
      <c r="B21" t="n">
        <v>0</v>
      </c>
      <c r="C21" t="n">
        <v>0</v>
      </c>
      <c r="D21" t="n">
        <v>0</v>
      </c>
      <c r="E21" t="n">
        <v>0</v>
      </c>
      <c r="F21" t="n">
        <v>0</v>
      </c>
    </row>
    <row r="22">
      <c r="A22" t="inlineStr">
        <is>
          <t>IFC[- ]</t>
        </is>
      </c>
      <c r="B22" t="n">
        <v>0</v>
      </c>
      <c r="C22" t="n">
        <v>0</v>
      </c>
      <c r="D22" t="n">
        <v>0</v>
      </c>
      <c r="E22" t="n">
        <v>0</v>
      </c>
      <c r="F22" t="n">
        <v>0</v>
      </c>
    </row>
    <row r="23">
      <c r="A23" t="inlineStr">
        <is>
          <t>maker</t>
        </is>
      </c>
      <c r="B23" t="n">
        <v>0</v>
      </c>
      <c r="C23" t="n">
        <v>0</v>
      </c>
      <c r="D23" t="n">
        <v>0</v>
      </c>
      <c r="E23" t="n">
        <v>0</v>
      </c>
      <c r="F23" t="n">
        <v>0</v>
      </c>
    </row>
    <row r="24">
      <c r="A24" t="inlineStr">
        <is>
          <t>samarbeid</t>
        </is>
      </c>
      <c r="B24" t="n">
        <v>1</v>
      </c>
      <c r="C24" t="n">
        <v>1</v>
      </c>
      <c r="D24" t="n">
        <v>2</v>
      </c>
      <c r="E24" t="n">
        <v>4</v>
      </c>
      <c r="F24" t="n">
        <v>2</v>
      </c>
    </row>
    <row r="25">
      <c r="A25" t="inlineStr">
        <is>
          <t>tverrfaglig</t>
        </is>
      </c>
      <c r="B25" t="n">
        <v>1</v>
      </c>
      <c r="C25" t="n">
        <v>1</v>
      </c>
      <c r="D25" t="n">
        <v>4</v>
      </c>
      <c r="E25" t="n">
        <v>6</v>
      </c>
      <c r="F25" t="n">
        <v>5</v>
      </c>
    </row>
    <row r="26">
      <c r="A26" t="inlineStr">
        <is>
          <t>teknologi</t>
        </is>
      </c>
      <c r="B26" t="n">
        <v>2</v>
      </c>
      <c r="C26" t="n">
        <v>3</v>
      </c>
      <c r="D26" t="n">
        <v>5</v>
      </c>
      <c r="E26" t="n">
        <v>10</v>
      </c>
      <c r="F26" t="n">
        <v>9</v>
      </c>
    </row>
    <row r="27">
      <c r="A27" t="inlineStr">
        <is>
          <t>studentaktiv</t>
        </is>
      </c>
      <c r="B27" t="n">
        <v>0</v>
      </c>
      <c r="C27" t="n">
        <v>0</v>
      </c>
      <c r="D27" t="n">
        <v>0</v>
      </c>
      <c r="E27" t="n">
        <v>0</v>
      </c>
      <c r="F27" t="n">
        <v>0</v>
      </c>
    </row>
    <row r="28">
      <c r="A28" t="inlineStr">
        <is>
          <t>problembasert</t>
        </is>
      </c>
      <c r="B28" t="n">
        <v>0</v>
      </c>
      <c r="C28" t="n">
        <v>0</v>
      </c>
      <c r="D28" t="n">
        <v>0</v>
      </c>
      <c r="E28" t="n">
        <v>0</v>
      </c>
      <c r="F28" t="n">
        <v>0</v>
      </c>
    </row>
    <row r="29">
      <c r="A29" t="inlineStr">
        <is>
          <t>programm</t>
        </is>
      </c>
      <c r="B29" t="n">
        <v>3</v>
      </c>
      <c r="C29" t="n">
        <v>5</v>
      </c>
      <c r="D29" t="n">
        <v>4</v>
      </c>
      <c r="E29" t="n">
        <v>12</v>
      </c>
      <c r="F29" t="n">
        <v>9</v>
      </c>
    </row>
    <row r="30">
      <c r="A30" t="inlineStr">
        <is>
          <t>script</t>
        </is>
      </c>
      <c r="B30" t="n">
        <v>0</v>
      </c>
      <c r="C30" t="n">
        <v>0</v>
      </c>
      <c r="D30" t="n">
        <v>0</v>
      </c>
      <c r="E30" t="n">
        <v>0</v>
      </c>
      <c r="F30" t="n">
        <v>0</v>
      </c>
    </row>
  </sheetData>
  <pageMargins left="0.7" right="0.7" top="0.75" bottom="0.75" header="0.3" footer="0.3"/>
  <pageSetup orientation="portrait"/>
  <drawing r:id="rId1"/>
</worksheet>
</file>

<file path=xl/worksheets/sheet2.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n"/>
      <c r="B3" s="1" t="n"/>
      <c r="C3" s="1" t="n"/>
      <c r="D3" s="1" t="inlineStr">
        <is>
          <t>BYVE3401</t>
        </is>
      </c>
      <c r="E3" s="1" t="inlineStr">
        <is>
          <t>Areal- og transportplanlegging</t>
        </is>
      </c>
      <c r="F3" s="1" t="inlineStr">
        <is>
          <t>Studenten kan utarbeide en reguleringsplan med tilhørende reguleringsbestemmelser og planbeskrivelse i samsvar med Miljøverndepartementets veiledning for reguleringsplaner samt overordnede føringer prinsippene for utforming av reguleringsplaner ved bruk av egnet programvare NovaPoint Areal Focus Arealplanlegging eller tilsvarende med tilhørende tekniske planer for Veg VA plantegning lengdeprofiler og tverrprofiler utføre konsekvensanalyser for områdereguleringsplan og ROS-analyse for detaljreguleringsplan utføre grunnleggende trafikktekniske beregninger og analyser</t>
        </is>
      </c>
      <c r="G3" s="1" t="n"/>
      <c r="H3" s="1" t="n"/>
      <c r="I3" s="1" t="n"/>
    </row>
    <row r="4">
      <c r="A4" s="1" t="n"/>
      <c r="B4" s="1" t="n"/>
      <c r="C4" s="1" t="n"/>
      <c r="D4" s="1" t="inlineStr">
        <is>
          <t>EMPE1500</t>
        </is>
      </c>
      <c r="E4" s="1" t="inlineStr">
        <is>
          <t>Fysikk</t>
        </is>
      </c>
      <c r="F4" s="1" t="inlineStr">
        <is>
          <t>Studenten kan identifisere krefter og beregne kraftmomenter anvende Newtons 2 lov og spinnsatsen på konkrete fysiske problemer beskrive bevegelse matematisk blant annet ved hjelp av egnet programvare løse likevektproblemer for stive legemer</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row r="6">
      <c r="A6" s="1" t="n"/>
      <c r="B6" s="1" t="n"/>
      <c r="C6" s="1" t="n"/>
      <c r="D6" s="1" t="inlineStr">
        <is>
          <t>EMTS2600</t>
        </is>
      </c>
      <c r="E6" s="1" t="inlineStr">
        <is>
          <t>Inneklima og måleteknikk</t>
        </is>
      </c>
      <c r="F6" s="1" t="inlineStr">
        <is>
          <t>Studenten kan vurdere usikkerhet i alle typer målinger av inneklimaparametere og sette opp et usikkerhetsbudsjett håndtere spørreundersøkelser om inneklima ved hjelp av «Ørebroskjemaet» og tolke resultatet beregne nødvendige luftmengder ut ifra massebalanser og reaksjonskinetikk utføre målinger av inneklimaparametere som luftskifte luftkvalitet termiske akustiske og aktiniske forhold inkludert radon og sammenlikne dem med myndighetskrav vurdere materialbruken med hensyn på inneklimakvalitet og miljøbelastning foreta en mikrobiologisk analyse av en bygning spesielt med hensyn på muggsopp bruke Mollierediagram for å beregne duggpunkt og andre termodynamiske data for fuktig luft anvende programvare for inneklimasimuleringer designe for optimalt vedlikehold for å unngå Legionellavekst i varmtvannssystemer og kjøletårn designe våtrom</t>
        </is>
      </c>
      <c r="G6" s="1" t="n"/>
      <c r="H6" s="1" t="n"/>
      <c r="I6" s="1" t="n"/>
    </row>
    <row r="7">
      <c r="A7" s="1" t="n"/>
      <c r="B7" s="1" t="n"/>
      <c r="C7" s="1" t="n"/>
      <c r="D7" s="1" t="inlineStr">
        <is>
          <t>EMVE3500</t>
        </is>
      </c>
      <c r="E7" s="1" t="inlineStr">
        <is>
          <t>Varme, ventilasjon og sanitærteknikk</t>
        </is>
      </c>
      <c r="F7" s="1" t="inlineStr">
        <is>
          <t>Studenten kan velge energikilderenergiforsyning som tilfredsstiller myndighetskrav gjennomføre energi- og inneklimaberegninger med relevant programvare utarbeide kravspesifikasjon for oppvarmingssystemer prosjekteredimensjonere energieffektive vannbårne oppvarmingsanlegg prosjekteredimensjonere energieffektive kjølesystemer utarbeide kravspesifikasjon for ventilasjonssystemer prosjekteredimensjonere energieffektive ventilasjonsanlegg herunder aggregat og kanalnett prosjekteredimensjonere ventilasjonsløsninger på rom nivå som gir akseptabelt inneklima med hensyn på temperatur trekk luftkvalitet og lyd prosjekteredimensjonere sanitærtekniske installasjoner innomhus vannforsyning og avløp prosjekteredimensjonere varmtvannsforsyningsanlegg</t>
        </is>
      </c>
      <c r="G7" s="1" t="n"/>
      <c r="H7" s="1" t="n"/>
      <c r="I7" s="1"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BYTS1401</t>
        </is>
      </c>
      <c r="B3" s="1" t="inlineStr">
        <is>
          <t>Byggeteknikk</t>
        </is>
      </c>
      <c r="C3" s="1" t="inlineStr">
        <is>
          <t>Studenten kan prinsippene for tegningsfremstilling manuelt og ved hjelp av moderne BIM-verktøy har kunnskap om aktuelle konstruksjonsløsninger og materialer med hovedvekt på småhusbebyggelse i tre har kunnskap om strukturell oppbygging av NS 3420 og NS 3451</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n"/>
      <c r="H3" s="1" t="n"/>
      <c r="I3" s="1" t="n"/>
    </row>
    <row r="4">
      <c r="A4" s="1" t="inlineStr">
        <is>
          <t>BYFE3100</t>
        </is>
      </c>
      <c r="B4" s="1" t="inlineStr">
        <is>
          <t>Byggeprosess - ingeniørfaglig systememne</t>
        </is>
      </c>
      <c r="C4" s="1" t="inlineStr">
        <is>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STKD6610</t>
        </is>
      </c>
      <c r="B3" s="1" t="inlineStr">
        <is>
          <t>Technology and Society 2</t>
        </is>
      </c>
      <c r="C3" s="1" t="inlineStr">
        <is>
          <t>On successful completion of this course the student understands the role of technological innovation with regards to consumption economic growth sustainable development health and welfare the idea of digital citizenship including digital rights and responsibilities from a local national and global perspective in terms of both legal requirements and ethical professional practices both in general and in relation with their field of study the democratic principles behind e-inclusion and a universally designed society both in general and with regards to their future professional practice the basics of information security including precautions to guarantee safety and privacy for patients clients and other technology users and stakeholders the basic ideas behind algorithms machine learning and artificial intelligence and how their use may constrain or enable work processes and other aspects of everyday life the role that technology plays in professional practice within their profession or field of study</t>
        </is>
      </c>
      <c r="D3" s="1" t="n"/>
      <c r="E3" s="1" t="n"/>
      <c r="F3" s="1" t="n"/>
      <c r="G3" s="1" t="inlineStr">
        <is>
          <t>BYPE2200</t>
        </is>
      </c>
      <c r="H3" s="1" t="inlineStr">
        <is>
          <t>Landmåling og statistikk</t>
        </is>
      </c>
      <c r="I3"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4">
      <c r="A4" s="1" t="inlineStr">
        <is>
          <t>EMPE3200</t>
        </is>
      </c>
      <c r="B4" s="1" t="inlineStr">
        <is>
          <t>Prosjektledelse og økonomi</t>
        </is>
      </c>
      <c r="C4" s="1" t="inlineStr">
        <is>
          <t>Studenten kjenner prinsippet for byggeprosesser prosjekt og prosjektets dynamikk og ulike faser kjenner digitale prosjektstyringsverktøy har kunnskap om prosjektledelse prosjektplanlegging og hvilke element som inngår kjenner prosjektstyringsverktøy og betydningen av god og effektiv kommunikasjon med alle parter i et prosjekt har kunnskap om ulike former for avvikshåndtering og fallgruver kjenner ulike entrepriseformer herunder NS 8407 og 8417 standardkontrakt for hhv totalentreprise og totalunderentreprise kjenner de ulike forpliktelser og rettigheter den enkelte form innebærer kjenner NS 3420 som utgjør et komplett system for beskrivelse og kalkulasjon av bygge- og anleggsarbeider inkludert tekniske installasjoner kjenner ulike former for lønnsomhetsberegning kjenner prinsippet for LCC beregninger forstår sammenhengen mellom framdrift og kostnadspådrag i form av timeverk og materialkjøp</t>
        </is>
      </c>
      <c r="D4" s="1" t="n"/>
      <c r="E4" s="1" t="n"/>
      <c r="F4" s="1" t="n"/>
      <c r="G4" s="1" t="inlineStr">
        <is>
          <t>EMFE1000</t>
        </is>
      </c>
      <c r="H4" s="1" t="inlineStr">
        <is>
          <t>Matematikk 1000</t>
        </is>
      </c>
      <c r="I4" s="1" t="inlineStr">
        <is>
          <t>Studenten kan vurdere resultater fra matematiske beregninger forklare og bruke grunnleggende numeriske algoritmer som inneholder kodeelementene tilordning for- og while-løkker og if-tester skrive presise forklaringer og begrunnelser til framgangsmåter og demonstrere korrekt bruk av matematisk notasjon vurdere egne og andre studenters faglige arbeider og formulere skriftlige og muntlige vurderinger av disse arbeidene på en faglig korrekt og presis måte verføre et praktisk problem fra eget fagområde til matematisk form slik at det kan løses - analytisk eller numerisk bruke matematiske metoder og digitale verktøy som er relevante for eget fagfelt bruke matematikk til å kommunisere om ingeniørfaglige problemstillinger</t>
        </is>
      </c>
    </row>
    <row r="5">
      <c r="A5" s="1" t="n"/>
      <c r="B5" s="1" t="n"/>
      <c r="C5" s="1" t="n"/>
      <c r="D5" s="1" t="n"/>
      <c r="E5" s="1" t="n"/>
      <c r="F5" s="1" t="n"/>
      <c r="G5" s="1" t="inlineStr">
        <is>
          <t>EMPE2500</t>
        </is>
      </c>
      <c r="H5" s="1" t="inlineStr">
        <is>
          <t>Bygningssimulering</t>
        </is>
      </c>
      <c r="I5" s="1" t="inlineStr">
        <is>
          <t>Studenten kan vurdere og velge riktig digitalt verktøy for hver type prosjekteringsoppgave jobbe tverrfaglig for å prosjektere optimale løsninger med hensyn til inneklima energikostnader og miljømål formidle resultater fra bygningssimulering muntlig visuelt og skriftlig</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BYPE1500</t>
        </is>
      </c>
      <c r="B3" s="1" t="inlineStr">
        <is>
          <t>Fysikk og kjemi</t>
        </is>
      </c>
      <c r="C3" s="1" t="inlineStr">
        <is>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is>
      </c>
      <c r="D3" s="1" t="inlineStr">
        <is>
          <t>BYFE1000</t>
        </is>
      </c>
      <c r="E3" s="1" t="inlineStr">
        <is>
          <t>Matematikk 1000</t>
        </is>
      </c>
      <c r="F3"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inlineStr">
        <is>
          <t>BYPE2200</t>
        </is>
      </c>
      <c r="B4" s="1" t="inlineStr">
        <is>
          <t>Landmåling og statistikk</t>
        </is>
      </c>
      <c r="C4" s="1" t="inlineStr">
        <is>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row r="5">
      <c r="A5" s="1" t="inlineStr">
        <is>
          <t>BYPE2700</t>
        </is>
      </c>
      <c r="B5" s="1" t="inlineStr">
        <is>
          <t>Prosjektstryring</t>
        </is>
      </c>
      <c r="C5"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5" s="1" t="inlineStr">
        <is>
          <t>DAVE3705</t>
        </is>
      </c>
      <c r="E5" s="1" t="inlineStr">
        <is>
          <t>Matematikk 4000</t>
        </is>
      </c>
      <c r="F5" s="1" t="inlineStr">
        <is>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is>
      </c>
      <c r="G5" s="1" t="inlineStr">
        <is>
          <t>EMTS2200</t>
        </is>
      </c>
      <c r="H5" s="1" t="inlineStr">
        <is>
          <t>Strømningsteknikk</t>
        </is>
      </c>
      <c r="I5"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6">
      <c r="A6" s="1" t="inlineStr">
        <is>
          <t>BYTS2601</t>
        </is>
      </c>
      <c r="B6" s="1" t="inlineStr">
        <is>
          <t>Geomatikk og veioplanlegging</t>
        </is>
      </c>
      <c r="C6" s="1" t="inlineStr">
        <is>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is>
      </c>
      <c r="D6" s="1" t="inlineStr">
        <is>
          <t>EMFE1000</t>
        </is>
      </c>
      <c r="E6" s="1" t="inlineStr">
        <is>
          <t>Matematikk 1000</t>
        </is>
      </c>
      <c r="F6" s="1" t="inlineStr">
        <is>
          <t>Studenten kan anvende den deriverte til å modellere og analysere dynamiske systemer diskutere hvordan ideen bak definisjonen av det bestemte integralet kan brukes til å sette opp integraler for beregning av størrelser drøfte ideene bak noen analytiske og numeriske metoder som brukes for å løse differensiallikninger og sette opp og løse differensiallikninger for praktiske problemer som er relevante innen eget fagområde drøfte metoder for å løse lineære likningssystemer ved hjelp av matriseregning og drøfte numeriske metoder for å løse likninger og sette opp og løse likninger for praktiske problemer fra eget fagområde</t>
        </is>
      </c>
      <c r="G6" s="1" t="inlineStr">
        <is>
          <t>EMTS2300</t>
        </is>
      </c>
      <c r="H6" s="1" t="inlineStr">
        <is>
          <t>Varmetransport</t>
        </is>
      </c>
      <c r="I6"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7">
      <c r="A7" s="1" t="inlineStr">
        <is>
          <t>BYVE3200</t>
        </is>
      </c>
      <c r="B7" s="1" t="inlineStr">
        <is>
          <t>Stål- og trekonstruksjoner</t>
        </is>
      </c>
      <c r="C7" s="1" t="inlineStr">
        <is>
          <t>Studenten kjenner til vanlige beregningsmodeller for elementer og enkle sammensatte konstruksjoner av stål og tre kjenner til dimensjoneringsmetoder som er beskrevet i Eurocod 3 og Eurocod 5</t>
        </is>
      </c>
      <c r="D7" s="1" t="inlineStr">
        <is>
          <t>EMPE2500</t>
        </is>
      </c>
      <c r="E7" s="1" t="inlineStr">
        <is>
          <t>Bygningssimulering</t>
        </is>
      </c>
      <c r="F7"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7" s="1" t="inlineStr">
        <is>
          <t>EMVE3700</t>
        </is>
      </c>
      <c r="H7" s="1" t="inlineStr">
        <is>
          <t>Numerisk varme- og strømningsteknikk</t>
        </is>
      </c>
      <c r="I7"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8">
      <c r="A8" s="1" t="inlineStr">
        <is>
          <t>FEPE2100</t>
        </is>
      </c>
      <c r="B8" s="1" t="inlineStr">
        <is>
          <t>Statistikk</t>
        </is>
      </c>
      <c r="C8" s="1" t="inlineStr">
        <is>
          <t>Studenten kan gjøre rede for sentrale begreper innen mengdelære sannsynlighetsteori parameterestimering hypotesetestingsteori og modellvalg gjøre rede for sannsynlighetsfordelingene normal binomisk Poisson og eksponensisal og typiske problemstillinger hvor de kan anvendes</t>
        </is>
      </c>
      <c r="D8" s="1" t="inlineStr">
        <is>
          <t>EMVE3700</t>
        </is>
      </c>
      <c r="E8" s="1" t="inlineStr">
        <is>
          <t>Numerisk varme- og strømningsteknikk</t>
        </is>
      </c>
      <c r="F8" s="1" t="inlineStr">
        <is>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is>
      </c>
      <c r="G8" s="1" t="n"/>
      <c r="H8" s="1" t="n"/>
      <c r="I8" s="1" t="n"/>
    </row>
    <row r="9">
      <c r="A9" s="1" t="inlineStr">
        <is>
          <t>EMVE3700</t>
        </is>
      </c>
      <c r="B9" s="1" t="inlineStr">
        <is>
          <t>Numerisk varme- og strømningsteknikk</t>
        </is>
      </c>
      <c r="C9"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9" s="1" t="n"/>
      <c r="E9" s="1" t="n"/>
      <c r="F9" s="1" t="n"/>
      <c r="G9" s="1" t="n"/>
      <c r="H9" s="1" t="n"/>
      <c r="I9" s="1"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n"/>
      <c r="B4" s="1" t="n"/>
      <c r="C4" s="1" t="n"/>
      <c r="D4" s="1" t="n"/>
      <c r="E4" s="1" t="n"/>
      <c r="F4" s="1" t="n"/>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6"/>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BYPE2700</t>
        </is>
      </c>
      <c r="H3" s="1" t="inlineStr">
        <is>
          <t>Prosjektstryring</t>
        </is>
      </c>
      <c r="I3"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row r="4">
      <c r="A4" s="1" t="n"/>
      <c r="B4" s="1" t="n"/>
      <c r="C4" s="1" t="n"/>
      <c r="D4" s="1" t="n"/>
      <c r="E4" s="1" t="n"/>
      <c r="F4" s="1" t="n"/>
      <c r="G4" s="1" t="inlineStr">
        <is>
          <t>BYVE3401</t>
        </is>
      </c>
      <c r="H4" s="1" t="inlineStr">
        <is>
          <t>Areal- og transportplanlegging</t>
        </is>
      </c>
      <c r="I4" s="1" t="inlineStr">
        <is>
          <t>Studenten kan organisere planlegge og gjennomføre tverrfaglige utredninger analyser og rapporter beskrive politisk saksgang og beslutningssystem for arealplaner i kommuner beskrive prinsipper for utvikling av bærekraftig areal- og transport bruke intervju og litteraturstudier som metoder til utredninger og rapporter</t>
        </is>
      </c>
    </row>
    <row r="5">
      <c r="A5" s="1" t="n"/>
      <c r="B5" s="1" t="n"/>
      <c r="C5" s="1" t="n"/>
      <c r="D5" s="1" t="n"/>
      <c r="E5" s="1" t="n"/>
      <c r="F5" s="1" t="n"/>
      <c r="G5" s="1" t="inlineStr">
        <is>
          <t>EMPE2500</t>
        </is>
      </c>
      <c r="H5" s="1" t="inlineStr">
        <is>
          <t>Bygningssimulering</t>
        </is>
      </c>
      <c r="I5" s="1" t="inlineStr">
        <is>
          <t>Studenten kan vurdere og velge riktig digitalt verktøy for hver type prosjekteringsoppgave jobbe tverrfaglig for å prosjektere optimale løsninger med hensyn til inneklima energikostnader og miljømål formidle resultater fra bygningssimulering muntlig visuelt og skriftlig</t>
        </is>
      </c>
    </row>
    <row r="6">
      <c r="A6" s="1" t="n"/>
      <c r="B6" s="1" t="n"/>
      <c r="C6" s="1" t="n"/>
      <c r="D6" s="1" t="n"/>
      <c r="E6" s="1" t="n"/>
      <c r="F6" s="1" t="n"/>
      <c r="G6" s="1" t="inlineStr">
        <is>
          <t>EMVE3500</t>
        </is>
      </c>
      <c r="H6" s="1" t="inlineStr">
        <is>
          <t>Varme, ventilasjon og sanitærteknikk</t>
        </is>
      </c>
      <c r="I6" s="1" t="inlineStr">
        <is>
          <t>Studenten kan planlegge prosjektere dimensjonere og kontrollere energieffektive VVS-tekniske installasjoner arbeide i team for å gjennomføre et tverrfaglig prosjekt innen tidsfristen formidle designløsninger både muntlig visuelt og skriftlig</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BYTS3900</t>
        </is>
      </c>
      <c r="H3" s="1" t="inlineStr">
        <is>
          <t>Bacheloroppgave</t>
        </is>
      </c>
      <c r="I3" s="1" t="inlineStr">
        <is>
          <t>Studenten behersker å arbeide i team med planlegging og gjennomføring av prosjekt viser selvstendighet og initiativ kreativitet og innovasjon vurderer teknologiske løsninger i en livsløps- miljømessig samfunnsmessig og økonomisk sammenheng har informasjonskompetanse vet hvorfor man skal søke etter kvalitetssikrede kunnskapskilder og hvorfor korrekt henvisning til kilder er viktig analyserer og kvalitetssikrer resultatene og viser evne til refleksjon</t>
        </is>
      </c>
    </row>
    <row r="4">
      <c r="A4" s="1" t="inlineStr">
        <is>
          <t>DAVE3710</t>
        </is>
      </c>
      <c r="B4" s="1" t="inlineStr">
        <is>
          <t>Akademisk Engelsk</t>
        </is>
      </c>
      <c r="C4" s="1" t="inlineStr">
        <is>
          <t>Studenten kan på engelsk beskrive teknologens arbeid innenfor et valgt teknologiområde beskrive forskning og utvikling innenfor et valgt teknologiområdeforklare retoriske virkemidler og argumentasjon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EMTS2200</t>
        </is>
      </c>
      <c r="H4" s="1" t="inlineStr">
        <is>
          <t>Strømningsteknikk</t>
        </is>
      </c>
      <c r="I4"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5">
      <c r="A5" s="1" t="n"/>
      <c r="B5" s="1" t="n"/>
      <c r="C5" s="1" t="n"/>
      <c r="D5" s="1" t="inlineStr">
        <is>
          <t>DAVE3710</t>
        </is>
      </c>
      <c r="E5" s="1" t="inlineStr">
        <is>
          <t>Akademisk Engelsk</t>
        </is>
      </c>
      <c r="F5" s="1" t="inlineStr">
        <is>
          <t>Studenten kan på engelsk bruke korrekt terminologi innenfor teknologirelaterte emner generelt og innenfor et valgt fagområde spesielt presentere teknologi og relaterte prosesser utforme og skrive tekniske og akademiske tekster på engelsk i tråd med internasjonale konvensjoner og uttrykksmåte finne relevante kunnskapskilder vurdere kvaliteten på kilder og refererer til kilder i henhold til etablerte standarder bruke muntlig engelsk i faglige diskusjoner</t>
        </is>
      </c>
      <c r="G5" s="1" t="inlineStr">
        <is>
          <t>EMTS2300</t>
        </is>
      </c>
      <c r="H5" s="1" t="inlineStr">
        <is>
          <t>Varmetransport</t>
        </is>
      </c>
      <c r="I5"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6">
      <c r="A6" s="1" t="n"/>
      <c r="B6" s="1" t="n"/>
      <c r="C6" s="1" t="n"/>
      <c r="D6" s="1" t="n"/>
      <c r="E6" s="1" t="n"/>
      <c r="F6" s="1" t="n"/>
      <c r="G6" s="1" t="inlineStr">
        <is>
          <t>EMVE3700</t>
        </is>
      </c>
      <c r="H6" s="1" t="inlineStr">
        <is>
          <t>Numerisk varme- og strømningsteknikk</t>
        </is>
      </c>
      <c r="I6"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7">
      <c r="A7" s="1" t="n"/>
      <c r="B7" s="1" t="n"/>
      <c r="C7" s="1" t="n"/>
      <c r="D7" s="1" t="n"/>
      <c r="E7" s="1" t="n"/>
      <c r="F7" s="1" t="n"/>
      <c r="G7" s="1" t="inlineStr">
        <is>
          <t>EMTS3900</t>
        </is>
      </c>
      <c r="H7" s="1" t="inlineStr">
        <is>
          <t>Bacheloroppgave</t>
        </is>
      </c>
      <c r="I7" s="1" t="inlineStr">
        <is>
          <t>Studenten behersker å arbeide i team med planlegging og gjennomføring av prosjekt viser selvstendighet og initiativ kreativitet og innovasjon vurderer teknologiske løsninger i en livsløps- miljømessig samfunnsmessig og økonomisk sammenheng analyserer og kvalitetssikrer resultatene og viser evne til refleksjon</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BEPE1700</t>
        </is>
      </c>
      <c r="B3" s="1" t="inlineStr">
        <is>
          <t>Grunnleggende programmering</t>
        </is>
      </c>
      <c r="C3" s="1" t="inlineStr">
        <is>
          <t>Studenten kan forstå problemløsning ved hjelp av programmering kjenne til innebygd funksjonalitet i programmeringsspråket ha grunnleggende kjennskap til programmering med bruk av datastrukturer funksjoner og vektoriserte beregninger</t>
        </is>
      </c>
      <c r="D3" s="1" t="inlineStr">
        <is>
          <t>BEPE1700</t>
        </is>
      </c>
      <c r="E3" s="1" t="inlineStr">
        <is>
          <t>Grunnleggende programmering</t>
        </is>
      </c>
      <c r="F3" s="1" t="inlineStr">
        <is>
          <t>Studenten kan skrive programmer for å løse gitte problemstillinger dele opp et større problem i flytdiagrammer lage løsninger for virkelige problemer på en datamaskin med brukerinteraksjon plot animasjoner og lagringlesing av data konstruere finne og rette feil i egne programmer samt være i stand til å sette seg inn i andres programmer feilsøke dra nytte av eksterne biblioteker i egen kildekode</t>
        </is>
      </c>
      <c r="G3" s="1" t="inlineStr">
        <is>
          <t>BEPE1700</t>
        </is>
      </c>
      <c r="H3" s="1" t="inlineStr">
        <is>
          <t>Grunnleggende programmering</t>
        </is>
      </c>
      <c r="I3" s="1" t="inlineStr">
        <is>
          <t>Studenten kan bruke Python til å løse relevante problemstillinger innen sitt fagfelt tilegne seg og ta i bruk ny programmeringskunnskap</t>
        </is>
      </c>
    </row>
    <row r="4">
      <c r="A4" s="1" t="inlineStr">
        <is>
          <t>EMFE2700</t>
        </is>
      </c>
      <c r="B4" s="1" t="inlineStr">
        <is>
          <t>Elektroteknikk og byggeautomasjon</t>
        </is>
      </c>
      <c r="C4" s="1" t="inlineStr">
        <is>
          <t>Studenten kan ohms lov og Kirchoffs lover forstår oppbygningen av elektrisk distribusjonssystemer forstår hvordan man sikrer et el-nett og ivaretar elsikkerhet kan gjøre rede for bruk av elektriske motorer i et ventilasjonsanlegg kjenner til styrestrøm og hovedstrøm kjenner funksjonsprinsippene til undersentraler deriblant blokkskjema sensorer aktuatorer og styring og regulering med P PI PID og PWM kan programmere sky løsninger med ArduinoMatlab kan gjøre rede for ITB rollen NS3935 forstår bakgrunnen og behov for fagligledelse ved overtakelse av tekniske anlegg i bygg NS6450 kan gjøre rede for bruk av sol- og vind-kraft i et bygg kan gjøre rede for bruk av bygningsautomasjons busser og integrasjon til ventilasjonsanleggene forstår bruken av maskindirektivet kan gjøre rede for styring og reguleringsteknikk innen inneklima kan gjøre rede for energi og effekt og aktuelle tariffer kjenner til stabilitetsanalyse av reguleringssystem</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BYPE2200</t>
        </is>
      </c>
      <c r="H4" s="1" t="inlineStr">
        <is>
          <t>Landmåling og statistikk</t>
        </is>
      </c>
      <c r="I4"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5">
      <c r="A5" s="1" t="inlineStr">
        <is>
          <t>EMVE3700</t>
        </is>
      </c>
      <c r="B5" s="1" t="inlineStr">
        <is>
          <t>Numerisk varme- og strømningsteknikk</t>
        </is>
      </c>
      <c r="C5"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5" s="1" t="inlineStr">
        <is>
          <t>BYVE3200</t>
        </is>
      </c>
      <c r="E5" s="1" t="inlineStr">
        <is>
          <t>Stål- og trekonstruksjoner</t>
        </is>
      </c>
      <c r="F5" s="1" t="inlineStr">
        <is>
          <t>Studenten kan benytte fasthetslæren sammen med dimensjoneringsmetoder og dimensjonere bærende byggeelementer og forbindelser i tre- og stålkonstruksjoner i varierende kombinasjoner anvende dimensjoneringsprogrammet Robot</t>
        </is>
      </c>
      <c r="G5" s="1" t="inlineStr">
        <is>
          <t>BYTS2500</t>
        </is>
      </c>
      <c r="H5" s="1" t="inlineStr">
        <is>
          <t>Betongkonstruksjoner</t>
        </is>
      </c>
      <c r="I5" s="1" t="inlineStr">
        <is>
          <t>Studenten kan tilegne seg ny faglig kunnskap gjennom litteraturstudier kan sammenstille og vurdere faglitteratur samt formidle dette skriftlig kan gjøre selvstendige vurderinger av alternative tekniske løsninger har evne til å gjøre kritiske vurderinger av resultater fra dimensjoneringsprogrammer</t>
        </is>
      </c>
    </row>
    <row r="6">
      <c r="A6" s="1" t="n"/>
      <c r="B6" s="1" t="n"/>
      <c r="C6" s="1" t="n"/>
      <c r="D6" s="1" t="inlineStr">
        <is>
          <t>EMPE2500</t>
        </is>
      </c>
      <c r="E6" s="1" t="inlineStr">
        <is>
          <t>Bygningssimulering</t>
        </is>
      </c>
      <c r="F6"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6" s="1" t="inlineStr">
        <is>
          <t>EMPE2000</t>
        </is>
      </c>
      <c r="H6" s="1" t="inlineStr">
        <is>
          <t>Matematikk 2000</t>
        </is>
      </c>
      <c r="I6" s="1" t="inlineStr">
        <is>
          <t>Studenten kan overføre et praktisk problem fra eget fagområde til matematisk form slik at det kan løses analytisk ogeller numerisk vurdere for et gitt problem om det er mest hensiktsmessig å bestemme en analytisk eller en numerisk løsning vurdere kvaliteten på numeriske løsninger for eksempel ved å beregne feilskranker eller sammenlikne med analytiske løsninger anvende programmeringselementene tilordning for-løkker if-tester while-løkker og liknende i numerisk løsning av matematiske problemer vurdere egne og andre studenters faglige arbeider og formulere skriftlige og muntlige vurderinger av disse arbeidene på en faglig korrekt og presis måte skrive presise forklaringer og begrunnelser til framgangsmåter og demonstrere korrekt bruk av matematisk notasjon</t>
        </is>
      </c>
    </row>
    <row r="7">
      <c r="A7" s="1" t="n"/>
      <c r="B7" s="1" t="n"/>
      <c r="C7" s="1" t="n"/>
      <c r="D7" s="1" t="inlineStr">
        <is>
          <t>EMFE2700</t>
        </is>
      </c>
      <c r="E7" s="1" t="inlineStr">
        <is>
          <t>Elektroteknikk og byggeautomasjon</t>
        </is>
      </c>
      <c r="F7" s="1" t="inlineStr">
        <is>
          <t>Studenten kan velge styringsstrategi for inneklima vurdere hvordan et «smart» bygg fungerer programmere sky løsninger med ArduinoMatlab for et ventilasjonsanlegg</t>
        </is>
      </c>
      <c r="G7" s="1" t="n"/>
      <c r="H7" s="1" t="n"/>
      <c r="I7" s="1"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Stian Furu</dc:creator>
  <dcterms:created xsi:type="dcterms:W3CDTF">2021-06-25T08:22:18Z</dcterms:created>
  <dcterms:modified xsi:type="dcterms:W3CDTF">2021-07-28T11:17:43Z</dcterms:modified>
  <cp:lastModifiedBy>Stian Furu</cp:lastModifiedBy>
</cp:coreProperties>
</file>