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hilds/Documents/GitHub/Curtis-2019-Crab-Density-Exp/data/"/>
    </mc:Choice>
  </mc:AlternateContent>
  <xr:revisionPtr revIDLastSave="0" documentId="13_ncr:1_{44B3BC43-2A6E-7B40-A5B4-8E710B6FC5F7}" xr6:coauthVersionLast="36" xr6:coauthVersionMax="36" xr10:uidLastSave="{00000000-0000-0000-0000-000000000000}"/>
  <bookViews>
    <workbookView xWindow="0" yWindow="0" windowWidth="25600" windowHeight="16000" xr2:uid="{E08AA2CE-B6B6-0041-BB00-2C3E34BC706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A89" i="1"/>
  <c r="B88" i="1"/>
  <c r="A88" i="1"/>
  <c r="B87" i="1"/>
  <c r="A87" i="1"/>
  <c r="B86" i="1"/>
  <c r="A86" i="1"/>
  <c r="F83" i="1"/>
  <c r="F84" i="1"/>
  <c r="F85" i="1"/>
  <c r="F82" i="1"/>
  <c r="B85" i="1"/>
  <c r="A85" i="1"/>
  <c r="B84" i="1"/>
  <c r="A84" i="1"/>
  <c r="B83" i="1"/>
  <c r="A83" i="1"/>
  <c r="B82" i="1"/>
  <c r="A82" i="1"/>
  <c r="F78" i="1"/>
  <c r="F79" i="1"/>
  <c r="F80" i="1"/>
  <c r="F81" i="1"/>
  <c r="F77" i="1"/>
  <c r="B81" i="1"/>
  <c r="A81" i="1"/>
  <c r="B80" i="1"/>
  <c r="A80" i="1"/>
  <c r="B79" i="1"/>
  <c r="A79" i="1"/>
  <c r="B78" i="1"/>
  <c r="A78" i="1"/>
  <c r="B77" i="1"/>
  <c r="A77" i="1"/>
  <c r="F76" i="1"/>
  <c r="F74" i="1"/>
  <c r="F75" i="1"/>
  <c r="F73" i="1"/>
  <c r="B76" i="1"/>
  <c r="A76" i="1"/>
  <c r="B75" i="1"/>
  <c r="A75" i="1"/>
  <c r="B74" i="1"/>
  <c r="A74" i="1"/>
  <c r="B73" i="1"/>
  <c r="A73" i="1"/>
  <c r="B72" i="1"/>
  <c r="A72" i="1"/>
  <c r="B71" i="1"/>
  <c r="A71" i="1"/>
  <c r="F69" i="1"/>
  <c r="F70" i="1"/>
  <c r="F68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F43" i="1"/>
  <c r="F44" i="1"/>
  <c r="F45" i="1"/>
  <c r="F46" i="1"/>
  <c r="F42" i="1"/>
  <c r="B46" i="1"/>
  <c r="A46" i="1"/>
  <c r="B45" i="1"/>
  <c r="A45" i="1"/>
  <c r="B44" i="1"/>
  <c r="A44" i="1"/>
  <c r="B43" i="1"/>
  <c r="A43" i="1"/>
  <c r="B42" i="1"/>
  <c r="A42" i="1"/>
  <c r="F41" i="1"/>
  <c r="F40" i="1"/>
  <c r="F39" i="1"/>
  <c r="F38" i="1"/>
  <c r="F37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F25" i="1"/>
  <c r="F24" i="1"/>
  <c r="F23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6" i="1"/>
  <c r="A6" i="1"/>
  <c r="B5" i="1"/>
  <c r="A5" i="1"/>
  <c r="B4" i="1"/>
  <c r="A4" i="1"/>
  <c r="B3" i="1"/>
  <c r="A3" i="1"/>
  <c r="B2" i="1"/>
  <c r="A2" i="1"/>
  <c r="B11" i="1"/>
  <c r="A11" i="1"/>
  <c r="B10" i="1"/>
  <c r="A10" i="1"/>
  <c r="B9" i="1"/>
  <c r="A9" i="1"/>
  <c r="B8" i="1"/>
  <c r="A8" i="1"/>
  <c r="B7" i="1"/>
  <c r="A7" i="1"/>
</calcChain>
</file>

<file path=xl/sharedStrings.xml><?xml version="1.0" encoding="utf-8"?>
<sst xmlns="http://schemas.openxmlformats.org/spreadsheetml/2006/main" count="170" uniqueCount="46">
  <si>
    <t>video_id</t>
  </si>
  <si>
    <t>trial_id</t>
  </si>
  <si>
    <t>trial_week</t>
  </si>
  <si>
    <t>trial_rep</t>
  </si>
  <si>
    <t>camera_num</t>
  </si>
  <si>
    <t>video_total</t>
  </si>
  <si>
    <t>tank_id</t>
  </si>
  <si>
    <t>crab_dens</t>
  </si>
  <si>
    <t>prey_in</t>
  </si>
  <si>
    <t>prey_eaten</t>
  </si>
  <si>
    <t>metadat_id</t>
  </si>
  <si>
    <t>crab_id</t>
  </si>
  <si>
    <t>1-BD</t>
  </si>
  <si>
    <t>1-BI</t>
  </si>
  <si>
    <t>2-BI</t>
  </si>
  <si>
    <t>2-BD</t>
  </si>
  <si>
    <t>17.2.1</t>
  </si>
  <si>
    <t>17.2.2</t>
  </si>
  <si>
    <t>3-BI</t>
  </si>
  <si>
    <t>3-BD</t>
  </si>
  <si>
    <t>17.1.1</t>
  </si>
  <si>
    <t>17.1.2</t>
  </si>
  <si>
    <t>4-BI</t>
  </si>
  <si>
    <t>4-BD</t>
  </si>
  <si>
    <t>7-BD</t>
  </si>
  <si>
    <t>8-BI</t>
  </si>
  <si>
    <t>8-BD</t>
  </si>
  <si>
    <t>10-BI</t>
  </si>
  <si>
    <t>1.1.3.2</t>
  </si>
  <si>
    <t>10-BD</t>
  </si>
  <si>
    <t>1.1.6</t>
  </si>
  <si>
    <t>1.2.6</t>
  </si>
  <si>
    <t>1.2.3.2</t>
  </si>
  <si>
    <t>1.2.2.2</t>
  </si>
  <si>
    <t>2.1.6</t>
  </si>
  <si>
    <t>2.1.1.5</t>
  </si>
  <si>
    <t>2.1.2.2</t>
  </si>
  <si>
    <t>2.2.6</t>
  </si>
  <si>
    <t>2.2.2.2</t>
  </si>
  <si>
    <t>2.2.1.5</t>
  </si>
  <si>
    <t>1.1.1.2</t>
  </si>
  <si>
    <t>3.1.6</t>
  </si>
  <si>
    <t>3.1.3.20</t>
  </si>
  <si>
    <t>3.2.6</t>
  </si>
  <si>
    <t>3.2.1.5</t>
  </si>
  <si>
    <t>3.2.3.20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</si>
</sst>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B4D0-E3CD-434E-A9CD-FEACADF26585}">
  <dimension ref="A1:L111"/>
  <sheetViews>
    <sheetView tabSelected="1" topLeftCell="A48" workbookViewId="0">
      <selection activeCell="O9" sqref="O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tr">
        <f t="shared" ref="A2:A6" si="0">C2&amp;"."&amp;D2&amp;"."&amp;E2</f>
        <v>1.1.1</v>
      </c>
      <c r="B2" t="str">
        <f>C2&amp;"."&amp;D2&amp;"."&amp;H2&amp;"."&amp;I2</f>
        <v>1.1.2.5</v>
      </c>
      <c r="C2">
        <v>1</v>
      </c>
      <c r="D2">
        <v>1</v>
      </c>
      <c r="E2">
        <v>1</v>
      </c>
      <c r="F2">
        <v>147.63999999999999</v>
      </c>
      <c r="G2" t="s">
        <v>12</v>
      </c>
      <c r="H2">
        <v>2</v>
      </c>
      <c r="I2">
        <v>5</v>
      </c>
      <c r="J2">
        <v>4</v>
      </c>
      <c r="K2">
        <v>25.1</v>
      </c>
      <c r="L2">
        <v>25</v>
      </c>
    </row>
    <row r="3" spans="1:12" x14ac:dyDescent="0.2">
      <c r="A3" t="str">
        <f t="shared" si="0"/>
        <v>1.1.1</v>
      </c>
      <c r="B3" t="str">
        <f>C3&amp;"."&amp;D3&amp;"."&amp;H3&amp;"."&amp;I3</f>
        <v>1.1.3.20</v>
      </c>
      <c r="C3">
        <v>1</v>
      </c>
      <c r="D3">
        <v>1</v>
      </c>
      <c r="E3">
        <v>1</v>
      </c>
      <c r="F3">
        <v>147.63999999999999</v>
      </c>
      <c r="G3" t="s">
        <v>13</v>
      </c>
      <c r="H3">
        <v>3</v>
      </c>
      <c r="I3">
        <v>20</v>
      </c>
      <c r="J3">
        <v>3</v>
      </c>
      <c r="K3">
        <v>9.1</v>
      </c>
      <c r="L3">
        <v>9</v>
      </c>
    </row>
    <row r="4" spans="1:12" x14ac:dyDescent="0.2">
      <c r="A4" t="str">
        <f t="shared" si="0"/>
        <v>1.1.1</v>
      </c>
      <c r="B4" t="str">
        <f>C4&amp;"."&amp;D4&amp;"."&amp;H4&amp;"."&amp;I4</f>
        <v>1.1.3.20</v>
      </c>
      <c r="C4">
        <v>1</v>
      </c>
      <c r="D4">
        <v>1</v>
      </c>
      <c r="E4">
        <v>1</v>
      </c>
      <c r="F4">
        <v>147.63999999999999</v>
      </c>
      <c r="G4" t="s">
        <v>13</v>
      </c>
      <c r="H4">
        <v>3</v>
      </c>
      <c r="I4">
        <v>20</v>
      </c>
      <c r="J4">
        <v>3</v>
      </c>
      <c r="K4">
        <v>2.1</v>
      </c>
      <c r="L4">
        <v>2</v>
      </c>
    </row>
    <row r="5" spans="1:12" x14ac:dyDescent="0.2">
      <c r="A5" t="str">
        <f t="shared" si="0"/>
        <v>1.1.1</v>
      </c>
      <c r="B5" t="str">
        <f>C5&amp;"."&amp;D5&amp;"."&amp;H5&amp;"."&amp;I5</f>
        <v>1.1.2.5</v>
      </c>
      <c r="C5">
        <v>1</v>
      </c>
      <c r="D5">
        <v>1</v>
      </c>
      <c r="E5">
        <v>1</v>
      </c>
      <c r="F5">
        <v>147.63999999999999</v>
      </c>
      <c r="G5" t="s">
        <v>12</v>
      </c>
      <c r="H5">
        <v>2</v>
      </c>
      <c r="I5">
        <v>5</v>
      </c>
      <c r="J5">
        <v>4</v>
      </c>
      <c r="K5">
        <v>28.1</v>
      </c>
      <c r="L5">
        <v>28</v>
      </c>
    </row>
    <row r="6" spans="1:12" x14ac:dyDescent="0.2">
      <c r="A6" t="str">
        <f t="shared" si="0"/>
        <v>1.1.1</v>
      </c>
      <c r="B6" t="str">
        <f>C6&amp;"."&amp;D6&amp;"."&amp;H6&amp;"."&amp;I6</f>
        <v>1.1.3.20</v>
      </c>
      <c r="C6">
        <v>1</v>
      </c>
      <c r="D6">
        <v>1</v>
      </c>
      <c r="E6">
        <v>1</v>
      </c>
      <c r="F6">
        <v>147.63999999999999</v>
      </c>
      <c r="G6" t="s">
        <v>13</v>
      </c>
      <c r="H6">
        <v>3</v>
      </c>
      <c r="I6">
        <v>20</v>
      </c>
      <c r="J6">
        <v>3</v>
      </c>
      <c r="K6">
        <v>10.1</v>
      </c>
      <c r="L6">
        <v>10</v>
      </c>
    </row>
    <row r="7" spans="1:12" x14ac:dyDescent="0.2">
      <c r="A7" t="str">
        <f>C7&amp;"."&amp;D7&amp;"."&amp;E7</f>
        <v>1.2.1</v>
      </c>
      <c r="B7" t="str">
        <f>C7&amp;"."&amp;D7&amp;"."&amp;H7&amp;"."&amp;I7</f>
        <v>1.2.3.20</v>
      </c>
      <c r="C7">
        <v>1</v>
      </c>
      <c r="D7">
        <v>2</v>
      </c>
      <c r="E7">
        <v>1</v>
      </c>
      <c r="F7">
        <v>147.41</v>
      </c>
      <c r="G7" t="s">
        <v>12</v>
      </c>
      <c r="H7">
        <v>3</v>
      </c>
      <c r="I7">
        <v>20</v>
      </c>
      <c r="J7">
        <v>12</v>
      </c>
      <c r="K7">
        <v>10.199999999999999</v>
      </c>
      <c r="L7">
        <v>10</v>
      </c>
    </row>
    <row r="8" spans="1:12" x14ac:dyDescent="0.2">
      <c r="A8" t="str">
        <f t="shared" ref="A8:A71" si="1">C8&amp;"."&amp;D8&amp;"."&amp;E8</f>
        <v>1.2.1</v>
      </c>
      <c r="B8" t="str">
        <f>C8&amp;"."&amp;D8&amp;"."&amp;H8&amp;"."&amp;I8</f>
        <v>1.2.3.20</v>
      </c>
      <c r="C8">
        <v>1</v>
      </c>
      <c r="D8">
        <v>2</v>
      </c>
      <c r="E8">
        <v>1</v>
      </c>
      <c r="F8">
        <v>147.41</v>
      </c>
      <c r="G8" t="s">
        <v>12</v>
      </c>
      <c r="H8">
        <v>3</v>
      </c>
      <c r="I8">
        <v>20</v>
      </c>
      <c r="J8">
        <v>12</v>
      </c>
      <c r="K8">
        <v>9.1999999999999993</v>
      </c>
      <c r="L8">
        <v>9</v>
      </c>
    </row>
    <row r="9" spans="1:12" x14ac:dyDescent="0.2">
      <c r="A9" t="str">
        <f t="shared" si="1"/>
        <v>1.2.1</v>
      </c>
      <c r="B9" t="str">
        <f>C9&amp;"."&amp;D9&amp;"."&amp;H9&amp;"."&amp;I9</f>
        <v>1.2.3.20</v>
      </c>
      <c r="C9">
        <v>1</v>
      </c>
      <c r="D9">
        <v>2</v>
      </c>
      <c r="E9">
        <v>1</v>
      </c>
      <c r="F9">
        <v>147.41</v>
      </c>
      <c r="G9" t="s">
        <v>12</v>
      </c>
      <c r="H9">
        <v>3</v>
      </c>
      <c r="I9">
        <v>20</v>
      </c>
      <c r="J9">
        <v>12</v>
      </c>
      <c r="K9">
        <v>2.2000000000000002</v>
      </c>
      <c r="L9">
        <v>2</v>
      </c>
    </row>
    <row r="10" spans="1:12" x14ac:dyDescent="0.2">
      <c r="A10" t="str">
        <f t="shared" si="1"/>
        <v>1.2.1</v>
      </c>
      <c r="B10" t="str">
        <f>C10&amp;"."&amp;D10&amp;"."&amp;H10&amp;"."&amp;I10</f>
        <v>1.2.2.5</v>
      </c>
      <c r="C10">
        <v>1</v>
      </c>
      <c r="D10">
        <v>2</v>
      </c>
      <c r="E10">
        <v>1</v>
      </c>
      <c r="F10">
        <v>147.41</v>
      </c>
      <c r="G10" t="s">
        <v>13</v>
      </c>
      <c r="H10">
        <v>2</v>
      </c>
      <c r="I10">
        <v>5</v>
      </c>
      <c r="J10">
        <v>3</v>
      </c>
      <c r="K10">
        <v>28.2</v>
      </c>
      <c r="L10">
        <v>28</v>
      </c>
    </row>
    <row r="11" spans="1:12" x14ac:dyDescent="0.2">
      <c r="A11" t="str">
        <f t="shared" si="1"/>
        <v>1.2.1</v>
      </c>
      <c r="B11" t="str">
        <f>C11&amp;"."&amp;D11&amp;"."&amp;H11&amp;"."&amp;I11</f>
        <v>1.2.2.5</v>
      </c>
      <c r="C11">
        <v>1</v>
      </c>
      <c r="D11">
        <v>2</v>
      </c>
      <c r="E11">
        <v>1</v>
      </c>
      <c r="F11">
        <v>147.41</v>
      </c>
      <c r="G11" t="s">
        <v>13</v>
      </c>
      <c r="H11">
        <v>2</v>
      </c>
      <c r="I11">
        <v>5</v>
      </c>
      <c r="J11">
        <v>3</v>
      </c>
      <c r="K11">
        <v>25.2</v>
      </c>
      <c r="L11">
        <v>25</v>
      </c>
    </row>
    <row r="12" spans="1:12" x14ac:dyDescent="0.2">
      <c r="A12" t="str">
        <f t="shared" si="1"/>
        <v>2.1.1</v>
      </c>
      <c r="B12" t="str">
        <f>C12&amp;"."&amp;D12&amp;"."&amp;H12&amp;"."&amp;I12</f>
        <v>2.1.3.10</v>
      </c>
      <c r="C12">
        <v>2</v>
      </c>
      <c r="D12">
        <v>1</v>
      </c>
      <c r="E12">
        <v>1</v>
      </c>
      <c r="F12">
        <v>115.25</v>
      </c>
      <c r="G12" t="s">
        <v>13</v>
      </c>
      <c r="H12">
        <v>3</v>
      </c>
      <c r="I12">
        <v>10</v>
      </c>
      <c r="J12">
        <v>4</v>
      </c>
      <c r="K12">
        <v>32.1</v>
      </c>
      <c r="L12">
        <v>32</v>
      </c>
    </row>
    <row r="13" spans="1:12" x14ac:dyDescent="0.2">
      <c r="A13" t="str">
        <f t="shared" si="1"/>
        <v>2.1.1</v>
      </c>
      <c r="B13" t="str">
        <f>C13&amp;"."&amp;D13&amp;"."&amp;H13&amp;"."&amp;I13</f>
        <v>2.1.3.10</v>
      </c>
      <c r="C13">
        <v>2</v>
      </c>
      <c r="D13">
        <v>1</v>
      </c>
      <c r="E13">
        <v>1</v>
      </c>
      <c r="F13">
        <v>115.25</v>
      </c>
      <c r="G13" t="s">
        <v>13</v>
      </c>
      <c r="H13">
        <v>3</v>
      </c>
      <c r="I13">
        <v>10</v>
      </c>
      <c r="J13">
        <v>4</v>
      </c>
      <c r="K13">
        <v>18.100000000000001</v>
      </c>
      <c r="L13">
        <v>18</v>
      </c>
    </row>
    <row r="14" spans="1:12" x14ac:dyDescent="0.2">
      <c r="A14" t="str">
        <f t="shared" si="1"/>
        <v>2.1.1</v>
      </c>
      <c r="B14" t="str">
        <f>C14&amp;"."&amp;D14&amp;"."&amp;H14&amp;"."&amp;I14</f>
        <v>2.1.1.2</v>
      </c>
      <c r="C14">
        <v>2</v>
      </c>
      <c r="D14">
        <v>1</v>
      </c>
      <c r="E14">
        <v>1</v>
      </c>
      <c r="F14">
        <v>115.25</v>
      </c>
      <c r="G14" t="s">
        <v>12</v>
      </c>
      <c r="H14">
        <v>1</v>
      </c>
      <c r="I14">
        <v>2</v>
      </c>
      <c r="J14">
        <v>0</v>
      </c>
      <c r="K14">
        <v>38.1</v>
      </c>
      <c r="L14">
        <v>38</v>
      </c>
    </row>
    <row r="15" spans="1:12" x14ac:dyDescent="0.2">
      <c r="A15" t="str">
        <f t="shared" si="1"/>
        <v>2.1.1</v>
      </c>
      <c r="B15" t="str">
        <f>C15&amp;"."&amp;D15&amp;"."&amp;H15&amp;"."&amp;I15</f>
        <v>2.1.3.10</v>
      </c>
      <c r="C15">
        <v>2</v>
      </c>
      <c r="D15">
        <v>1</v>
      </c>
      <c r="E15">
        <v>1</v>
      </c>
      <c r="F15">
        <v>115.25</v>
      </c>
      <c r="G15" t="s">
        <v>13</v>
      </c>
      <c r="H15">
        <v>3</v>
      </c>
      <c r="I15">
        <v>10</v>
      </c>
      <c r="J15">
        <v>4</v>
      </c>
      <c r="K15">
        <v>33.1</v>
      </c>
      <c r="L15">
        <v>33</v>
      </c>
    </row>
    <row r="16" spans="1:12" x14ac:dyDescent="0.2">
      <c r="A16" t="str">
        <f t="shared" si="1"/>
        <v>2.2.1</v>
      </c>
      <c r="B16" t="str">
        <f>C16&amp;"."&amp;D16&amp;"."&amp;H16&amp;"."&amp;I16</f>
        <v>2.2.3.10</v>
      </c>
      <c r="C16">
        <v>2</v>
      </c>
      <c r="D16">
        <v>2</v>
      </c>
      <c r="E16">
        <v>1</v>
      </c>
      <c r="F16">
        <v>129.43</v>
      </c>
      <c r="G16" t="s">
        <v>12</v>
      </c>
      <c r="H16">
        <v>3</v>
      </c>
      <c r="I16">
        <v>10</v>
      </c>
      <c r="J16">
        <v>7</v>
      </c>
      <c r="K16">
        <v>32.200000000000003</v>
      </c>
      <c r="L16">
        <v>32</v>
      </c>
    </row>
    <row r="17" spans="1:12" x14ac:dyDescent="0.2">
      <c r="A17" t="str">
        <f t="shared" si="1"/>
        <v>2.2.1</v>
      </c>
      <c r="B17" t="str">
        <f>C17&amp;"."&amp;D17&amp;"."&amp;H17&amp;"."&amp;I17</f>
        <v>2.2.3.10</v>
      </c>
      <c r="C17">
        <v>2</v>
      </c>
      <c r="D17">
        <v>2</v>
      </c>
      <c r="E17">
        <v>1</v>
      </c>
      <c r="F17">
        <v>129.43</v>
      </c>
      <c r="G17" t="s">
        <v>12</v>
      </c>
      <c r="H17">
        <v>3</v>
      </c>
      <c r="I17">
        <v>10</v>
      </c>
      <c r="J17">
        <v>7</v>
      </c>
      <c r="K17">
        <v>18.2</v>
      </c>
      <c r="L17">
        <v>18</v>
      </c>
    </row>
    <row r="18" spans="1:12" x14ac:dyDescent="0.2">
      <c r="A18" t="str">
        <f t="shared" si="1"/>
        <v>2.2.1</v>
      </c>
      <c r="B18" t="str">
        <f>C18&amp;"."&amp;D18&amp;"."&amp;H18&amp;"."&amp;I18</f>
        <v>2.2.3.10</v>
      </c>
      <c r="C18">
        <v>2</v>
      </c>
      <c r="D18">
        <v>2</v>
      </c>
      <c r="E18">
        <v>1</v>
      </c>
      <c r="F18">
        <v>129.43</v>
      </c>
      <c r="G18" t="s">
        <v>12</v>
      </c>
      <c r="H18">
        <v>3</v>
      </c>
      <c r="I18">
        <v>10</v>
      </c>
      <c r="J18">
        <v>7</v>
      </c>
      <c r="K18">
        <v>33.200000000000003</v>
      </c>
      <c r="L18">
        <v>33</v>
      </c>
    </row>
    <row r="19" spans="1:12" x14ac:dyDescent="0.2">
      <c r="A19" t="str">
        <f t="shared" si="1"/>
        <v>2.2.1</v>
      </c>
      <c r="B19" t="str">
        <f>C19&amp;"."&amp;D19&amp;"."&amp;H19&amp;"."&amp;I19</f>
        <v>2.2.1.2</v>
      </c>
      <c r="C19">
        <v>2</v>
      </c>
      <c r="D19">
        <v>2</v>
      </c>
      <c r="E19">
        <v>1</v>
      </c>
      <c r="F19">
        <v>129.43</v>
      </c>
      <c r="G19" t="s">
        <v>13</v>
      </c>
      <c r="H19">
        <v>1</v>
      </c>
      <c r="I19">
        <v>2</v>
      </c>
      <c r="J19">
        <v>2</v>
      </c>
      <c r="K19">
        <v>38.200000000000003</v>
      </c>
      <c r="L19">
        <v>38</v>
      </c>
    </row>
    <row r="20" spans="1:12" x14ac:dyDescent="0.2">
      <c r="A20" t="str">
        <f t="shared" si="1"/>
        <v>3.1.1</v>
      </c>
      <c r="B20" t="str">
        <f>C20&amp;"."&amp;D20&amp;"."&amp;H20&amp;"."&amp;I20</f>
        <v>3.1.2.10</v>
      </c>
      <c r="C20">
        <v>3</v>
      </c>
      <c r="D20">
        <v>1</v>
      </c>
      <c r="E20">
        <v>1</v>
      </c>
      <c r="F20">
        <v>146.56666670000001</v>
      </c>
      <c r="G20" t="s">
        <v>12</v>
      </c>
      <c r="H20">
        <v>2</v>
      </c>
      <c r="I20">
        <v>10</v>
      </c>
      <c r="J20">
        <v>0</v>
      </c>
      <c r="K20">
        <v>62.1</v>
      </c>
      <c r="L20">
        <v>62</v>
      </c>
    </row>
    <row r="21" spans="1:12" x14ac:dyDescent="0.2">
      <c r="A21" t="str">
        <f t="shared" si="1"/>
        <v>3.1.1</v>
      </c>
      <c r="B21" t="str">
        <f>C21&amp;"."&amp;D21&amp;"."&amp;H21&amp;"."&amp;I21</f>
        <v>3.1.2.10</v>
      </c>
      <c r="C21">
        <v>3</v>
      </c>
      <c r="D21">
        <v>1</v>
      </c>
      <c r="E21">
        <v>1</v>
      </c>
      <c r="F21">
        <v>146.56666670000001</v>
      </c>
      <c r="G21" t="s">
        <v>12</v>
      </c>
      <c r="H21">
        <v>2</v>
      </c>
      <c r="I21">
        <v>10</v>
      </c>
      <c r="J21">
        <v>0</v>
      </c>
      <c r="K21">
        <v>72.099999999999994</v>
      </c>
      <c r="L21">
        <v>72</v>
      </c>
    </row>
    <row r="22" spans="1:12" x14ac:dyDescent="0.2">
      <c r="A22" t="str">
        <f t="shared" si="1"/>
        <v>3.1.1</v>
      </c>
      <c r="B22" t="str">
        <f>C22&amp;"."&amp;D22&amp;"."&amp;H22&amp;"."&amp;I22</f>
        <v>3.1.1.10</v>
      </c>
      <c r="C22">
        <v>3</v>
      </c>
      <c r="D22">
        <v>1</v>
      </c>
      <c r="E22">
        <v>1</v>
      </c>
      <c r="F22">
        <v>146.56666670000001</v>
      </c>
      <c r="G22" t="s">
        <v>13</v>
      </c>
      <c r="H22">
        <v>1</v>
      </c>
      <c r="I22">
        <v>10</v>
      </c>
      <c r="J22">
        <v>1</v>
      </c>
      <c r="K22">
        <v>70.099999999999994</v>
      </c>
      <c r="L22">
        <v>70</v>
      </c>
    </row>
    <row r="23" spans="1:12" x14ac:dyDescent="0.2">
      <c r="A23" t="str">
        <f t="shared" si="1"/>
        <v>1.1.2</v>
      </c>
      <c r="B23" t="str">
        <f>C23&amp;"."&amp;D23&amp;"."&amp;H23&amp;"."&amp;I23</f>
        <v>1.1.2.20</v>
      </c>
      <c r="C23">
        <v>1</v>
      </c>
      <c r="D23">
        <v>1</v>
      </c>
      <c r="E23">
        <v>2</v>
      </c>
      <c r="F23">
        <f>140+(415/60)</f>
        <v>146.91666666666666</v>
      </c>
      <c r="G23" t="s">
        <v>14</v>
      </c>
      <c r="H23">
        <v>2</v>
      </c>
      <c r="I23">
        <v>20</v>
      </c>
      <c r="J23">
        <v>0</v>
      </c>
      <c r="K23">
        <v>27.1</v>
      </c>
      <c r="L23">
        <v>27</v>
      </c>
    </row>
    <row r="24" spans="1:12" x14ac:dyDescent="0.2">
      <c r="A24" t="str">
        <f t="shared" si="1"/>
        <v>1.1.2</v>
      </c>
      <c r="B24" t="str">
        <f>C24&amp;"."&amp;D24&amp;"."&amp;H24&amp;"."&amp;I24</f>
        <v>1.1.2.20</v>
      </c>
      <c r="C24">
        <v>1</v>
      </c>
      <c r="D24">
        <v>1</v>
      </c>
      <c r="E24">
        <v>2</v>
      </c>
      <c r="F24">
        <f t="shared" ref="F24:F25" si="2">140+(415/60)</f>
        <v>146.91666666666666</v>
      </c>
      <c r="G24" t="s">
        <v>14</v>
      </c>
      <c r="H24">
        <v>2</v>
      </c>
      <c r="I24">
        <v>20</v>
      </c>
      <c r="J24">
        <v>0</v>
      </c>
      <c r="K24">
        <v>26.1</v>
      </c>
      <c r="L24">
        <v>26</v>
      </c>
    </row>
    <row r="25" spans="1:12" x14ac:dyDescent="0.2">
      <c r="A25" t="str">
        <f t="shared" si="1"/>
        <v>1.1.2</v>
      </c>
      <c r="B25" t="str">
        <f>C25&amp;"."&amp;D25&amp;"."&amp;H25&amp;"."&amp;I25</f>
        <v>1.1.1.20</v>
      </c>
      <c r="C25">
        <v>1</v>
      </c>
      <c r="D25">
        <v>1</v>
      </c>
      <c r="E25">
        <v>2</v>
      </c>
      <c r="F25">
        <f t="shared" si="2"/>
        <v>146.91666666666666</v>
      </c>
      <c r="G25" t="s">
        <v>15</v>
      </c>
      <c r="H25">
        <v>1</v>
      </c>
      <c r="I25">
        <v>20</v>
      </c>
      <c r="J25">
        <v>3</v>
      </c>
      <c r="K25">
        <v>19.100000000000001</v>
      </c>
      <c r="L25">
        <v>19</v>
      </c>
    </row>
    <row r="26" spans="1:12" x14ac:dyDescent="0.2">
      <c r="A26" t="str">
        <f t="shared" si="1"/>
        <v>1.2.2</v>
      </c>
      <c r="B26" t="str">
        <f>C26&amp;"."&amp;D26&amp;"."&amp;H26&amp;"."&amp;I26</f>
        <v>1.2.1.20</v>
      </c>
      <c r="C26">
        <v>1</v>
      </c>
      <c r="D26">
        <v>2</v>
      </c>
      <c r="E26">
        <v>2</v>
      </c>
      <c r="F26">
        <v>140.68</v>
      </c>
      <c r="G26" t="s">
        <v>14</v>
      </c>
      <c r="H26">
        <v>1</v>
      </c>
      <c r="I26">
        <v>20</v>
      </c>
      <c r="J26">
        <v>2</v>
      </c>
      <c r="K26">
        <v>19.2</v>
      </c>
      <c r="L26">
        <v>19</v>
      </c>
    </row>
    <row r="27" spans="1:12" x14ac:dyDescent="0.2">
      <c r="A27" t="str">
        <f t="shared" si="1"/>
        <v>1.2.2</v>
      </c>
      <c r="B27" t="str">
        <f>C27&amp;"."&amp;D27&amp;"."&amp;H27&amp;"."&amp;I27</f>
        <v>1.2.2.20</v>
      </c>
      <c r="C27">
        <v>1</v>
      </c>
      <c r="D27">
        <v>2</v>
      </c>
      <c r="E27">
        <v>2</v>
      </c>
      <c r="F27">
        <v>140.68</v>
      </c>
      <c r="G27" t="s">
        <v>15</v>
      </c>
      <c r="H27">
        <v>2</v>
      </c>
      <c r="I27">
        <v>20</v>
      </c>
      <c r="J27">
        <v>4</v>
      </c>
      <c r="K27">
        <v>26.2</v>
      </c>
      <c r="L27">
        <v>26</v>
      </c>
    </row>
    <row r="28" spans="1:12" x14ac:dyDescent="0.2">
      <c r="A28" t="str">
        <f t="shared" si="1"/>
        <v>1.2.2</v>
      </c>
      <c r="B28" t="str">
        <f>C28&amp;"."&amp;D28&amp;"."&amp;H28&amp;"."&amp;I28</f>
        <v>1.2.2.20</v>
      </c>
      <c r="C28">
        <v>1</v>
      </c>
      <c r="D28">
        <v>2</v>
      </c>
      <c r="E28">
        <v>2</v>
      </c>
      <c r="F28">
        <v>140.68</v>
      </c>
      <c r="G28" t="s">
        <v>15</v>
      </c>
      <c r="H28">
        <v>2</v>
      </c>
      <c r="I28">
        <v>20</v>
      </c>
      <c r="J28">
        <v>4</v>
      </c>
      <c r="K28">
        <v>27.2</v>
      </c>
      <c r="L28">
        <v>27</v>
      </c>
    </row>
    <row r="29" spans="1:12" x14ac:dyDescent="0.2">
      <c r="A29" t="str">
        <f t="shared" si="1"/>
        <v>2.1.2</v>
      </c>
      <c r="B29" t="str">
        <f>C29&amp;"."&amp;D29&amp;"."&amp;H29&amp;"."&amp;I29</f>
        <v>2.1.2.20</v>
      </c>
      <c r="C29">
        <v>2</v>
      </c>
      <c r="D29">
        <v>1</v>
      </c>
      <c r="E29">
        <v>2</v>
      </c>
      <c r="F29">
        <v>118.87</v>
      </c>
      <c r="G29" t="s">
        <v>14</v>
      </c>
      <c r="H29">
        <v>2</v>
      </c>
      <c r="I29">
        <v>20</v>
      </c>
      <c r="J29">
        <v>10</v>
      </c>
      <c r="K29">
        <v>42.1</v>
      </c>
      <c r="L29">
        <v>42</v>
      </c>
    </row>
    <row r="30" spans="1:12" x14ac:dyDescent="0.2">
      <c r="A30" t="str">
        <f t="shared" si="1"/>
        <v>2.1.2</v>
      </c>
      <c r="B30" t="str">
        <f>C30&amp;"."&amp;D30&amp;"."&amp;H30&amp;"."&amp;I30</f>
        <v>2.1.2.20</v>
      </c>
      <c r="C30">
        <v>2</v>
      </c>
      <c r="D30">
        <v>1</v>
      </c>
      <c r="E30">
        <v>2</v>
      </c>
      <c r="F30">
        <v>118.87</v>
      </c>
      <c r="G30" t="s">
        <v>14</v>
      </c>
      <c r="H30">
        <v>2</v>
      </c>
      <c r="I30">
        <v>20</v>
      </c>
      <c r="J30">
        <v>10</v>
      </c>
      <c r="K30">
        <v>36.1</v>
      </c>
      <c r="L30">
        <v>36</v>
      </c>
    </row>
    <row r="31" spans="1:12" x14ac:dyDescent="0.2">
      <c r="A31" t="str">
        <f t="shared" si="1"/>
        <v>2.1.2</v>
      </c>
      <c r="B31" t="str">
        <f>C31&amp;"."&amp;D31&amp;"."&amp;H31&amp;"."&amp;I31</f>
        <v>2.1.2.5</v>
      </c>
      <c r="C31">
        <v>2</v>
      </c>
      <c r="D31">
        <v>1</v>
      </c>
      <c r="E31">
        <v>2</v>
      </c>
      <c r="F31">
        <v>118.87</v>
      </c>
      <c r="G31" t="s">
        <v>15</v>
      </c>
      <c r="H31">
        <v>2</v>
      </c>
      <c r="I31">
        <v>5</v>
      </c>
      <c r="J31">
        <v>3</v>
      </c>
      <c r="K31">
        <v>30.1</v>
      </c>
      <c r="L31">
        <v>30</v>
      </c>
    </row>
    <row r="32" spans="1:12" x14ac:dyDescent="0.2">
      <c r="A32" t="str">
        <f t="shared" si="1"/>
        <v>2.1.2</v>
      </c>
      <c r="B32" t="str">
        <f>C32&amp;"."&amp;D32&amp;"."&amp;H32&amp;"."&amp;I32</f>
        <v>2.1.2.5</v>
      </c>
      <c r="C32">
        <v>2</v>
      </c>
      <c r="D32">
        <v>1</v>
      </c>
      <c r="E32">
        <v>2</v>
      </c>
      <c r="F32">
        <v>118.87</v>
      </c>
      <c r="G32" t="s">
        <v>15</v>
      </c>
      <c r="H32">
        <v>2</v>
      </c>
      <c r="I32">
        <v>5</v>
      </c>
      <c r="J32">
        <v>3</v>
      </c>
      <c r="K32" t="s">
        <v>16</v>
      </c>
      <c r="L32">
        <v>17</v>
      </c>
    </row>
    <row r="33" spans="1:12" x14ac:dyDescent="0.2">
      <c r="A33" t="str">
        <f t="shared" si="1"/>
        <v>2.2.2</v>
      </c>
      <c r="B33" t="str">
        <f>C33&amp;"."&amp;D33&amp;"."&amp;H33&amp;"."&amp;I33</f>
        <v>2.2.2.20</v>
      </c>
      <c r="C33">
        <v>2</v>
      </c>
      <c r="D33">
        <v>2</v>
      </c>
      <c r="E33">
        <v>2</v>
      </c>
      <c r="F33">
        <v>130.58000000000001</v>
      </c>
      <c r="G33" t="s">
        <v>15</v>
      </c>
      <c r="H33">
        <v>2</v>
      </c>
      <c r="I33">
        <v>20</v>
      </c>
      <c r="J33">
        <v>5</v>
      </c>
      <c r="K33">
        <v>42.2</v>
      </c>
      <c r="L33">
        <v>42</v>
      </c>
    </row>
    <row r="34" spans="1:12" x14ac:dyDescent="0.2">
      <c r="A34" t="str">
        <f t="shared" si="1"/>
        <v>2.2.2</v>
      </c>
      <c r="B34" t="str">
        <f>C34&amp;"."&amp;D34&amp;"."&amp;H34&amp;"."&amp;I34</f>
        <v>2.2.2.20</v>
      </c>
      <c r="C34">
        <v>2</v>
      </c>
      <c r="D34">
        <v>2</v>
      </c>
      <c r="E34">
        <v>2</v>
      </c>
      <c r="F34">
        <v>130.58000000000001</v>
      </c>
      <c r="G34" t="s">
        <v>15</v>
      </c>
      <c r="H34">
        <v>2</v>
      </c>
      <c r="I34">
        <v>20</v>
      </c>
      <c r="J34">
        <v>5</v>
      </c>
      <c r="K34">
        <v>36.200000000000003</v>
      </c>
      <c r="L34">
        <v>36</v>
      </c>
    </row>
    <row r="35" spans="1:12" x14ac:dyDescent="0.2">
      <c r="A35" t="str">
        <f t="shared" si="1"/>
        <v>2.2.2</v>
      </c>
      <c r="B35" t="str">
        <f>C35&amp;"."&amp;D35&amp;"."&amp;H35&amp;"."&amp;I35</f>
        <v>2.2.2.5</v>
      </c>
      <c r="C35">
        <v>2</v>
      </c>
      <c r="D35">
        <v>2</v>
      </c>
      <c r="E35">
        <v>2</v>
      </c>
      <c r="F35">
        <v>130.58000000000001</v>
      </c>
      <c r="G35" t="s">
        <v>14</v>
      </c>
      <c r="H35">
        <v>2</v>
      </c>
      <c r="I35">
        <v>5</v>
      </c>
      <c r="J35">
        <v>5</v>
      </c>
      <c r="K35">
        <v>30.2</v>
      </c>
      <c r="L35">
        <v>30</v>
      </c>
    </row>
    <row r="36" spans="1:12" x14ac:dyDescent="0.2">
      <c r="A36" t="str">
        <f t="shared" si="1"/>
        <v>2.2.2</v>
      </c>
      <c r="B36" t="str">
        <f>C36&amp;"."&amp;D36&amp;"."&amp;H36&amp;"."&amp;I36</f>
        <v>2.2.2.5</v>
      </c>
      <c r="C36">
        <v>2</v>
      </c>
      <c r="D36">
        <v>2</v>
      </c>
      <c r="E36">
        <v>2</v>
      </c>
      <c r="F36">
        <v>130.58000000000001</v>
      </c>
      <c r="G36" t="s">
        <v>14</v>
      </c>
      <c r="H36">
        <v>2</v>
      </c>
      <c r="I36">
        <v>5</v>
      </c>
      <c r="J36">
        <v>5</v>
      </c>
      <c r="K36" t="s">
        <v>17</v>
      </c>
      <c r="L36">
        <v>17</v>
      </c>
    </row>
    <row r="37" spans="1:12" x14ac:dyDescent="0.2">
      <c r="A37" t="str">
        <f t="shared" si="1"/>
        <v>3.1.2</v>
      </c>
      <c r="B37" t="str">
        <f>C37&amp;"."&amp;D37&amp;"."&amp;H37&amp;"."&amp;I37</f>
        <v>3.1.2.20</v>
      </c>
      <c r="C37">
        <v>3</v>
      </c>
      <c r="D37">
        <v>1</v>
      </c>
      <c r="E37">
        <v>2</v>
      </c>
      <c r="F37">
        <f>142+(391/60)</f>
        <v>148.51666666666668</v>
      </c>
      <c r="G37" t="s">
        <v>14</v>
      </c>
      <c r="H37">
        <v>2</v>
      </c>
      <c r="I37">
        <v>20</v>
      </c>
      <c r="J37">
        <v>13</v>
      </c>
      <c r="K37">
        <v>65.099999999999994</v>
      </c>
      <c r="L37">
        <v>65</v>
      </c>
    </row>
    <row r="38" spans="1:12" x14ac:dyDescent="0.2">
      <c r="A38" t="str">
        <f t="shared" si="1"/>
        <v>3.1.2</v>
      </c>
      <c r="B38" t="str">
        <f>C38&amp;"."&amp;D38&amp;"."&amp;H38&amp;"."&amp;I38</f>
        <v>3.1.2.20</v>
      </c>
      <c r="C38">
        <v>3</v>
      </c>
      <c r="D38">
        <v>1</v>
      </c>
      <c r="E38">
        <v>2</v>
      </c>
      <c r="F38">
        <f t="shared" ref="F38:F41" si="3">142+(391/60)</f>
        <v>148.51666666666668</v>
      </c>
      <c r="G38" t="s">
        <v>14</v>
      </c>
      <c r="H38">
        <v>2</v>
      </c>
      <c r="I38">
        <v>20</v>
      </c>
      <c r="J38">
        <v>13</v>
      </c>
      <c r="K38">
        <v>66.099999999999994</v>
      </c>
      <c r="L38">
        <v>66</v>
      </c>
    </row>
    <row r="39" spans="1:12" x14ac:dyDescent="0.2">
      <c r="A39" t="str">
        <f t="shared" si="1"/>
        <v>3.1.2</v>
      </c>
      <c r="B39" t="str">
        <f>C39&amp;"."&amp;D39&amp;"."&amp;H39&amp;"."&amp;I39</f>
        <v>3.1.3.10</v>
      </c>
      <c r="C39">
        <v>3</v>
      </c>
      <c r="D39">
        <v>1</v>
      </c>
      <c r="E39">
        <v>2</v>
      </c>
      <c r="F39">
        <f t="shared" si="3"/>
        <v>148.51666666666668</v>
      </c>
      <c r="G39" t="s">
        <v>15</v>
      </c>
      <c r="H39">
        <v>3</v>
      </c>
      <c r="I39">
        <v>10</v>
      </c>
      <c r="J39">
        <v>10</v>
      </c>
      <c r="K39">
        <v>64.099999999999994</v>
      </c>
      <c r="L39">
        <v>64</v>
      </c>
    </row>
    <row r="40" spans="1:12" x14ac:dyDescent="0.2">
      <c r="A40" t="str">
        <f t="shared" si="1"/>
        <v>3.1.2</v>
      </c>
      <c r="B40" t="str">
        <f>C40&amp;"."&amp;D40&amp;"."&amp;H40&amp;"."&amp;I40</f>
        <v>3.1.3.10</v>
      </c>
      <c r="C40">
        <v>3</v>
      </c>
      <c r="D40">
        <v>1</v>
      </c>
      <c r="E40">
        <v>2</v>
      </c>
      <c r="F40">
        <f t="shared" si="3"/>
        <v>148.51666666666668</v>
      </c>
      <c r="G40" t="s">
        <v>15</v>
      </c>
      <c r="H40">
        <v>3</v>
      </c>
      <c r="I40">
        <v>10</v>
      </c>
      <c r="J40">
        <v>10</v>
      </c>
      <c r="K40">
        <v>68.099999999999994</v>
      </c>
      <c r="L40">
        <v>68</v>
      </c>
    </row>
    <row r="41" spans="1:12" x14ac:dyDescent="0.2">
      <c r="A41" t="str">
        <f t="shared" si="1"/>
        <v>3.1.2</v>
      </c>
      <c r="B41" t="str">
        <f>C41&amp;"."&amp;D41&amp;"."&amp;H41&amp;"."&amp;I41</f>
        <v>3.1.3.10</v>
      </c>
      <c r="C41">
        <v>3</v>
      </c>
      <c r="D41">
        <v>1</v>
      </c>
      <c r="E41">
        <v>2</v>
      </c>
      <c r="F41">
        <f t="shared" si="3"/>
        <v>148.51666666666668</v>
      </c>
      <c r="G41" t="s">
        <v>15</v>
      </c>
      <c r="H41">
        <v>3</v>
      </c>
      <c r="I41">
        <v>10</v>
      </c>
      <c r="J41">
        <v>10</v>
      </c>
      <c r="K41">
        <v>67.099999999999994</v>
      </c>
      <c r="L41">
        <v>67</v>
      </c>
    </row>
    <row r="42" spans="1:12" x14ac:dyDescent="0.2">
      <c r="A42" t="str">
        <f t="shared" si="1"/>
        <v>3.2.2</v>
      </c>
      <c r="B42" t="str">
        <f>C42&amp;"."&amp;D42&amp;"."&amp;H42&amp;"."&amp;I42</f>
        <v>3.2.3.10</v>
      </c>
      <c r="C42">
        <v>3</v>
      </c>
      <c r="D42">
        <v>2</v>
      </c>
      <c r="E42">
        <v>2</v>
      </c>
      <c r="F42">
        <f>50+(144/60)</f>
        <v>52.4</v>
      </c>
      <c r="G42" t="s">
        <v>14</v>
      </c>
      <c r="H42">
        <v>3</v>
      </c>
      <c r="I42">
        <v>10</v>
      </c>
      <c r="J42">
        <v>7</v>
      </c>
      <c r="K42">
        <v>64.2</v>
      </c>
      <c r="L42">
        <v>64</v>
      </c>
    </row>
    <row r="43" spans="1:12" x14ac:dyDescent="0.2">
      <c r="A43" t="str">
        <f t="shared" si="1"/>
        <v>3.2.2</v>
      </c>
      <c r="B43" t="str">
        <f>C43&amp;"."&amp;D43&amp;"."&amp;H43&amp;"."&amp;I43</f>
        <v>3.2.3.10</v>
      </c>
      <c r="C43">
        <v>3</v>
      </c>
      <c r="D43">
        <v>2</v>
      </c>
      <c r="E43">
        <v>2</v>
      </c>
      <c r="F43">
        <f t="shared" ref="F43:F46" si="4">50+(144/60)</f>
        <v>52.4</v>
      </c>
      <c r="G43" t="s">
        <v>14</v>
      </c>
      <c r="H43">
        <v>3</v>
      </c>
      <c r="I43">
        <v>10</v>
      </c>
      <c r="J43">
        <v>7</v>
      </c>
      <c r="K43">
        <v>67.2</v>
      </c>
      <c r="L43">
        <v>67</v>
      </c>
    </row>
    <row r="44" spans="1:12" x14ac:dyDescent="0.2">
      <c r="A44" t="str">
        <f t="shared" si="1"/>
        <v>3.2.2</v>
      </c>
      <c r="B44" t="str">
        <f>C44&amp;"."&amp;D44&amp;"."&amp;H44&amp;"."&amp;I44</f>
        <v>3.2.3.10</v>
      </c>
      <c r="C44">
        <v>3</v>
      </c>
      <c r="D44">
        <v>2</v>
      </c>
      <c r="E44">
        <v>2</v>
      </c>
      <c r="F44">
        <f t="shared" si="4"/>
        <v>52.4</v>
      </c>
      <c r="G44" t="s">
        <v>14</v>
      </c>
      <c r="H44">
        <v>3</v>
      </c>
      <c r="I44">
        <v>10</v>
      </c>
      <c r="J44">
        <v>7</v>
      </c>
      <c r="K44">
        <v>68.2</v>
      </c>
      <c r="L44">
        <v>68</v>
      </c>
    </row>
    <row r="45" spans="1:12" x14ac:dyDescent="0.2">
      <c r="A45" t="str">
        <f t="shared" si="1"/>
        <v>3.2.2</v>
      </c>
      <c r="B45" t="str">
        <f>C45&amp;"."&amp;D45&amp;"."&amp;H45&amp;"."&amp;I45</f>
        <v>3.2.2.20</v>
      </c>
      <c r="C45">
        <v>3</v>
      </c>
      <c r="D45">
        <v>2</v>
      </c>
      <c r="E45">
        <v>2</v>
      </c>
      <c r="F45">
        <f t="shared" si="4"/>
        <v>52.4</v>
      </c>
      <c r="G45" t="s">
        <v>15</v>
      </c>
      <c r="H45">
        <v>2</v>
      </c>
      <c r="I45">
        <v>20</v>
      </c>
      <c r="J45">
        <v>9</v>
      </c>
      <c r="K45">
        <v>65.2</v>
      </c>
      <c r="L45">
        <v>65</v>
      </c>
    </row>
    <row r="46" spans="1:12" x14ac:dyDescent="0.2">
      <c r="A46" t="str">
        <f t="shared" si="1"/>
        <v>3.2.2</v>
      </c>
      <c r="B46" t="str">
        <f>C46&amp;"."&amp;D46&amp;"."&amp;H46&amp;"."&amp;I46</f>
        <v>3.2.2.20</v>
      </c>
      <c r="C46">
        <v>3</v>
      </c>
      <c r="D46">
        <v>2</v>
      </c>
      <c r="E46">
        <v>2</v>
      </c>
      <c r="F46">
        <f t="shared" si="4"/>
        <v>52.4</v>
      </c>
      <c r="G46" t="s">
        <v>15</v>
      </c>
      <c r="H46">
        <v>2</v>
      </c>
      <c r="I46">
        <v>20</v>
      </c>
      <c r="J46">
        <v>9</v>
      </c>
      <c r="K46">
        <v>66.2</v>
      </c>
      <c r="L46">
        <v>66</v>
      </c>
    </row>
    <row r="47" spans="1:12" x14ac:dyDescent="0.2">
      <c r="A47" t="str">
        <f t="shared" si="1"/>
        <v>1.1.3</v>
      </c>
      <c r="B47" t="str">
        <f>C47&amp;"."&amp;D47&amp;"."&amp;H47&amp;"."&amp;I47</f>
        <v>1.1.3.5</v>
      </c>
      <c r="C47">
        <v>1</v>
      </c>
      <c r="D47">
        <v>1</v>
      </c>
      <c r="E47">
        <v>3</v>
      </c>
      <c r="F47">
        <v>145.99</v>
      </c>
      <c r="G47" t="s">
        <v>18</v>
      </c>
      <c r="H47">
        <v>3</v>
      </c>
      <c r="I47">
        <v>5</v>
      </c>
      <c r="J47">
        <v>5</v>
      </c>
      <c r="K47">
        <v>6.1</v>
      </c>
      <c r="L47">
        <v>6</v>
      </c>
    </row>
    <row r="48" spans="1:12" x14ac:dyDescent="0.2">
      <c r="A48" t="str">
        <f t="shared" si="1"/>
        <v>1.1.3</v>
      </c>
      <c r="B48" t="str">
        <f>C48&amp;"."&amp;D48&amp;"."&amp;H48&amp;"."&amp;I48</f>
        <v>1.1.1.5</v>
      </c>
      <c r="C48">
        <v>1</v>
      </c>
      <c r="D48">
        <v>1</v>
      </c>
      <c r="E48">
        <v>3</v>
      </c>
      <c r="F48">
        <v>145.99</v>
      </c>
      <c r="G48" t="s">
        <v>19</v>
      </c>
      <c r="H48">
        <v>1</v>
      </c>
      <c r="I48">
        <v>5</v>
      </c>
      <c r="J48">
        <v>5</v>
      </c>
      <c r="K48" t="s">
        <v>20</v>
      </c>
      <c r="L48">
        <v>17</v>
      </c>
    </row>
    <row r="49" spans="1:12" x14ac:dyDescent="0.2">
      <c r="A49" t="str">
        <f t="shared" si="1"/>
        <v>1.1.3</v>
      </c>
      <c r="B49" t="str">
        <f>C49&amp;"."&amp;D49&amp;"."&amp;H49&amp;"."&amp;I49</f>
        <v>1.1.3.5</v>
      </c>
      <c r="C49">
        <v>1</v>
      </c>
      <c r="D49">
        <v>1</v>
      </c>
      <c r="E49">
        <v>3</v>
      </c>
      <c r="F49">
        <v>145.99</v>
      </c>
      <c r="G49" t="s">
        <v>18</v>
      </c>
      <c r="H49">
        <v>3</v>
      </c>
      <c r="I49">
        <v>5</v>
      </c>
      <c r="J49">
        <v>5</v>
      </c>
      <c r="K49">
        <v>20.100000000000001</v>
      </c>
      <c r="L49">
        <v>20</v>
      </c>
    </row>
    <row r="50" spans="1:12" x14ac:dyDescent="0.2">
      <c r="A50" t="str">
        <f t="shared" si="1"/>
        <v>1.1.3</v>
      </c>
      <c r="B50" t="str">
        <f>C50&amp;"."&amp;D50&amp;"."&amp;H50&amp;"."&amp;I50</f>
        <v>1.1.3.5</v>
      </c>
      <c r="C50">
        <v>1</v>
      </c>
      <c r="D50">
        <v>1</v>
      </c>
      <c r="E50">
        <v>3</v>
      </c>
      <c r="F50">
        <v>145.99</v>
      </c>
      <c r="G50" t="s">
        <v>18</v>
      </c>
      <c r="H50">
        <v>3</v>
      </c>
      <c r="I50">
        <v>5</v>
      </c>
      <c r="J50">
        <v>5</v>
      </c>
      <c r="K50">
        <v>5.0999999999999996</v>
      </c>
      <c r="L50">
        <v>5</v>
      </c>
    </row>
    <row r="51" spans="1:12" x14ac:dyDescent="0.2">
      <c r="A51" t="str">
        <f t="shared" si="1"/>
        <v>1.2.3</v>
      </c>
      <c r="B51" t="str">
        <f>C51&amp;"."&amp;D51&amp;"."&amp;H51&amp;"."&amp;I51</f>
        <v>1.2.1.5</v>
      </c>
      <c r="C51">
        <v>1</v>
      </c>
      <c r="D51">
        <v>2</v>
      </c>
      <c r="E51">
        <v>3</v>
      </c>
      <c r="F51">
        <v>146.34</v>
      </c>
      <c r="G51" t="s">
        <v>18</v>
      </c>
      <c r="H51">
        <v>1</v>
      </c>
      <c r="I51">
        <v>5</v>
      </c>
      <c r="J51">
        <v>5</v>
      </c>
      <c r="K51" t="s">
        <v>21</v>
      </c>
      <c r="L51">
        <v>17</v>
      </c>
    </row>
    <row r="52" spans="1:12" x14ac:dyDescent="0.2">
      <c r="A52" t="str">
        <f t="shared" si="1"/>
        <v>1.2.3</v>
      </c>
      <c r="B52" t="str">
        <f>C52&amp;"."&amp;D52&amp;"."&amp;H52&amp;"."&amp;I52</f>
        <v>1.2.3.5</v>
      </c>
      <c r="C52">
        <v>1</v>
      </c>
      <c r="D52">
        <v>2</v>
      </c>
      <c r="E52">
        <v>3</v>
      </c>
      <c r="F52">
        <v>146.34</v>
      </c>
      <c r="G52" t="s">
        <v>19</v>
      </c>
      <c r="H52">
        <v>3</v>
      </c>
      <c r="I52">
        <v>5</v>
      </c>
      <c r="J52">
        <v>5</v>
      </c>
      <c r="K52">
        <v>5.2</v>
      </c>
      <c r="L52">
        <v>5</v>
      </c>
    </row>
    <row r="53" spans="1:12" x14ac:dyDescent="0.2">
      <c r="A53" t="str">
        <f t="shared" si="1"/>
        <v>1.2.3</v>
      </c>
      <c r="B53" t="str">
        <f>C53&amp;"."&amp;D53&amp;"."&amp;H53&amp;"."&amp;I53</f>
        <v>1.2.3.5</v>
      </c>
      <c r="C53">
        <v>1</v>
      </c>
      <c r="D53">
        <v>2</v>
      </c>
      <c r="E53">
        <v>3</v>
      </c>
      <c r="F53">
        <v>146.34</v>
      </c>
      <c r="G53" t="s">
        <v>19</v>
      </c>
      <c r="H53">
        <v>3</v>
      </c>
      <c r="I53">
        <v>5</v>
      </c>
      <c r="J53">
        <v>5</v>
      </c>
      <c r="K53">
        <v>6.2</v>
      </c>
      <c r="L53">
        <v>6</v>
      </c>
    </row>
    <row r="54" spans="1:12" x14ac:dyDescent="0.2">
      <c r="A54" t="str">
        <f t="shared" si="1"/>
        <v>1.2.3</v>
      </c>
      <c r="B54" t="str">
        <f>C54&amp;"."&amp;D54&amp;"."&amp;H54&amp;"."&amp;I54</f>
        <v>1.2.3.5</v>
      </c>
      <c r="C54">
        <v>1</v>
      </c>
      <c r="D54">
        <v>2</v>
      </c>
      <c r="E54">
        <v>3</v>
      </c>
      <c r="F54">
        <v>146.34</v>
      </c>
      <c r="G54" t="s">
        <v>19</v>
      </c>
      <c r="H54">
        <v>3</v>
      </c>
      <c r="I54">
        <v>5</v>
      </c>
      <c r="J54">
        <v>5</v>
      </c>
      <c r="K54">
        <v>20.2</v>
      </c>
      <c r="L54">
        <v>20</v>
      </c>
    </row>
    <row r="55" spans="1:12" x14ac:dyDescent="0.2">
      <c r="A55" t="str">
        <f t="shared" si="1"/>
        <v>2.2.3</v>
      </c>
      <c r="B55" t="str">
        <f>C55&amp;"."&amp;D55&amp;"."&amp;H55&amp;"."&amp;I55</f>
        <v>2.2.1.20</v>
      </c>
      <c r="C55">
        <v>2</v>
      </c>
      <c r="D55">
        <v>2</v>
      </c>
      <c r="E55">
        <v>3</v>
      </c>
      <c r="F55">
        <v>129.69999999999999</v>
      </c>
      <c r="G55" t="s">
        <v>18</v>
      </c>
      <c r="H55">
        <v>1</v>
      </c>
      <c r="I55">
        <v>20</v>
      </c>
      <c r="J55">
        <v>6</v>
      </c>
      <c r="K55">
        <v>41.2</v>
      </c>
      <c r="L55">
        <v>41</v>
      </c>
    </row>
    <row r="56" spans="1:12" x14ac:dyDescent="0.2">
      <c r="A56" t="str">
        <f t="shared" si="1"/>
        <v>2.2.3</v>
      </c>
      <c r="B56" t="str">
        <f>C56&amp;"."&amp;D56&amp;"."&amp;H56&amp;"."&amp;I56</f>
        <v>2.2.3.2</v>
      </c>
      <c r="C56">
        <v>2</v>
      </c>
      <c r="D56">
        <v>2</v>
      </c>
      <c r="E56">
        <v>3</v>
      </c>
      <c r="F56">
        <v>129.69999999999999</v>
      </c>
      <c r="G56" t="s">
        <v>19</v>
      </c>
      <c r="H56">
        <v>3</v>
      </c>
      <c r="I56">
        <v>2</v>
      </c>
      <c r="J56">
        <v>2</v>
      </c>
      <c r="K56">
        <v>49.2</v>
      </c>
      <c r="L56">
        <v>49</v>
      </c>
    </row>
    <row r="57" spans="1:12" x14ac:dyDescent="0.2">
      <c r="A57" t="str">
        <f t="shared" si="1"/>
        <v>2.2.3</v>
      </c>
      <c r="B57" t="str">
        <f>C57&amp;"."&amp;D57&amp;"."&amp;H57&amp;"."&amp;I57</f>
        <v>2.2.3.2</v>
      </c>
      <c r="C57">
        <v>2</v>
      </c>
      <c r="D57">
        <v>2</v>
      </c>
      <c r="E57">
        <v>3</v>
      </c>
      <c r="F57">
        <v>129.69999999999999</v>
      </c>
      <c r="G57" t="s">
        <v>19</v>
      </c>
      <c r="H57">
        <v>3</v>
      </c>
      <c r="I57">
        <v>2</v>
      </c>
      <c r="J57">
        <v>2</v>
      </c>
      <c r="K57">
        <v>35.200000000000003</v>
      </c>
      <c r="L57">
        <v>35</v>
      </c>
    </row>
    <row r="58" spans="1:12" x14ac:dyDescent="0.2">
      <c r="A58" t="str">
        <f t="shared" si="1"/>
        <v>2.2.3</v>
      </c>
      <c r="B58" t="str">
        <f>C58&amp;"."&amp;D58&amp;"."&amp;H58&amp;"."&amp;I58</f>
        <v>2.2.3.2</v>
      </c>
      <c r="C58">
        <v>2</v>
      </c>
      <c r="D58">
        <v>2</v>
      </c>
      <c r="E58">
        <v>3</v>
      </c>
      <c r="F58">
        <v>129.69999999999999</v>
      </c>
      <c r="G58" t="s">
        <v>19</v>
      </c>
      <c r="H58">
        <v>3</v>
      </c>
      <c r="I58">
        <v>2</v>
      </c>
      <c r="J58">
        <v>2</v>
      </c>
      <c r="K58">
        <v>45.2</v>
      </c>
      <c r="L58">
        <v>45</v>
      </c>
    </row>
    <row r="59" spans="1:12" x14ac:dyDescent="0.2">
      <c r="A59" t="str">
        <f t="shared" si="1"/>
        <v>3.1.3</v>
      </c>
      <c r="B59" t="str">
        <f>C59&amp;"."&amp;D59&amp;"."&amp;H59&amp;"."&amp;I59</f>
        <v>3.1.1.2</v>
      </c>
      <c r="C59">
        <v>3</v>
      </c>
      <c r="D59">
        <v>1</v>
      </c>
      <c r="E59">
        <v>3</v>
      </c>
      <c r="F59">
        <v>152.93</v>
      </c>
      <c r="G59" t="s">
        <v>18</v>
      </c>
      <c r="H59">
        <v>1</v>
      </c>
      <c r="I59">
        <v>2</v>
      </c>
      <c r="J59">
        <v>2</v>
      </c>
      <c r="K59">
        <v>76.2</v>
      </c>
      <c r="L59">
        <v>76</v>
      </c>
    </row>
    <row r="60" spans="1:12" x14ac:dyDescent="0.2">
      <c r="A60" t="str">
        <f t="shared" si="1"/>
        <v>3.1.3</v>
      </c>
      <c r="B60" t="str">
        <f>C60&amp;"."&amp;D60&amp;"."&amp;H60&amp;"."&amp;I60</f>
        <v>3.1.2.2</v>
      </c>
      <c r="C60">
        <v>3</v>
      </c>
      <c r="D60">
        <v>1</v>
      </c>
      <c r="E60">
        <v>3</v>
      </c>
      <c r="F60">
        <v>152.93</v>
      </c>
      <c r="G60" t="s">
        <v>19</v>
      </c>
      <c r="H60">
        <v>2</v>
      </c>
      <c r="I60">
        <v>2</v>
      </c>
      <c r="J60">
        <v>2</v>
      </c>
      <c r="K60">
        <v>73.2</v>
      </c>
      <c r="L60">
        <v>73</v>
      </c>
    </row>
    <row r="61" spans="1:12" x14ac:dyDescent="0.2">
      <c r="A61" t="str">
        <f t="shared" si="1"/>
        <v>3.1.3</v>
      </c>
      <c r="B61" t="str">
        <f>C61&amp;"."&amp;D61&amp;"."&amp;H61&amp;"."&amp;I61</f>
        <v>3.1.2.2</v>
      </c>
      <c r="C61">
        <v>3</v>
      </c>
      <c r="D61">
        <v>1</v>
      </c>
      <c r="E61">
        <v>3</v>
      </c>
      <c r="F61">
        <v>152.93</v>
      </c>
      <c r="G61" t="s">
        <v>19</v>
      </c>
      <c r="H61">
        <v>2</v>
      </c>
      <c r="I61">
        <v>2</v>
      </c>
      <c r="J61">
        <v>2</v>
      </c>
      <c r="K61">
        <v>69.099999999999994</v>
      </c>
      <c r="L61">
        <v>69</v>
      </c>
    </row>
    <row r="62" spans="1:12" x14ac:dyDescent="0.2">
      <c r="A62" t="str">
        <f t="shared" si="1"/>
        <v>3.2.3</v>
      </c>
      <c r="B62" t="str">
        <f>C62&amp;"."&amp;D62&amp;"."&amp;H62&amp;"."&amp;I62</f>
        <v>3.2.1.2</v>
      </c>
      <c r="C62">
        <v>3</v>
      </c>
      <c r="D62">
        <v>2</v>
      </c>
      <c r="E62">
        <v>3</v>
      </c>
      <c r="F62">
        <v>51.48</v>
      </c>
      <c r="G62" t="s">
        <v>19</v>
      </c>
      <c r="H62">
        <v>1</v>
      </c>
      <c r="I62">
        <v>2</v>
      </c>
      <c r="J62">
        <v>2</v>
      </c>
      <c r="K62">
        <v>76.2</v>
      </c>
      <c r="L62">
        <v>76</v>
      </c>
    </row>
    <row r="63" spans="1:12" x14ac:dyDescent="0.2">
      <c r="A63" t="str">
        <f t="shared" si="1"/>
        <v>3.2.3</v>
      </c>
      <c r="B63" t="str">
        <f>C63&amp;"."&amp;D63&amp;"."&amp;H63&amp;"."&amp;I63</f>
        <v>3.2.2.2</v>
      </c>
      <c r="C63">
        <v>3</v>
      </c>
      <c r="D63">
        <v>2</v>
      </c>
      <c r="E63">
        <v>3</v>
      </c>
      <c r="F63">
        <v>51.48</v>
      </c>
      <c r="G63" t="s">
        <v>18</v>
      </c>
      <c r="H63">
        <v>2</v>
      </c>
      <c r="I63">
        <v>2</v>
      </c>
      <c r="J63">
        <v>2</v>
      </c>
      <c r="K63">
        <v>73.2</v>
      </c>
      <c r="L63">
        <v>73</v>
      </c>
    </row>
    <row r="64" spans="1:12" x14ac:dyDescent="0.2">
      <c r="A64" t="str">
        <f t="shared" si="1"/>
        <v>3.2.3</v>
      </c>
      <c r="B64" t="str">
        <f>C64&amp;"."&amp;D64&amp;"."&amp;H64&amp;"."&amp;I64</f>
        <v>3.2.2.2</v>
      </c>
      <c r="C64">
        <v>3</v>
      </c>
      <c r="D64">
        <v>2</v>
      </c>
      <c r="E64">
        <v>3</v>
      </c>
      <c r="F64">
        <v>51.48</v>
      </c>
      <c r="G64" t="s">
        <v>18</v>
      </c>
      <c r="H64">
        <v>2</v>
      </c>
      <c r="I64">
        <v>2</v>
      </c>
      <c r="J64">
        <v>2</v>
      </c>
      <c r="K64">
        <v>69.2</v>
      </c>
      <c r="L64">
        <v>69</v>
      </c>
    </row>
    <row r="65" spans="1:12" x14ac:dyDescent="0.2">
      <c r="A65" t="str">
        <f t="shared" si="1"/>
        <v>1.1.4</v>
      </c>
      <c r="B65" t="str">
        <f>C65&amp;"."&amp;D65&amp;"."&amp;H65&amp;"."&amp;I65</f>
        <v>1.1.2.10</v>
      </c>
      <c r="C65">
        <v>1</v>
      </c>
      <c r="D65">
        <v>1</v>
      </c>
      <c r="E65">
        <v>4</v>
      </c>
      <c r="F65">
        <v>141.74</v>
      </c>
      <c r="G65" t="s">
        <v>22</v>
      </c>
      <c r="H65">
        <v>2</v>
      </c>
      <c r="I65">
        <v>10</v>
      </c>
      <c r="J65">
        <v>3</v>
      </c>
      <c r="K65">
        <v>7.1</v>
      </c>
      <c r="L65">
        <v>7</v>
      </c>
    </row>
    <row r="66" spans="1:12" x14ac:dyDescent="0.2">
      <c r="A66" t="str">
        <f t="shared" si="1"/>
        <v>1.1.4</v>
      </c>
      <c r="B66" t="str">
        <f>C66&amp;"."&amp;D66&amp;"."&amp;H66&amp;"."&amp;I66</f>
        <v>1.1.2.10</v>
      </c>
      <c r="C66">
        <v>1</v>
      </c>
      <c r="D66">
        <v>1</v>
      </c>
      <c r="E66">
        <v>4</v>
      </c>
      <c r="F66">
        <v>141.74</v>
      </c>
      <c r="G66" t="s">
        <v>22</v>
      </c>
      <c r="H66">
        <v>2</v>
      </c>
      <c r="I66">
        <v>10</v>
      </c>
      <c r="J66">
        <v>3</v>
      </c>
      <c r="K66">
        <v>12.1</v>
      </c>
      <c r="L66">
        <v>12</v>
      </c>
    </row>
    <row r="67" spans="1:12" x14ac:dyDescent="0.2">
      <c r="A67" t="str">
        <f t="shared" si="1"/>
        <v>1.1.4</v>
      </c>
      <c r="B67" t="str">
        <f>C67&amp;"."&amp;D67&amp;"."&amp;H67&amp;"."&amp;I67</f>
        <v>1.1.1.2</v>
      </c>
      <c r="C67">
        <v>1</v>
      </c>
      <c r="D67">
        <v>1</v>
      </c>
      <c r="E67">
        <v>4</v>
      </c>
      <c r="F67">
        <v>141.74</v>
      </c>
      <c r="G67" t="s">
        <v>23</v>
      </c>
      <c r="H67">
        <v>1</v>
      </c>
      <c r="I67">
        <v>2</v>
      </c>
      <c r="J67">
        <v>1</v>
      </c>
      <c r="K67">
        <v>15.1</v>
      </c>
      <c r="L67">
        <v>15</v>
      </c>
    </row>
    <row r="68" spans="1:12" x14ac:dyDescent="0.2">
      <c r="A68" t="str">
        <f t="shared" si="1"/>
        <v>1.2.4</v>
      </c>
      <c r="B68" t="str">
        <f>C68&amp;"."&amp;D68&amp;"."&amp;H68&amp;"."&amp;I68</f>
        <v>1.2.2.10</v>
      </c>
      <c r="C68">
        <v>1</v>
      </c>
      <c r="D68">
        <v>2</v>
      </c>
      <c r="E68">
        <v>4</v>
      </c>
      <c r="F68">
        <f>135+(409/60)</f>
        <v>141.81666666666666</v>
      </c>
      <c r="G68" t="s">
        <v>23</v>
      </c>
      <c r="H68">
        <v>2</v>
      </c>
      <c r="I68">
        <v>10</v>
      </c>
      <c r="J68">
        <v>7</v>
      </c>
      <c r="K68">
        <v>7.2</v>
      </c>
      <c r="L68">
        <v>7</v>
      </c>
    </row>
    <row r="69" spans="1:12" x14ac:dyDescent="0.2">
      <c r="A69" t="str">
        <f t="shared" si="1"/>
        <v>1.2.4</v>
      </c>
      <c r="B69" t="str">
        <f>C69&amp;"."&amp;D69&amp;"."&amp;H69&amp;"."&amp;I69</f>
        <v>1.2.2.10</v>
      </c>
      <c r="C69">
        <v>1</v>
      </c>
      <c r="D69">
        <v>2</v>
      </c>
      <c r="E69">
        <v>4</v>
      </c>
      <c r="F69">
        <f t="shared" ref="F69:F70" si="5">135+(409/60)</f>
        <v>141.81666666666666</v>
      </c>
      <c r="G69" t="s">
        <v>23</v>
      </c>
      <c r="H69">
        <v>2</v>
      </c>
      <c r="I69">
        <v>10</v>
      </c>
      <c r="J69">
        <v>7</v>
      </c>
      <c r="K69">
        <v>12.2</v>
      </c>
      <c r="L69">
        <v>12</v>
      </c>
    </row>
    <row r="70" spans="1:12" x14ac:dyDescent="0.2">
      <c r="A70" t="str">
        <f t="shared" si="1"/>
        <v>1.2.4</v>
      </c>
      <c r="B70" t="str">
        <f>C70&amp;"."&amp;D70&amp;"."&amp;H70&amp;"."&amp;I70</f>
        <v>1.2.1.2</v>
      </c>
      <c r="C70">
        <v>1</v>
      </c>
      <c r="D70">
        <v>2</v>
      </c>
      <c r="E70">
        <v>4</v>
      </c>
      <c r="F70">
        <f t="shared" si="5"/>
        <v>141.81666666666666</v>
      </c>
      <c r="G70" t="s">
        <v>22</v>
      </c>
      <c r="H70">
        <v>1</v>
      </c>
      <c r="I70">
        <v>2</v>
      </c>
      <c r="J70">
        <v>2</v>
      </c>
      <c r="K70">
        <v>15.2</v>
      </c>
      <c r="L70">
        <v>15</v>
      </c>
    </row>
    <row r="71" spans="1:12" x14ac:dyDescent="0.2">
      <c r="A71" t="str">
        <f t="shared" si="1"/>
        <v>3.2.4</v>
      </c>
      <c r="B71" t="str">
        <f>C71&amp;"."&amp;D71&amp;"."&amp;H71&amp;"."&amp;I71</f>
        <v>3.2.2.5</v>
      </c>
      <c r="C71">
        <v>3</v>
      </c>
      <c r="D71">
        <v>2</v>
      </c>
      <c r="E71">
        <v>4</v>
      </c>
      <c r="F71">
        <v>174.14</v>
      </c>
      <c r="G71" t="s">
        <v>24</v>
      </c>
      <c r="H71">
        <v>2</v>
      </c>
      <c r="I71">
        <v>5</v>
      </c>
      <c r="J71">
        <v>4</v>
      </c>
      <c r="K71">
        <v>78.2</v>
      </c>
      <c r="L71">
        <v>78</v>
      </c>
    </row>
    <row r="72" spans="1:12" x14ac:dyDescent="0.2">
      <c r="A72" t="str">
        <f t="shared" ref="A72:A89" si="6">C72&amp;"."&amp;D72&amp;"."&amp;E72</f>
        <v>3.2.4</v>
      </c>
      <c r="B72" t="str">
        <f>C72&amp;"."&amp;D72&amp;"."&amp;H72&amp;"."&amp;I72</f>
        <v>3.2.2.5</v>
      </c>
      <c r="C72">
        <v>3</v>
      </c>
      <c r="D72">
        <v>2</v>
      </c>
      <c r="E72">
        <v>4</v>
      </c>
      <c r="F72">
        <v>174.14</v>
      </c>
      <c r="G72" t="s">
        <v>24</v>
      </c>
      <c r="H72">
        <v>2</v>
      </c>
      <c r="I72">
        <v>5</v>
      </c>
      <c r="J72">
        <v>4</v>
      </c>
      <c r="K72">
        <v>79.2</v>
      </c>
      <c r="L72">
        <v>79</v>
      </c>
    </row>
    <row r="73" spans="1:12" x14ac:dyDescent="0.2">
      <c r="A73" t="str">
        <f t="shared" si="6"/>
        <v>1.2.5</v>
      </c>
      <c r="B73" t="str">
        <f>C73&amp;"."&amp;D73&amp;"."&amp;H73&amp;"."&amp;I73</f>
        <v>1.2.3.10</v>
      </c>
      <c r="C73">
        <v>1</v>
      </c>
      <c r="D73">
        <v>2</v>
      </c>
      <c r="E73">
        <v>5</v>
      </c>
      <c r="F73">
        <f>106+(63/60)</f>
        <v>107.05</v>
      </c>
      <c r="G73" t="s">
        <v>25</v>
      </c>
      <c r="H73">
        <v>3</v>
      </c>
      <c r="I73">
        <v>10</v>
      </c>
      <c r="J73">
        <v>2</v>
      </c>
      <c r="K73">
        <v>1.2</v>
      </c>
      <c r="L73">
        <v>1</v>
      </c>
    </row>
    <row r="74" spans="1:12" x14ac:dyDescent="0.2">
      <c r="A74" t="str">
        <f t="shared" si="6"/>
        <v>1.2.5</v>
      </c>
      <c r="B74" t="str">
        <f>C74&amp;"."&amp;D74&amp;"."&amp;H74&amp;"."&amp;I74</f>
        <v>1.2.3.10</v>
      </c>
      <c r="C74">
        <v>1</v>
      </c>
      <c r="D74">
        <v>2</v>
      </c>
      <c r="E74">
        <v>5</v>
      </c>
      <c r="F74">
        <f t="shared" ref="F74:F75" si="7">106+(63/60)</f>
        <v>107.05</v>
      </c>
      <c r="G74" t="s">
        <v>25</v>
      </c>
      <c r="H74">
        <v>3</v>
      </c>
      <c r="I74">
        <v>10</v>
      </c>
      <c r="J74">
        <v>2</v>
      </c>
      <c r="K74">
        <v>11.2</v>
      </c>
      <c r="L74">
        <v>11</v>
      </c>
    </row>
    <row r="75" spans="1:12" x14ac:dyDescent="0.2">
      <c r="A75" t="str">
        <f t="shared" si="6"/>
        <v>1.2.5</v>
      </c>
      <c r="B75" t="str">
        <f>C75&amp;"."&amp;D75&amp;"."&amp;H75&amp;"."&amp;I75</f>
        <v>1.2.1.10</v>
      </c>
      <c r="C75">
        <v>1</v>
      </c>
      <c r="D75">
        <v>2</v>
      </c>
      <c r="E75">
        <v>5</v>
      </c>
      <c r="F75">
        <f t="shared" si="7"/>
        <v>107.05</v>
      </c>
      <c r="G75" t="s">
        <v>26</v>
      </c>
      <c r="H75">
        <v>1</v>
      </c>
      <c r="I75">
        <v>10</v>
      </c>
      <c r="J75">
        <v>0</v>
      </c>
      <c r="K75">
        <v>8.1999999999999993</v>
      </c>
      <c r="L75">
        <v>8</v>
      </c>
    </row>
    <row r="76" spans="1:12" x14ac:dyDescent="0.2">
      <c r="A76" t="str">
        <f t="shared" si="6"/>
        <v>1.2.5</v>
      </c>
      <c r="B76" t="str">
        <f>C76&amp;"."&amp;D76&amp;"."&amp;H76&amp;"."&amp;I76</f>
        <v>1.2.3.10</v>
      </c>
      <c r="C76">
        <v>1</v>
      </c>
      <c r="D76">
        <v>2</v>
      </c>
      <c r="E76">
        <v>5</v>
      </c>
      <c r="F76">
        <f>106+(63/60)</f>
        <v>107.05</v>
      </c>
      <c r="G76" t="s">
        <v>25</v>
      </c>
      <c r="H76">
        <v>3</v>
      </c>
      <c r="I76">
        <v>10</v>
      </c>
      <c r="J76">
        <v>2</v>
      </c>
      <c r="K76">
        <v>21.2</v>
      </c>
      <c r="L76">
        <v>21</v>
      </c>
    </row>
    <row r="77" spans="1:12" x14ac:dyDescent="0.2">
      <c r="A77" t="str">
        <f t="shared" si="6"/>
        <v>2.2.5</v>
      </c>
      <c r="B77" t="str">
        <f>C77&amp;"."&amp;D77&amp;"."&amp;H77&amp;"."&amp;I77</f>
        <v>2.2.3.5</v>
      </c>
      <c r="C77">
        <v>2</v>
      </c>
      <c r="D77">
        <v>2</v>
      </c>
      <c r="E77">
        <v>5</v>
      </c>
      <c r="F77">
        <f>104+(16/60)</f>
        <v>104.26666666666667</v>
      </c>
      <c r="G77" t="s">
        <v>26</v>
      </c>
      <c r="H77">
        <v>3</v>
      </c>
      <c r="I77">
        <v>5</v>
      </c>
      <c r="J77">
        <v>5</v>
      </c>
      <c r="K77">
        <v>15.2</v>
      </c>
      <c r="L77">
        <v>15</v>
      </c>
    </row>
    <row r="78" spans="1:12" x14ac:dyDescent="0.2">
      <c r="A78" t="str">
        <f t="shared" si="6"/>
        <v>2.2.5</v>
      </c>
      <c r="B78" t="str">
        <f>C78&amp;"."&amp;D78&amp;"."&amp;H78&amp;"."&amp;I78</f>
        <v>2.2.3.5</v>
      </c>
      <c r="C78">
        <v>2</v>
      </c>
      <c r="D78">
        <v>2</v>
      </c>
      <c r="E78">
        <v>5</v>
      </c>
      <c r="F78">
        <f t="shared" ref="F78:F81" si="8">104+(16/60)</f>
        <v>104.26666666666667</v>
      </c>
      <c r="G78" t="s">
        <v>26</v>
      </c>
      <c r="H78">
        <v>3</v>
      </c>
      <c r="I78">
        <v>5</v>
      </c>
      <c r="J78">
        <v>5</v>
      </c>
      <c r="K78">
        <v>43.2</v>
      </c>
      <c r="L78">
        <v>43</v>
      </c>
    </row>
    <row r="79" spans="1:12" x14ac:dyDescent="0.2">
      <c r="A79" t="str">
        <f t="shared" si="6"/>
        <v>2.2.5</v>
      </c>
      <c r="B79" t="str">
        <f>C79&amp;"."&amp;D79&amp;"."&amp;H79&amp;"."&amp;I79</f>
        <v>2.2.3.5</v>
      </c>
      <c r="C79">
        <v>2</v>
      </c>
      <c r="D79">
        <v>2</v>
      </c>
      <c r="E79">
        <v>5</v>
      </c>
      <c r="F79">
        <f t="shared" si="8"/>
        <v>104.26666666666667</v>
      </c>
      <c r="G79" t="s">
        <v>26</v>
      </c>
      <c r="H79">
        <v>3</v>
      </c>
      <c r="I79">
        <v>5</v>
      </c>
      <c r="J79">
        <v>5</v>
      </c>
      <c r="K79">
        <v>29.2</v>
      </c>
      <c r="L79">
        <v>29</v>
      </c>
    </row>
    <row r="80" spans="1:12" x14ac:dyDescent="0.2">
      <c r="A80" t="str">
        <f t="shared" si="6"/>
        <v>2.2.5</v>
      </c>
      <c r="B80" t="str">
        <f>C80&amp;"."&amp;D80&amp;"."&amp;H80&amp;"."&amp;I80</f>
        <v>2.2.2.10</v>
      </c>
      <c r="C80">
        <v>2</v>
      </c>
      <c r="D80">
        <v>2</v>
      </c>
      <c r="E80">
        <v>5</v>
      </c>
      <c r="F80">
        <f t="shared" si="8"/>
        <v>104.26666666666667</v>
      </c>
      <c r="G80" t="s">
        <v>25</v>
      </c>
      <c r="H80">
        <v>2</v>
      </c>
      <c r="I80">
        <v>10</v>
      </c>
      <c r="J80">
        <v>10</v>
      </c>
      <c r="K80">
        <v>48.2</v>
      </c>
      <c r="L80">
        <v>48</v>
      </c>
    </row>
    <row r="81" spans="1:12" x14ac:dyDescent="0.2">
      <c r="A81" t="str">
        <f t="shared" si="6"/>
        <v>2.2.5</v>
      </c>
      <c r="B81" t="str">
        <f>C81&amp;"."&amp;D81&amp;"."&amp;H81&amp;"."&amp;I81</f>
        <v>2.2.2.10</v>
      </c>
      <c r="C81">
        <v>2</v>
      </c>
      <c r="D81">
        <v>2</v>
      </c>
      <c r="E81">
        <v>5</v>
      </c>
      <c r="F81">
        <f t="shared" si="8"/>
        <v>104.26666666666667</v>
      </c>
      <c r="G81" t="s">
        <v>25</v>
      </c>
      <c r="H81">
        <v>2</v>
      </c>
      <c r="I81">
        <v>10</v>
      </c>
      <c r="J81">
        <v>10</v>
      </c>
      <c r="K81">
        <v>50.2</v>
      </c>
      <c r="L81">
        <v>50</v>
      </c>
    </row>
    <row r="82" spans="1:12" x14ac:dyDescent="0.2">
      <c r="A82" t="str">
        <f t="shared" si="6"/>
        <v>3.1.5</v>
      </c>
      <c r="B82" t="str">
        <f>C82&amp;"."&amp;D82&amp;"."&amp;H82&amp;"."&amp;I82</f>
        <v>3.1.1.20</v>
      </c>
      <c r="C82">
        <v>3</v>
      </c>
      <c r="D82">
        <v>1</v>
      </c>
      <c r="E82">
        <v>5</v>
      </c>
      <c r="F82">
        <f>132+(334/60)</f>
        <v>137.56666666666666</v>
      </c>
      <c r="G82" t="s">
        <v>26</v>
      </c>
      <c r="H82">
        <v>1</v>
      </c>
      <c r="I82">
        <v>20</v>
      </c>
      <c r="J82">
        <v>14</v>
      </c>
      <c r="K82">
        <v>74.099999999999994</v>
      </c>
      <c r="L82">
        <v>74</v>
      </c>
    </row>
    <row r="83" spans="1:12" x14ac:dyDescent="0.2">
      <c r="A83" t="str">
        <f t="shared" si="6"/>
        <v>3.1.5</v>
      </c>
      <c r="B83" t="str">
        <f>C83&amp;"."&amp;D83&amp;"."&amp;H83&amp;"."&amp;I83</f>
        <v>3.1.3.2</v>
      </c>
      <c r="C83">
        <v>3</v>
      </c>
      <c r="D83">
        <v>1</v>
      </c>
      <c r="E83">
        <v>5</v>
      </c>
      <c r="F83">
        <f t="shared" ref="F83:F85" si="9">132+(334/60)</f>
        <v>137.56666666666666</v>
      </c>
      <c r="G83" t="s">
        <v>25</v>
      </c>
      <c r="H83">
        <v>3</v>
      </c>
      <c r="I83">
        <v>2</v>
      </c>
      <c r="J83">
        <v>2</v>
      </c>
      <c r="K83">
        <v>75.099999999999994</v>
      </c>
      <c r="L83">
        <v>75</v>
      </c>
    </row>
    <row r="84" spans="1:12" x14ac:dyDescent="0.2">
      <c r="A84" t="str">
        <f t="shared" si="6"/>
        <v>3.1.5</v>
      </c>
      <c r="B84" t="str">
        <f>C84&amp;"."&amp;D84&amp;"."&amp;H84&amp;"."&amp;I84</f>
        <v>3.1.3.2</v>
      </c>
      <c r="C84">
        <v>3</v>
      </c>
      <c r="D84">
        <v>1</v>
      </c>
      <c r="E84">
        <v>5</v>
      </c>
      <c r="F84">
        <f t="shared" si="9"/>
        <v>137.56666666666666</v>
      </c>
      <c r="G84" t="s">
        <v>25</v>
      </c>
      <c r="H84">
        <v>3</v>
      </c>
      <c r="I84">
        <v>2</v>
      </c>
      <c r="J84">
        <v>2</v>
      </c>
      <c r="K84">
        <v>63.1</v>
      </c>
      <c r="L84">
        <v>63</v>
      </c>
    </row>
    <row r="85" spans="1:12" x14ac:dyDescent="0.2">
      <c r="A85" t="str">
        <f t="shared" si="6"/>
        <v>3.1.5</v>
      </c>
      <c r="B85" t="str">
        <f>C85&amp;"."&amp;D85&amp;"."&amp;H85&amp;"."&amp;I85</f>
        <v>3.1.3.2</v>
      </c>
      <c r="C85">
        <v>3</v>
      </c>
      <c r="D85">
        <v>1</v>
      </c>
      <c r="E85">
        <v>5</v>
      </c>
      <c r="F85">
        <f t="shared" si="9"/>
        <v>137.56666666666666</v>
      </c>
      <c r="G85" t="s">
        <v>25</v>
      </c>
      <c r="H85">
        <v>3</v>
      </c>
      <c r="I85">
        <v>2</v>
      </c>
      <c r="J85">
        <v>2</v>
      </c>
      <c r="K85">
        <v>61.1</v>
      </c>
      <c r="L85">
        <v>61</v>
      </c>
    </row>
    <row r="86" spans="1:12" x14ac:dyDescent="0.2">
      <c r="A86" t="str">
        <f t="shared" si="6"/>
        <v>3.2.5</v>
      </c>
      <c r="B86" t="str">
        <f>C86&amp;"."&amp;D86&amp;"."&amp;H86&amp;"."&amp;I86</f>
        <v>3.2.3.2</v>
      </c>
      <c r="C86">
        <v>3</v>
      </c>
      <c r="D86">
        <v>2</v>
      </c>
      <c r="E86">
        <v>5</v>
      </c>
      <c r="F86">
        <v>93.31</v>
      </c>
      <c r="G86" t="s">
        <v>26</v>
      </c>
      <c r="H86">
        <v>3</v>
      </c>
      <c r="I86">
        <v>2</v>
      </c>
      <c r="J86">
        <v>2</v>
      </c>
      <c r="K86">
        <v>61.2</v>
      </c>
      <c r="L86">
        <v>61</v>
      </c>
    </row>
    <row r="87" spans="1:12" x14ac:dyDescent="0.2">
      <c r="A87" t="str">
        <f t="shared" si="6"/>
        <v>3.2.5</v>
      </c>
      <c r="B87" t="str">
        <f>C87&amp;"."&amp;D87&amp;"."&amp;H87&amp;"."&amp;I87</f>
        <v>3.2.3.2</v>
      </c>
      <c r="C87">
        <v>3</v>
      </c>
      <c r="D87">
        <v>2</v>
      </c>
      <c r="E87">
        <v>5</v>
      </c>
      <c r="F87">
        <v>93.31</v>
      </c>
      <c r="G87" t="s">
        <v>26</v>
      </c>
      <c r="H87">
        <v>3</v>
      </c>
      <c r="I87">
        <v>2</v>
      </c>
      <c r="J87">
        <v>2</v>
      </c>
      <c r="K87">
        <v>75.2</v>
      </c>
      <c r="L87">
        <v>75</v>
      </c>
    </row>
    <row r="88" spans="1:12" x14ac:dyDescent="0.2">
      <c r="A88" t="str">
        <f t="shared" si="6"/>
        <v>3.2.5</v>
      </c>
      <c r="B88" t="str">
        <f>C88&amp;"."&amp;D88&amp;"."&amp;H88&amp;"."&amp;I88</f>
        <v>3.2.3.2</v>
      </c>
      <c r="C88">
        <v>3</v>
      </c>
      <c r="D88">
        <v>2</v>
      </c>
      <c r="E88">
        <v>5</v>
      </c>
      <c r="F88">
        <v>93.31</v>
      </c>
      <c r="G88" t="s">
        <v>26</v>
      </c>
      <c r="H88">
        <v>3</v>
      </c>
      <c r="I88">
        <v>2</v>
      </c>
      <c r="J88">
        <v>2</v>
      </c>
      <c r="K88">
        <v>63.2</v>
      </c>
      <c r="L88">
        <v>63</v>
      </c>
    </row>
    <row r="89" spans="1:12" x14ac:dyDescent="0.2">
      <c r="A89" t="str">
        <f t="shared" si="6"/>
        <v>3.2.5</v>
      </c>
      <c r="B89" t="str">
        <f>C89&amp;"."&amp;D89&amp;"."&amp;H89&amp;"."&amp;I89</f>
        <v>3.2.1.20</v>
      </c>
      <c r="C89">
        <v>3</v>
      </c>
      <c r="D89">
        <v>2</v>
      </c>
      <c r="E89">
        <v>5</v>
      </c>
      <c r="F89">
        <v>93.31</v>
      </c>
      <c r="G89" t="s">
        <v>25</v>
      </c>
      <c r="H89">
        <v>1</v>
      </c>
      <c r="I89">
        <v>20</v>
      </c>
      <c r="J89">
        <v>13</v>
      </c>
      <c r="K89">
        <v>74.2</v>
      </c>
      <c r="L89">
        <v>74</v>
      </c>
    </row>
    <row r="90" spans="1:12" x14ac:dyDescent="0.2">
      <c r="A90" t="s">
        <v>30</v>
      </c>
      <c r="B90" t="s">
        <v>40</v>
      </c>
      <c r="C90">
        <v>1</v>
      </c>
      <c r="D90">
        <v>1</v>
      </c>
      <c r="E90">
        <v>6</v>
      </c>
      <c r="F90">
        <v>144.18</v>
      </c>
      <c r="G90" t="s">
        <v>27</v>
      </c>
      <c r="H90">
        <v>1</v>
      </c>
      <c r="I90">
        <v>2</v>
      </c>
      <c r="J90">
        <v>2</v>
      </c>
      <c r="K90">
        <v>13.1</v>
      </c>
      <c r="L90">
        <v>13</v>
      </c>
    </row>
    <row r="91" spans="1:12" x14ac:dyDescent="0.2">
      <c r="A91" t="s">
        <v>30</v>
      </c>
      <c r="B91" t="s">
        <v>28</v>
      </c>
      <c r="C91">
        <v>1</v>
      </c>
      <c r="D91">
        <v>1</v>
      </c>
      <c r="E91">
        <v>6</v>
      </c>
      <c r="F91">
        <v>144.18</v>
      </c>
      <c r="G91" t="s">
        <v>29</v>
      </c>
      <c r="H91">
        <v>3</v>
      </c>
      <c r="I91">
        <v>2</v>
      </c>
      <c r="J91">
        <v>2</v>
      </c>
      <c r="K91">
        <v>3.1</v>
      </c>
      <c r="L91">
        <v>3</v>
      </c>
    </row>
    <row r="92" spans="1:12" x14ac:dyDescent="0.2">
      <c r="A92" t="s">
        <v>30</v>
      </c>
      <c r="B92" t="s">
        <v>28</v>
      </c>
      <c r="C92">
        <v>1</v>
      </c>
      <c r="D92">
        <v>1</v>
      </c>
      <c r="E92">
        <v>6</v>
      </c>
      <c r="F92">
        <v>144.18</v>
      </c>
      <c r="G92" t="s">
        <v>29</v>
      </c>
      <c r="H92">
        <v>3</v>
      </c>
      <c r="I92">
        <v>2</v>
      </c>
      <c r="J92">
        <v>2</v>
      </c>
      <c r="K92">
        <v>4.0999999999999996</v>
      </c>
      <c r="L92">
        <v>4</v>
      </c>
    </row>
    <row r="93" spans="1:12" x14ac:dyDescent="0.2">
      <c r="A93" t="s">
        <v>30</v>
      </c>
      <c r="B93" t="s">
        <v>28</v>
      </c>
      <c r="C93">
        <v>1</v>
      </c>
      <c r="D93">
        <v>1</v>
      </c>
      <c r="E93">
        <v>6</v>
      </c>
      <c r="F93">
        <v>144.18</v>
      </c>
      <c r="G93" t="s">
        <v>29</v>
      </c>
      <c r="H93">
        <v>3</v>
      </c>
      <c r="I93">
        <v>2</v>
      </c>
      <c r="J93">
        <v>2</v>
      </c>
      <c r="K93">
        <v>23.1</v>
      </c>
      <c r="L93">
        <v>23</v>
      </c>
    </row>
    <row r="94" spans="1:12" x14ac:dyDescent="0.2">
      <c r="A94" t="s">
        <v>31</v>
      </c>
      <c r="B94" t="s">
        <v>32</v>
      </c>
      <c r="C94">
        <v>1</v>
      </c>
      <c r="D94">
        <v>2</v>
      </c>
      <c r="E94">
        <v>6</v>
      </c>
      <c r="F94">
        <v>145.68</v>
      </c>
      <c r="G94" t="s">
        <v>27</v>
      </c>
      <c r="H94">
        <v>3</v>
      </c>
      <c r="I94">
        <v>2</v>
      </c>
      <c r="J94">
        <v>2</v>
      </c>
      <c r="K94">
        <v>3.2</v>
      </c>
      <c r="L94">
        <v>3</v>
      </c>
    </row>
    <row r="95" spans="1:12" x14ac:dyDescent="0.2">
      <c r="A95" t="s">
        <v>31</v>
      </c>
      <c r="B95" t="s">
        <v>32</v>
      </c>
      <c r="C95">
        <v>1</v>
      </c>
      <c r="D95">
        <v>2</v>
      </c>
      <c r="E95">
        <v>6</v>
      </c>
      <c r="F95">
        <v>145.68</v>
      </c>
      <c r="G95" t="s">
        <v>27</v>
      </c>
      <c r="H95">
        <v>3</v>
      </c>
      <c r="I95">
        <v>2</v>
      </c>
      <c r="J95">
        <v>2</v>
      </c>
      <c r="K95">
        <v>4.2</v>
      </c>
      <c r="L95">
        <v>4</v>
      </c>
    </row>
    <row r="96" spans="1:12" x14ac:dyDescent="0.2">
      <c r="A96" t="s">
        <v>31</v>
      </c>
      <c r="B96" t="s">
        <v>32</v>
      </c>
      <c r="C96">
        <v>1</v>
      </c>
      <c r="D96">
        <v>2</v>
      </c>
      <c r="E96">
        <v>6</v>
      </c>
      <c r="F96">
        <v>145.68</v>
      </c>
      <c r="G96" t="s">
        <v>27</v>
      </c>
      <c r="H96">
        <v>3</v>
      </c>
      <c r="I96">
        <v>2</v>
      </c>
      <c r="J96">
        <v>2</v>
      </c>
      <c r="K96">
        <v>23.2</v>
      </c>
      <c r="L96">
        <v>23</v>
      </c>
    </row>
    <row r="97" spans="1:12" x14ac:dyDescent="0.2">
      <c r="A97" t="s">
        <v>31</v>
      </c>
      <c r="B97" t="s">
        <v>33</v>
      </c>
      <c r="C97">
        <v>1</v>
      </c>
      <c r="D97">
        <v>2</v>
      </c>
      <c r="E97">
        <v>6</v>
      </c>
      <c r="F97">
        <v>145.68</v>
      </c>
      <c r="G97" t="s">
        <v>29</v>
      </c>
      <c r="H97">
        <v>2</v>
      </c>
      <c r="I97">
        <v>2</v>
      </c>
      <c r="J97">
        <v>2</v>
      </c>
      <c r="K97">
        <v>13.2</v>
      </c>
      <c r="L97">
        <v>13</v>
      </c>
    </row>
    <row r="98" spans="1:12" x14ac:dyDescent="0.2">
      <c r="A98" t="s">
        <v>31</v>
      </c>
      <c r="B98" t="s">
        <v>33</v>
      </c>
      <c r="C98">
        <v>1</v>
      </c>
      <c r="D98">
        <v>2</v>
      </c>
      <c r="E98">
        <v>6</v>
      </c>
      <c r="F98">
        <v>145.68</v>
      </c>
      <c r="G98" t="s">
        <v>29</v>
      </c>
      <c r="H98">
        <v>2</v>
      </c>
      <c r="I98">
        <v>2</v>
      </c>
      <c r="J98">
        <v>2</v>
      </c>
      <c r="K98">
        <v>14.2</v>
      </c>
      <c r="L98">
        <v>14</v>
      </c>
    </row>
    <row r="99" spans="1:12" x14ac:dyDescent="0.2">
      <c r="A99" t="s">
        <v>34</v>
      </c>
      <c r="B99" t="s">
        <v>35</v>
      </c>
      <c r="C99">
        <v>2</v>
      </c>
      <c r="D99">
        <v>1</v>
      </c>
      <c r="E99">
        <v>6</v>
      </c>
      <c r="F99">
        <v>118</v>
      </c>
      <c r="G99" t="s">
        <v>27</v>
      </c>
      <c r="H99">
        <v>1</v>
      </c>
      <c r="I99">
        <v>5</v>
      </c>
      <c r="J99">
        <v>0</v>
      </c>
      <c r="K99">
        <v>44.1</v>
      </c>
      <c r="L99">
        <v>44</v>
      </c>
    </row>
    <row r="100" spans="1:12" x14ac:dyDescent="0.2">
      <c r="A100" t="s">
        <v>34</v>
      </c>
      <c r="B100" t="s">
        <v>36</v>
      </c>
      <c r="C100">
        <v>2</v>
      </c>
      <c r="D100">
        <v>1</v>
      </c>
      <c r="E100">
        <v>6</v>
      </c>
      <c r="F100">
        <v>118</v>
      </c>
      <c r="G100" t="s">
        <v>29</v>
      </c>
      <c r="H100">
        <v>2</v>
      </c>
      <c r="I100">
        <v>2</v>
      </c>
      <c r="J100">
        <v>2</v>
      </c>
      <c r="K100">
        <v>40.1</v>
      </c>
      <c r="L100">
        <v>40</v>
      </c>
    </row>
    <row r="101" spans="1:12" x14ac:dyDescent="0.2">
      <c r="A101" t="s">
        <v>34</v>
      </c>
      <c r="B101" t="s">
        <v>36</v>
      </c>
      <c r="C101">
        <v>2</v>
      </c>
      <c r="D101">
        <v>1</v>
      </c>
      <c r="E101">
        <v>6</v>
      </c>
      <c r="F101">
        <v>118</v>
      </c>
      <c r="G101" t="s">
        <v>29</v>
      </c>
      <c r="H101">
        <v>2</v>
      </c>
      <c r="I101">
        <v>2</v>
      </c>
      <c r="J101">
        <v>2</v>
      </c>
      <c r="K101">
        <v>52.1</v>
      </c>
      <c r="L101">
        <v>52</v>
      </c>
    </row>
    <row r="102" spans="1:12" x14ac:dyDescent="0.2">
      <c r="A102" t="s">
        <v>37</v>
      </c>
      <c r="B102" t="s">
        <v>38</v>
      </c>
      <c r="C102">
        <v>2</v>
      </c>
      <c r="D102">
        <v>2</v>
      </c>
      <c r="E102">
        <v>6</v>
      </c>
      <c r="F102">
        <v>132.22999999999999</v>
      </c>
      <c r="G102" t="s">
        <v>27</v>
      </c>
      <c r="H102">
        <v>2</v>
      </c>
      <c r="I102">
        <v>2</v>
      </c>
      <c r="J102">
        <v>2</v>
      </c>
      <c r="K102">
        <v>52.2</v>
      </c>
      <c r="L102">
        <v>52</v>
      </c>
    </row>
    <row r="103" spans="1:12" x14ac:dyDescent="0.2">
      <c r="A103" t="s">
        <v>37</v>
      </c>
      <c r="B103" t="s">
        <v>38</v>
      </c>
      <c r="C103">
        <v>2</v>
      </c>
      <c r="D103">
        <v>2</v>
      </c>
      <c r="E103">
        <v>6</v>
      </c>
      <c r="F103">
        <v>132.22999999999999</v>
      </c>
      <c r="G103" t="s">
        <v>27</v>
      </c>
      <c r="H103">
        <v>2</v>
      </c>
      <c r="I103">
        <v>2</v>
      </c>
      <c r="J103">
        <v>2</v>
      </c>
      <c r="K103">
        <v>40.200000000000003</v>
      </c>
      <c r="L103">
        <v>40</v>
      </c>
    </row>
    <row r="104" spans="1:12" x14ac:dyDescent="0.2">
      <c r="A104" t="s">
        <v>37</v>
      </c>
      <c r="B104" t="s">
        <v>39</v>
      </c>
      <c r="C104">
        <v>2</v>
      </c>
      <c r="D104">
        <v>2</v>
      </c>
      <c r="E104">
        <v>6</v>
      </c>
      <c r="F104">
        <v>132.22999999999999</v>
      </c>
      <c r="G104" t="s">
        <v>29</v>
      </c>
      <c r="H104">
        <v>1</v>
      </c>
      <c r="I104">
        <v>5</v>
      </c>
      <c r="J104">
        <v>5</v>
      </c>
      <c r="K104">
        <v>44.2</v>
      </c>
      <c r="L104">
        <v>44</v>
      </c>
    </row>
    <row r="105" spans="1:12" x14ac:dyDescent="0.2">
      <c r="A105" t="s">
        <v>41</v>
      </c>
      <c r="B105" t="s">
        <v>42</v>
      </c>
      <c r="C105">
        <v>3</v>
      </c>
      <c r="D105">
        <v>1</v>
      </c>
      <c r="E105">
        <v>6</v>
      </c>
      <c r="F105">
        <v>139.69</v>
      </c>
      <c r="G105" t="s">
        <v>29</v>
      </c>
      <c r="H105">
        <v>3</v>
      </c>
      <c r="I105">
        <v>20</v>
      </c>
      <c r="J105">
        <v>18</v>
      </c>
      <c r="K105">
        <v>77.099999999999994</v>
      </c>
      <c r="L105">
        <v>77</v>
      </c>
    </row>
    <row r="106" spans="1:12" x14ac:dyDescent="0.2">
      <c r="A106" t="s">
        <v>41</v>
      </c>
      <c r="B106" t="s">
        <v>42</v>
      </c>
      <c r="C106">
        <v>3</v>
      </c>
      <c r="D106">
        <v>1</v>
      </c>
      <c r="E106">
        <v>6</v>
      </c>
      <c r="F106">
        <v>139.69</v>
      </c>
      <c r="G106" t="s">
        <v>29</v>
      </c>
      <c r="H106">
        <v>3</v>
      </c>
      <c r="I106">
        <v>20</v>
      </c>
      <c r="J106">
        <v>18</v>
      </c>
      <c r="K106">
        <v>71.099999999999994</v>
      </c>
      <c r="L106">
        <v>71</v>
      </c>
    </row>
    <row r="107" spans="1:12" x14ac:dyDescent="0.2">
      <c r="A107" t="s">
        <v>41</v>
      </c>
      <c r="B107" t="s">
        <v>42</v>
      </c>
      <c r="C107">
        <v>3</v>
      </c>
      <c r="D107">
        <v>1</v>
      </c>
      <c r="E107">
        <v>6</v>
      </c>
      <c r="F107">
        <v>139.69</v>
      </c>
      <c r="G107" t="s">
        <v>29</v>
      </c>
      <c r="H107">
        <v>3</v>
      </c>
      <c r="I107">
        <v>20</v>
      </c>
      <c r="J107">
        <v>18</v>
      </c>
      <c r="K107">
        <v>60.1</v>
      </c>
      <c r="L107">
        <v>60</v>
      </c>
    </row>
    <row r="108" spans="1:12" x14ac:dyDescent="0.2">
      <c r="A108" t="s">
        <v>43</v>
      </c>
      <c r="B108" t="s">
        <v>44</v>
      </c>
      <c r="C108">
        <v>3</v>
      </c>
      <c r="D108">
        <v>2</v>
      </c>
      <c r="E108">
        <v>6</v>
      </c>
      <c r="F108">
        <v>175.26</v>
      </c>
      <c r="G108" t="s">
        <v>29</v>
      </c>
      <c r="H108">
        <v>1</v>
      </c>
      <c r="I108">
        <v>5</v>
      </c>
      <c r="J108">
        <v>3</v>
      </c>
      <c r="K108">
        <v>80.2</v>
      </c>
      <c r="L108">
        <v>80</v>
      </c>
    </row>
    <row r="109" spans="1:12" x14ac:dyDescent="0.2">
      <c r="A109" t="s">
        <v>43</v>
      </c>
      <c r="B109" t="s">
        <v>45</v>
      </c>
      <c r="C109">
        <v>3</v>
      </c>
      <c r="D109">
        <v>2</v>
      </c>
      <c r="E109">
        <v>6</v>
      </c>
      <c r="F109">
        <v>175.26</v>
      </c>
      <c r="G109" t="s">
        <v>27</v>
      </c>
      <c r="H109">
        <v>3</v>
      </c>
      <c r="I109">
        <v>20</v>
      </c>
      <c r="J109">
        <v>12</v>
      </c>
      <c r="K109">
        <v>77.2</v>
      </c>
      <c r="L109">
        <v>77</v>
      </c>
    </row>
    <row r="110" spans="1:12" x14ac:dyDescent="0.2">
      <c r="A110" t="s">
        <v>43</v>
      </c>
      <c r="B110" t="s">
        <v>45</v>
      </c>
      <c r="C110">
        <v>3</v>
      </c>
      <c r="D110">
        <v>2</v>
      </c>
      <c r="E110">
        <v>6</v>
      </c>
      <c r="F110">
        <v>175.26</v>
      </c>
      <c r="G110" t="s">
        <v>27</v>
      </c>
      <c r="H110">
        <v>3</v>
      </c>
      <c r="I110">
        <v>20</v>
      </c>
      <c r="J110">
        <v>12</v>
      </c>
      <c r="K110">
        <v>71.2</v>
      </c>
      <c r="L110">
        <v>71</v>
      </c>
    </row>
    <row r="111" spans="1:12" x14ac:dyDescent="0.2">
      <c r="A111" t="s">
        <v>43</v>
      </c>
      <c r="B111" t="s">
        <v>45</v>
      </c>
      <c r="C111">
        <v>3</v>
      </c>
      <c r="D111">
        <v>2</v>
      </c>
      <c r="E111">
        <v>6</v>
      </c>
      <c r="F111">
        <v>175.26</v>
      </c>
      <c r="G111" t="s">
        <v>27</v>
      </c>
      <c r="H111">
        <v>3</v>
      </c>
      <c r="I111">
        <v>20</v>
      </c>
      <c r="J111">
        <v>12</v>
      </c>
      <c r="K111">
        <v>60.2</v>
      </c>
      <c r="L1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2019-11-12T16:37:39Z</dcterms:created>
  <dcterms:modified xsi:type="dcterms:W3CDTF">2019-11-16T17:17:51Z</dcterms:modified>
</cp:coreProperties>
</file>