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projects\mesdag2.0\Scenarios\"/>
    </mc:Choice>
  </mc:AlternateContent>
  <xr:revisionPtr revIDLastSave="0" documentId="13_ncr:1_{479E7A0D-3EC6-42F7-89D7-DB4E57558DCE}" xr6:coauthVersionLast="45" xr6:coauthVersionMax="45" xr10:uidLastSave="{00000000-0000-0000-0000-000000000000}"/>
  <bookViews>
    <workbookView xWindow="-120" yWindow="330" windowWidth="29040" windowHeight="15990" activeTab="1" xr2:uid="{30315002-F186-4032-A43A-8193C9C4CFB2}"/>
  </bookViews>
  <sheets>
    <sheet name="Depositie-Emissies totalen" sheetId="1" r:id="rId1"/>
    <sheet name="Grafiek Peel" sheetId="4" r:id="rId2"/>
  </sheets>
  <definedNames>
    <definedName name="_xlcn.WorksheetConnection_DepositiereductiesB4Q51" hidden="1">'Depositie-Emissies totalen'!$B$4:$T$5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epositie-reducties!$B$4:$Q$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A12" i="4"/>
  <c r="A11" i="4"/>
  <c r="A10" i="4"/>
  <c r="A9" i="4"/>
  <c r="A8" i="4"/>
  <c r="Q23" i="1" l="1"/>
  <c r="Q22" i="1"/>
  <c r="Q21" i="1"/>
  <c r="Q20" i="1"/>
  <c r="Q19" i="1"/>
  <c r="Q18" i="1"/>
  <c r="Q17" i="1"/>
  <c r="M17" i="1"/>
  <c r="M23" i="1"/>
  <c r="M22" i="1"/>
  <c r="M21" i="1"/>
  <c r="M20" i="1"/>
  <c r="M19" i="1"/>
  <c r="M18" i="1"/>
  <c r="Q11" i="1" l="1"/>
  <c r="Q10" i="1"/>
  <c r="Q9" i="1"/>
  <c r="Q8" i="1"/>
  <c r="Q7" i="1"/>
  <c r="Q6" i="1"/>
  <c r="Q5" i="1"/>
  <c r="M11" i="1"/>
  <c r="M10" i="1"/>
  <c r="M9" i="1"/>
  <c r="M8" i="1"/>
  <c r="M7" i="1"/>
  <c r="M6" i="1"/>
  <c r="M5" i="1"/>
  <c r="M4" i="1"/>
  <c r="M16" i="1" s="1"/>
  <c r="G23" i="1"/>
  <c r="G22" i="1"/>
  <c r="G21" i="1"/>
  <c r="G20" i="1"/>
  <c r="G19" i="1"/>
  <c r="G18" i="1"/>
  <c r="G17" i="1"/>
  <c r="G11" i="1"/>
  <c r="G10" i="1"/>
  <c r="G9" i="1"/>
  <c r="G8" i="1"/>
  <c r="G7" i="1"/>
  <c r="G6" i="1"/>
  <c r="G5" i="1"/>
  <c r="G16" i="1"/>
  <c r="E16" i="1"/>
  <c r="Q4" i="1" l="1"/>
  <c r="Q16" i="1" s="1"/>
  <c r="C14" i="1"/>
  <c r="N17" i="1"/>
  <c r="S17" i="1"/>
  <c r="N18" i="1"/>
  <c r="S18" i="1"/>
  <c r="N19" i="1"/>
  <c r="S19" i="1"/>
  <c r="N20" i="1"/>
  <c r="S20" i="1"/>
  <c r="N21" i="1"/>
  <c r="S21" i="1"/>
  <c r="N22" i="1"/>
  <c r="S22" i="1"/>
  <c r="N23" i="1"/>
  <c r="S23" i="1"/>
  <c r="R24" i="1"/>
  <c r="P24" i="1"/>
  <c r="L24" i="1"/>
  <c r="K24" i="1"/>
  <c r="H24" i="1"/>
  <c r="F24" i="1"/>
  <c r="D24" i="1"/>
  <c r="C24" i="1"/>
  <c r="I23" i="1"/>
  <c r="I22" i="1"/>
  <c r="I21" i="1"/>
  <c r="I20" i="1"/>
  <c r="I19" i="1"/>
  <c r="I18" i="1"/>
  <c r="I17" i="1"/>
  <c r="S16" i="1"/>
  <c r="R16" i="1"/>
  <c r="N16" i="1"/>
  <c r="J16" i="1"/>
  <c r="O16" i="1" s="1"/>
  <c r="T16" i="1" s="1"/>
  <c r="H16" i="1"/>
  <c r="L16" i="1" s="1"/>
  <c r="F16" i="1"/>
  <c r="K16" i="1" s="1"/>
  <c r="P16" i="1" s="1"/>
  <c r="G24" i="1" l="1"/>
  <c r="M24" i="1"/>
  <c r="Q24" i="1"/>
  <c r="T23" i="1"/>
  <c r="T19" i="1"/>
  <c r="T18" i="1"/>
  <c r="T17" i="1"/>
  <c r="T22" i="1"/>
  <c r="T21" i="1"/>
  <c r="T20" i="1"/>
  <c r="T24" i="1"/>
  <c r="O20" i="1"/>
  <c r="O19" i="1"/>
  <c r="O17" i="1"/>
  <c r="O24" i="1"/>
  <c r="O18" i="1"/>
  <c r="O23" i="1"/>
  <c r="O22" i="1"/>
  <c r="O21" i="1"/>
  <c r="E22" i="1"/>
  <c r="E19" i="1"/>
  <c r="E18" i="1"/>
  <c r="E23" i="1"/>
  <c r="E21" i="1"/>
  <c r="E20" i="1"/>
  <c r="E17" i="1"/>
  <c r="J21" i="1"/>
  <c r="J19" i="1"/>
  <c r="J18" i="1"/>
  <c r="J24" i="1"/>
  <c r="J23" i="1"/>
  <c r="J22" i="1"/>
  <c r="J20" i="1"/>
  <c r="J17" i="1"/>
  <c r="I24" i="1"/>
  <c r="S24" i="1"/>
  <c r="N24" i="1"/>
  <c r="E24" i="1" l="1"/>
  <c r="J4" i="1"/>
  <c r="O4" i="1" s="1"/>
  <c r="T4" i="1" s="1"/>
  <c r="S11" i="1" l="1"/>
  <c r="S10" i="1"/>
  <c r="S9" i="1"/>
  <c r="S8" i="1"/>
  <c r="S7" i="1"/>
  <c r="S6" i="1"/>
  <c r="S5" i="1"/>
  <c r="R12" i="1"/>
  <c r="P12" i="1"/>
  <c r="L12" i="1"/>
  <c r="K12" i="1"/>
  <c r="T11" i="1" l="1"/>
  <c r="T8" i="1"/>
  <c r="T7" i="1"/>
  <c r="T6" i="1"/>
  <c r="T5" i="1"/>
  <c r="T10" i="1"/>
  <c r="T9" i="1"/>
  <c r="T12" i="1"/>
  <c r="O7" i="1"/>
  <c r="O6" i="1"/>
  <c r="O5" i="1"/>
  <c r="O11" i="1"/>
  <c r="O10" i="1"/>
  <c r="O9" i="1"/>
  <c r="O8" i="1"/>
  <c r="N12" i="1"/>
  <c r="S12" i="1"/>
  <c r="S4" i="1"/>
  <c r="R4" i="1"/>
  <c r="I11" i="1"/>
  <c r="I10" i="1"/>
  <c r="I9" i="1"/>
  <c r="I8" i="1"/>
  <c r="I7" i="1"/>
  <c r="I6" i="1"/>
  <c r="I5" i="1"/>
  <c r="N4" i="1"/>
  <c r="H12" i="1"/>
  <c r="F12" i="1"/>
  <c r="D12" i="1"/>
  <c r="H4" i="1"/>
  <c r="L4" i="1" s="1"/>
  <c r="F4" i="1"/>
  <c r="K4" i="1" s="1"/>
  <c r="P4" i="1" s="1"/>
  <c r="C12" i="1"/>
  <c r="Q12" i="1" s="1"/>
  <c r="M12" i="1" l="1"/>
  <c r="G12" i="1"/>
  <c r="E7" i="1"/>
  <c r="E6" i="1"/>
  <c r="E5" i="1"/>
  <c r="E11" i="1"/>
  <c r="E10" i="1"/>
  <c r="E9" i="1"/>
  <c r="E8" i="1"/>
  <c r="J11" i="1"/>
  <c r="J10" i="1"/>
  <c r="J9" i="1"/>
  <c r="J8" i="1"/>
  <c r="J7" i="1"/>
  <c r="J6" i="1"/>
  <c r="J5" i="1"/>
  <c r="O12" i="1"/>
  <c r="I12" i="1"/>
  <c r="E12" i="1" l="1"/>
  <c r="J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Zijlstra</author>
  </authors>
  <commentList>
    <comment ref="E4" authorId="0" shapeId="0" xr:uid="{BE1F64F9-D8E2-4E14-A29E-939572A24246}">
      <text>
        <r>
          <rPr>
            <b/>
            <sz val="9"/>
            <color indexed="81"/>
            <rFont val="Tahoma"/>
            <family val="2"/>
          </rPr>
          <t>Richard Zijlstra:</t>
        </r>
        <r>
          <rPr>
            <sz val="9"/>
            <color indexed="81"/>
            <rFont val="Tahoma"/>
            <family val="2"/>
          </rPr>
          <t xml:space="preserve">
Dit is de verhouding tussen Emissie en Depositie (x 1000) (1000 is genomen om een eenheidsgetal te verkrijgen). </t>
        </r>
      </text>
    </comment>
    <comment ref="E16" authorId="0" shapeId="0" xr:uid="{CCF0CC89-FEBB-46FF-AA4D-D0DD5FA34A48}">
      <text>
        <r>
          <rPr>
            <b/>
            <sz val="9"/>
            <color indexed="81"/>
            <rFont val="Tahoma"/>
            <family val="2"/>
          </rPr>
          <t>Richard Zijlstra:</t>
        </r>
        <r>
          <rPr>
            <sz val="9"/>
            <color indexed="81"/>
            <rFont val="Tahoma"/>
            <family val="2"/>
          </rPr>
          <t xml:space="preserve">
Dit is de verhouding tussen Emissie en Depositie (x 1000) (1000 is genomen om een eenheidsgetal te verkrijgen).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B07E57-CB8F-423B-9F04-C0A8089BA02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5496452-341F-4BA1-B3BD-684F364DFEF9}" name="WorksheetConnection_Depositie-reducties!$B$4:$Q$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DepositiereductiesB4Q51"/>
        </x15:connection>
      </ext>
    </extLst>
  </connection>
</connections>
</file>

<file path=xl/sharedStrings.xml><?xml version="1.0" encoding="utf-8"?>
<sst xmlns="http://schemas.openxmlformats.org/spreadsheetml/2006/main" count="49" uniqueCount="30">
  <si>
    <t>GCN code</t>
  </si>
  <si>
    <t>Categorie</t>
  </si>
  <si>
    <t>Overig vee</t>
  </si>
  <si>
    <t>Melkvee</t>
  </si>
  <si>
    <t>Opslag</t>
  </si>
  <si>
    <t>Beweiding</t>
  </si>
  <si>
    <t>Mestaanwending</t>
  </si>
  <si>
    <t>Kunstmest</t>
  </si>
  <si>
    <t>Afrijping uit gewasresten</t>
  </si>
  <si>
    <t>Afstand tov Natura 2000 grens [km]</t>
  </si>
  <si>
    <t>Totaal</t>
  </si>
  <si>
    <t>Totale emissie [ton/j]</t>
  </si>
  <si>
    <t>Depositie [mol/j]</t>
  </si>
  <si>
    <t>Gemiddelde depositiewaarde NH3 [mol/ha/ja]  in relatie tot afstand per Landbouwcategorie bij 100% emissiereductie.</t>
  </si>
  <si>
    <t>Peel Regio Noord Brabant</t>
  </si>
  <si>
    <t>Norgerholt</t>
  </si>
  <si>
    <t>Emissie-reductie [ton/j] tov 'normaal'</t>
  </si>
  <si>
    <t>% depositie van totaal</t>
  </si>
  <si>
    <t>Emissie-reductie [ton/j]</t>
  </si>
  <si>
    <t>% Depositie-winst</t>
  </si>
  <si>
    <t>afstand</t>
  </si>
  <si>
    <t>Depositie</t>
  </si>
  <si>
    <t>Emissiereductie</t>
  </si>
  <si>
    <t>Melkvee ER</t>
  </si>
  <si>
    <t>Overig vee ER</t>
  </si>
  <si>
    <t>Opslag ER</t>
  </si>
  <si>
    <t>Beweiding ER</t>
  </si>
  <si>
    <t>Mestaanwending ER</t>
  </si>
  <si>
    <t>Kunstmest ER</t>
  </si>
  <si>
    <t>Afrijping uit gewasresten 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</si>
</sst>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Tw Cen MT"/>
      <family val="2"/>
      <scheme val="minor"/>
    </font>
    <font>
      <b/>
      <i/>
      <sz val="11"/>
      <color theme="1"/>
      <name val="Tw Cen MT"/>
      <family val="2"/>
      <scheme val="minor"/>
    </font>
    <font>
      <i/>
      <sz val="11"/>
      <color theme="1"/>
      <name val="Tw Cen MT"/>
      <family val="2"/>
      <scheme val="minor"/>
    </font>
    <font>
      <b/>
      <sz val="24"/>
      <color theme="1"/>
      <name val="Tw Cen MT"/>
      <family val="2"/>
      <scheme val="minor"/>
    </font>
    <font>
      <sz val="24"/>
      <color theme="1"/>
      <name val="Tw Cen MT"/>
      <family val="2"/>
      <scheme val="minor"/>
    </font>
    <font>
      <b/>
      <i/>
      <u/>
      <sz val="11"/>
      <color theme="1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/>
    <xf numFmtId="10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10" fontId="0" fillId="0" borderId="0" xfId="0" applyNumberFormat="1" applyAlignment="1">
      <alignment vertical="top"/>
    </xf>
    <xf numFmtId="1" fontId="0" fillId="0" borderId="0" xfId="0" applyNumberFormat="1" applyBorder="1"/>
    <xf numFmtId="1" fontId="0" fillId="0" borderId="0" xfId="0" applyNumberFormat="1" applyBorder="1" applyAlignment="1">
      <alignment vertical="top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top" wrapText="1"/>
    </xf>
    <xf numFmtId="0" fontId="0" fillId="0" borderId="0" xfId="0" applyBorder="1"/>
    <xf numFmtId="0" fontId="0" fillId="0" borderId="6" xfId="0" applyBorder="1"/>
    <xf numFmtId="1" fontId="6" fillId="0" borderId="7" xfId="0" applyNumberFormat="1" applyFont="1" applyBorder="1"/>
    <xf numFmtId="1" fontId="6" fillId="0" borderId="8" xfId="0" applyNumberFormat="1" applyFont="1" applyBorder="1"/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1" fontId="1" fillId="0" borderId="9" xfId="0" applyNumberFormat="1" applyFont="1" applyBorder="1" applyAlignment="1">
      <alignment vertical="top"/>
    </xf>
    <xf numFmtId="164" fontId="1" fillId="0" borderId="7" xfId="0" applyNumberFormat="1" applyFont="1" applyBorder="1" applyAlignment="1">
      <alignment vertical="top" wrapText="1"/>
    </xf>
    <xf numFmtId="164" fontId="1" fillId="0" borderId="8" xfId="0" applyNumberFormat="1" applyFont="1" applyBorder="1" applyAlignment="1">
      <alignment vertical="top" wrapText="1"/>
    </xf>
    <xf numFmtId="2" fontId="1" fillId="0" borderId="7" xfId="0" applyNumberFormat="1" applyFont="1" applyBorder="1" applyAlignment="1">
      <alignment vertical="top" wrapText="1"/>
    </xf>
    <xf numFmtId="2" fontId="1" fillId="0" borderId="8" xfId="0" applyNumberFormat="1" applyFont="1" applyBorder="1" applyAlignment="1">
      <alignment vertical="top" wrapText="1"/>
    </xf>
    <xf numFmtId="1" fontId="0" fillId="4" borderId="5" xfId="0" applyNumberFormat="1" applyFill="1" applyBorder="1"/>
    <xf numFmtId="0" fontId="0" fillId="4" borderId="6" xfId="0" applyFill="1" applyBorder="1"/>
    <xf numFmtId="1" fontId="0" fillId="4" borderId="0" xfId="0" applyNumberFormat="1" applyFill="1" applyBorder="1"/>
    <xf numFmtId="0" fontId="0" fillId="4" borderId="0" xfId="0" applyFill="1" applyBorder="1"/>
    <xf numFmtId="0" fontId="0" fillId="0" borderId="5" xfId="0" applyBorder="1"/>
    <xf numFmtId="9" fontId="0" fillId="0" borderId="6" xfId="0" applyNumberFormat="1" applyBorder="1"/>
    <xf numFmtId="9" fontId="6" fillId="0" borderId="8" xfId="0" applyNumberFormat="1" applyFont="1" applyBorder="1"/>
    <xf numFmtId="9" fontId="0" fillId="0" borderId="10" xfId="0" applyNumberFormat="1" applyBorder="1"/>
    <xf numFmtId="9" fontId="0" fillId="4" borderId="11" xfId="0" applyNumberFormat="1" applyFill="1" applyBorder="1"/>
    <xf numFmtId="9" fontId="0" fillId="0" borderId="11" xfId="0" applyNumberFormat="1" applyBorder="1"/>
    <xf numFmtId="9" fontId="0" fillId="0" borderId="12" xfId="0" applyNumberFormat="1" applyBorder="1"/>
    <xf numFmtId="9" fontId="6" fillId="0" borderId="1" xfId="0" applyNumberFormat="1" applyFont="1" applyBorder="1"/>
    <xf numFmtId="9" fontId="7" fillId="0" borderId="1" xfId="0" applyNumberFormat="1" applyFont="1" applyBorder="1"/>
    <xf numFmtId="9" fontId="1" fillId="4" borderId="1" xfId="0" applyNumberFormat="1" applyFont="1" applyFill="1" applyBorder="1" applyAlignment="1">
      <alignment vertical="top" wrapText="1"/>
    </xf>
    <xf numFmtId="9" fontId="0" fillId="0" borderId="0" xfId="0" applyNumberFormat="1"/>
    <xf numFmtId="1" fontId="6" fillId="0" borderId="9" xfId="0" applyNumberFormat="1" applyFont="1" applyBorder="1"/>
    <xf numFmtId="9" fontId="0" fillId="0" borderId="0" xfId="0" applyNumberFormat="1" applyBorder="1"/>
    <xf numFmtId="9" fontId="0" fillId="4" borderId="0" xfId="0" applyNumberFormat="1" applyFill="1" applyBorder="1"/>
    <xf numFmtId="9" fontId="1" fillId="0" borderId="8" xfId="0" applyNumberFormat="1" applyFont="1" applyBorder="1"/>
    <xf numFmtId="1" fontId="1" fillId="5" borderId="8" xfId="0" applyNumberFormat="1" applyFont="1" applyFill="1" applyBorder="1" applyAlignment="1">
      <alignment vertical="top" wrapText="1"/>
    </xf>
    <xf numFmtId="9" fontId="0" fillId="0" borderId="0" xfId="0" applyNumberFormat="1" applyBorder="1" applyAlignment="1">
      <alignment vertical="top" wrapText="1"/>
    </xf>
    <xf numFmtId="2" fontId="1" fillId="5" borderId="8" xfId="0" applyNumberFormat="1" applyFont="1" applyFill="1" applyBorder="1" applyAlignment="1">
      <alignment vertical="top" wrapText="1"/>
    </xf>
    <xf numFmtId="9" fontId="10" fillId="0" borderId="8" xfId="0" applyNumberFormat="1" applyFont="1" applyBorder="1"/>
    <xf numFmtId="9" fontId="1" fillId="4" borderId="9" xfId="0" applyNumberFormat="1" applyFont="1" applyFill="1" applyBorder="1" applyAlignment="1">
      <alignment vertical="top" wrapText="1"/>
    </xf>
    <xf numFmtId="9" fontId="0" fillId="4" borderId="6" xfId="0" applyNumberFormat="1" applyFill="1" applyBorder="1"/>
    <xf numFmtId="9" fontId="7" fillId="0" borderId="9" xfId="0" applyNumberFormat="1" applyFont="1" applyBorder="1"/>
    <xf numFmtId="164" fontId="1" fillId="0" borderId="9" xfId="0" applyNumberFormat="1" applyFont="1" applyBorder="1" applyAlignment="1">
      <alignment vertical="top" wrapText="1"/>
    </xf>
    <xf numFmtId="1" fontId="0" fillId="0" borderId="6" xfId="0" applyNumberFormat="1" applyBorder="1"/>
    <xf numFmtId="1" fontId="0" fillId="4" borderId="6" xfId="0" applyNumberFormat="1" applyFill="1" applyBorder="1"/>
    <xf numFmtId="0" fontId="0" fillId="0" borderId="5" xfId="0" applyBorder="1" applyAlignment="1">
      <alignment vertical="top"/>
    </xf>
    <xf numFmtId="2" fontId="0" fillId="0" borderId="0" xfId="0" applyNumberFormat="1" applyAlignment="1">
      <alignment vertical="top" wrapText="1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/>
    </xf>
    <xf numFmtId="0" fontId="0" fillId="0" borderId="0" xfId="0" applyAlignment="1"/>
    <xf numFmtId="0" fontId="6" fillId="0" borderId="7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2" fontId="2" fillId="2" borderId="2" xfId="0" applyNumberFormat="1" applyFont="1" applyFill="1" applyBorder="1" applyAlignment="1"/>
    <xf numFmtId="2" fontId="2" fillId="2" borderId="4" xfId="0" applyNumberFormat="1" applyFont="1" applyFill="1" applyBorder="1" applyAlignment="1"/>
    <xf numFmtId="0" fontId="0" fillId="0" borderId="4" xfId="0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/>
    <xf numFmtId="0" fontId="0" fillId="0" borderId="9" xfId="0" applyBorder="1" applyAlignment="1"/>
    <xf numFmtId="0" fontId="2" fillId="3" borderId="2" xfId="0" applyFont="1" applyFill="1" applyBorder="1" applyAlignment="1"/>
    <xf numFmtId="0" fontId="2" fillId="3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small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cap="small" baseline="0">
                <a:solidFill>
                  <a:schemeClr val="bg1"/>
                </a:solidFill>
              </a:rPr>
              <a:t>Landbouw NH3 depositie - Emissie-reductie in relatie tt afstand ten opzichte van de grens van Natura 2000 'Peel-Regio'</a:t>
            </a:r>
          </a:p>
        </c:rich>
      </c:tx>
      <c:layout>
        <c:manualLayout>
          <c:xMode val="edge"/>
          <c:yMode val="edge"/>
          <c:x val="0.19766974343280438"/>
          <c:y val="3.1093243682132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small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9324529299441518E-2"/>
          <c:y val="0.107720018410021"/>
          <c:w val="0.67609828970043861"/>
          <c:h val="0.749487734798177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'Grafiek Peel'!$B$2</c:f>
              <c:strCache>
                <c:ptCount val="1"/>
                <c:pt idx="0">
                  <c:v>Melkvee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1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1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Peel'!$B$3:$B$6</c:f>
              <c:numCache>
                <c:formatCode>General</c:formatCode>
                <c:ptCount val="4"/>
                <c:pt idx="0">
                  <c:v>155</c:v>
                </c:pt>
                <c:pt idx="1">
                  <c:v>90.5</c:v>
                </c:pt>
                <c:pt idx="2">
                  <c:v>69.900000000000006</c:v>
                </c:pt>
                <c:pt idx="3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F80-42E6-977C-79A0D4C5BF79}"/>
            </c:ext>
          </c:extLst>
        </c:ser>
        <c:ser>
          <c:idx val="1"/>
          <c:order val="1"/>
          <c:tx>
            <c:strRef>
              <c:f>'Grafiek Peel'!$C$2</c:f>
              <c:strCache>
                <c:ptCount val="1"/>
                <c:pt idx="0">
                  <c:v>Overig vee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2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2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Peel'!$C$3:$C$6</c:f>
              <c:numCache>
                <c:formatCode>General</c:formatCode>
                <c:ptCount val="4"/>
                <c:pt idx="0">
                  <c:v>446</c:v>
                </c:pt>
                <c:pt idx="1">
                  <c:v>276</c:v>
                </c:pt>
                <c:pt idx="2">
                  <c:v>180</c:v>
                </c:pt>
                <c:pt idx="3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F80-42E6-977C-79A0D4C5BF79}"/>
            </c:ext>
          </c:extLst>
        </c:ser>
        <c:ser>
          <c:idx val="2"/>
          <c:order val="2"/>
          <c:tx>
            <c:strRef>
              <c:f>'Grafiek Peel'!$D$2</c:f>
              <c:strCache>
                <c:ptCount val="1"/>
                <c:pt idx="0">
                  <c:v>Opslag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3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3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delete val="1"/>
          </c:dLbls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Peel'!$D$3:$D$6</c:f>
              <c:numCache>
                <c:formatCode>General</c:formatCode>
                <c:ptCount val="4"/>
                <c:pt idx="0">
                  <c:v>47.2</c:v>
                </c:pt>
                <c:pt idx="1">
                  <c:v>32.1</c:v>
                </c:pt>
                <c:pt idx="2">
                  <c:v>21</c:v>
                </c:pt>
                <c:pt idx="3">
                  <c:v>11.9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F80-42E6-977C-79A0D4C5BF79}"/>
            </c:ext>
          </c:extLst>
        </c:ser>
        <c:ser>
          <c:idx val="3"/>
          <c:order val="3"/>
          <c:tx>
            <c:strRef>
              <c:f>'Grafiek Peel'!$E$2</c:f>
              <c:strCache>
                <c:ptCount val="1"/>
                <c:pt idx="0">
                  <c:v>Beweiding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4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4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delete val="1"/>
          </c:dLbls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Peel'!$E$3:$E$6</c:f>
              <c:numCache>
                <c:formatCode>General</c:formatCode>
                <c:ptCount val="4"/>
                <c:pt idx="0">
                  <c:v>5.53</c:v>
                </c:pt>
                <c:pt idx="1">
                  <c:v>2.66</c:v>
                </c:pt>
                <c:pt idx="2">
                  <c:v>2.27</c:v>
                </c:pt>
                <c:pt idx="3">
                  <c:v>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F80-42E6-977C-79A0D4C5BF79}"/>
            </c:ext>
          </c:extLst>
        </c:ser>
        <c:ser>
          <c:idx val="4"/>
          <c:order val="4"/>
          <c:tx>
            <c:strRef>
              <c:f>'Grafiek Peel'!$F$2</c:f>
              <c:strCache>
                <c:ptCount val="1"/>
                <c:pt idx="0">
                  <c:v>Mestaanwending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5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5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delete val="1"/>
          </c:dLbls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Peel'!$F$3:$F$6</c:f>
              <c:numCache>
                <c:formatCode>General</c:formatCode>
                <c:ptCount val="4"/>
                <c:pt idx="0">
                  <c:v>106</c:v>
                </c:pt>
                <c:pt idx="1">
                  <c:v>61.7</c:v>
                </c:pt>
                <c:pt idx="2">
                  <c:v>54.4</c:v>
                </c:pt>
                <c:pt idx="3">
                  <c:v>46.2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542-4491-9B68-9236A17EF9DC}"/>
            </c:ext>
          </c:extLst>
        </c:ser>
        <c:ser>
          <c:idx val="5"/>
          <c:order val="5"/>
          <c:tx>
            <c:strRef>
              <c:f>'Grafiek Peel'!$G$2</c:f>
              <c:strCache>
                <c:ptCount val="1"/>
                <c:pt idx="0">
                  <c:v>Kunstmest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6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6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delete val="1"/>
          </c:dLbls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Peel'!$G$3:$G$6</c:f>
              <c:numCache>
                <c:formatCode>General</c:formatCode>
                <c:ptCount val="4"/>
                <c:pt idx="0">
                  <c:v>31.1</c:v>
                </c:pt>
                <c:pt idx="1">
                  <c:v>17.8</c:v>
                </c:pt>
                <c:pt idx="2">
                  <c:v>15.6</c:v>
                </c:pt>
                <c:pt idx="3">
                  <c:v>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542-4491-9B68-9236A17EF9DC}"/>
            </c:ext>
          </c:extLst>
        </c:ser>
        <c:ser>
          <c:idx val="6"/>
          <c:order val="6"/>
          <c:tx>
            <c:strRef>
              <c:f>'Grafiek Peel'!$H$2</c:f>
              <c:strCache>
                <c:ptCount val="1"/>
                <c:pt idx="0">
                  <c:v>Afrijping uit gewasresten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1">
                      <a:lumMod val="6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1">
                      <a:lumMod val="6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delete val="1"/>
          </c:dLbls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Peel'!$H$3:$H$6</c:f>
              <c:numCache>
                <c:formatCode>General</c:formatCode>
                <c:ptCount val="4"/>
                <c:pt idx="0">
                  <c:v>13.1</c:v>
                </c:pt>
                <c:pt idx="1">
                  <c:v>7.68</c:v>
                </c:pt>
                <c:pt idx="2">
                  <c:v>6.55</c:v>
                </c:pt>
                <c:pt idx="3">
                  <c:v>5.16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542-4491-9B68-9236A17EF9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4218400"/>
        <c:axId val="963983520"/>
      </c:scatterChart>
      <c:scatterChart>
        <c:scatterStyle val="smoothMarker"/>
        <c:varyColors val="0"/>
        <c:ser>
          <c:idx val="7"/>
          <c:order val="7"/>
          <c:tx>
            <c:strRef>
              <c:f>'Grafiek Peel'!$B$8</c:f>
              <c:strCache>
                <c:ptCount val="1"/>
                <c:pt idx="0">
                  <c:v>Melkvee ER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2">
                      <a:lumMod val="6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2">
                      <a:lumMod val="6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dLbl>
              <c:idx val="3"/>
              <c:layout>
                <c:manualLayout>
                  <c:x val="8.5436712670726982E-3"/>
                  <c:y val="-1.10163949594449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3C4-4AAA-B09A-1975EF2A7A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Peel'!$B$9:$B$12</c:f>
              <c:numCache>
                <c:formatCode>General</c:formatCode>
                <c:ptCount val="4"/>
                <c:pt idx="0">
                  <c:v>0</c:v>
                </c:pt>
                <c:pt idx="1">
                  <c:v>211</c:v>
                </c:pt>
                <c:pt idx="2">
                  <c:v>426</c:v>
                </c:pt>
                <c:pt idx="3">
                  <c:v>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3C4-4AAA-B09A-1975EF2A7A39}"/>
            </c:ext>
          </c:extLst>
        </c:ser>
        <c:ser>
          <c:idx val="8"/>
          <c:order val="8"/>
          <c:tx>
            <c:strRef>
              <c:f>'Grafiek Peel'!$C$8</c:f>
              <c:strCache>
                <c:ptCount val="1"/>
                <c:pt idx="0">
                  <c:v>Overig vee ER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3">
                      <a:lumMod val="6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3">
                      <a:lumMod val="6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Peel'!$C$9:$C$12</c:f>
              <c:numCache>
                <c:formatCode>General</c:formatCode>
                <c:ptCount val="4"/>
                <c:pt idx="0">
                  <c:v>0</c:v>
                </c:pt>
                <c:pt idx="1">
                  <c:v>863</c:v>
                </c:pt>
                <c:pt idx="2">
                  <c:v>1927</c:v>
                </c:pt>
                <c:pt idx="3">
                  <c:v>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3C4-4AAA-B09A-1975EF2A7A39}"/>
            </c:ext>
          </c:extLst>
        </c:ser>
        <c:ser>
          <c:idx val="9"/>
          <c:order val="9"/>
          <c:tx>
            <c:strRef>
              <c:f>'Grafiek Peel'!$D$8</c:f>
              <c:strCache>
                <c:ptCount val="1"/>
                <c:pt idx="0">
                  <c:v>Opslag ER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4">
                      <a:lumMod val="6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4">
                      <a:lumMod val="6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xVal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Peel'!$D$9:$D$12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197</c:v>
                </c:pt>
                <c:pt idx="3">
                  <c:v>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3C4-4AAA-B09A-1975EF2A7A39}"/>
            </c:ext>
          </c:extLst>
        </c:ser>
        <c:ser>
          <c:idx val="10"/>
          <c:order val="10"/>
          <c:tx>
            <c:strRef>
              <c:f>'Grafiek Peel'!$E$8</c:f>
              <c:strCache>
                <c:ptCount val="1"/>
                <c:pt idx="0">
                  <c:v>Beweiding ER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5">
                      <a:lumMod val="6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5">
                      <a:lumMod val="6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xVal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Peel'!$E$9:$E$12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16</c:v>
                </c:pt>
                <c:pt idx="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3C4-4AAA-B09A-1975EF2A7A39}"/>
            </c:ext>
          </c:extLst>
        </c:ser>
        <c:ser>
          <c:idx val="11"/>
          <c:order val="11"/>
          <c:tx>
            <c:strRef>
              <c:f>'Grafiek Peel'!$F$8</c:f>
              <c:strCache>
                <c:ptCount val="1"/>
                <c:pt idx="0">
                  <c:v>Mestaanwending ER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6">
                      <a:lumMod val="6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6">
                      <a:lumMod val="6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xVal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Peel'!$F$9:$F$12</c:f>
              <c:numCache>
                <c:formatCode>General</c:formatCode>
                <c:ptCount val="4"/>
                <c:pt idx="0">
                  <c:v>0</c:v>
                </c:pt>
                <c:pt idx="1">
                  <c:v>159</c:v>
                </c:pt>
                <c:pt idx="2">
                  <c:v>293</c:v>
                </c:pt>
                <c:pt idx="3">
                  <c:v>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3C4-4AAA-B09A-1975EF2A7A39}"/>
            </c:ext>
          </c:extLst>
        </c:ser>
        <c:ser>
          <c:idx val="12"/>
          <c:order val="12"/>
          <c:tx>
            <c:strRef>
              <c:f>'Grafiek Peel'!$G$8</c:f>
              <c:strCache>
                <c:ptCount val="1"/>
                <c:pt idx="0">
                  <c:v>Kunstmest ER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1">
                      <a:lumMod val="80000"/>
                      <a:lumOff val="2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xVal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Peel'!$G$9:$G$12</c:f>
              <c:numCache>
                <c:formatCode>General</c:formatCode>
                <c:ptCount val="4"/>
                <c:pt idx="0">
                  <c:v>0</c:v>
                </c:pt>
                <c:pt idx="1">
                  <c:v>48</c:v>
                </c:pt>
                <c:pt idx="2">
                  <c:v>90</c:v>
                </c:pt>
                <c:pt idx="3">
                  <c:v>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3C4-4AAA-B09A-1975EF2A7A39}"/>
            </c:ext>
          </c:extLst>
        </c:ser>
        <c:ser>
          <c:idx val="13"/>
          <c:order val="13"/>
          <c:tx>
            <c:strRef>
              <c:f>'Grafiek Peel'!$H$8</c:f>
              <c:strCache>
                <c:ptCount val="1"/>
                <c:pt idx="0">
                  <c:v>Afrijping uit gewasresten ER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2">
                      <a:lumMod val="80000"/>
                      <a:lumOff val="2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xVal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Peel'!$H$9:$H$12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49</c:v>
                </c:pt>
                <c:pt idx="3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3C4-4AAA-B09A-1975EF2A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34816"/>
        <c:axId val="1253640224"/>
      </c:scatterChart>
      <c:valAx>
        <c:axId val="9642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Afstand [km]</a:t>
                </a:r>
              </a:p>
            </c:rich>
          </c:tx>
          <c:layout>
            <c:manualLayout>
              <c:xMode val="edge"/>
              <c:yMode val="edge"/>
              <c:x val="0.44320249620154395"/>
              <c:y val="0.8909096789441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small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63983520"/>
        <c:crosses val="autoZero"/>
        <c:crossBetween val="midCat"/>
      </c:valAx>
      <c:valAx>
        <c:axId val="9639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cap="small" baseline="0"/>
                  <a:t>Depositie [mol/j]</a:t>
                </a:r>
              </a:p>
            </c:rich>
          </c:tx>
          <c:layout>
            <c:manualLayout>
              <c:xMode val="edge"/>
              <c:yMode val="edge"/>
              <c:x val="1.4686373937458936E-2"/>
              <c:y val="0.33116310698129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small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64218400"/>
        <c:crosses val="autoZero"/>
        <c:crossBetween val="midCat"/>
      </c:valAx>
      <c:valAx>
        <c:axId val="1253640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cap="small" baseline="0">
                    <a:latin typeface="Calibri Light" panose="020F0302020204030204" pitchFamily="34" charset="0"/>
                  </a:rPr>
                  <a:t>Emissie reductie [ton/j]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53634816"/>
        <c:crosses val="max"/>
        <c:crossBetween val="midCat"/>
      </c:valAx>
      <c:valAx>
        <c:axId val="125363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3640224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6570359847003"/>
          <c:y val="9.8705967149682092E-2"/>
          <c:w val="0.16870047894491633"/>
          <c:h val="0.6012414334230165"/>
        </c:manualLayout>
      </c:layout>
      <c:overlay val="0"/>
      <c:spPr>
        <a:solidFill>
          <a:schemeClr val="bg1">
            <a:lumMod val="85000"/>
            <a:alpha val="20000"/>
          </a:schemeClr>
        </a:solidFill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600" b="0" i="0" u="none" strike="noStrike" kern="1200" cap="none" baseline="0">
              <a:ln>
                <a:noFill/>
              </a:ln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142874</xdr:rowOff>
    </xdr:from>
    <xdr:to>
      <xdr:col>25</xdr:col>
      <xdr:colOff>557892</xdr:colOff>
      <xdr:row>84</xdr:row>
      <xdr:rowOff>136070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229E5-6407-40E5-A017-8329B414A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3F5D-4B6B-407B-AD93-FB294835E29C}">
  <dimension ref="A1:V27"/>
  <sheetViews>
    <sheetView zoomScale="85" zoomScaleNormal="85" workbookViewId="0">
      <selection activeCell="S5" sqref="S5:S11"/>
    </sheetView>
  </sheetViews>
  <sheetFormatPr defaultRowHeight="14.25" x14ac:dyDescent="0.2"/>
  <cols>
    <col min="1" max="1" width="6" customWidth="1"/>
    <col min="2" max="2" width="23.75" style="3" customWidth="1"/>
    <col min="3" max="3" width="11.625" customWidth="1"/>
    <col min="4" max="4" width="9" hidden="1" customWidth="1"/>
    <col min="5" max="5" width="9" style="40" customWidth="1"/>
    <col min="6" max="6" width="10.125" style="1" customWidth="1"/>
    <col min="7" max="7" width="11.375" style="3" customWidth="1"/>
    <col min="8" max="8" width="7.625" style="1" hidden="1" customWidth="1"/>
    <col min="9" max="9" width="9.625" style="1" customWidth="1"/>
    <col min="10" max="10" width="10" style="40" hidden="1" customWidth="1"/>
    <col min="11" max="11" width="9.75" customWidth="1"/>
    <col min="12" max="12" width="10.125" hidden="1" customWidth="1"/>
    <col min="13" max="13" width="10.875" customWidth="1"/>
    <col min="14" max="14" width="10.375" customWidth="1"/>
    <col min="15" max="15" width="10" style="40" hidden="1" customWidth="1"/>
    <col min="16" max="17" width="11.75" customWidth="1"/>
    <col min="18" max="18" width="8.625" hidden="1" customWidth="1"/>
    <col min="19" max="19" width="10.25" customWidth="1"/>
    <col min="20" max="20" width="9" style="40" hidden="1" customWidth="1"/>
    <col min="21" max="21" width="11.75" customWidth="1"/>
    <col min="22" max="22" width="10.875" style="2" customWidth="1"/>
    <col min="23" max="23" width="16" customWidth="1"/>
    <col min="24" max="24" width="59.75" customWidth="1"/>
    <col min="25" max="26" width="8"/>
    <col min="27" max="27" width="8" customWidth="1"/>
  </cols>
  <sheetData>
    <row r="1" spans="1:22" ht="69" customHeight="1" thickBot="1" x14ac:dyDescent="0.45">
      <c r="A1" s="66" t="s">
        <v>13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"/>
      <c r="V1" s="6"/>
    </row>
    <row r="2" spans="1:22" ht="20.25" thickTop="1" thickBot="1" x14ac:dyDescent="0.35">
      <c r="A2" s="68"/>
      <c r="B2" s="68"/>
      <c r="C2" s="62" t="s">
        <v>9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  <c r="S2" s="64"/>
      <c r="T2" s="65"/>
      <c r="U2" s="30"/>
    </row>
    <row r="3" spans="1:22" ht="20.25" thickTop="1" thickBot="1" x14ac:dyDescent="0.35">
      <c r="A3" s="71" t="s">
        <v>14</v>
      </c>
      <c r="B3" s="72"/>
      <c r="C3" s="57">
        <v>0</v>
      </c>
      <c r="D3" s="59"/>
      <c r="E3" s="73"/>
      <c r="F3" s="57">
        <v>2.5</v>
      </c>
      <c r="G3" s="58"/>
      <c r="H3" s="59"/>
      <c r="I3" s="59"/>
      <c r="J3" s="73"/>
      <c r="K3" s="57">
        <v>5</v>
      </c>
      <c r="L3" s="59"/>
      <c r="M3" s="59"/>
      <c r="N3" s="59"/>
      <c r="O3" s="73"/>
      <c r="P3" s="74">
        <v>10</v>
      </c>
      <c r="Q3" s="75"/>
      <c r="R3" s="76"/>
      <c r="S3" s="77"/>
      <c r="T3" s="78"/>
      <c r="U3" s="30"/>
    </row>
    <row r="4" spans="1:22" s="5" customFormat="1" ht="63.6" customHeight="1" thickTop="1" thickBot="1" x14ac:dyDescent="0.25">
      <c r="A4" s="20" t="s">
        <v>0</v>
      </c>
      <c r="B4" s="21" t="s">
        <v>1</v>
      </c>
      <c r="C4" s="22" t="s">
        <v>12</v>
      </c>
      <c r="D4" s="23" t="s">
        <v>11</v>
      </c>
      <c r="E4" s="39" t="s">
        <v>17</v>
      </c>
      <c r="F4" s="24" t="str">
        <f>C4</f>
        <v>Depositie [mol/j]</v>
      </c>
      <c r="G4" s="45" t="s">
        <v>19</v>
      </c>
      <c r="H4" s="25" t="str">
        <f>D4</f>
        <v>Totale emissie [ton/j]</v>
      </c>
      <c r="I4" s="25" t="s">
        <v>18</v>
      </c>
      <c r="J4" s="39" t="str">
        <f>E4</f>
        <v>% depositie van totaal</v>
      </c>
      <c r="K4" s="24" t="str">
        <f>F4</f>
        <v>Depositie [mol/j]</v>
      </c>
      <c r="L4" s="25" t="str">
        <f>H4</f>
        <v>Totale emissie [ton/j]</v>
      </c>
      <c r="M4" s="47" t="str">
        <f>G4</f>
        <v>% Depositie-winst</v>
      </c>
      <c r="N4" s="25" t="str">
        <f>I4</f>
        <v>Emissie-reductie [ton/j]</v>
      </c>
      <c r="O4" s="39" t="str">
        <f>J4</f>
        <v>% depositie van totaal</v>
      </c>
      <c r="P4" s="24" t="str">
        <f>K4</f>
        <v>Depositie [mol/j]</v>
      </c>
      <c r="Q4" s="47" t="str">
        <f>M4</f>
        <v>% Depositie-winst</v>
      </c>
      <c r="R4" s="23" t="str">
        <f>D4</f>
        <v>Totale emissie [ton/j]</v>
      </c>
      <c r="S4" s="52" t="str">
        <f>I4</f>
        <v>Emissie-reductie [ton/j]</v>
      </c>
      <c r="T4" s="49" t="str">
        <f>O4</f>
        <v>% depositie van totaal</v>
      </c>
      <c r="V4" s="7"/>
    </row>
    <row r="5" spans="1:22" s="4" customFormat="1" ht="15" thickTop="1" x14ac:dyDescent="0.2">
      <c r="A5" s="12">
        <v>4111</v>
      </c>
      <c r="B5" s="15" t="s">
        <v>3</v>
      </c>
      <c r="C5" s="12">
        <v>155</v>
      </c>
      <c r="D5" s="10">
        <v>27549</v>
      </c>
      <c r="E5" s="33">
        <f>C5/C$12</f>
        <v>0.19280285597004712</v>
      </c>
      <c r="F5" s="12">
        <v>90.5</v>
      </c>
      <c r="G5" s="42">
        <f>($C5-F5)/$C5</f>
        <v>0.41612903225806452</v>
      </c>
      <c r="H5" s="10">
        <v>27338</v>
      </c>
      <c r="I5" s="10">
        <f>$D5-H5</f>
        <v>211</v>
      </c>
      <c r="J5" s="35">
        <f t="shared" ref="J5:J11" si="0">H5/H$12</f>
        <v>0.24497732853020771</v>
      </c>
      <c r="K5" s="12">
        <v>69.900000000000006</v>
      </c>
      <c r="L5" s="10">
        <v>27123</v>
      </c>
      <c r="M5" s="42">
        <f>($C5-K5)/$C5</f>
        <v>0.54903225806451605</v>
      </c>
      <c r="N5" s="10">
        <f>$D5-L5</f>
        <v>426</v>
      </c>
      <c r="O5" s="35">
        <f t="shared" ref="O5:O11" si="1">L5/L$12</f>
        <v>0.24659290305570455</v>
      </c>
      <c r="P5" s="12">
        <v>54.9</v>
      </c>
      <c r="Q5" s="42">
        <f>($C5-P5)/$C5</f>
        <v>0.64580645161290318</v>
      </c>
      <c r="R5" s="11">
        <v>26769</v>
      </c>
      <c r="S5" s="53">
        <f>$D5-R5</f>
        <v>780</v>
      </c>
      <c r="T5" s="31">
        <f t="shared" ref="T5:T12" si="2">R5/R$12</f>
        <v>0.24944555230445237</v>
      </c>
      <c r="V5" s="56"/>
    </row>
    <row r="6" spans="1:22" x14ac:dyDescent="0.2">
      <c r="A6" s="26">
        <v>4112</v>
      </c>
      <c r="B6" s="27" t="s">
        <v>2</v>
      </c>
      <c r="C6" s="26">
        <v>446</v>
      </c>
      <c r="D6" s="28">
        <v>26324</v>
      </c>
      <c r="E6" s="34">
        <f t="shared" ref="E6:E11" si="3">C6/$C$12</f>
        <v>0.55477466943639364</v>
      </c>
      <c r="F6" s="26">
        <v>276</v>
      </c>
      <c r="G6" s="43">
        <f t="shared" ref="G6:G11" si="4">($C6-F6)/$C6</f>
        <v>0.3811659192825112</v>
      </c>
      <c r="H6" s="28">
        <v>25461</v>
      </c>
      <c r="I6" s="28">
        <f t="shared" ref="I6:I11" si="5">$D6-H6</f>
        <v>863</v>
      </c>
      <c r="J6" s="34">
        <f t="shared" si="0"/>
        <v>0.22815742781869994</v>
      </c>
      <c r="K6" s="26">
        <v>180</v>
      </c>
      <c r="L6" s="28">
        <v>24397</v>
      </c>
      <c r="M6" s="43">
        <f t="shared" ref="M6:M12" si="6">($C6-K6)/$C6</f>
        <v>0.5964125560538116</v>
      </c>
      <c r="N6" s="28">
        <f>$D6-L6</f>
        <v>1927</v>
      </c>
      <c r="O6" s="34">
        <f t="shared" si="1"/>
        <v>0.22180905710467219</v>
      </c>
      <c r="P6" s="26">
        <v>102</v>
      </c>
      <c r="Q6" s="43">
        <f t="shared" ref="Q6:Q12" si="7">($C6-P6)/$C6</f>
        <v>0.77130044843049328</v>
      </c>
      <c r="R6" s="29">
        <v>22721</v>
      </c>
      <c r="S6" s="54">
        <f>$D6-R6</f>
        <v>3603</v>
      </c>
      <c r="T6" s="50">
        <f t="shared" si="2"/>
        <v>0.21172447210988316</v>
      </c>
      <c r="V6" s="1"/>
    </row>
    <row r="7" spans="1:22" x14ac:dyDescent="0.2">
      <c r="A7" s="18">
        <v>4120</v>
      </c>
      <c r="B7" s="19" t="s">
        <v>4</v>
      </c>
      <c r="C7" s="13">
        <v>47.2</v>
      </c>
      <c r="D7" s="11">
        <v>3194</v>
      </c>
      <c r="E7" s="35">
        <f t="shared" si="3"/>
        <v>5.8711579366362739E-2</v>
      </c>
      <c r="F7" s="13">
        <v>32.1</v>
      </c>
      <c r="G7" s="42">
        <f t="shared" si="4"/>
        <v>0.31991525423728817</v>
      </c>
      <c r="H7" s="11">
        <v>3114</v>
      </c>
      <c r="I7" s="10">
        <f t="shared" si="5"/>
        <v>80</v>
      </c>
      <c r="J7" s="35">
        <f t="shared" si="0"/>
        <v>2.7904726060540889E-2</v>
      </c>
      <c r="K7" s="13">
        <v>21</v>
      </c>
      <c r="L7" s="11">
        <v>2997</v>
      </c>
      <c r="M7" s="46">
        <f t="shared" si="6"/>
        <v>0.55508474576271194</v>
      </c>
      <c r="N7" s="10">
        <f>$D7-L7</f>
        <v>197</v>
      </c>
      <c r="O7" s="35">
        <f t="shared" si="1"/>
        <v>2.7247683901410115E-2</v>
      </c>
      <c r="P7" s="12">
        <v>11.9</v>
      </c>
      <c r="Q7" s="42">
        <f t="shared" si="7"/>
        <v>0.7478813559322034</v>
      </c>
      <c r="R7" s="14">
        <v>2814</v>
      </c>
      <c r="S7" s="53">
        <f t="shared" ref="S7:S11" si="8">$D7-R7</f>
        <v>380</v>
      </c>
      <c r="T7" s="31">
        <f t="shared" si="2"/>
        <v>2.6222114542370986E-2</v>
      </c>
      <c r="V7" s="1"/>
    </row>
    <row r="8" spans="1:22" x14ac:dyDescent="0.2">
      <c r="A8" s="26">
        <v>4130</v>
      </c>
      <c r="B8" s="27" t="s">
        <v>5</v>
      </c>
      <c r="C8" s="26">
        <v>5.53</v>
      </c>
      <c r="D8" s="28">
        <v>1469</v>
      </c>
      <c r="E8" s="34">
        <f t="shared" si="3"/>
        <v>6.8787083452539399E-3</v>
      </c>
      <c r="F8" s="26">
        <v>2.66</v>
      </c>
      <c r="G8" s="43">
        <f t="shared" si="4"/>
        <v>0.51898734177215189</v>
      </c>
      <c r="H8" s="28">
        <v>1460</v>
      </c>
      <c r="I8" s="28">
        <f t="shared" si="5"/>
        <v>9</v>
      </c>
      <c r="J8" s="34">
        <f t="shared" si="0"/>
        <v>1.3083140670645374E-2</v>
      </c>
      <c r="K8" s="26">
        <v>2.27</v>
      </c>
      <c r="L8" s="28">
        <v>1453</v>
      </c>
      <c r="M8" s="43">
        <f t="shared" si="6"/>
        <v>0.58951175406871614</v>
      </c>
      <c r="N8" s="28">
        <f t="shared" ref="N8:N10" si="9">$D8-L8</f>
        <v>16</v>
      </c>
      <c r="O8" s="34">
        <f t="shared" si="1"/>
        <v>1.321017174132429E-2</v>
      </c>
      <c r="P8" s="26">
        <v>1.89</v>
      </c>
      <c r="Q8" s="43">
        <f t="shared" si="7"/>
        <v>0.65822784810126589</v>
      </c>
      <c r="R8" s="29">
        <v>1439</v>
      </c>
      <c r="S8" s="54">
        <f t="shared" si="8"/>
        <v>30</v>
      </c>
      <c r="T8" s="50">
        <f t="shared" si="2"/>
        <v>1.3409247628454815E-2</v>
      </c>
      <c r="V8" s="1"/>
    </row>
    <row r="9" spans="1:22" x14ac:dyDescent="0.2">
      <c r="A9" s="12">
        <v>4140</v>
      </c>
      <c r="B9" s="15" t="s">
        <v>6</v>
      </c>
      <c r="C9" s="12">
        <v>106</v>
      </c>
      <c r="D9" s="10">
        <v>39626</v>
      </c>
      <c r="E9" s="35">
        <f t="shared" si="3"/>
        <v>0.13185227569564514</v>
      </c>
      <c r="F9" s="12">
        <v>61.7</v>
      </c>
      <c r="G9" s="42">
        <f t="shared" si="4"/>
        <v>0.41792452830188676</v>
      </c>
      <c r="H9" s="10">
        <v>39467</v>
      </c>
      <c r="I9" s="10">
        <f t="shared" si="5"/>
        <v>159</v>
      </c>
      <c r="J9" s="35">
        <f t="shared" si="0"/>
        <v>0.35366596770435688</v>
      </c>
      <c r="K9" s="12">
        <v>54.4</v>
      </c>
      <c r="L9" s="10">
        <v>39333</v>
      </c>
      <c r="M9" s="42">
        <f t="shared" si="6"/>
        <v>0.48679245283018868</v>
      </c>
      <c r="N9" s="10">
        <f t="shared" si="9"/>
        <v>293</v>
      </c>
      <c r="O9" s="35">
        <f t="shared" si="1"/>
        <v>0.35760198561700501</v>
      </c>
      <c r="P9" s="12">
        <v>46.2</v>
      </c>
      <c r="Q9" s="42">
        <f t="shared" si="7"/>
        <v>0.5641509433962264</v>
      </c>
      <c r="R9" s="14">
        <v>39032</v>
      </c>
      <c r="S9" s="53">
        <f t="shared" si="8"/>
        <v>594</v>
      </c>
      <c r="T9" s="31">
        <f t="shared" si="2"/>
        <v>0.36371768827925527</v>
      </c>
    </row>
    <row r="10" spans="1:22" x14ac:dyDescent="0.2">
      <c r="A10" s="26">
        <v>4200</v>
      </c>
      <c r="B10" s="27" t="s">
        <v>7</v>
      </c>
      <c r="C10" s="26">
        <v>31.1</v>
      </c>
      <c r="D10" s="28">
        <v>10660</v>
      </c>
      <c r="E10" s="34">
        <f t="shared" si="3"/>
        <v>3.8684960133344944E-2</v>
      </c>
      <c r="F10" s="26">
        <v>17.8</v>
      </c>
      <c r="G10" s="43">
        <f t="shared" si="4"/>
        <v>0.42765273311897106</v>
      </c>
      <c r="H10" s="28">
        <v>10612</v>
      </c>
      <c r="I10" s="28">
        <f t="shared" si="5"/>
        <v>48</v>
      </c>
      <c r="J10" s="34">
        <f t="shared" si="0"/>
        <v>9.5094718354033367E-2</v>
      </c>
      <c r="K10" s="26">
        <v>15.6</v>
      </c>
      <c r="L10" s="28">
        <v>10570</v>
      </c>
      <c r="M10" s="43">
        <f t="shared" si="6"/>
        <v>0.49839228295819937</v>
      </c>
      <c r="N10" s="28">
        <f t="shared" si="9"/>
        <v>90</v>
      </c>
      <c r="O10" s="34">
        <f t="shared" si="1"/>
        <v>9.6098771717685993E-2</v>
      </c>
      <c r="P10" s="26">
        <v>13.1</v>
      </c>
      <c r="Q10" s="43">
        <f t="shared" si="7"/>
        <v>0.5787781350482315</v>
      </c>
      <c r="R10" s="29">
        <v>10474</v>
      </c>
      <c r="S10" s="54">
        <f t="shared" si="8"/>
        <v>186</v>
      </c>
      <c r="T10" s="50">
        <f t="shared" si="2"/>
        <v>9.760143131371489E-2</v>
      </c>
    </row>
    <row r="11" spans="1:22" ht="15" thickBot="1" x14ac:dyDescent="0.25">
      <c r="A11" s="12">
        <v>4400</v>
      </c>
      <c r="B11" s="15" t="s">
        <v>8</v>
      </c>
      <c r="C11" s="12">
        <v>13.1</v>
      </c>
      <c r="D11" s="10">
        <v>4167</v>
      </c>
      <c r="E11" s="36">
        <f t="shared" si="3"/>
        <v>1.629495105295237E-2</v>
      </c>
      <c r="F11" s="12">
        <v>7.68</v>
      </c>
      <c r="G11" s="42">
        <f t="shared" si="4"/>
        <v>0.41374045801526715</v>
      </c>
      <c r="H11" s="10">
        <v>4142</v>
      </c>
      <c r="I11" s="10">
        <f t="shared" si="5"/>
        <v>25</v>
      </c>
      <c r="J11" s="35">
        <f t="shared" si="0"/>
        <v>3.7116690861515853E-2</v>
      </c>
      <c r="K11" s="12">
        <v>6.55</v>
      </c>
      <c r="L11" s="10">
        <v>4118</v>
      </c>
      <c r="M11" s="42">
        <f t="shared" si="6"/>
        <v>0.5</v>
      </c>
      <c r="N11" s="10">
        <f>$D11-L11</f>
        <v>49</v>
      </c>
      <c r="O11" s="35">
        <f t="shared" si="1"/>
        <v>3.7439426862197818E-2</v>
      </c>
      <c r="P11" s="12">
        <v>5.16</v>
      </c>
      <c r="Q11" s="42">
        <f t="shared" si="7"/>
        <v>0.60610687022900767</v>
      </c>
      <c r="R11" s="14">
        <v>4065</v>
      </c>
      <c r="S11" s="53">
        <f t="shared" si="8"/>
        <v>102</v>
      </c>
      <c r="T11" s="31">
        <f t="shared" si="2"/>
        <v>3.7879493821868539E-2</v>
      </c>
    </row>
    <row r="12" spans="1:22" ht="15.75" thickTop="1" thickBot="1" x14ac:dyDescent="0.25">
      <c r="A12" s="69" t="s">
        <v>10</v>
      </c>
      <c r="B12" s="70"/>
      <c r="C12" s="16">
        <f>SUM(C5:C11)</f>
        <v>803.93000000000006</v>
      </c>
      <c r="D12" s="17">
        <f t="shared" ref="D12:S12" si="10">SUM(D5:D11)</f>
        <v>112989</v>
      </c>
      <c r="E12" s="37">
        <f t="shared" si="10"/>
        <v>1</v>
      </c>
      <c r="F12" s="16">
        <f t="shared" si="10"/>
        <v>488.44000000000005</v>
      </c>
      <c r="G12" s="44">
        <f>(C12-F12)/C12</f>
        <v>0.39243466470961402</v>
      </c>
      <c r="H12" s="17">
        <f t="shared" si="10"/>
        <v>111594</v>
      </c>
      <c r="I12" s="41">
        <f t="shared" si="10"/>
        <v>1395</v>
      </c>
      <c r="J12" s="37">
        <f t="shared" si="10"/>
        <v>1</v>
      </c>
      <c r="K12" s="16">
        <f t="shared" si="10"/>
        <v>349.71999999999997</v>
      </c>
      <c r="L12" s="17">
        <f t="shared" si="10"/>
        <v>109991</v>
      </c>
      <c r="M12" s="32">
        <f t="shared" si="6"/>
        <v>0.56498700135583946</v>
      </c>
      <c r="N12" s="17">
        <f t="shared" si="10"/>
        <v>2998</v>
      </c>
      <c r="O12" s="37">
        <f t="shared" si="10"/>
        <v>1</v>
      </c>
      <c r="P12" s="16">
        <f t="shared" si="10"/>
        <v>235.14999999999998</v>
      </c>
      <c r="Q12" s="32">
        <f t="shared" si="7"/>
        <v>0.70749940915253817</v>
      </c>
      <c r="R12" s="17">
        <f>SUM(R5:R11)</f>
        <v>107314</v>
      </c>
      <c r="S12" s="41">
        <f t="shared" si="10"/>
        <v>5675</v>
      </c>
      <c r="T12" s="51">
        <f t="shared" si="2"/>
        <v>1</v>
      </c>
    </row>
    <row r="13" spans="1:22" ht="15.75" thickTop="1" thickBot="1" x14ac:dyDescent="0.25"/>
    <row r="14" spans="1:22" ht="20.25" thickTop="1" thickBot="1" x14ac:dyDescent="0.35">
      <c r="A14" s="68"/>
      <c r="B14" s="68"/>
      <c r="C14" s="62" t="str">
        <f>C2</f>
        <v>Afstand tov Natura 2000 grens [km]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5"/>
    </row>
    <row r="15" spans="1:22" ht="20.25" thickTop="1" thickBot="1" x14ac:dyDescent="0.35">
      <c r="A15" s="79" t="s">
        <v>15</v>
      </c>
      <c r="B15" s="80"/>
      <c r="C15" s="57">
        <v>0</v>
      </c>
      <c r="D15" s="59"/>
      <c r="E15" s="73"/>
      <c r="F15" s="57">
        <v>2.5</v>
      </c>
      <c r="G15" s="58"/>
      <c r="H15" s="59"/>
      <c r="I15" s="59"/>
      <c r="J15" s="73"/>
      <c r="K15" s="57">
        <v>5</v>
      </c>
      <c r="L15" s="59"/>
      <c r="M15" s="59"/>
      <c r="N15" s="59"/>
      <c r="O15" s="73"/>
      <c r="P15" s="57">
        <v>10</v>
      </c>
      <c r="Q15" s="58"/>
      <c r="R15" s="59"/>
      <c r="S15" s="60"/>
      <c r="T15" s="61"/>
      <c r="U15" s="30"/>
    </row>
    <row r="16" spans="1:22" s="8" customFormat="1" ht="60.6" customHeight="1" thickTop="1" thickBot="1" x14ac:dyDescent="0.25">
      <c r="A16" s="20" t="s">
        <v>0</v>
      </c>
      <c r="B16" s="21" t="s">
        <v>1</v>
      </c>
      <c r="C16" s="22" t="s">
        <v>12</v>
      </c>
      <c r="D16" s="23" t="s">
        <v>11</v>
      </c>
      <c r="E16" s="39" t="str">
        <f>E4</f>
        <v>% depositie van totaal</v>
      </c>
      <c r="F16" s="24" t="str">
        <f>C16</f>
        <v>Depositie [mol/j]</v>
      </c>
      <c r="G16" s="45" t="str">
        <f>G4</f>
        <v>% Depositie-winst</v>
      </c>
      <c r="H16" s="25" t="str">
        <f>D16</f>
        <v>Totale emissie [ton/j]</v>
      </c>
      <c r="I16" s="25" t="s">
        <v>16</v>
      </c>
      <c r="J16" s="39" t="str">
        <f>E16</f>
        <v>% depositie van totaal</v>
      </c>
      <c r="K16" s="24" t="str">
        <f>F16</f>
        <v>Depositie [mol/j]</v>
      </c>
      <c r="L16" s="25" t="str">
        <f>H16</f>
        <v>Totale emissie [ton/j]</v>
      </c>
      <c r="M16" s="47" t="str">
        <f>M4</f>
        <v>% Depositie-winst</v>
      </c>
      <c r="N16" s="25" t="str">
        <f>I16</f>
        <v>Emissie-reductie [ton/j] tov 'normaal'</v>
      </c>
      <c r="O16" s="39" t="str">
        <f>J16</f>
        <v>% depositie van totaal</v>
      </c>
      <c r="P16" s="24" t="str">
        <f>K16</f>
        <v>Depositie [mol/j]</v>
      </c>
      <c r="Q16" s="47" t="str">
        <f>Q4</f>
        <v>% Depositie-winst</v>
      </c>
      <c r="R16" s="23" t="str">
        <f>D16</f>
        <v>Totale emissie [ton/j]</v>
      </c>
      <c r="S16" s="23" t="str">
        <f>I16</f>
        <v>Emissie-reductie [ton/j] tov 'normaal'</v>
      </c>
      <c r="T16" s="39" t="str">
        <f>O16</f>
        <v>% depositie van totaal</v>
      </c>
      <c r="U16" s="55"/>
      <c r="V16" s="9"/>
    </row>
    <row r="17" spans="1:21" ht="15" thickTop="1" x14ac:dyDescent="0.2">
      <c r="A17" s="12">
        <v>4111</v>
      </c>
      <c r="B17" s="15" t="s">
        <v>3</v>
      </c>
      <c r="C17" s="12">
        <v>279</v>
      </c>
      <c r="D17" s="10">
        <v>27549</v>
      </c>
      <c r="E17" s="33">
        <f>C17/C$24</f>
        <v>0.35006273525721454</v>
      </c>
      <c r="F17" s="12">
        <v>211</v>
      </c>
      <c r="G17" s="42">
        <f t="shared" ref="G17:G24" si="11">($C17-F17)/$C17</f>
        <v>0.24372759856630824</v>
      </c>
      <c r="H17" s="10">
        <v>27537</v>
      </c>
      <c r="I17" s="10">
        <f>$D17-H17</f>
        <v>12</v>
      </c>
      <c r="J17" s="35">
        <f t="shared" ref="J17:J24" si="12">H17/H$24</f>
        <v>0.24380893355172872</v>
      </c>
      <c r="K17" s="12">
        <v>191</v>
      </c>
      <c r="L17" s="10">
        <v>27482</v>
      </c>
      <c r="M17" s="42">
        <f>($C17-K17)/$C17</f>
        <v>0.31541218637992829</v>
      </c>
      <c r="N17" s="10">
        <f>$D17-L17</f>
        <v>67</v>
      </c>
      <c r="O17" s="35">
        <f t="shared" ref="O17:O24" si="13">L17/L$24</f>
        <v>0.24367147531099545</v>
      </c>
      <c r="P17" s="12">
        <v>163</v>
      </c>
      <c r="Q17" s="42">
        <f>($C17-P17)/$C17</f>
        <v>0.4157706093189964</v>
      </c>
      <c r="R17" s="11">
        <v>27282</v>
      </c>
      <c r="S17" s="10">
        <f>$D17-R17</f>
        <v>267</v>
      </c>
      <c r="T17" s="35">
        <f t="shared" ref="T17:T24" si="14">R17/R$24</f>
        <v>0.24347407030601589</v>
      </c>
      <c r="U17" s="30"/>
    </row>
    <row r="18" spans="1:21" x14ac:dyDescent="0.2">
      <c r="A18" s="26">
        <v>4112</v>
      </c>
      <c r="B18" s="27" t="s">
        <v>2</v>
      </c>
      <c r="C18" s="26">
        <v>109</v>
      </c>
      <c r="D18" s="28">
        <v>26324</v>
      </c>
      <c r="E18" s="34">
        <f t="shared" ref="E18:E23" si="15">C18/C$24</f>
        <v>0.13676286072772897</v>
      </c>
      <c r="F18" s="26">
        <v>98.2</v>
      </c>
      <c r="G18" s="43">
        <f t="shared" si="11"/>
        <v>9.9082568807339427E-2</v>
      </c>
      <c r="H18" s="28">
        <v>26321</v>
      </c>
      <c r="I18" s="28">
        <f t="shared" ref="I18:I23" si="16">$D18-H18</f>
        <v>3</v>
      </c>
      <c r="J18" s="34">
        <f t="shared" si="12"/>
        <v>0.23304263136925052</v>
      </c>
      <c r="K18" s="26">
        <v>92.1</v>
      </c>
      <c r="L18" s="28">
        <v>26304</v>
      </c>
      <c r="M18" s="43">
        <f t="shared" ref="M18:M24" si="17">($C18-K18)/$C18</f>
        <v>0.15504587155963309</v>
      </c>
      <c r="N18" s="28">
        <f>$D18-L18</f>
        <v>20</v>
      </c>
      <c r="O18" s="34">
        <f t="shared" si="13"/>
        <v>0.23322663876648075</v>
      </c>
      <c r="P18" s="26">
        <v>78.099999999999994</v>
      </c>
      <c r="Q18" s="43">
        <f t="shared" ref="Q18:Q24" si="18">($C18-P18)/$C18</f>
        <v>0.28348623853211014</v>
      </c>
      <c r="R18" s="29">
        <v>26190</v>
      </c>
      <c r="S18" s="28">
        <f>$D18-R18</f>
        <v>134</v>
      </c>
      <c r="T18" s="34">
        <f t="shared" si="14"/>
        <v>0.23372868196299965</v>
      </c>
      <c r="U18" s="30"/>
    </row>
    <row r="19" spans="1:21" x14ac:dyDescent="0.2">
      <c r="A19" s="18">
        <v>4120</v>
      </c>
      <c r="B19" s="19" t="s">
        <v>4</v>
      </c>
      <c r="C19" s="13">
        <v>20</v>
      </c>
      <c r="D19" s="11">
        <v>3194</v>
      </c>
      <c r="E19" s="35">
        <f t="shared" si="15"/>
        <v>2.5094102885821833E-2</v>
      </c>
      <c r="F19" s="13">
        <v>15.7</v>
      </c>
      <c r="G19" s="42">
        <f t="shared" si="11"/>
        <v>0.21500000000000002</v>
      </c>
      <c r="H19" s="11">
        <v>3191</v>
      </c>
      <c r="I19" s="10">
        <f t="shared" si="16"/>
        <v>3</v>
      </c>
      <c r="J19" s="35">
        <f t="shared" si="12"/>
        <v>2.8252689362078889E-2</v>
      </c>
      <c r="K19" s="13">
        <v>14.6</v>
      </c>
      <c r="L19" s="11">
        <v>3188</v>
      </c>
      <c r="M19" s="46">
        <f t="shared" si="17"/>
        <v>0.27</v>
      </c>
      <c r="N19" s="10">
        <f>$D19-L19</f>
        <v>6</v>
      </c>
      <c r="O19" s="35">
        <f t="shared" si="13"/>
        <v>2.8266671395511735E-2</v>
      </c>
      <c r="P19" s="12">
        <v>12.6</v>
      </c>
      <c r="Q19" s="42">
        <f t="shared" si="18"/>
        <v>0.37</v>
      </c>
      <c r="R19" s="14">
        <v>3173</v>
      </c>
      <c r="S19" s="10">
        <f t="shared" ref="S19:S23" si="19">$D19-R19</f>
        <v>21</v>
      </c>
      <c r="T19" s="35">
        <f t="shared" si="14"/>
        <v>2.8316957154203813E-2</v>
      </c>
      <c r="U19" s="30"/>
    </row>
    <row r="20" spans="1:21" x14ac:dyDescent="0.2">
      <c r="A20" s="26">
        <v>4130</v>
      </c>
      <c r="B20" s="27" t="s">
        <v>5</v>
      </c>
      <c r="C20" s="26">
        <v>11</v>
      </c>
      <c r="D20" s="28">
        <v>1469</v>
      </c>
      <c r="E20" s="34">
        <f t="shared" si="15"/>
        <v>1.3801756587202008E-2</v>
      </c>
      <c r="F20" s="26">
        <v>7.1</v>
      </c>
      <c r="G20" s="43">
        <f t="shared" si="11"/>
        <v>0.35454545454545455</v>
      </c>
      <c r="H20" s="28">
        <v>1468</v>
      </c>
      <c r="I20" s="28">
        <f t="shared" si="16"/>
        <v>1</v>
      </c>
      <c r="J20" s="34">
        <f t="shared" si="12"/>
        <v>1.2997476647925981E-2</v>
      </c>
      <c r="K20" s="26">
        <v>6.79</v>
      </c>
      <c r="L20" s="28">
        <v>1467</v>
      </c>
      <c r="M20" s="43">
        <f t="shared" si="17"/>
        <v>0.38272727272727275</v>
      </c>
      <c r="N20" s="28">
        <f t="shared" ref="N20:N22" si="20">$D20-L20</f>
        <v>2</v>
      </c>
      <c r="O20" s="34">
        <f t="shared" si="13"/>
        <v>1.300727946587695E-2</v>
      </c>
      <c r="P20" s="26">
        <v>6.04</v>
      </c>
      <c r="Q20" s="43">
        <f t="shared" si="18"/>
        <v>0.45090909090909093</v>
      </c>
      <c r="R20" s="29">
        <v>1457</v>
      </c>
      <c r="S20" s="28">
        <f t="shared" si="19"/>
        <v>12</v>
      </c>
      <c r="T20" s="34">
        <f t="shared" si="14"/>
        <v>1.3002775472321133E-2</v>
      </c>
      <c r="U20" s="30"/>
    </row>
    <row r="21" spans="1:21" x14ac:dyDescent="0.2">
      <c r="A21" s="12">
        <v>4140</v>
      </c>
      <c r="B21" s="15" t="s">
        <v>6</v>
      </c>
      <c r="C21" s="12">
        <v>291</v>
      </c>
      <c r="D21" s="10">
        <v>39626</v>
      </c>
      <c r="E21" s="35">
        <f t="shared" si="15"/>
        <v>0.36511919698870765</v>
      </c>
      <c r="F21" s="12">
        <v>187</v>
      </c>
      <c r="G21" s="42">
        <f t="shared" si="11"/>
        <v>0.35738831615120276</v>
      </c>
      <c r="H21" s="10">
        <v>39608</v>
      </c>
      <c r="I21" s="10">
        <f t="shared" si="16"/>
        <v>18</v>
      </c>
      <c r="J21" s="35">
        <f t="shared" si="12"/>
        <v>0.35068396122006285</v>
      </c>
      <c r="K21" s="12">
        <v>176</v>
      </c>
      <c r="L21" s="10">
        <v>39547</v>
      </c>
      <c r="M21" s="42">
        <f t="shared" si="17"/>
        <v>0.3951890034364261</v>
      </c>
      <c r="N21" s="10">
        <f t="shared" si="20"/>
        <v>79</v>
      </c>
      <c r="O21" s="35">
        <f t="shared" si="13"/>
        <v>0.35064681733949266</v>
      </c>
      <c r="P21" s="12">
        <v>154</v>
      </c>
      <c r="Q21" s="42">
        <f t="shared" si="18"/>
        <v>0.47079037800687284</v>
      </c>
      <c r="R21" s="14">
        <v>39245</v>
      </c>
      <c r="S21" s="10">
        <f t="shared" si="19"/>
        <v>381</v>
      </c>
      <c r="T21" s="35">
        <f t="shared" si="14"/>
        <v>0.35023604901252087</v>
      </c>
      <c r="U21" s="30"/>
    </row>
    <row r="22" spans="1:21" x14ac:dyDescent="0.2">
      <c r="A22" s="26">
        <v>4200</v>
      </c>
      <c r="B22" s="27" t="s">
        <v>7</v>
      </c>
      <c r="C22" s="26">
        <v>66</v>
      </c>
      <c r="D22" s="28">
        <v>10660</v>
      </c>
      <c r="E22" s="34">
        <f t="shared" si="15"/>
        <v>8.2810539523212046E-2</v>
      </c>
      <c r="F22" s="26">
        <v>41</v>
      </c>
      <c r="G22" s="43">
        <f t="shared" si="11"/>
        <v>0.37878787878787878</v>
      </c>
      <c r="H22" s="28">
        <v>10656</v>
      </c>
      <c r="I22" s="28">
        <f t="shared" si="16"/>
        <v>4</v>
      </c>
      <c r="J22" s="34">
        <f t="shared" si="12"/>
        <v>9.4346805967506303E-2</v>
      </c>
      <c r="K22" s="26">
        <v>38.200000000000003</v>
      </c>
      <c r="L22" s="28">
        <v>10640</v>
      </c>
      <c r="M22" s="43">
        <f t="shared" si="17"/>
        <v>0.42121212121212115</v>
      </c>
      <c r="N22" s="28">
        <f t="shared" si="20"/>
        <v>20</v>
      </c>
      <c r="O22" s="34">
        <f t="shared" si="13"/>
        <v>9.4340459111745559E-2</v>
      </c>
      <c r="P22" s="26">
        <v>33.6</v>
      </c>
      <c r="Q22" s="43">
        <f t="shared" si="18"/>
        <v>0.49090909090909091</v>
      </c>
      <c r="R22" s="29">
        <v>10575</v>
      </c>
      <c r="S22" s="28">
        <f t="shared" si="19"/>
        <v>85</v>
      </c>
      <c r="T22" s="34">
        <f t="shared" si="14"/>
        <v>9.4374983266846943E-2</v>
      </c>
      <c r="U22" s="30"/>
    </row>
    <row r="23" spans="1:21" ht="15" thickBot="1" x14ac:dyDescent="0.25">
      <c r="A23" s="12">
        <v>4400</v>
      </c>
      <c r="B23" s="15" t="s">
        <v>8</v>
      </c>
      <c r="C23" s="12">
        <v>21</v>
      </c>
      <c r="D23" s="10">
        <v>4167</v>
      </c>
      <c r="E23" s="35">
        <f t="shared" si="15"/>
        <v>2.6348808030112924E-2</v>
      </c>
      <c r="F23" s="12">
        <v>13.6</v>
      </c>
      <c r="G23" s="42">
        <f t="shared" si="11"/>
        <v>0.35238095238095241</v>
      </c>
      <c r="H23" s="10">
        <v>4164</v>
      </c>
      <c r="I23" s="10">
        <f t="shared" si="16"/>
        <v>3</v>
      </c>
      <c r="J23" s="35">
        <f t="shared" si="12"/>
        <v>3.6867501881446725E-2</v>
      </c>
      <c r="K23" s="12">
        <v>12.3</v>
      </c>
      <c r="L23" s="10">
        <v>4155</v>
      </c>
      <c r="M23" s="42">
        <f t="shared" si="17"/>
        <v>0.41428571428571426</v>
      </c>
      <c r="N23" s="10">
        <f>$D23-L23</f>
        <v>12</v>
      </c>
      <c r="O23" s="35">
        <f t="shared" si="13"/>
        <v>3.6840658609896881E-2</v>
      </c>
      <c r="P23" s="12">
        <v>10.7</v>
      </c>
      <c r="Q23" s="42">
        <f t="shared" si="18"/>
        <v>0.49047619047619051</v>
      </c>
      <c r="R23" s="14">
        <v>4131</v>
      </c>
      <c r="S23" s="10">
        <f t="shared" si="19"/>
        <v>36</v>
      </c>
      <c r="T23" s="35">
        <f t="shared" si="14"/>
        <v>3.6866482825091695E-2</v>
      </c>
      <c r="U23" s="30"/>
    </row>
    <row r="24" spans="1:21" ht="15.75" thickTop="1" thickBot="1" x14ac:dyDescent="0.25">
      <c r="A24" s="69" t="s">
        <v>10</v>
      </c>
      <c r="B24" s="70"/>
      <c r="C24" s="16">
        <f>SUM(C17:C23)</f>
        <v>797</v>
      </c>
      <c r="D24" s="17">
        <f t="shared" ref="D24:E24" si="21">SUM(D17:D23)</f>
        <v>112989</v>
      </c>
      <c r="E24" s="37">
        <f t="shared" si="21"/>
        <v>1</v>
      </c>
      <c r="F24" s="16">
        <f t="shared" ref="F24:I24" si="22">SUM(F17:F23)</f>
        <v>573.6</v>
      </c>
      <c r="G24" s="48">
        <f t="shared" si="11"/>
        <v>0.28030112923462985</v>
      </c>
      <c r="H24" s="17">
        <f t="shared" si="22"/>
        <v>112945</v>
      </c>
      <c r="I24" s="41">
        <f t="shared" si="22"/>
        <v>44</v>
      </c>
      <c r="J24" s="37">
        <f t="shared" si="12"/>
        <v>1</v>
      </c>
      <c r="K24" s="16">
        <f t="shared" ref="K24:N24" si="23">SUM(K17:K23)</f>
        <v>530.99</v>
      </c>
      <c r="L24" s="17">
        <f t="shared" si="23"/>
        <v>112783</v>
      </c>
      <c r="M24" s="32">
        <f t="shared" si="17"/>
        <v>0.33376411543287327</v>
      </c>
      <c r="N24" s="17">
        <f t="shared" si="23"/>
        <v>206</v>
      </c>
      <c r="O24" s="37">
        <f t="shared" si="13"/>
        <v>1</v>
      </c>
      <c r="P24" s="16">
        <f t="shared" ref="P24" si="24">SUM(P17:P23)</f>
        <v>458.04</v>
      </c>
      <c r="Q24" s="32">
        <f t="shared" si="18"/>
        <v>0.4252948557089084</v>
      </c>
      <c r="R24" s="17">
        <f>SUM(R17:R23)</f>
        <v>112053</v>
      </c>
      <c r="S24" s="17">
        <f t="shared" ref="S24" si="25">SUM(S17:S23)</f>
        <v>936</v>
      </c>
      <c r="T24" s="38">
        <f t="shared" si="14"/>
        <v>1</v>
      </c>
      <c r="U24" s="30"/>
    </row>
    <row r="25" spans="1:21" ht="15" thickTop="1" x14ac:dyDescent="0.2"/>
    <row r="26" spans="1:21" x14ac:dyDescent="0.2">
      <c r="B26"/>
    </row>
    <row r="27" spans="1:21" x14ac:dyDescent="0.2">
      <c r="B27"/>
    </row>
  </sheetData>
  <mergeCells count="17">
    <mergeCell ref="A24:B24"/>
    <mergeCell ref="A15:B15"/>
    <mergeCell ref="C15:E15"/>
    <mergeCell ref="F15:J15"/>
    <mergeCell ref="K15:O15"/>
    <mergeCell ref="P15:T15"/>
    <mergeCell ref="C2:T2"/>
    <mergeCell ref="A1:T1"/>
    <mergeCell ref="A2:B2"/>
    <mergeCell ref="C14:T14"/>
    <mergeCell ref="A14:B14"/>
    <mergeCell ref="A12:B12"/>
    <mergeCell ref="A3:B3"/>
    <mergeCell ref="C3:E3"/>
    <mergeCell ref="F3:J3"/>
    <mergeCell ref="K3:O3"/>
    <mergeCell ref="P3:T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EA86-6150-4DFA-AFB9-87B096C7E4BD}">
  <dimension ref="A1:H12"/>
  <sheetViews>
    <sheetView tabSelected="1" topLeftCell="A19" zoomScale="70" zoomScaleNormal="70" workbookViewId="0">
      <selection activeCell="B8" sqref="B8"/>
    </sheetView>
  </sheetViews>
  <sheetFormatPr defaultRowHeight="14.25" x14ac:dyDescent="0.2"/>
  <sheetData>
    <row r="1" spans="1:8" x14ac:dyDescent="0.2">
      <c r="B1" t="s">
        <v>21</v>
      </c>
    </row>
    <row r="2" spans="1:8" x14ac:dyDescent="0.2">
      <c r="A2" t="s">
        <v>20</v>
      </c>
      <c r="B2" t="s">
        <v>3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">
      <c r="A3">
        <v>0</v>
      </c>
      <c r="B3">
        <v>155</v>
      </c>
      <c r="C3">
        <v>446</v>
      </c>
      <c r="D3">
        <v>47.2</v>
      </c>
      <c r="E3">
        <v>5.53</v>
      </c>
      <c r="F3">
        <v>106</v>
      </c>
      <c r="G3">
        <v>31.1</v>
      </c>
      <c r="H3">
        <v>13.1</v>
      </c>
    </row>
    <row r="4" spans="1:8" x14ac:dyDescent="0.2">
      <c r="A4">
        <v>2.5</v>
      </c>
      <c r="B4">
        <v>90.5</v>
      </c>
      <c r="C4">
        <v>276</v>
      </c>
      <c r="D4">
        <v>32.1</v>
      </c>
      <c r="E4">
        <v>2.66</v>
      </c>
      <c r="F4">
        <v>61.7</v>
      </c>
      <c r="G4">
        <v>17.8</v>
      </c>
      <c r="H4">
        <v>7.68</v>
      </c>
    </row>
    <row r="5" spans="1:8" x14ac:dyDescent="0.2">
      <c r="A5">
        <v>5</v>
      </c>
      <c r="B5">
        <v>69.900000000000006</v>
      </c>
      <c r="C5">
        <v>180</v>
      </c>
      <c r="D5">
        <v>21</v>
      </c>
      <c r="E5">
        <v>2.27</v>
      </c>
      <c r="F5">
        <v>54.4</v>
      </c>
      <c r="G5">
        <v>15.6</v>
      </c>
      <c r="H5">
        <v>6.55</v>
      </c>
    </row>
    <row r="6" spans="1:8" x14ac:dyDescent="0.2">
      <c r="A6">
        <v>10</v>
      </c>
      <c r="B6">
        <v>54.9</v>
      </c>
      <c r="C6">
        <v>102</v>
      </c>
      <c r="D6">
        <v>11.9</v>
      </c>
      <c r="E6">
        <v>1.89</v>
      </c>
      <c r="F6">
        <v>46.2</v>
      </c>
      <c r="G6">
        <v>13.1</v>
      </c>
      <c r="H6">
        <v>5.16</v>
      </c>
    </row>
    <row r="7" spans="1:8" x14ac:dyDescent="0.2">
      <c r="B7" t="s">
        <v>22</v>
      </c>
    </row>
    <row r="8" spans="1:8" x14ac:dyDescent="0.2">
      <c r="A8" t="str">
        <f>A2</f>
        <v>afstand</v>
      </c>
      <c r="B8" t="s">
        <v>23</v>
      </c>
      <c r="C8" t="s">
        <v>24</v>
      </c>
      <c r="D8" t="s">
        <v>25</v>
      </c>
      <c r="E8" t="s">
        <v>26</v>
      </c>
      <c r="F8" t="s">
        <v>27</v>
      </c>
      <c r="G8" t="s">
        <v>28</v>
      </c>
      <c r="H8" t="s">
        <v>29</v>
      </c>
    </row>
    <row r="9" spans="1:8" x14ac:dyDescent="0.2">
      <c r="A9">
        <f t="shared" ref="A9:A12" si="0">A3</f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>
        <f t="shared" si="0"/>
        <v>2.5</v>
      </c>
      <c r="B10">
        <v>211</v>
      </c>
      <c r="C10">
        <v>863</v>
      </c>
      <c r="D10">
        <v>80</v>
      </c>
      <c r="E10">
        <v>9</v>
      </c>
      <c r="F10">
        <v>159</v>
      </c>
      <c r="G10">
        <v>48</v>
      </c>
      <c r="H10">
        <v>25</v>
      </c>
    </row>
    <row r="11" spans="1:8" x14ac:dyDescent="0.2">
      <c r="A11">
        <f t="shared" si="0"/>
        <v>5</v>
      </c>
      <c r="B11">
        <v>426</v>
      </c>
      <c r="C11">
        <v>1927</v>
      </c>
      <c r="D11">
        <v>197</v>
      </c>
      <c r="E11">
        <v>16</v>
      </c>
      <c r="F11">
        <v>293</v>
      </c>
      <c r="G11">
        <v>90</v>
      </c>
      <c r="H11">
        <v>49</v>
      </c>
    </row>
    <row r="12" spans="1:8" x14ac:dyDescent="0.2">
      <c r="A12">
        <f t="shared" si="0"/>
        <v>10</v>
      </c>
      <c r="B12">
        <v>780</v>
      </c>
      <c r="C12">
        <v>3603</v>
      </c>
      <c r="D12">
        <v>380</v>
      </c>
      <c r="E12">
        <v>30</v>
      </c>
      <c r="F12">
        <v>594</v>
      </c>
      <c r="G12">
        <v>186</v>
      </c>
      <c r="H12">
        <v>102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7 9 5 1 d d c - a 0 5 1 - 4 e c 2 - b 4 7 a - 7 f f a 7 8 9 6 b f f d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 5 3 . 1 2 5 7 9 8 5 0 1 5 9 6 8 4 < / L a t i t u d e > < L o n g i t u d e > 8 . 4 9 9 1 3 7 4 8 0 4 9 5 8 4 1 5 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q U A A A K l A e T f G x I A A H W S S U R B V H h e 7 b 1 p k F t X l i b 2 Y d + B R C a Q + 0 o y u Z M i R U m l p a S S S r V 2 9 1 T 3 L N 0 z Y 3 s c D s e E I + w I h 3 / 3 D 0 f M L 8 f 8 8 U 8 7 w u F t b M / E h K d 7 P F V d X V 0 q 7 b t E U a Q o 7 m S S u e 9 A Y t 9 X n + 8 + P O A B C S S T I r X P J 2 U w E 4 l 8 e O / e e 8 7 5 z r n n n G v 6 6 4 9 T d f x H f K n 4 y e E C a h k z z N 4 a 5 i J W J P J m 9 L t r O B i q q N / X Z Q Z M J v V t G 4 r y a 4 d V f l + V H 0 r y H p f 2 e j d E M h b 4 6 l l 8 u u p E 1 e 7 A I U 8 V / Q N V u G z 1 5 v U j q z t I 1 F w 4 N O K G y Q Y s x 6 2 Y D F Z Q K J u w J f c 3 y f f y c y x A 2 V O H 3 a o t j U j a j L C v p r 7 v h m q p C r P N g n f n H Q g 4 a 8 i U z A j J 8 6 V K J p Q q J n V 9 4 k S 4 i N L i M o K D / X C P e P H 2 X Y d 6 / e v C R K C C t N y r w w y c D J Z R k 9 s x F 2 S o 6 3 m U a z k Z e B O 8 v q C 8 2 P g D G Y 5 P l h z I y v N Y z H U 1 p q W q S Y 1 v I b W F 5 w 7 W 8 K 0 U q J C n h m h W f 8 p v P k 4 M l z H s q 2 I z Z c G 9 H S u O D Z U x I M 9 A 1 G T 0 3 5 K F 9 c x U C W 5 7 7 6 k o y 8 T Z L K 3 f f 7 j o w L P T x c Z P a q 7 B Z b t 2 c w M 3 L T M 4 O 1 J A e m E d f b P j 6 H N p n 5 X N Z P H u 9 S S e e 2 w M P n m z y a F d j / c 1 H 7 P i U K C M 2 3 E b v H I f O z k z n h 6 T e 5 K P M P f v F q Z 6 z o S q t Y z t u x G M H h 9 B R Y T e K o K o f i c P V S l V k I 3 n 4 B 7 s w 7 v 3 H D D L 5 x 0 b K m F + x 4 a h r V s 4 9 P S M W o g L 8 r n z M i Z f N R 4 b L S E s C q 6 W l x u z 1 G C 2 c / T 2 A I e g c 8 n p w y K v F / I F v P 7 W O 9 9 O g b K J d v D I Y s i K B u R C + y a D Q p I X j c Y l U 5 a R p l C 4 x R I 8 O S m m Q K A L Q q f A d O L a h g 0 n R 8 q N n z T c 2 b b i 8 K B m 5 T g W b v n 7 9 0 W D F s U q D H m r s M v P j s g K p k + O q P f k s j l 8 9 N k c X n z 2 M S z J Q j 4 g F l J Z P 9 H E h X g B H 8 Q D 6 n 1 G P C 5 C 1 d 8 Q f i K X y C O f L G B g M o i i 3 P O l V b v 6 b O J w u I J R 0 f p W w 8 K r V e q 4 d T W C 8 R m / f I w V s e U o p k 8 M w S Q S V p H L v n 3 X 2 X j n l w 9 a Y 9 5 j G / j 8 D U X w M H j n 3 f d w 4 M i Z X T L 3 j Q U 1 H K k T U a 6 Z M N l X l Q n 5 Z g s T k Z P F R k 0 s 6 w q n + s v w O 2 p N Y S L 4 B L Q Q F K b L q 8 L D O n A 7 o r 2 W K + + e K g r T u 7 I g 6 7 J G C s U 6 c v G s u h 6 x J R R w J W n F 1 U o Y b 7 3 2 H t L p N I q l I n L u W a E r 2 h g S p H e V N O A K O / D E R M v i E X x H s t A + x u 4 + F 2 w u U Q / y s k M o 4 T N i J T k v / O K C N Q o T Y b a a c P z s I P x 9 T u w s b G N q Y k z + 1 o T r C z W x X F + d M B E H B j q E S V C n h X p I V C o V x H Z i m B j y w f I X / / w v / 0 X j 9 W 8 0 x v s q i u p R k 5 O 3 r i U f g V r 5 i s A p 8 4 k g b e U s y r 8 g 3 V s U C + E T K 8 s F 6 G 1 Q r 2 H / b m r F Z y b o C / F L x 8 U V u 7 y / i i l 7 F Z d j d s S E o t 1 N e 3 Y p G Z v N j j O T L i w s L + L K l W t 4 9 t x x u B 3 a e 2 g 9 a a H e E r + L t G u 6 v 4 q V R D v 9 O u g U q 7 d m V 4 u R i y + x n U S g 3 w 8 x N s o S a p Z V f A n 5 n o J q x G d i v T h X O u V M 1 Z w o y B 8 u r O a R s n i F 7 m r K 5 l G D 7 O V H B 4 t K C X N c D o k l p m L z y P P y q w 2 i q E y d r + 0 T 9 E G v b d p w b z 2 D Q U 9 J P q / + 7 b F Q d O B f v + O U C b c o y v R t A u + 2 I A t u K n d X a f K C G K i j g 2 W l 4 f c L B j G M e D J s x p t z T r y z Z c e O + J O J Q m 8 F U 0 i V s L W 1 j b N n z 2 D A r w m T L q j V d G s J 0 C / r R E B 8 v y c G N Y t q c t U R H A s o p U D w / n U h 1 w M Y R F w W c V o s 2 4 R Y r C n 5 y q c L q A q / m 8 v 4 c D 1 m Q 8 Y e U D S 4 u l t / P D R m w 2 X 4 7 N q F p / s r a r z v R q 1 q / D P F 3 c u 9 T u r w B f C W M I M 7 E S u i s S R u X H w H a f 8 P M D w y 9 u 3 x o a j 9 O A E u + i Q N z v 5 t w g 9 n i n B y 0 X G u H 9 K 4 0 l J w c V P B 7 A f T p T U c O j n Q + K k d 7 9 0 V n 6 s L d e Y r F J h n h 0 T T e 6 A + i 4 t T + W o i M C a h 3 H s h s V O A q V J C J p L D q P h M n y w 7 k O 6 y o L 8 s M P B D w d 5 M t w b b b s m L 9 U p j O L C I E e 8 J s S g W 1 I s y l g 2 G 8 C B I F s y 4 s G x H O r k D s 8 U K j z e g x u e r e 8 K H A M O T 1 I S k R t 9 G Y S K u b I g v x F v n 1 8 O o M K F Q D y J M R M w 3 g u 2 7 O 4 2 f D B D h 7 v e 2 z A Q j X w T p 6 V P j R T w 3 J D R G h I m 3 + 9 y U + F 8 y 9 h + J F U t 0 m Y M N 8 Q M Z 6 b v + 8 Z K i j U 6 / C 4 E h P 2 p j Y 3 h j z v W V C h N x c 8 v W J k x n 5 N l K V R f O j f s x 5 j u t h I m g M N U 1 1 / y B w O 0 B C p D D 5 U F s 7 Z Z 6 j e P 0 t V s o + h N n x 0 q K y o 2 K T 3 B D B o J 0 S H d u j f s z b 8 g i + j J u l p / x Z X D 5 T r x 0 q K j 2 L x h y p m Y 0 B 1 u L e b + 4 t i 4 L J f N g J o 6 W 8 b n p g n p G s 6 U 1 o P W M G e 9 v 2 5 Q v R D 9 n R i j S t l D A Q 9 4 i b F 7 5 D L l P u L W B 4 T b F Z f G l C P o m T 0 4 W k c y b x b e t C g U U / 0 Q + Y 3 M + g u G x Q S X w R E a e 8 e O l r 3 6 v i c 9 y b k K U g 9 y G m l t 5 7 f 1 5 B 7 x C B a v i t z 0 + T n 9 H e 6 8 C 9 Y j 2 a A r b u T s Y d B 9 u / L Q 3 P l 6 y 4 8 b l 8 x g + c A Y O h + u r s V A / n u 2 t A n S t O B a o K l p 3 a q S s n F w O h F G Y C G 2 a H j 2 + C m E i u N + U J c W Q R f p F h K k c E w r z g M J E U G A Y p p 7 f 4 C Z v 6 2 E / j t p U U O G F A 0 U 8 H i x j Q P y 0 Y 8 M V W G p a Y K J u 8 F W D j c A C I 3 n P H y j A W 2 G g q I r U d g a J u x v q u i O H w k q Y a m m T 8 p G u r B t W 6 V c A r h f 6 T U + I M H H p 6 O u H / z A 4 s p O z q E 1 1 B o T a Y A i u r q Y / l / f m U a v v b 3 6 e n i o p Y V q f u 6 C E + E s T K D 7 M S 4 e 0 c G q b N u i A / r u 9 3 s M 1 8 C A U 5 5 u M j 0 R j 8 1 l u b F o V D e L i u x + 4 U V q N A + 9 E v 9 g C p V j w M / u D V l y e q 6 p s C O I H A 2 W 8 G B Z r l B W L a R F h a 4 S Q z f 6 G I D U y H A h m Q R D D v h o q u Q I 2 1 z b V h f 2 D X o w f H 2 6 z f C a f K A w R O G N U 8 q u A w 5 r B g H e x 8 V M L n 4 i v Y 1 S a j G h y P J b j m n J 6 f c 6 J 7 L Y m Z M P u 4 x j 3 P S b r s S U a 9 1 t / v z h R R y m 9 I Q I 7 9 + V Q v o m + C g o V c 9 P 6 f L j g Q M 4 w O c T B g Q p m G v s C K X H w / M J J u 4 E b m k Y u / F 2 C V e g f 6 Y f f X o e p a E X d t X u f p J K p I S 0 6 9 u L 6 H n l H + w C t / g 9 n C s o H 9 T i F n t 3 e w s i R o c Z v x Z 0 S o T J 7 e i 8 F f U E 9 P 5 a C 3 W N X W r 8 X e J V 6 R q 7 n f T B f 7 1 G A i p k W 9 L 1 5 p 8 p C 4 R j v Z 7 / y J / I 3 a v e 9 B y 6 v 2 X B m r H 1 j 3 Y j r c 9 v I W 7 c e v Y U K e a o 4 M l h p C h N D u 5 3 C 5 B T N Z Y x W U p h u i e / U C U 7 G d 1 W Y C E 5 0 P G / B 6 3 e d 2 J A B q c i i Z q C g J o u x k j S r U O / b 6 + 6 H F i a i J t d 9 5 5 4 T 5 1 c c S h g s z v Z r m g x h 7 0 7 k G m H y w c w y H A 1 h u r F p U 5 k O 3 c D f m 0 W O m L f 4 V Y N C x I g i / y X 2 u / m f 1 / f f 5 O + 4 S f v a 6 2 8 i E o l o r w n 2 E i b i x O w g N u + m H r 1 A B R t O L E F T q T + Y E U y W H A u 0 a + O j Q 6 0 b v h O x f e W a 7 e u C v u i o U N 5 e E z o o w v X m u g N v b 9 m V I / 2 o U J V 5 Y L C n X 3 w h U s i S 0 D a C / l U 9 Y Y F p j 4 + q y U R a 6 1 W c O h N u v A I c H y 7 j m v h I N 4 W 6 d k M t 3 / j m C 2 B K / K C H w T N T 7 R k f + 0 E q H c G r r 7 6 O f / d X / 1 6 U T x W P n 3 0 M F o s F f / X X / x 8 S i U T j X X v j J 8 8 / / u g p H 3 f v T 8 p g 0 w G v d m g H b v I N e m t w i I W i z 8 c 9 J S O 4 8 U Z e G 8 m a v / E 5 e t 9 W M K J q y y X h D / u U c z 5 m r s L W 1 3 s J U D A S V b G W G z s Y n Q 0 2 X m 2 B q U k B o Z C d W I t a c D O 2 m 3 V 0 A / 1 t 3 h f Z y L C 3 i k u N a O J X h U q 5 j O H S J R w / c R R 2 + 2 7 N E o / F 8 e n F i 7 D a b H j x R y / I / X Z f m 7 F Y 7 N E K 1 I i v q h I m m e 7 R D Q x S M G z J p M 1 e o F V j O s f W d 5 j q f R X g n B s d c R 0 D Q s m P 9 2 e R 3 c n D 5 X P A F W g x g W K m C I e 3 t a D q z O O T a 5 T L J X E v 7 K 1 g x X 4 g b 2 V E k j 7 w / U B h 0 r P v 3 x O r T K v 5 q D A k a 3 I / a + m F c A n 2 j s g r / 4 5 / r 2 N j Y 0 O + t n D y 9 B H s F B c w 4 j n e + I 2 G t b W 1 R y N Q g 6 J V h n z a z V w 1 D O B s u K I 2 C Z m R z A l + e b a g K C B 3 m f U w r A 7 e B P P z O J g L O 1 b M h i o Y s 2 m h d G Y W 1 B 3 1 Z i S Q 1 + C 3 v C b T S n a F Q b / H 4 F 6 L T 2 R k I 9 W b z T 8 z K I L j K s P q s K q U I A a 0 z G a z y u t r 7 H f u i R q v z c v L R J h E Q Y K b o y p 7 Q 6 6 l y 6 e w t s 9 E M T J U v R f 0 d U E 8 q r n k O h n z V 3 B k S K O O + 3 E f + s W H f P z A / a l i N B p F s S j C 5 w H s J g / m 5 u Y w M T E B n 9 e P V / 7 u t U f j Q 2 2 L J m I 0 h b v T B B + I e w F e E S a X 3 C h / P t D g x f y + U 5 g I C l J R f K s Z S 1 W F 2 s m j r T 6 Z M I 9 8 k V I Y F g i v o V t d J j 7 + R w C P j + T U u D 0 9 X V J K b C 9 c j t t R y G q L e C t r V c J E 6 M J U M + T 3 6 W D U T o f Z X 1 P F k n k x Z q Y A h U j b V 2 s K E y H X G m w o 2 b 2 g C x N B l + B h w T H g v q c u T M R e + 6 A 6 Y v Q l u z j 8 2 V J 7 h k k o F E I g 4 B e z b c O / + d d / J f d 8 E H 6 f H / l C T h S U 5 d E I F K N 0 n w n v 1 a M + f A A m b H K j M C H W i K U J Q f m e u + 3 J H u n y 3 H C j 0 J l 7 8 H m z T B z 3 T 2 o d Y 8 N 8 q u 8 7 W L z Y 7 2 t N 5 a R o 5 7 1 A K l i w e 1 X k b 1 T G t R P m D k H I x H M w e c U K d V y W W d 0 9 I d P M z J f 7 g e F o H Q z t M 0 r 8 R c H t m m 6 g A l b 7 o f d b 7 f l 2 a 1 q u F R E v r q J c a S 0 6 F v J 6 3 F 6 E w 2 H 8 1 / / N f 4 n w w S B c b h c G B g b w q 1 / 9 8 a M R K G Y 3 G E E T u 9 4 o r + B k s z D u u p h / W q Z A I y 3 F i N W E O K P y P l K P a r m K j e R N t W P N r 3 R p W x a A N s E m k R 2 G Y 1 W V p Y B W j f T x + w 6 O b 8 2 Q u r 0 2 t 9 X 4 T l N 2 n W A 4 / v K 6 E 8 m N Z O O V F l i b R W i F h 0 I M i t u w O b X X V I x p 9 + W 6 Q / 7 2 g w X N H y O b 6 G V 9 X A Y X 6 / a 2 T Z R u + 6 J + E H C 7 Z i / 8 W H z 4 J 8 Y b u 9 p d c M l A N z c y N 8 R 6 a z l 6 y c x W 0 0 K b 3 f I 8 j S V n M m z + 6 n g k q 5 G a p R M M T l B 0 m A 1 A Q d J T i z p B S 8 Y U F h 3 l e g 5 V c 0 t A k 8 U N r G W u N n 7 S Y B J 6 S U 1 B B / b 7 D L O M g 0 5 n E p t J V X a e j m a Q 6 B t X r x H c N O + F p I x h J / T + D 6 R / d Z k G v 3 k I 1 Z q 2 Z 1 U W f 0 l X Z v f d 3 5 F f 6 8 E F r W q 5 + 3 3 o d W 1 0 G 5 j P + S h B X 7 w T f R 1 l M E a c Y T 6 V o F S R N S g P P 1 g 5 i j H P Y w j 1 T S k L v R 8 8 d F B C L 6 v o B a a f U C O y s n M t Y c X M Q C v x V Y e Q C a y l r 8 B e 8 6 J s z s l P u y / o c w w i Y N d K u Y l K 3 I y 3 I 9 8 f u m c 2 V f H U V A 5 u m 0 0 0 o / g r o g t J 3 a i w 2 K c i X N z C 4 H g A d r t 5 3 3 t 4 F l M d z w w n 4 W Q U Q y D k Y J d y Z E 7 e 3 G I J J 4 d 2 R / m Y f d 6 r D w Z f j W f M u L R u V 1 F d 5 t L 1 A p U C E w A e F r w O 6 V 0 T v I k u H 8 v M e D I m I + j z B 1 S 0 S 1 a j r E 8 y o V w 5 I e P d 1 3 j H / t B b f e 0 T v T g v G 5 M Q n B A G J / g Q 5 L i d w k S k Z T E 4 q 3 0 o m T N d h Y l w W / s b 3 w n r K J r w z v d I m I g n p l Z E I T l V 2 f g b d 9 x 4 d 9 6 p q N T n 6 z Y V d v a 5 L E q Y P n + A P R x u Y a S Y + d 6 I r 3 c K 0 + 1 t q 1 g 4 E 4 6 G 7 T C J M N U b u W + Z L Q v S Y v n 2 a i r D d f x Z I z n 2 h / e J n v E + H h b 0 0 9 u E i e h x 2 R H x 7 Y 6 O n M e h 0 F W E Z f 0 + N 1 N E Q K y 9 C o A J p a M w E Q 8 q T M R D C 1 S v G D 8 1 g N 5 0 p E 9 4 P H P 3 m H J E s F z a C L 9 j G I 6 a r / H T b o T d B 2 E z a / S O y a S f b t m U 8 v m + 4 N T Y d f h s w 5 j u r 8 H a G N M X m H s m e F 4 W 6 / K V V f h H v O r n W P 7 B p v R K M o D l 7 R o q 7 F n W A W 0 f p i Z j L / M l P o R J a D v h D l b h K d V R T e 0 t C P y z 0 6 M l J f h 7 4 Z 2 H b C f G C D P H 4 U E w 7 D 4 K q y 2 H x 8 b K W h I v F Y v Q 2 d q O W H 5 5 1 n q X m q / 9 4 K E F a i 8 8 N l p W A Q v u R + n g P p W x X F q H r 7 9 f F X 4 N W Y 6 p b N 8 h z 2 H 1 L 7 8 c F q 8 8 p F h w 0 Z Z v b j j 2 9 A u + i / B Y D + F 9 c f C 5 c O h v M m L 1 6 U r L E t n p 2 c u Q k r G w p u l B M Z f 0 t D a B h S A w I F H P A 8 + G y q j m q m K d R O D o R s m w 1 5 k d L x / H j H K I X 5 G W R V g X P 1 j V e P H v G H J v X I v p T s y M 0 b d T v i z Q n 9 t l n e 4 D q 8 W h 1 h a h e h E y 7 C 8 W 1 z w g / 8 p z 6 X 0 m a v J c t f a Y m 0 K l r g m w H j B j 9 y Y m N D z y l c l 8 M Y I P e H H V D o 9 d b l C + 5 4 S x D p 8 R q e b k d U B 0 I G x u u 3 K G b e Z W 8 m Y t a Z a H l N 9 3 S X H 5 r o N l 6 C z S 4 3 4 b h W o 6 W F H O P h e r v m 1 S L d e R K V n V m I 8 2 r M i D 4 v 1 V L 2 5 / u q a E h g E J N t W 0 B m r Y W t I S R D 9 f s 8 k 8 y A y J I L 0 n t J M b s P S f f S 5 S J Z l j t / z L v x O L R q q 1 t W F p W l M 9 4 v t l 4 U G F a R d 0 a 9 R F G s y s X a M + a I w 1 C 0 M J a y P 5 c T X 7 q b g 1 K b x 4 q K C 2 h h 6 Z Q D H s T d z a t q k H P C K C x T T 6 d f G d u P f 0 h j i d T D 0 i J 7 8 f B e g E J 4 m 5 f d + X h F k j j o h 1 / / F s T k 2 W P m y 0 V E 9 N l l R k j B g 7 P o z 0 4 o b 6 n g G A W b E s A + 4 q g q 7 9 C x c D S + v + a f m m 8 Y K A G 5 2 D B 0 P q + z M D Z Z g D 2 q o 6 M V w S Q a 9 p G R M 9 c D N n w 2 l R n g x 0 f N l w 2 7 r 7 3 Y S x o L I X 6 D s p d F y m V p N n 5 G Y d 0 R h 8 V T I v C r 4 m j I l f Y / W n 4 M h p / Q x N c p k v p R 6 K Y C v e M 4 2 Y P x 1 p V n q y D p 9 + F J 8 x V b 4 p p p q / r y P k O g C n t d 2 H o p U q C r 1 Y r 1 t U 1 s R b j y A K 9 G 0 E 2 2 F Z L U K 7 9 q H 7 7 l 5 Y w K E n Z 5 D G M n y Y V K / t V w l R Q M u V G g Y 0 V 0 x h e y G K w R l N o O p F s U C N 9 m M 6 6 M + y 5 q k p 6 Q 3 Q / 3 h j 0 a F 8 E 2 Z t 6 I L / Z Y I 0 2 A h 2 c r 1 y 9 R p W l l f Q P 9 A H n y + A A w e m U a 1 W V V n G 8 P C w K H Y T 3 G 4 3 c u k c P H 4 P b D a r W C t m 3 o v F z 2 T w 5 h t v w u P 1 4 e W X X 2 p c 9 f 7 4 U g T q 6 U Z D j 7 s 7 W s 0 M g x B 8 Y K 2 H m 1 b w N R 9 b g N u R F G 1 r h 8 V k Q 9 h 9 S P 0 t 6 R 2 z I r b n Z T I P a J N J 0 P f 6 P i b M 0 q p 3 2 7 + r I A c r 3 I 2 f N K S 3 s / A N e r A c r 8 D h W E D A P o v 3 5 + 8 v U D o l f y Y U g 6 d f r i n f b 8 x t Y + T w o P Y G f Y U Y B Y e K m / f F f a t G s E l H R a j h 2 1 s a J W K 2 B F n K l w 2 u L 1 q j R D K J t 9 5 8 W 2 7 V h J d / 8 h L 8 f r 9 Y X 7 l Z + d 1 G / B 5 8 t i F l d S 5 f v o J z 5 8 5 i d X U N 4 e A g 1 r f X s L G + g c m p S V j r N t T F A g 8 O h l U J R y Q S x c G D B x q f t D e + N A u l Q 7 U D F j + A z j J z u x g + r 5 o u Y X n n G C Y H b q r 3 j P l O o S 5 C p 8 q o 5 X 9 u U F r t 2 q Y c 3 z 8 X t e 6 K D H 5 f 0 E u g u m H 1 x j q 2 f N M I e b O Y i / S O m n a C 4 f I X D g o 9 v 7 G p A h y h q X 7 V g 6 L O q g G G k 8 V B Z + C B 1 J u L R f U x l / l g 7 7 2 q + B R V E S h T y Q y v v J f N j S 6 I I v 1 S F 1 U X c J x 2 o h H k 8 3 k l C C 5 X e w H l f l A u l 5 H N Z u F y O l G S 7 3 0 + b Q z v 3 L m D 5 e V V n D 2 r B T F o 2 f r 7 W 9 s 4 R n y p A k X N R 0 F i T h 9 T Y B b i V t h t F 8 W h O 4 J s a Q U V 0 Q R H B q b 4 T h Q y R d g c N l h s Z s T X k q q h o k 5 X 6 J N 1 y V v 8 X m D X Z q V A 3 6 s r I g 4 H W K P E A Z I F U a j g y o 5 H 5 U X u B 1 R 2 3 I N h a z A G k 8 q i o U c O t 8 r i C d V n g p u y c k m T z O P H C 3 a c D i b x U S S o r J o O M g + d g X w d t W z m Y h S R G 6 + o f D p d m D Y y N z H i P a a + 7 w V G L V X E s g P 1 r L x u a A l A 6 5 f P 5 m W Y a / j 1 b 3 6 L X / z 8 p y p R 1 g h F g R v f P 3 K Q P z M 7 g l 1 + G O l j Y 4 w Z 8 a P G f I / h 2 n o f J g M z I k z i B H M x C H a W Y 0 q Y 1 m 5 t I r m T b d I 7 O t c v j R T x 4 + E i + s Q M f 9 / A V l 2 d 4 L T x y 4 m B x v c m l H J l 2 N 0 2 5 a c S 7 k b 3 V B 0 8 F s f Y h v g H E 0 V V g 5 Q 3 r + B A d R m X 1 + 3 N j A k d 9 G P Z x c j k r a H c C B M z / e j D 7 X Z h I n Q h + j q E i a g 5 Q v j z f / g P 2 i y T V Y X n 9 g C f o U u u I 2 E U J k L 5 W 1 4 3 v F 4 v / r P / 9 J + q n 3 / 7 N 7 9 D N p 3 V 3 s D g t l z q k Q s U T z d 4 a b a o N B + b s z C N n s e c 0 F r l h S a w t x 7 5 r s 2 i U b q 1 W + u 4 8 / E 9 D B 0 a x M b t b Q x O D W D 6 9 C i G x J n 9 i W j n s + N l t S / A t J c n p k v 4 8 e i D b e B 9 2 6 F 3 5 t k L 6 z e 3 c C 3 h V d s U e v 8 H Z 0 c a G / d t 2 f V V d 9 6 Z 1 8 l s F i 8 m h B l o b 1 5 K e 9 S / O l I J C 9 a u b a r v S Q X J E v T 8 v G 8 i a u b 2 s d L 9 8 l 5 g P q j J 1 v 1 5 V H H l H m B 2 + R / / y S / x 4 f l P k E q l V I 4 j o 6 C P V K C o 8 T b S Z p U j p t O 1 j x f t S h H Q Q r H B v T H 7 u V Q o Y e z o q I p M W e 0 W j B w Z h E 1 P P 6 Y 2 7 X w m u V t G l W a c D 7 5 5 + W 1 F v r L 3 s 2 Y q m x g 5 O o h z 4 y X V W D L e s G g M r R N k B 6 S M V G g U J u b + s U 2 B y 1 Z B R Z z z q h B H k 0 P b O 4 y K e N 2 9 t K C + X 5 v b Q C B c x d j J Y f U z x 7 5 b s u k 3 C X E 2 5 h T s J 1 R O s C t u L + x n z 5 N 1 Z G O n f o Z 7 9 + Z R d m h B k U c q U M w c n + q r q n I M g o / 3 w s F i 0 y p R u x m z H O x O b b f f L F 4 3 y z b 2 i 4 O T l a 7 Z F t 9 F P D 6 Z b n z X Q r G W k s n T F F M 1 4 c F a U u s z R 7 q l 1 6 T p o e q s W C x 2 o F L V 0 i I + D G O z 5 8 e d y B I s s i A s 4 o X V y 1 Y M O s W H F f 9 n U X y O 9 X u b G J t t J S I T V X G 1 9 R M X v 6 n 4 X G g r Z U n v + R B d i y E T a 1 C y D r D P 4 V 5 Q 5 S v 3 A S 3 2 Y U s Z o e k n x O K b s b 2 9 / e g p H / t B c H O X O D W q a T 6 2 H z a C d T L k 5 0 b s V 6 s s J y + q f 5 8 L F P f s T f F d w U 4 u j X s 7 2 q Y t w c 1 W h 9 k v i 0 a b u q 2 F L c S 3 U u r 7 H 0 y 1 z m o y g v P B y a f 4 6 J g O 9 y m F 9 + Z N M z 7 P j W O 7 4 F A C e c 6 z A S v 3 Y z p g a Z z a o W f C f F N x 1 Z B F H h r r h 7 d f M 0 O x j T i K + V Y t l G V 3 v 5 k 2 N G S y t 6 L n e M p 7 r C G o U 0 b s N h s c D s e j F y g j m M l L z c n u R y w e 0 8 H X e c a r E Q y T r 9 x Y b f z U H a V q q 4 C n E I h o J v A 7 j u t r M 9 h K B / H W n E M s T E W F s 4 0 4 / O Q h b J k G 8 O O D O b h M Z Z R r W Z X h b 2 w u w p 9 V p L R a Q z K + g 9 h 6 X A S s i v n r c 6 h Z 2 r P T Y 8 4 w B i d b 0 S v q u a y 4 U f q 6 0 p X l N x X b P f Y q + 0 e C c L i 0 Z 4 2 u 7 t x X g V c a t Z e W j h T 8 a r I x / o 1 / N t L X k S l p 6 V l 2 E a g v F D Z n O Q b P Y d 2 r C S U z I n i E S + d O / T P 9 B X j a o 4 1 t 4 K a b 3 u O A K N S S 4 k c k U C r l U a x m M S y U x G 5 x o x o x 4 X y W T v j 3 Q K o a m B y 4 i k P B a R m f 9 k X N M e a c s M 8 2 U c h q g Z t 8 J o 9 r y U H 4 R H h O y l x Q a a V L a f j s 2 v 5 K T n 7 v 9 r q w G L P g b r T 9 m p w / v d j w 2 4 J i P i 1 u h B f H B / M Y 8 j M z v 4 v P R 0 r c W F 7 l Y h n J a E o s W f e j f n S o a m h x Z 4 Q Y t E C p a Q z P e / M 1 P H / A j N X V 1 f 1 Z K E 4 W T 7 D T 6 Q Q n j k m u h z z r 6 v f k 3 k w O H A 9 U m 4 e h c T I 6 h Y l a k s J E 2 q Z T t 0 7 s C O 8 1 w g Y X t p M l J U w + R 1 i 0 b a P p o H w O H e 7 v E 1 z m i T Z h S s c 0 / 4 q n a x g P E 3 N 6 H L K w b A g O 9 a E o U x w V O v D O o l f 5 u B Q m 0 j / u Z V G Y O E e d w k T s R 5 i M D V a + C f B 5 T C j k M r i 5 m s P V 6 3 f a O r 8 q A e C X Y c V z 3 1 M X p s h y t E n v O g 9 h 4 w Z 3 u t T e L o B F s 7 q R e 3 Z G + 3 d 8 f H x v g W L k S B c g / X x S t l X O 5 X L 4 V 7 + 7 h o F h 7 f c q 3 0 y u d C C c k I v 3 D m t z k 1 J 3 p n v B a J 2 I Z H E T L r v m I w S d k w g 4 R 9 X 3 T O L c b w b B d w G H B j 9 G V q a g b s h e j W 8 m 8 a Z Q Q U 4 u w a p X B n 7 S t V W s 3 d W U n Q 7 O P R v p U I D Y N 4 J a 9 2 G z T + h n P H X o V l v X 3 6 8 L N k s B p Z o X L o 8 P L 5 3 w 4 u z p 4 w i H Q y J Y N 1 T G f C a b U d k P B P P 0 O h E W m k t 6 t 3 Z n o 1 n n p Q R G v i x i 0 N m I p Q l 5 j R Z c 9 7 M s 4 s + y y e X S 0 l J 3 g a I l C X m r K s N 5 M 3 M L h a o m n e e X 7 F i + d 1 v x z / / i j 0 / C Z 2 m E V B u w 6 a W O X f B k n y Z o d K a D z g n 1 3 r X U F U Q y Z l Q N z 9 f n 6 0 c + W k S V + S 2 C f p e W 5 K l q o h r z V h X F X B e 2 y V K G 7 w v u b j + N 2 Q G r s I w W z W Z c g j V n 9 J f O j J W U 5 W G f j f N 3 D 6 E 2 O K W E p 1 t z F J 7 B l S r a m 5 F S v Q / 9 g 4 L X j 8 Q P I Z 7 7 + u e h X G 2 t P f a B 1 G D C q R P H M T Q V x t r a B i q V s h K m U q m E Z H J 3 g x p i 7 P A I W B z O N a 4 E p i E 0 d r d d C Z t C 4 7 W o r F 2 i V C y p p N t g M N j b h 2 I q n V 4 V q o M 3 U 6 l U 0 N e n l Q Z X o z K 9 o d 1 / / o k I X s p A Q X z O G g 7 3 l R H 0 i 3 4 V x m b h n 8 u f F a o p 2 D J + m B s / s 8 S D 9 / p y I 0 p F O b b s P u l f g d E u O u i d t P K 7 i L M T S X y 2 E k D h z l + r j O j D s 0 f Q F + x D L p m B f 2 Q E i b x D W R t m 5 b P Q T Q U g Z D x 5 L C a L + 5 i x w i w J n q G r + 5 y n n a u 4 W x v D R K D S P G n + 2 4 T O S C b B Z 7 u 6 Y V c n m t A N I S o x k w j I 7 j X K f u V k W q O j D c Z j h L w 9 E T f J G M s 3 D e H R w f O C X Y a M k q p Y + s 3 N T f h 8 X p W I 2 1 W g e K A x N Z 6 O a r q O b D a H p e U l n H q q v f 2 s q n Y 0 B I r I 6 K g 5 O x c 6 H 5 K a g 9 S R X / z 9 a d G u T C 1 i 4 a G O b g O 1 F 7 4 P A q X j Q H 8 W B 0 K a h S L F e P 2 V N / H n / / Q f i v C Y 2 s Z Q B 8 e S 4 0 P B Y t e p f D W G / J Y o o p o F P n + f S i l 6 6 2 5 7 x v p X D S 5 8 V n U b D + V + Q 2 h s / T 5 9 J l i T N d L l 1 P w H w e L i I q a m p s Q S t X 8 W C y m Z 9 c D 9 V F Z I i 9 5 X s Q z V e F X e m 9 x O w T / o E 1 k z q U 6 y w f 5 + t a d H t A k U z 7 B l 6 Y U R 2 + t R 1 M x i l X w B c X Z d K t x q 7 u j X q y / q 5 8 e T q B Z q O B 8 L q p 1 6 Y 5 q K L l B E W O h k p E u N D B e A H q y Y D J x D I V O A 0 9 u + U P T P J 7 / l O F A T P 4 q O O d 9 k O K x F D H p N W E n Y 9 1 Q 4 t P C 6 o 9 w N T w S 3 0 R f 2 q 2 r f m y s 2 b O 5 x c j z B f E y G 3 B 8 1 z K Y a X h J / + s M F E 5 6 b a V 1 f n 1 N u T t P S 7 g U G v 5 6 S t X p j y y 7 U v 4 x s w o R B W b 9 m L n q u b f l i Y 0 5 T j + S O m l A 0 l n p 0 Z o 3 X i n K N R t 1 X S b w O e 8 c Q 0 Q 1 T 2 3 S N 2 0 6 m s m q f l T l + R F c L p Q / k j y f z y J Y z u H N n D u f O P a 5 + 1 3 m T r H X h W U E U R A p k M V e E w 6 3 V w j y I 9 T g u W t T r X E e i o O 1 F J f O D c G X j O D R 9 W n i f e q k N q 7 f W M X 5 0 F M v U I q J 9 e f Y R o 5 v f V b j s a e R L P q H i O a H i L T q t c X 0 T 0 k X R n H n z I 9 s n G v C s I p U f Q 5 + 7 r v z c R w U y H z K g T t A K U J j Y z p n r 6 2 2 Z T z 3 r Y y / Q P a B r Y B Z K a 3 a 1 h L M T K v O B 1 5 N H o T 0 o F A q q V I M 5 e Q Q z J 3 T 3 o l a Q a 7 l N q M h r Z t 6 U Q L V p l v V t 8 b Q + g 9 f k g X h 3 V m / h h P h q R F e B 8 l p r G K t v Y T 1 y F 9 W B 0 x j q 9 6 i u R T o K y S J s N Q e 2 o p s o 5 k V j e o P w 2 a u K 3 / P k b 4 I l A U z G 3 C + M 1 q k T Q 5 Y T c I i l i u W X V Z C C A Q u L 1 a L 8 B j r W x r + 7 s / V c 4 7 v v J h h 5 j R c 3 c S C o F f 8 l t p O w i U + 7 k z O r 6 B 3 9 i M 4 m l I d C Z U y 4 K n h r p X e N k N V c k r / T u X s d 4 8 F r O B q e x d K G B X P p h x f S T s u q A k y y 8 m p C i B h F M 6 J a L 4 p f a M F n q 4 b y 4 Q Z 4 E k h u Z x F H J r y Y H X X D W r f D 4 v x i A n / 7 9 h 0 c P j y r F F I t K 8 L j Y T g 8 B a f V u O G 0 G 4 y q c q u C I P W m d b L b Z O x k 2 N s E i q H A Z 0 J F 9 Y C U 4 O X l F f W B T G z V w + Y 7 O 1 r z d G r G 0 E B I n l 5 + E I 3 C L j l s 7 E G w u n Z C u K e x M 4 8 O N h T s 9 j o d 6 U O D H z R + 0 j D q O 4 n 1 9 L X G T x p C 7 h n U 0 g 6 V U h I X a 8 a e f p 3 4 r g r V e H B J F n l H v Z J M w O L V V U y e m F J j y L F 9 c r K k B O w z o d g U r b A 5 j e 0 9 2 r Q R V n M N z x 8 s q V Y D z x 9 I Y z 5 e w m G L B y n R + n U U c G m l R 3 R o H + B + F R U 9 N X q H t 9 A T x a 2 y f K 4 d 7 y d b L c b Y K 2 M u a s O Y r K 2 j 4 Z K s 0 T z y o t C 5 V i 9 d u o w T x 0 / C 7 X G I Y r f B L I P B / D q L 2 a I C a Q T X r P 7 F q F w m k 4 X b 7 c L 1 6 z f w 4 t k f w 6 L Y H 8 W B o 9 Y C m 3 T 2 S n O j Q H k 8 H p V 2 R C i B o v a 4 s q 7 1 l f 5 h X x F l G T t G h R h a 5 A d 7 / A O q 6 p Z Z D N e v 3 8 S h q V k s r 4 m W O K Y d P S + + b u N m 5 H u l H e t d n W T e l E q W 7 c H 1 D w 9 9 o M L j + U p e H s k N f y m M t G O + 8 d s W 6 F / R S p m t Z q w k L y m r 5 b I G s J N f V D 7 W t f W z j X d + t 9 D n 4 k Z u T p R S a 3 F X S x W Y 6 1 a k i h H U S n Z 4 + i x i t b 3 K t 6 S A q Y G W 1 b w X / X 7 m Q B w e a 7 v 1 4 i Y w M 9 N 5 x M w X B f c J G d I / J o J A 3 E + Y o u J X c 7 v G C G 6 p k A J y R 4 Z 0 9 v C g r I 2 q t e e 1 W L b F h k R c t 3 q T F U a D e Q g 1 L R H 3 O T u D E I z 2 x W J x d f 7 T k 0 8 + o a w 8 6 / i s t k V Y T H b V N 7 I T L N m 4 e P E S j h w 5 A r v d B q v V q q L f p k R s u 7 W 0 + V 3 j s + K i 4 b g P x f D i w s I i 1 s R X K W 3 N 4 8 / + 4 u + p m 9 p Y 2 k L N U s H o 2 C j y u Y J o B m 1 C 9 p o 4 X X B 7 N e 1 g x I f p S u y D 7 V J n Q 5 m E z l 2 S 3 2 i 3 O O 4 / q w a G W L 4 h W v l 4 q 4 d 3 J x 7 E f / s 2 4 Y c H k k I 3 H E 0 f 0 g i m G j m c D l R F K 9 s a C c l M Q 1 r J e b F k q K t i + R P 9 k y e F L d R R g i h 1 c S 3 a B a c S F a s l B I T j G H D V V K d Y C u l e o A A d G y p h U O a O l z N b W 1 T q / j A s v g Z K K x X Y x k V 4 G i 9 X h I y o m i N n + / t 0 G A M K R l A 5 9 L n E / + l I 0 t Z R z d W R c W q n x / / + b 2 / h n / z q l + p 7 N h F i r l 7 I c 0 A p b I I W 6 d M L F 8 X l s O L l H 7 + o A h v J Z A p X r 1 7 D n / z J H 7 U E i g 6 Y 1 Z C B S 8 2 k n 7 2 k d p j l f 6 v T 0 s x k S C U y + P z q 5 6 i X 6 p g 5 d k Q 0 h g 2 3 k r s l W Q c r S e 9 3 U g a t I C O D t I 7 T t S W M H N C u Z / S R a J 2 I V D Q N f 6 g 3 j f m u C h R x a v I a h p y H s D G / J W P U o o B 6 g M K I z n F g 1 I r t 3 U z s e S U L O J 1 k P p / 4 I R Y L l q 6 t I j T R L 5 p Z l G e h D G + f R / x 4 k x I U t o L j / P H 8 Y y P 4 c Y + N l M S y a B E E N o X U s 6 P q 4 j a 1 n R n V A 8 m a V o N F B M y N P B 5 C b r G U E E v h q S M n n + / 1 s / + g c B e R b E P b R o W 9 9 i w / F n + e E U F C W e 0 O F H c q + C j u w N m Z u y i W S n C U h h E I t C 5 W q 1 d Q E s 1 Q L V p V G T y V F v 2 m z r E m 2 i 3 U H m A U h p p G N 7 X 6 Y H 2 8 Y E W m / M V p Q T e w U H H K s o X + 4 Z a E V 8 R 7 5 Y P Z h d c T p X w R d l e L X 3 f i u y x Q R g d / a 2 k b Q 1 O N 7 k S C Q i 0 O R 1 3 G T b R x 5 4 R f E d + W J x w e G K i q U g Y 9 + 7 o X j B F b g u d 7 b S X F Z x M 3 u k 9 0 2 X P T G j U y n h N F P 6 k m z F R t 3 u 8 D K V G c e o + M U o V d h c t w m P r g N L X m n h Z G P z K 0 C U 0 f N N F p E I y g N d 5 I W l W Z B d F g w U 2 w y D J T a 6 V q n X / 9 n l C 5 w y r Z l e d A R b Y j O H x m F J + 8 c 0 P 8 M z t + + t O X u w o T o Z m M + 4 g U B 8 n i l 5 s w G B g K U 0 1 M 5 b n J d s 7 7 s D g t 2 o 7 N 7 z t 7 b V v N j q Y w E T V u p n z P o A s S l Q W T Y R n 8 G Z w U Y T I M h d M c x P r C h p p w W n G C l o u + x K w n B X d m H e m d d J s w b S 7 s D u w Q e g G o j t W E F e t p B 4 L W F M o V C / K b J l S t y 4 3 f y u e I 5 a D C 7 S V M 3 S g j h S m b 1 + 6 T w k Q U 6 w m k a y v q e 2 K X M A m Y U G C E K d h 6 g Y c c G H F l 3 Y 6 g V 3 t G u j K 6 L O g J x Z a a A 3 4 z + 5 t o c A W r m J q a x N N P / w C z s 4 f w 3 A + f h c 8 6 j F / 8 4 u f 4 2 c 9 + 0 l O Y C L M 6 / r 7 3 7 x W a D q C 8 r 5 p o j Q q j e n q K x 6 M C S 0 L Y I 9 r k c o v Q s I l 9 u 8 A y G 3 3 + 8 8 W 2 I r h c U p z K j Y R y Y C v a 3 O w K 0 3 4 b w C N r A u 6 1 x k / t c N h S K p e M z 8 U v L k 5 m G K g Q u f z P Y I y O X E q r G 9 M p M R c A q b r L 7 8 K 6 Z Q K + g X a q 3 D f U X Q L o 2 B u h 7 S E B 1 z 5 9 V z 7 X D t O A K L p 0 Q F k Z B c N G f j e Q b l 3 q i P C S 4 r m d u 8 P U r P 1 K 1 T R h 1 W u c 9 J V G i 7 M l w l B N i N / Y 2 J q x w K 5 Y E 3 H E c P B a N D e P k O 8 j Y V J j W I 5 B x Q V 0 s I p C J R u I X K V q m g 9 F 6 3 X w y L h K s y M N 1 o X H 6 X S q n + 8 H c y c X J Y z H N H b C 0 m d C a b k R t Z E P K 9 5 t z 6 x 4 W L A s h G k o p n J R l c b n G l 1 l 1 u c 2 1 Z 7 L w F g / B q f C 6 s B l g o 6 4 O + C G v T 8 I i 1 c m W N Y K / T 8 e 9 2 9 M Z / m m I + z N 4 8 e z Z T w 5 P t A U m h c O t s q 3 D 4 U j c B m y R v y y G A i 9 8 C + 5 3 c o w p u / J c v d u S G W 7 a H t b d 3 r c r X L 3 7 H g J v / z R G d U e m s n S Z f + O r E c b y l G Z s y 4 M s v N Q j 8 c n d i f i 9 l m m 4 T N r S d B G c E u g L k x k s F E s q Y s r K x u G / T V l C Z 0 N M a M + q c q y p Q 9 O J U P B I L j N 4 n S 4 c X z s A v J i V T u t J D N 4 6 K N n c i l 4 U l N y L z M Y 9 Z / A + f O f N N 7 x Y D D T N + o E O x d x 7 6 k X 7 J M 2 b A t 3 p 4 m P 1 m J g f 8 p H A Y b V u e s R X d t B c C i g K k u j 6 z G V g o T h K C r e H d T k f t k I k y j R D 3 B r i 4 F Z G k S l V l D B l O W 4 V V m 6 b y q M z r H d W h R r s 1 s A 7 K I R L W b t t I 1 q Z R K B w Z Y m 1 9 e F 0 1 4 W P 0 b o i 6 N f 0 e D N h W 2 U b D H U K l X E N + O q i M 6 I I 7 b d F t B p 0 Y S s M 9 M k H d V u M h V J y X x H 1 f e E S s z N Z N U W C C 2 M 1 z w K W 0 g b 6 1 s d d I t 6 T 1 / c e 0 E v z 6 e l 4 f U I X r u z Q r k T u h A z X M 7 V w 8 A W 0 9 5 a r M y k D u s r 1 4 Y x H L r X N S h B D L l O q 2 0 Y H T / 4 w V N I 9 c h I 3 w v m q q 1 9 w I l a v o K Z Y O t 1 D s j a 3 D p K 9 0 r N 4 q v Q S B j L N 9 f g 6 / e q 3 L D 9 4 H 6 N V W w m m V H R L o F w A P N X 6 K y K o A Q 8 W J / f h M c 2 g F w 5 j t X 6 x e b + A g W P G 3 j G f D N r o 4 S E d I g b n F 8 n 3 H b t 8 0 P e d v r J r l A H Q 5 o V G u s r 4 u R w R i a 6 u w L T U 1 9 I V Z g d o k N f M A x 3 M + z d 7 1 9 T Z Q Q h 8 a l q m I T V K n 7 D c F A V 0 R l R y J L j t 2 M 5 Y U N M h I 8 R v A 8 X i 8 2 o q q 9 R S e A P + 4 U V t M q s 2 V H 1 2 v W b 6 h 5 i 2 f Y V e r T j n F s K a W t x 7 w 0 h p m K T S i J U D i V M T A E q K k H Z b V U 7 Y X b 3 d j 9 c w k 2 n f G G 5 Z s t P 0 n F h N a Y i x 1 a x C r y G D k b x b t 2 + 0 / h p / z C z N s S I r c V t l O 2 2 p m a g H 8 M B G Z s d h f 2 g 8 G a r 9 n r d X M P 4 2 B g u x 8 L q 5 / u B u + U v H C i q b A x C T 9 1 g 3 q B + W N a 5 0 R z e W X A g m S i q k K 1 J L A z p 3 e B R j w h t 6 z 4 Z / U v v Z D B 6 S O v M 0 6 v Q U G / 6 + F X D K l a F y J U 0 9 c l 9 W J 3 G H R l c U X 0 L p x o R q X F n G u e v x v C H t z 5 B w / C 2 4 U c H t e f m m c W 9 E F m J w m 1 i C 7 Y 6 s r E U z K n 2 q m c j Z k 5 p i y o T z y o L T 7 D s w 9 / v U 1 n p z 0 w 5 4 L M P K g r V m a W i Q y k 0 o Y 5 c K 6 T V x T 0 S a H v N T T f 4 z V O o l 7 S 9 R f p H 3 G 9 y i H 6 k o O 0 H t d 1 Z d P d F n 3 O 7 8 Z 0 o G 8 S U P 8 g w f k U c M m 7 y L i + 1 g i 7 7 g Z k W g P l U O o a m B 9 U h 0 z r o x 3 S i k t C 0 J f 2 p w a T W n / x + Y L 8 4 Y W N 4 a k j o T d + i c O l N t c D Y E J N m + s d T e T H L d h y q z q M / 7 F D 7 K / G M t j B 4 / o 6 e X 8 W U e S I g W p O O u C o f U a 9 0 x 3 0 Y w y N H v 7 s o t L N l S f i M A 4 a N z Y k + T Q G R i p E y + / x e / O K p c e S y G a z d W k E u l R d f U S v z X x A r r c M l 2 j e 6 Y S j p F m z O a 4 s h P B E S p S e k y e S E f 8 C n G p J U 8 6 0 5 7 E w y v f v Z A r x B D + y N S F 8 2 k a M Z U K D y D L o m V C C K q V 9 G M H z N U D o D H I c f O 4 T A i L A T s V C s 4 t 4 L + 6 F 8 O v q c N p W A n T c k u l Y S u + l w N 5 h 9 9 5 9 s P e i l o 8 9 5 W F l R 5 p 1 a T W 4 4 d j S 6 m a 1 v I F V f R N W 9 o w o S 9 w s z u 2 c 2 T t t s o 2 7 V a j s V T M c y y l p t L 0 c Q t 7 b o y e x h w 0 b c H m A 0 5 W L E r r R o 0 b G G W F 6 L q u j g D r f H X c f 4 k T G Y a t r 1 9 S h V w D G i o j X E e K C V V s Q y D n L o v S K N 3 U K 1 X x a Y Y B r L t f Z t 2 M B e B w / l J i g w h E q B a U g 7 w 9 o D X h t m T k 7 A 7 X e h b 1 C L u s 2 c n h I r o A m R y 1 5 H 2 R v A 9 t a 2 P F N Z f K o a B m Y M k i p g T 3 j 9 m q Z a a 9 H Q N e A 4 L M W 0 c T 1 0 d q a t b 4 K n z y 3 y d P + B y q 2 t N v e l b q 1 8 q p x 9 B o K M k T M j u G / I i u / 9 U D 4 e C k H r k K l v o m i J w 9 1 o v q n Q 0 e P h i 4 I b 0 8 O + q r K q z M 6 / v m F F 2 G t G X V y l f H E R 0 e w C H K F 2 i s y j c K 5 e 1 e Z u P z D r v D E i 2 s c Y X K i Z t Q c q b 1 d U 8 w r 6 S t S o g 5 N h u Y n W A K 4 W u w 9 m J 3 j p x 8 e z W E l d U o J Q 2 6 O 3 h B 6 m p x A T d q s b 4 / 7 H F N f V L Z Q O 7 i v 0 W g t f 9 e b u 4 c H W j b h T 2 k Z h R p 7 h / L J D H X d K U G C I 7 e U o t r M a R 6 d w R b e 1 p O N O B A z Z I P m F D V Q z N a z e i 6 F S r o j P 2 S 5 Q x n 4 T n e k + l L O h v m 1 Z t C v Y S p M t t I 8 j f S 1 m X h j R 2 T v R 4 W h Y N J Y 9 O A 3 + S A 8 T R L / Q Y W 2 / E Z 7 Y w b d 3 / g k P k v Z j C l 7 T c H M f a q e y j M 3 c D g q W 7 s 0 q O 6 G 2 g P a A 0 Q X w O e o 4 3 j i q l h v C I d + U W G C Z G x k W + m / 8 c q B P / W u 3 7 3 8 d K T X G D c J t n o 1 K y I O u 3 l 5 H c a 6 O 0 m I Z t k F r s z d Z c q e x y W N A q V u s t A N P T R Z V 3 U q + L B b K d F i E S Z v 4 T L H F X 7 v h w O l p Z R W V 7 O V b V p G 0 Y 6 1 x z C S 1 Y z W 5 e 0 K N R Y e 6 / 6 J / s U P T l 4 G q W I U + l 7 Y K c / 5 R R S 1 i p j 7 0 R 2 6 o 0 0 W I R G l Z F l M N 3 h E L Q u 6 D 6 r V y q Y y D o 9 r 5 Q / m a J l j 5 m m a Z V u c 2 k E / n V T f X A 2 K x R g 4 O Y / L Q E M x 2 B 1 Z u t i J 2 K 7 f W 0 D / W / Y g V H U 5 z v x I 6 H k R N P 7 9 z 1 E i z F 6 8 u N y l i W 9 2 b j D c D E 7 e 2 r H j / g 4 9 x 7 N j R x m / I b E z q N L 9 u Y P 8 Q I 4 T R K Y v V z W p V G h H n 5 o I 2 W + F y p p C 3 R J C o L j b P t e 2 F W k e A x A i 9 m 7 E O V X 9 l e D 7 i x J C s N x k U U k C O T b Z k V f 7 U h v k I b m y + J n P X o u C 9 o F K P e I F 8 K q s C A U Z 0 5 o a p n X C D U 7 J 4 c x 1 3 L X s f R E V B o j b S F z g z y n X 0 O c e 6 Z v I a E d 9 O I j j Y n q S 1 d T e C o U P 3 D 4 b o + Y h F G T 0 H U z 0 6 w B b R u 0 X x i 4 P C y s 3 Q T 1 b c b b V g T 4 Y 2 Y Q / U s X J 1 W x 2 E E E k t Y q z v F A q 1 m F r k l y 5 d w n h o s q 3 B p I 6 d 9 T j 6 R w O i O F s U j m A f c 4 9 D O 9 m Q g j V x b K z x m / 2 B j W 5 Y p k O f g j S o G 6 q Z u l A 6 7 T n i W w n V l o x 4 9 / w N P H Z 0 r C 3 f j a B F M z Y w L d d z s M C J f H 0 b F W j m g x k J n S x D R 0 X 0 q 7 W V R d W G m x d u Y P S c S w u + d F h m H R X R Q d Y u y 4 J K h M 1 t O N d p o Z W e 7 N S u G i w j 9 I x 1 K v 5 0 X Q t K 3 L 5 7 F c N j A 2 J 1 b R h 3 P 6 V e 6 w Y z h Y R x h 0 5 h Y h S o M 8 X C K E y M E N 1 P m A g u W q O 1 2 E 5 p 1 I e 4 n z A R + c a u v w 5 1 v x 0 F Z e T q 3 a A n 9 3 Y T J n b 7 n D U I 9 8 N i w K t 1 x O F u O p u i T P R p n 8 3 v 4 x s p u C x B T J 4 a k l X m E F o z o v Z 1 4 k t l R f 3 S 0 S z C E 9 2 b L e b T u V 3 C R D B / T n 9 9 / E g r 6 3 y r Q S P v B 3 1 B d Y s s E g t X l x S 1 4 3 g T u j A R L / z g u A p K b Y k / Z w S F a T U q v p A I e 7 6 + g 1 x 9 S x b k k h K m S t W G Y s m j q B y 1 v j E h t g n D Y y o r Y d B 2 x 5 4 8 D i 9 m e g o T 0 U 2 Y C L Z V y 9 V I d x d g S / Y j 5 V 4 U W p l E o Y d v p l N H C h P Z R L V W x c L N C C Y 9 z + 0 p T C h b Y G 6 2 l u 0 A o 0 A E r R S / j G D j + H T t i / g n 4 o P 5 r 8 B r D z W z x u + H g R G 9 0 I q J o B E l 1 A O j 7 d S m L J P F m q w H A Z N t H y W O D W q q m f l z 7 8 8 L H U t o f O L K 1 R 3 U h g 9 g L m K F 0 9 K H m i 0 r m j 2 k 6 N P y 1 q L Q w i g O n 9 K q R r t B 3 x o w 5 r a V 6 1 m x U I 0 f B B w T N U / y n 8 + u r a r O O e u G q r B L o z 9 s B I v 0 / E N e 1 E S g N u 5 t N Q V L h 9 f j h d v t w G f X 5 n E n u q B C 5 7 S a 4 6 E q 3 G L Z N u I h u O s H E E t O w C O C M G A b x 6 B z U C z U Z J P S d c K Y L U 4 l 3 z k k B V E u B E v y e 2 X z d F s H t E 7 M c b T H x n G v b B Y r U 0 e h H k P V I s / V Z Y / L m I s Y j 6 X w 7 q u f 4 o k X D i L P D N w e M B V k v m 2 s 0 R O H z E h N O y e C E 9 1 G + + S 9 b B x / 3 d C U f f 8 w o c / x B P p d P L V w f 7 A J 6 e b u / 9 Y V Z l W H l f 9 k t J Q E w + 4 s c F y 9 0 9 7 c c S / Q O n K z u P s y f n D o z j c r i f X G k z 8 6 k M d T j / t U t T O P 8 W E S K i e W K J c r m D k w g 8 O z h x E K h 5 o d c y s s f T a g a s 4 r H 9 d n b v k i 1 N I + o S T Z m n Z 2 E 0 v G 5 z 9 f k m c x w W 3 T r t 9 D P p v g F o Z F j C L 3 A Y 3 Q p 9 / u 1 8 w F m + y P H B z a N e Y E D 4 L O p 6 M 4 N D A F h 1 x H z 1 a x y n W n r T U V f Z 0 J W l W U 8 X 5 Q P k 1 j S b F C 1 g i 9 9 Z k n 4 F Y U m E r g z F h Z 3 W v n l g D X Q W d w Y n 5 z B v G s A 6 4 B G 6 Z C s a Y w k z 5 2 W n + j n r 0 n f m n I e Q h P v T i L Q e / h r s J H m M Q y 1 R t H L K m r k S 8 S y g J 0 m Q m m 6 D d v U q 7 J B M f O h 9 4 P m B L i 3 8 e 5 O 0 Z E V n Y w P D O I U s P Z Z 8 H c 0 v U V u R 9 5 v L L o Z P n S k e 2 g h 3 u B E a g B 9 7 Q M 0 q M B F z O L H v V 6 s R / N Z G V B i W 6 U V c J 8 u 3 5 7 E Z 5 R n e L W V f 8 N 9 n G L R C N Y W l g U 3 0 u b L K v e R 0 C w J g q C w s O s D y N Y R k F K 5 T E P o 1 y s Y P 3 2 N v w D X p U i R C q j Q b N a 3 K D k n k o n 9 J 6 k x g X J s e C P 3 C M b l H t d T C Y V F a V 1 S t a W s X S z Z S U J X r 8 o t E k v + s z W t p T f R N T 3 2 M r o R G V H x s n A y u c 6 0 p f c 9 t a 1 B k a D z X Q q L l V d W F O G q O W V m A 3 r 2 6 2 C S D Y D 7 W e E T 9 6 i K y Y K l V G Y G G x R a A w 1 N 6 + Z Y c G s k F H 3 O f h s o 3 B T U 3 S i J M I k l k m H C k p k E 1 l k k z m V l W A E 9 6 j Y Q s z i a F V N R j f F 3 K b u H 9 n r B j r t D w p O G h N g a z J x H q 9 n 1 6 k d h N p L c 8 v E b M g Q + W W C e 9 P s N j B f c a + c x f 1 C f 6 6 5 z + 7 B Z r V h J 5 5 H O O z F 5 L E x p B g Z D c b h r I b k J j 0 q X z F Z X k Z x w w V f 0 I e y O D G 3 r 9 7 G 2 P g o A o M B l A t l 9 D W C M J W S U A h Z T L R A R t + h I o u W m 5 A U H j t 8 M j e t h U G w P Q A z S d K p J E q l A k a m Z D E 0 2 l w Z Q V / H b 6 h l Y q S Q L Y k L a U Z k 6 8 h F Y / D 1 + 5 S w W 2 T l U m n U R A K 1 o 0 N N o s A y u H b 9 F o 6 c G U G / o x 8 m U S D 1 o k 3 + l Q V W t c L l 9 q L O D k J e o V n y Z U Q y H o E 3 0 I f E S h p + l z h 0 c h t m m 1 k s T H s 0 r h e 4 p c K t n G 7 Q U 6 d 4 v 4 H C O X j d c g 9 7 B C G M 4 F p K i K B l d 5 b V 4 d d 6 r 4 h u M A l 9 r N s M G k l g i k e 3 6 t 3 M e S U h 0 t / g k k t x K + R Z M R r Q z N q D 7 u 8 w i s Q s 8 g c F Q 7 j T p 1 p Z y H M X 7 2 H 2 n B Z q p g K w V 5 2 w 9 b d P F L E 6 t 4 6 R 8 G g b F + 6 M Q B G P Y p + K Q 8 e U H f o a Y 3 0 1 J G M 5 O F 1 W Z V 0 m j 4 3 D Y j c j l l + A 3 z S B 6 F o c Q z P h p h V j Y C e R S C o B G J l o D 9 D Q C o + f G E R 8 N Q 1 n 0 C z j 7 0 E x U 1 J B D K v D J h Z G t O 4 B O + w m N l y 0 K I F j R v 7 o r H Y d V t z y q E / u 9 l M b k w 7 7 g l 7 l G z O g M C c U 0 e d 3 K u F 1 e u 4 / D o v X Z S 5 O 7 M 4 I J / 7 6 1 3 + N n / 6 q w y c W A Q l Y 9 r f p 3 4 m M L G p L v i A U b e / 7 Y s Y H N 6 n 3 h N x H Z s s E 1 q L y v O D I 1 r a i r 6 G Q z A N l Z f f y U W A / l Y 8 / / g T n z p 3 d d T i 1 Z s p N K g r K H S D q M x I L s i X T z t J m 3 e J r X Z X m / d q m H Z G s F m Z U r + n f P C C Y K b D f X C 4 6 1 N Q o 9 w P 3 Z F w + l z r O p u Y v 7 U r + J D L x D L x 9 o r 0 6 L q d 3 t W W K P + l n t 0 Y y D w J a b X U y Y E k G S A T W 7 D G p P b x K t Y x S J Y / D p 4 8 q 6 x L J 3 U N l y 4 P x A 1 P y l F o I l 5 T i j d f f x L k n H k d y L Y 2 Z U y 2 / M r 6 V V N n 2 B H m 7 T k 1 I d 3 m y h o 5 S P S W U 0 o F 8 L Q q v e U x d e / n W C g L 9 w a a V 0 3 g / R 7 Y 1 G E w 8 n j g x 3 T P D R G / T t l / 8 4 Y 0 / 4 O m X t I Y 9 O v i M D E B 0 A / 0 U P T u H t I w Z D G x c y e R p G Z a 2 N c P y D Q p A L S P W 2 i P 3 Z P y d L M x u L k p G G B d r 5 I I T Q l s i L h T D W 1 i J D u O g u w y 7 d z e 7 o v u g + l T s v h T y + T z e f P N t / O K n P x d W Y N 1 l k T p h N g q T j D 7 q c o N b G a 1 u h I L 0 o M L E 8 g u 3 P a X 2 m / Y j T L p 5 Z n h S B 2 n P x r 3 N X Q V u R C F X U t E p U 4 g a 2 K Y m X + f U K z e 1 J p k e b g F 0 G Z x a X P M / U v n u r Y s f B L o w M Q K 2 s 7 m D m l W 7 1 + G D w x g 9 O I Z D p w 8 h k V / F x p 0 o o p d N K D u T q p K U C 4 2 o y L M V h Y 6 x c y l z 7 3 T E N 7 n f 0 w p 3 6 c K U q 0 W a z 6 m D 0 T 5 m Z j t M g Y b g W T B 1 d B r W U L a 5 Q c y / 7 1 R U 3 C B O b 8 e a z r 4 R p H S 9 h C m + o e U Y E u w B q O P 4 4 e N q n b h M o W Y E j 8 J U a J R / d M L 4 K i 0 8 c 0 c Z W O L r X D N G v 4 4 0 k r 8 w + z R h K i 2 0 8 u o o T I W c F k X I p s Q t a P i h r o A V g x N h W G r i I o g G 9 Z p H c G z Q p I T J s M y a U A 0 y + e G C 8 p Y o F H l M W h 6 m Z z l t L v z x H / 0 S n 3 3 + G S q 5 x h / 3 k I l y u Q x z N W 5 C J Q b c W L f h 9 b n 2 P a M H x e n R B b x 8 u I h n p + 2 7 E i t 1 r K Q u K y H S v 9 R r S S 0 d i c i n C i q y N y I L s 1 u F J B c b o 1 N 6 u Q M n f + 2 u F u 2 a E I p F d N N a 6 k x V + R O z m O X P N 7 6 Y D 2 g E r W 9 8 u 6 D q g i C C X R P f i U q o V q 6 A P i n L K k p b D q G A W Z x 8 7 h i 8 v l N I X P 9 Y / J q 0 q g Z N x O M Y G 9 P u l w m t x P K t V W w u d S 9 H n / 8 w i p I p j X S j i p X w y E I h a K U y t b V m h L A m 5 l I f z 1 5 g e T u d f S o Y H d G V n b a a o E 4 E R / q a 4 X M e f K 2 D / R t Z J E j 6 a Y R N r A 5 b k X U q Z e N p K 9 2 g 5 x 5 2 g 3 1 G m 7 t a t o Z K p K r S o V g 3 5 / G 7 m o n c H A / C L P P N z k 0 6 e B 9 k K L V S F 6 l q g E u H r g K H j 5 U V X G Z q O 8 L v b Y b 1 K 6 K r 2 H o s E o l i Y 2 M d K y s r e O W V V 7 E T i 4 l A + Y E L K Q f W e 7 T 2 e h B c W d f 4 L O f V n H e o n W u G Z 1 m a T K u S L G 7 I Q 7 U m g i c R c u L H / G f U z + x c 4 x J e z z 0 b O t X d Q M F Y F P / C i O k T 7 e k t c 5 f u N b 6 T z 9 e C T u p M V Q 7 I 5 5 E W Z f q i Y B f d D x c c C A 4 6 M X F 0 C g 5 / A B n R + H d v L q u Q e d w 6 o D K z B 6 f D c H m 0 B X D p w 9 f F a s 1 g a S s v t F C c / 3 A Y Z 8 + e k f E Q o m Y q I M q 6 n K P j O P y E 5 i M q y A J Y b y i L k z 8 8 J g v R I o J q E X F p j Q 1 L x d M i T I x e U c k s 3 + D Y i O a u x 5 X C S l Q X V N J p J 3 i 0 C 8 G 2 y B T A b f H N Q o 3 N 5 W 6 W S 0 c y m m n e E 0 H q y k g Y P 7 M T H G 9 u H O / S b 7 1 l t o k u b n 1 b l r j Z I y o r L E z K X E L / a M v C E 5 W o D J z + V s N n s Z U a 8 x j N 4 t e S 5 n W D q U u L M i r o z c 2 W o q O Q U m n 2 9 Q U w M j I q i n E M v / j F z z A 8 N N S 9 F f M X R d i 3 A J 9 9 Q r j w R W R L / V i J z 6 r M X p Y Z 0 7 c w 7 u j v A u 9 C n u X m l p j r y r Y q d U + W N h G w t z v r 1 S g 3 O Z N N H 4 F I R l K q 2 P D g m R m U q l m k 1 g o I T Q 4 0 0 2 v u b N t U D / R H A U b 0 F C W R + y U 1 3 l m O w D c S h s d 1 C 8 U 1 F 0 Z m h l V P B w o I 7 9 E 7 b E F F 3 r e x u Y n x y X E V N U o I 5 U w v r i J w p I r o X A 4 H j h y V y 7 V 8 p V 7 I i f / o F v / R i E x t Q z y n g t h D p z j y Q R V g o C + 1 m b 4 h / l s V P i / T l u g P a 4 r M Z 9 I E L 8 f 2 Y Y H W t X r 5 I 5 3 I x r P w B D 0 q O X d F F E O 1 W E P O l M H s 4 U N w e d v v j e B 8 5 X 2 m 5 h 6 V j s 5 T W 7 p B b 7 X 9 s O A 6 W C 5 Z M D N Q V X O n G 2 E m 2 D S I j k L n z z r o e v D I G g Y n O H 9 U I m + 9 9 Q 6 e f v o p 1 T X W i E c q U M T B 8 G e 4 F z G W W E A d J E B 6 c X n V h j P j 7 X 4 A k d r I w O I 2 C 0 c X D W y L i w / S L k T d Q K c z L Z P L j I P O h c C 0 K a Z S s R y F / Q V Y G v A w H V B 1 k O f z p H Q e R c r v D / R X 4 D Q V Y b F Z V Q f X Q j U B i 8 M M Z z 6 k T o G I r E Y V l y f Y z y 2 R S q A Y L a v I J S l N Z H s Z J R 5 2 c H h U Z f Q z C Z l + A D d T P Q F P M z O d o J B S W D r r 0 8 p 1 V v v a R G T s j e a f m r V m a 6 y s C B u h B X x E M 4 v Y 0 a K x k K 8 b G B z Y T 1 E m 7 7 H z P m 7 e v Y z Z g V O o 9 K X a W o A R 7 I 7 F 5 v v E T s 6 i j j A i Z L j a I r H 3 A y u z n S Z 5 l s Z U k q 2 Y G X s y x K X 0 x p q 0 Z l x 7 b G 7 J z P J O 0 N 3 i I 6 g o n e h a d j z O C k P y 8 0 y o L n j z j b d w 9 N g R 1 e R y Y n J C J Q e z c U s n L H / x z / / y X z S + f y S I 5 z R e r 4 O 3 x z Q c 7 v f k 2 B E 2 v q q E o Z g r q V 4 R c 2 k / 7 m S 8 W M 2 6 E D K t q 4 g O C + n 4 H t R N S j u s 3 F n X c s l 4 s Y b s 0 M / i e 4 y L b I f Z x i J c H r e M s H z L V B g e W v A o e k u w f w J P T J w R u s f B X 0 1 a M W a N Y + X e m r I a N z 6 9 g c A E e 2 3 E 5 d l q y C T S G J o U C i D 3 w 0 U c W 0 1 i N X U D x 0 6 c l n s T e y Q C x J b C 9 A E Z i O B B X j w X l 4 E W Z k 3 w m h Z 7 q + u O 1 S H C J t S Q 1 i W y E l N Z A w T z 5 a x w y O t 2 r Z u R S b N 0 F B 7 2 t 7 P V A i q P k B S Q r z O P 0 G T w r 2 g Z O a 7 8 H L 2 K + n 7 I y j y y J G U q 2 K L v l z 6 9 D N t Q F n b q g K Q N e f u m C p a k y u s o m B N w C v / T + + u x i x F z E T s P v D R M b 1 e w i q M q j F 0 v M 2 K D I T 7 K v U s L K r B T 2 i m p 4 A U z y 9 n E h d X h j V 4 + u y 5 O Y a P C b e x g q J 8 d c r 2 K u C f 0 v X R o z M E E f 8 C P t 8 9 / j O n H n 0 c w H B E 2 1 l J K 9 C v 1 e X r k F m o / 0 J v H s 4 f B s v D a A 9 4 0 D o x 2 2 b F t g C 1 x 2 b + 7 n K j B G j C p D c j Q W A j e o B v 3 r q 9 h 9 P C 4 D J 6 W e U 2 s 3 d r A 8 M g w 1 m p W J c x j g Y p Y q N 7 X v x + K e T a V 1 y w e K R / 3 r 4 Z T t 1 F K i 9 9 z a g L n z 1 8 Q L j 2 M F X H O / Q E f X n z x R d X 7 L p 8 t C j U q w y F U I x S c w K 0 b t z A 0 M K S K D B m 9 Y o L s 8 N Q g h g 8 M q V q k 4 e l B Z V 3 t Y v n M Y n E s I j z 0 j 2 h 9 X O a Q / C t 0 Q 4 S T w k K h C k 9 o O Y 3 0 k Y p r b q G E B V W v R k X F P S i G j 1 n N a 4 z a L V 5 b E e o 9 o n I O 6 a A H B 8 W a y F z M X 1 5 U Q Q d j E m w 3 d O 7 9 X F y x 4 1 y j k x H b F F d c E R U o M B e F e s p 1 r V Y H 3 D x j U 6 B n g x u b Y + q 0 f D + g R Y s J X + v M P + S C r u d M u J q y q a y I J l Q U Q l v o t E T 0 4 1 W y g 4 H 9 x 2 J m B H 2 8 n g i F T X t v T u 7 P L f f H g 9 I r t T w 8 N i 2 y s b E h 6 2 p o W C l 9 I x h k Y a E l 8 b U I l B E D 4 m M d F Z p g b J H V C 7 p 5 J p g 9 Y b M L 1 b F Y E F t P Y G B C o x k M o 2 e S W b X b 7 / Q 5 h I o J x 7 f 6 M B 7 W 1 A 4 F u L O d 8 F 5 4 c b y A 3 7 / x O z z 3 3 D O K 6 r g 8 A + D 5 x c v L y y r K N H g 4 D G v N A l e f W / k V j P x c O H 8 e L 7 z 0 o j j + 4 j C H g k r D M Q L 3 1 / / P 3 + K f / L N / r L T Z 7 U / m E B j y i k B p F v 3 q e z d w 6 v n j a q + p 6 N o A G 4 r Q q n T S J y P u f j a v F v f K 7 Q 3 4 Z 4 s q V c Z u 2 p 1 Z 3 w t c b + t L M Y x N t 5 K N S V P D 4 x 0 b m f s E T 7 l Y 2 r m C U F i 7 Z 7 Z l T t 6 x N D f n R S / C L H 4 T 2 z o H X K 1 l t 8 u X Y S R c p o g C A O 6 V C S P g x i n 7 n L J A 0 d e R v q b 2 k V w m 1 b K s a Z E 6 0 G 1 j n 2 B h b b j R S J O J t T y e l o q m G + 7 d m 1 e K 0 + 0 2 d H P R w V s S O f v K B M r j i G H I d w 8 b y S N i X n 3 N e q F T A X l 9 q M s N G s B I o d o I l D / Z X o o 0 U 6 S Y X 6 j 3 F V T K i N + 0 K w + V N T E + q w V D O H E F U Z s f L N w / 0 n d i q I y R Q F V R z n g k g V y C 6 U Q D + P 2 r r 2 I w F F a J r d m 4 0 F K Z Q J d w a Q Z c d L N P T c 0 U p M u f f 6 4 O 4 u I E 3 L p 0 B x N H x u B 2 e l X n o Y g 8 x 9 S Z W e R i c V Q c K X g s I a F 5 H h U c S N W X V O I m 6 R w F K 1 W I I F l c U / S D W f r 0 4 / R N W W 5 0 l z x C r x A Q i + a E z d R 7 L P N i u b o p L i 2 A 4 k e + W I W P W b e C l d u r 4 t u N N Z 9 J h 9 F / 4 n 4 h H X Q W T x Y K R V F e V V y d u 4 K z J x + H x + + B y 2 9 T F J V Y u r 6 K 0 f A 4 b G x 0 K 7 f O u 9 c V P e u g 9 B R G R e N 6 C A V h P J t J h y 4 s p P i d w Y 8 H B c P x t Y x w g P Z T g 5 p 4 7 d X X h Y H 8 C F a L V V k q H j R g o X + o H k j u 4 8 s W q B c P F V V W Q r 6 S F G 1 w t / F q q + n / 9 g o d 9 w 6 N S P O c E o 3 U o Z w Z r h 0 9 N I z N z E 0 M e 4 6 1 C Q / p T W d N l w 5 2 5 w m N i 6 0 X 7 X Y + 4 u r Z V I Q W Z U w 0 V L i w i f D k g K J K 3 L h l 4 Z 9 e t U w w / y 6 x l Y I 9 L L T T U l a / o y A s X F 3 G 1 P H x N o o V j 8 d x 9 Z P r i o q 5 + 6 u Y H B I r J N b T J I u S q U e k e A y v M 1 e u C Z k R L g 6 z J Y q d v F a T Q 3 C L Y d x / R n y x z 1 V L A I L V v m W r + F z m 3 S u A f 2 f M 8 7 t z 8 R 4 O N 1 K 3 d N w v u t d 5 y k k s s o 3 + c I 8 q Q M H H H 5 9 X L Y y 7 o R y r o 2 I t K p a h p z v t N 7 q o I 5 G X x S 7 K x K s n z P K f + / w 5 E 4 S t a m 9 q / 5 / D 6 6 q M D l 3 / y M + K I Y m w / 8 1 v f o t f / e n f a / y i H T 2 M 2 8 N D 1 z 4 U J o I T S y F i l a 4 u T I x m 6 c L E z e V m G b U M e K c w 8 Y E q 4 T W 1 t + L L T G I 5 1 d o Y Z n p K L 2 E i 2 M n p r X k P 3 l p 3 g 4 1 + n h x p 7 a M Q z 0 4 X 8 c x Q D A d L c x i 2 i i 9 z Y L A p F C x d o M A U s i X l u x V F K 6 d Y y h 8 K q Y i Y 3 u e O i 2 L 8 V F D 9 X W Q r r b Q 3 U R T N f W v x J o a G B 5 U w E Q v X l + F w 8 y w n N 7 Z W t l D t 6 J l A r W + 2 R 5 A Q w d a F y W Z x K W E q 1 K N N Y S L Y 3 b V T m J L R p P L J 2 o T p w t w u Y S L Y g m w v M B 9 x u Z G B Q m v f 1 9 9 S f v Q p q L E / v c A j h 0 R f 5 Q v q j K Q P P / x Y F S d 2 w t Y v 1 s X t b A o T x 5 N t t U v z B r 9 H o B c g F m u t z A w d f a 5 a S 5 g E l c T e Q s L r M N u e v q g e 9 d w X 5 L I U p m Y 5 h / y s W 8 6 f / + J n W F / v f q 1 H H u X T w d J 3 / d R D g s 3 + C Y f V q 6 g H F 6 D H 7 1 a 0 j a B T 1 2 1 f g k J T F C N a z t Q R H p h A u r Q t P l F r E f j s d B L F 0 m X v y E D T 4 2 w f Y P b K K A h F 0 l N l G H p d z 3 h x I h T D K H Y w 6 R W n 0 2 N T z f O 5 e C v c u / H t z m J O 7 a R U G Q k d f p d V J t W t R e f K Q n M Y k W P U s k L z b 7 W K U 2 5 B S Z w F L u d 3 3 n w b J 6 d O 4 f L t S z g w f V A l s B 4 U v + f m + T u q g c u x p 4 9 g f X V J N a z X 2 3 q V T W m s 3 4 5 i Y m w W q a I m / L o Q Z Y U G O k 0 M H G j P y X G k 8 F K Q t x a 2 1 Z H / d q 8 Z j r 4 a 5 j 9 b V U E H U h N 2 K 2 I H p V w 6 B 6 f T 0 b S 4 D M 9 T 6 H l g W C d U g E T u i S 3 b S v U M g g M D 6 l r M q K g 6 M 9 j O 3 M P S / B o O H j i s U e N E A n f u 3 M E L L z y P V 9 / 5 N c Y n h l W D H S P U M T o N i x Q I + V W P R U v Q g m q i h r r d j H S 9 V c l b Q U E 1 b C G s 6 l y c 9 r k l j K 3 E u R X R a e y c 9 S B s N Z / 4 X l F 4 h M d Z j C G 8 D p A V 6 T m G O i h E P C u L 1 Q w 6 O F Z M a q a W 7 w y d f y k C R X 4 / L f S m F 6 w y + e p E O V l x 5 L 6 G K G 4 b y p E a M p Z N o Q k Z r B e H 4 b G 7 E F v p g 9 M 2 g z H 7 k C z q M E o J G y I J K 1 w M x 2 Z v C V u s w G 4 O q F P E 7 + 1 Y 1 e a r M e 9 M h y N + B a b B O P z p Y U S t t + F z D K l 0 n M 8 u X c L k 1 K R a I D x s j p E 2 5 t C x j I H g e / S e 3 / R H 4 l t x F K t x l H P s e O s H O 9 l y c f M c p l Q q A Z N Q l C P n Z n H p k 8 v w V L 2 q J 3 s x W 8 D o i S D S 8 v v Y a k Z l k / d x s Y o I M o V I i C B 8 I Q e W r m 5 g a C K M A e e M L B T t G Z g p Q V + p C V l E C 9 e W V f o S 2 6 4 x k 5 1 R w F w 9 A s + w C X V T T f l V b F 9 N 2 s u M c y N 9 Z V d e f 9 i j r h t Z i y K 1 n Z L n r W B j e R V D k 6 3 9 Q J 7 k p 2 P u 6 j 3 x Z a p K s E + e O o b h o V F c u n h J 5 S e e O n V S b X a G g i O 4 u f Q p i u Y d Z M p b K k s m 4 B R f V l Z 8 N H s P b r s W C F E 0 S t Y B k 1 O r m x W 4 / Q P Y S s g c O 1 v W i R v X F C y H y a / G i O D z 1 L N m J E 1 L c D U 2 s z q F i U j J Z 9 O f 9 c l 6 2 U u Y i E 5 h 0 m E U J h 1 U v j z B k K d 0 6 N U D x J f i Q 3 X W P b E 3 W 9 A 5 r q w T + / q F R 8 N N 8 5 m M m e G T V W E W j V p N y W J k k K p x f z z V f E V M + m b a h h 8 d L K g j I b f S F q W n e t 2 0 2 5 Y S H 2 n v S N d o I A 2 v s 7 3 X G q u I W Z q / v R L B + c u f 4 P T p k y g k S k L p C n j s 2 V O N d 7 X A z I z Q 2 A B S s b T q u k r c + 3 w B M y e n x f f R Z n b u 4 j w Y M a Z G u / T 5 B f z 0 p V / C 7 W n N z p J Q v 4 F j N l h y W o 6 c x V d S + X D Z W k R E w o Y i R G W m v e L c s 0 x D y w z R 9 k X E 6 m b y q i Y o L L 4 Z B b 5 b 1 j 1 P l O C m b n n b K T 5 f B o c e m 2 3 8 p g X u 5 f G w h U 7 M X b u F 2 Z O t z k b 0 d d b X 1 / H 5 l a v y e S X 8 8 q e / g L 2 R V t U L V x b f U s 8 V 3 0 n j 4 M Q J h P v G V W m 9 M U e z V h R 6 6 2 g t S N U e h H 6 V z S T j s C 3 C l F e b 8 z Z Z t D 5 z + 4 m V K o B T W Y f f 2 g o I f R E w Q M Z D / g g 9 Y k i Q L j o R g s P s B V t F W F r J O Q q / / Z u / x d / 7 1 Z 8 0 f t L w y A W q U 5 h 0 P 4 f Q f S e W z z N 7 w Q g m m z K R k h E c b s g x G 5 y 7 2 Q T 9 s R / P F v D h o m P P P L P 9 Y n b w Y 5 m A q g x i v 2 i u Q Z g r N r E c r c V R F x 8 m s y L 3 k 0 t h Y X E R o 2 P D a j / H 6 r T C 6 W p Z h 2 K h B I d Y r L W 5 D Y z N t m 9 o s 9 w 9 K U I g d g h J o Y v B g w 7 c u r 6 A J 5 5 4 A j a 7 F e a 6 K A Z Z J P R h f O P i o x V F y M 2 j s M r v j K B 2 X l 9 a U Z W z l r J W k L i z u t N M B C Z Y x s F 9 K 4 0 W t c A F x 2 N + r M P U 9 m J B z V O y S L T 6 K O M i I n K 1 q A q 7 b y 1 E l A / J M L 9 e P Z x O p 3 F v b h 5 j E 6 M q B 5 H Y b 4 m H f q R r K p n F 8 r U s X C 4 3 h o Y G l W a n J W N G t 9 7 e 2 4 j y u i i J U Z v a O q B 1 Y v c k Z o 0 b o S u S e G k J A f u 4 s r J G 0 C + v + r U D B H q B p 7 Q E n C L 0 w j C C 7 j o q w u Q a p 3 8 q t s B e 6 5 l s C l 6 P H 9 7 s t C i 9 1 r 0 W i 0 W V 6 D w g 7 E L H I x M o 9 i f v d u O 6 Q N F B n v C f f S R F f Q + L T q E n q k z N F 9 / Y E t C 0 J Q v 0 S O d u L N x A 0 B f A 9 I F J 9 A V b A 7 d 4 d U k e y o z p k 1 q q D 4 s f S a c Y u f N M T 6 m M A E b g u F c 2 P 3 8 d 1 o G C + D Q p j M y 6 c W T s B 9 i 4 u 4 m R Q x q l Y l V v x t o n l r O K 5 Z s r m D z W n u z L o 2 J q w Q y W P 9 t G 6 J A X w b 7 d q V l L N 1 Z V h N E I X p d U M F F Z U L S K Y H j d a v Y w j 6 K Z f t M L F E h G K S O R C G a m Z 2 A 3 K J 3 M V h V F r 6 3 r Y W i 9 Q B q t 9 g 1 j W v 8 M l q 5 U k n W 1 W d 8 N D D Z V 6 m K d e j A 1 d m a a m p 1 S w Y N E e R V 9 t v b n J + h X 6 Q G y b t D H g N Z o Z f s w T g 6 3 A i R F U V S F + g 5 q t a r Q O g s C p h n q p S Z 0 q 8 3 k W B 2 P x I f i D c 8 2 u n A a w b 4 T N d F 0 5 V o B I 9 5 z a g + B p + B 9 3 T A G S 3 S Y h W K Q x / O E k W h 6 R 6 U B Z Z w i N E k n X O M 5 3 L x + U 7 5 3 K B + K X z y k j I u V O X o V a w q h 0 T G h T h 5 V X q L 3 Q O D i I e X p 7 x 8 U P y u H 0 f A U b l x e x s G D B 4 R G O J v t 0 B g w 4 G b l n W 0 L R i f L i C 2 l R R h a J d 7 c 5 2 B Q h 8 m n T j v b A J D 2 t b Q x e 5 O X x F r y f n S w g p i B F l I h l Y I k f l R J r C W h b x Y z Y M O 8 R L 5 n U f w w J v O y o I 7 V q n / 7 2 9 + p 4 I z L 6 c L o q F j O j l X N w I c t W k J O L G q v z d R O 0 N e I x x O I Z h b E 0 g 3 B l B a r K s L 0 m 1 / / F s H + A R S q T r g N h 0 4 z A E I m V x d a W F 6 t i L K T Z z Y s 6 G Q 0 h Y A n o E 7 T t I u j k 6 p s y L 9 a D Z R K v u X b 5 f 1 s u 9 z r H n V h 4 5 i 4 3 a v I 5 v 1 w N d g z Q + 1 2 e F E 2 a e H n I h L N s W M U k y U c f C b j R u 9 D C 5 R O x w h G 0 P j z e / M O o R R m R e s O D v i V M 0 o t M B e R R d o 4 h v H r x J C n g g 5 m 1 Q R 7 G n h k g G w y q u y M Z A q k k L k l Q u X 3 4 8 K 1 8 w j 0 a Q 4 w B 5 E T z h w 7 l q c v 7 F h R 3 t w Q I f B o j U p k J k l B 9 M O h Y / d y G B g J 4 c K F T 3 F 8 8 g R s f b v p 0 u b n t + A M j y M U 9 j a F i Z n 0 r N J l g S H K Q j k 9 L q E Z Q o O s E S U o d C b t c q / F b L G Z 3 0 c k t h K q s p m g w C x d X c f w 8 L Q I l k v u R p s D b o J S k H Y 2 Y n A P O u G w O / D q a 6 + p x M / j x 4 7 D 6 / N p f T z k 7 z 9 e c m C 8 r z 3 Q Z P F Z Y I 5 V U G A Q Z p 9 C 5 R L K X C 1 a k E n l E Q h r C o C R s j 4 Z 3 / X V e a X 1 S Q V p x f i 9 X S x 8 W Q T E z l Y H s r Y q 8 S q W h I Y H w 1 p V s s 5 y K U R O c c C b W w V 8 e 0 N Y 9 i v w 9 F 8 p T N z r 0 k + J Y T C I 9 8 F k Y 6 J Y z i C f q i m 6 R 3 + Q 2 w R G / + 2 h B I r a j U m j T P m g A H H Q F 2 N W s U o m J T g U M C b F 0 i J c W L E j m t 2 9 i L 4 O H B 3 a b a G M q O x U U d 0 S j R i U w d y U h X R q D G n z I p 5 8 / E m E Q g O Y W 7 + A j L y H 3 J m 5 X u x s x D K V S r k E s 7 s M 9 g 2 v m y v K q m w t R W E O Z B E M D u L V V 1 / H H / / x L 2 H z G G Z Y 5 o 0 p S 8 w + s I c G x W q Q R p W b i 1 7 5 W / K 7 f D 2 C 9 H p F N X a J x z c Q 8 I 1 g K 7 o I n 0 e L l l G Y u F / E S C M P p P Y K / T R C V Q H L Z x n 3 p g i + n 0 1 X P v z g I + U P n j n z m F r g 9 I + M w Y N O Y d J h 8 b D f h f h q O U v T M n c D / R k 9 x E 2 B c d j t u H f v n i q J 4 I J 9 7 9 0 P 1 F m 2 p J i f f H J B B M + F r c 1 t 5 W 9 R G b O r E Q X D L F a 9 v g 1 E Y z t g q w M / n 9 O w o O V i 6 m c e n N 0 r a q e D 6 9 M Q 8 G y C w s S U J N 3 H p B J i e Q z r 0 J h X + t H 7 n + K x 0 2 f V O B m F i W g f 3 X 3 i R y J E 9 E O e m S 4 p D s p D g S 8 s 9 4 7 4 0 G 9 i x O 6 b A N 4 3 q S d T T H r B I n T G f s C O a r I G 3 6 S 2 M P u 9 Q 4 g X V l X E c m s 1 j q F h b T P V J q s k G o 3 i 1 7 / 5 D 3 C F z D L o W a F w b q F 0 P r B j K a N U k a U s / u 7 v / g 7 P P P M D 7 K y 0 m i W q f u c y H y z / Y L C F m 5 a O 7 X v q Q G g d D H H v J N Z U C + N a I 8 P D 4 x h U E 0 y K l 6 u 3 N q m 5 C U v o P f 4 6 w Y X b C V I W j 9 e t s h v Y C d b B A 5 k e E E z 9 o S + V F s e + V m z / j H p J t H t G f C d f + + s O p / h w s n g o Q C w d f / n l l 9 T r 4 + P j + M l P X h Z L f h H j E y 3 f p F D R 1 k + q v g z X p A s T R 8 c x e K g P V V M Z p f W y 6 v 2 u 0 F j g X Z o F N 9 P d d H T 2 J D S C + X 0 U O B 0 M 0 P h N 0 / j g j S t 4 + c W f K 0 F q t t Y z 4 I F X O b M D 7 k S s S k g q o r T K N Z O q o / k 2 4 I l G V j Q j i a z 4 L N 5 p 3 6 H X U U n J g 8 n / x v O G T I z K N Y Z r b C b U O D N I n P b 8 C p Z 2 L u H E 8 Z O q M 2 z 0 W i P r X f 7 U b R 6 E u 8 8 D f 6 A P T z 7 1 p F i p o E q d Y n s w g t k S B K O b u n b n 5 j G b y L B 1 c L E e R 2 R 5 B 2 t X E q q 3 e D o b x + r i s t o Q Z y f Z m j g K V V n N x o p c b p r z J M N O M M h C i q q D O X n s H 6 H D b r Z h Z W U V b 9 1 u v L B P K C G V 8 W R G g Y / t u g w + E G G y i 7 f n l b F r Z H I b c f z 4 M f X v 4 O A g X M w 4 N u D P / / w f K k v F 6 / / v / 9 v / g Y B N y 7 x g r w o m 8 B L 0 C 7 k / Z h + 1 a T V 0 H E J 5 J P q t R l Q b h / X R 4 l x b q K j s D D 7 / x Q X 5 H R e x D v k z 4 8 / x p Q 3 x R R s / C E h D X / r h z 5 q b u b S 4 n Z W / D x X l Y 1 q R O o X 8 G w 4 q L f p 5 + p 3 q 0 T e C G p S T 3 g 3 V i G j W 8 G 5 O c O X q F d y e u 4 4 D U 4 e R K q 9 i Y N i v j q t R F L B c F Q d e q 5 C N r S b w 3 u U 3 8 a d / / I + Q y + a U I z s o F I b Z 1 E w t Y y l F P H h A n W l s D G G T u r n G J 2 A v p B A T / 8 Y s 9 M g 7 k Y f b G p J 7 r a p I H c + H i i c i s A / w g A I L v F Y G H j z Y m t 9 R Y W + C i 3 F z f k t l J L C Z C U P y T N E i h V R 9 J 5 j S 3 Q D b s j n E V 2 P U a m C g X 9 G y + y F + L 4 7 g w a B K i q 2 u V W G b a p 1 8 + S j A q C A 3 T 2 d n D 6 l N 9 k L V D o c o s v G D o 7 C z c l a G 7 H 4 f l 8 8 W 4 H S L N W w U c M b z F k X P i Z W E B R M G K q u S s D s M N G l l x e m D r Z L F K 7 9 7 F f / g L / 6 s G T H V w d N f L A G h + X L Z L z 0 5 9 u s C m 4 g Y Q 6 A 6 1 u 5 s Y O x w a z + j e L e E r C + D Y H 9 Q 6 / j j E A F q D F h p p Q L 7 R H e P 1 r i / x o i a J T 2 E M a E r 9 Y z Y J 6 E 3 V 9 6 9 h u l n A r j x 6 T q e e f Z p 9 b 6 N j U 1 V K + S s u u E O O 0 X T x h A e b 5 V O G K E L J s P w S 1 k 3 Z k M V E V K t 2 I 1 7 M 0 z 4 p K O c X q 1 j Y M K n o k + 5 o g 3 5 n R 2 k H W F V 7 m 1 E O p m B 3 V c S K q p 9 H j e d Z 8 / t P u y B E T 5 S s F 2 9 6 D q g 7 x M Z o T Z F a a G + J M J y 8 9 M 7 G D o Q w v w 8 9 / N a f Q D Z k t p t D q t O T 2 Q F C r K q o z m z 6 p l h R F 6 s v 6 v H v p S u 6 L p h R 8 a V 2 T 1 c J 0 a U I 3 W t x q o q M y P D 8 S U 9 + t e H s Y B 2 a n o 3 Y a K W G p 0 d Q W m p 9 T v b u A 3 9 Q / 2 K k l h c F h T n W 3 S J w k Q L 1 g 1 M V i V I O c a 9 j 2 F t b Q 1 v v / Y 2 T F 5 5 v 6 m O 6 a e D Y i F q 4 j y z u Y d 2 D d b S 0 G d Z j 6 y K o J S R S + 1 O I N V B Y W I m B H P p K E x l b j a X e W Y U y 8 D 7 1 c L h R q w 5 2 I + 7 l w p i i X b g s O X h 8 j j F s q 7 g n t C a p b v z K F a 5 q S s C L / K V M e R z t m W 3 C 3 S a d P n i F f T L N X u h E t U C O k Z h I k U l l I 8 n l 6 1 3 + F G P A u V o G b P T B 9 X e V S 6 X V 9 a X t J c 9 N X i 6 R 6 q 2 r P x X H Z V Y f Z c w M Q W t U 5 j Y t K W J B h l h l G + z s I 6 7 4 t 9 d 2 8 4 g J Z b r 8 8 + v 7 B I m w h Y 2 q R x A + p H E l 5 Y c + z B g J 1 a a Z t L z H 0 w V s Z G S h d 3 4 3 V 6 g I B m r O V W T R P I 9 + X / u 0 3 n V 1 Y c / W g w h 6 / J G Y 3 + j A a a d G P k + K Y z e b N E I n n L B 7 Q C f T c t M d 1 v F i h w / j D + 8 8 g e 4 / B b 0 B U L I i S y 5 h T o x Y Z Z R q 2 q t h A t v X 8 K B 4 z P w + D w I D D D M 2 3 5 d I 7 a E r p V F C a S E y n k c e R F G W S g o q I g f L R K / D z r 8 G B o N q E 3 l u i y p k r z X L v c z d i A M T 9 A h 7 4 i p o k O 2 O c 4 k 2 A C U V M 6 k o o B G o V q 7 u 6 H l A w Z 8 K p 3 K G 9 C C M X o g Y 4 n 5 g k I d 6 Q 9 1 o i a 0 n 5 E 4 j h P 3 8 5 j 5 s H O 3 C n e X r r 5 f B O U V s Y Y j N p j d Z p T m S g g P D + H 9 C + + j v y 8 s 8 1 W E C 4 M y F l m 4 q + P N y G Q t L U y h P d C p u h 4 N d l T 7 G u u n V I 8 K t x b l 8 1 h 8 s D o 2 E X D n U E 5 W M D E x o R q 0 d A P T H M 0 N t + H R P P E j B i N G T E W i g D i t O c W V 7 4 c f T G r 7 B L Q + z A f L F K M w N Z o k E r N P d D / L i p u 5 R p h d H U P C S 8 g C q W z t D r U n t l t n 2 v a P 9 K s Q 9 y / / 6 B d w m v 1 I p H d Q d a f g 9 n r g d r n V A d T s z 8 5 T A r l 3 Q f B v a U l 0 J 9 u I 7 e U o J k 9 M I D T W D 3 8 9 i 2 w l g m p e F g p K Q j 0 0 6 8 C e D U y N 4 U 2 y H s x i c q m G J K Z y U Y Q u q t 7 L j r L s g V 6 u F M Q P 4 2 I y 4 d Y n d 1 S J v B E s x W d z 0 Y A / g L n F u c a r 8 m 4 R e H 5 N H Z l S v l c n t l L m Z m c i o 3 I Y O G R B Y b l 7 0 G c v k B H U U u K T p W s q L U k J 0 0 T L G t p n 7 f C N u v H y y z / G J x f O q 9 f y 2 E Y m l c P 5 8 5 / g 1 u p H 6 j X u T / H I o r X U V f U z M e x r F y Z i J f m Z s l y M W x j P A k h U 1 0 Q 4 b H D X R j E 3 d 1 c d 7 N A L R m X 7 t Q s U Q 8 W d M F Z k s q 5 / P 2 C m Q X 6 + g I 3 A D a Q q a 4 j m V z E f 0 w 4 f Y z 6 b D h X w M Q i o t V E a T x h P 8 u i E d c i K k v h b O s i k j K 3 M d J D S + W T w o 2 s p 2 G p B Z Z k + + u h D X J 2 7 i t / 8 h 7 9 F d D W u s h F 0 h M c H m i X n e g 1 V q Z y H x S N W u q g d 7 M 1 k W 0 9 9 F J H t L U U j P a Y h J S Q E c 9 z W 7 2 2 0 1 Y M F h / t U F 1 c G K b K 1 d W X N H E 6 n a N 1 B 8 Q X W c e T J 3 U m y z I R g 1 1 t a 2 8 c e O 4 3 t 7 f b D 1 H p N Q 8 o Y 4 e 1 o U + y c 1 A S h t L F / w a r x c A G x 8 O x o T E V m F C Y d n 1 3 6 D L / 9 7 e / Q 7 x v B + 3 + 4 p n z Y L a H q p 0 + f w t r t P P L b J Z X I y n 3 A k E d T p P H y G m z O R S Q q 8 6 o U h e l E x W I B r v o Q s s W P k C l o W S Q 6 + q x s b S 0 0 G 6 s i M P s X k 6 + d 8 u l n K R k x G R Q D X t 7 G d u a O O J E J E S q P 0 s q V 2 m 6 6 o Y P 7 O K N j Z q R K 6 6 g U x W G w l I Q L C y 0 T C s e O N T p U F Y R 8 J M O 8 5 V R F U a F a U r S w j F l p S T 4 3 u A J b g t n f 1 D z a e 3 X F a w 4 y 8 6 H x / R 7 b N c w u Z 2 o N s y n 4 1 d 8 / A I / N g 8 N P P Y / Z 2 W H 8 7 m 9 / j 6 N H j y i N T k v E K B z B w x E 8 Y R u K F n G A X W W t s l W E I b Y Z V 2 l H Z Z l z T 5 9 L L J F T x o N t n X m D 9 W Z p i Q 5 e l z 4 R K 3 x p x d R r I n r s s 7 5 8 f V 0 W X 0 R 8 L Z c a p / X 5 D c Q 3 k i K E 7 N + n g d S G w Q m G k E n 5 m B F A R d T t m R d j F o w G N E H q R Y + Z U U E l V l k X K y + s q V s y r A 5 V z m O w d J 1 g 6 D q d z q i a K 9 I w 1 M 3 I C S U b H R l T l n + 1 P I N b V 1 7 B Q G h A j b 3 V b M f C 4 h J e / b u 3 U c 4 B q + J r e k I 1 3 L u z i l g 0 I X 8 z g H p B / G H 5 S E Y U + w I B b c N W P s t a D 8 B e F z / V k 4 Y V b j U O e 4 H H K 3 1 j o 3 z H R y 6 o X W k d d q s H l W p B V a 0 S v O l 3 7 j q F 7 9 b E z y q h k M r D V r D D O q g J X T V R E 1 9 J / I a 0 0 B 5 f 9 0 1 n b u 5 y P 4 r Y y S / C H R u C a 6 x 9 P 4 R Q r Y P l A 9 m d h 8 5 n T Y i W s a Z o P + A + E P M D i Y u X L g n f d 6 u y + I o l p b T l 0 M C B J q V i o q Y G s U y V c V l k V d R E Y S S T c Y Q G t Q 1 l Z p g z V e b e Z 4 u q Y L E b G A V k p 6 R k Z g s 7 8 3 k 4 Z R z q r i z C Q 6 N I b x a 0 1 l t y H a Y w 0 R H v Z A u M b C X j K Y y O j 6 j c w 2 4 F o A R P 4 u f h 4 U Q 1 K 2 P D p v 5 7 o L x W h r V f F E K j T G K / u H X z N r K 5 L E 6 d P K k S d b u F u Z U f 1 F f H K 2 / / G j 9 6 / k f 4 8 J O 3 c e 7 Y S 2 o P k G F 4 C u s l s X D b k S 3 8 5 O W f w G 7 X H q q W E X p p K y n 2 k E q l M T m p J S h v J M 0 Y 8 l X U p j e D S r 2 w F j d j L C j r q f H z 1 w 6 2 F p v p b / k p R c O m I z H k O Y J h r 7 Y R q C C y x t P c n / D y D F q 2 c H Y 1 h Y n Q 6 R u F a W e x p g 4 I I J J F r Z y b K C c 0 v 2 s 9 f R 2 5 g m j k g X a z r 0 O 1 i B J t v R K / j M q m 1 k N i v 2 C 9 T z U p A p F p h b E f P 3 s W l + 6 d x y u v / Q G f v n Y b g w M z a q F w A b N k g G A e I B u 0 c O 9 I 9 e q 2 l 5 U w c b O X V i 1 F b V 8 3 Y e K x s G q / z O Y 1 t C b 8 W r i y r A 6 y p j A R b o 8 P E 6 c G 0 T d l Q y D s F U H 0 w D G U R 3 w 9 K Z + j L a h S S u 8 / 0 A L 3 1 W Y O T O P 1 V 9 8 A z 5 n t B V 2 Y i H q j 5 U E n S O V 0 2 M Z s S p g o f N o 9 y 9 + J Z e s V U d U R T 8 R x 7 t z j S p g o l O J a y n 2 V 1 R Z G L p d U V p S t E 1 Z S l 7 C 1 s Y 0 3 3 n o N y / e 2 k D b P i x 8 u C t Z i U Z S c I f c / + u U f N Y W J q F d N y j L T y l n l f Y u L P A S v C q d D 2 z S / e e O G + p c 9 H j 9 b b b d U i U 2 T E i b i G 2 u h G J C Q x 0 S u n A S P 2 2 S + n A 7 2 l P N 5 f c 3 E S C P K s t B s o 7 v 3 j k h f T J a 6 a n B i x L j 9 c a y W L s G R D 6 A m f s u I z y C 0 g v J a B R a / G a u 1 z x q v i P B W w w j 3 a 6 2 x d C h n u q A N a i V d R q G a h H c g h M 3 q D e H x M 4 j c T Y n g h J p 0 J x F L y C T K e + U z 6 U z 3 j Z p Q k X s 8 f O Q g P B 4 t 8 X b A c Q j p W F Y l 3 L K g s C b U g 9 2 Q G O W z Q c a k L j T Q J P 4 A 2 M G 2 P a T b W a / E w E 6 p E f G r V E u q r 7 y O x A 6 L D M k C d h c a E t l M F q + 9 9 n s c f D y E g f 5 Q z 4 M g S i t i h b v 4 P P d D a U P u Z 6 S x u C l c w g I 6 r S E F 7 / b t 2 0 K V j 6 r M c 9 u 4 N s d k G Z W C K B c Z L / G 8 E L X a x K J U V Y V D v p T C Z u K u U D 8 v R r 0 n R J h 6 K 8 L O / o C l Y h E f f v 4 K K h k n B q a s Y r 2 H k I n W c f T E 6 W b H q U T W J G t B W K y / J U L f W I E a 9 F Z x 2 t C 0 k A P K Q 8 P Y i q s J 3 v k D s A Y u 9 O X y L d i s V Y z J o q A f w n 0 M d 3 F E C a e R u j N a a B e N 3 o l c e Q d u 2 w B K i 6 I O 5 f M t g 2 J B G r R R B / u r M + f P b Q 0 i 1 z j o 2 J 8 9 J E K z O 4 i R X y / A M W I T Q b + s f k 4 I x a q W x a L u l D E 1 d B Q B d x + 8 L g 9 q 1 p r Q t Z x 8 Z F l o W g 5 + 8 w R W b 2 / C P 8 s x q i t r p g 8 G x 6 r d D 9 E G S u / z l y w v w S d O t 9 7 i i / 7 W w r 2 I O i D c 4 z C p P b A m q C P k U j y o / N / + 4 f / C E z + c x e G R Z + R v u 5 A b w 3 z c u H E L g 4 N a s C U g f k n T / + g y Z / z 8 T r + L Y K G n 6 t E n h v b y 5 c 8 x P T 0 F b 1 Q s 7 O F 2 a W O g Z i X 1 G c b q j w v N N 6 k T X n h + c p 9 z V P m R O t g S m s m n J r d 2 x A + t o s i g 3 A 8 / 3 6 z y T Q M G 2 h v J L M j t V v H J W 7 f x 2 J n H 8 M n V t / H 3 f / G f K C t H N P 1 s A 7 6 x A m U s W J z / f B k H H m u 3 C E T n z n Z 5 Q 9 u v 2 A s 6 x c g K 3 X E P + H H t / A 1 V 3 8 T w N K t y i f J W F b a h 3 t p s P y A N i e X G 0 e 9 e h U N U X 7 9 1 R r W P N o L H + E w E H s d 2 Z k 4 s W q r x K u f Y o f a 5 r H U / 7 t 6 5 B 2 f V p b K q K 2 b x I W V R 6 W j 1 y O M 4 t R Y k F 2 K 3 y B R z / v Q w + v b N L A a P u u A y a x W 4 x j Z s 6 b y M z + a W 6 h b F h a d f e i F 2 A T v b K U S 2 E v j Z D / + s L R u 9 E 8 z D I 3 0 K B v u U X 8 K t A w Y K i G 5 B h 9 K y K D A 9 K l g U i 9 U o Z u R 8 / Z t / 8 2 / x 8 2 d / C X 9 F q G q H M B F 6 1 s q Q 6 T i 2 6 h o 1 U z V R X P G C k H s G 0 R z 9 U h M m Z b w f B J H I t j y n V W 0 o 6 4 p q R 2 g f G 7 R 2 w 1 c m U D x U i 4 0 j b + z z 9 H i N 8 p H e p d S G Y j e Q R 5 O P f x E U c g X E 1 u I Y n h 7 G r U 9 v I z j I 2 q I 6 R g 6 O N B d Q T 7 S v 3 6 4 w p i Y R Y 5 4 z T Q p G a z T q O 6 X + D b i H 4 K u N Y r U g G t Z / u o 3 a s r G L z + r D 7 O M H 1 W S y H d b y p y k c f + o o b l + 4 i y N P H l K R O / 0 8 J B 2 1 e q V p f Y i y O B v c U 2 F N l Q 1 C J 0 V r b 8 x v Y 2 x m r J n x 0 a 2 v 4 X r C L M p l G 1 N H 2 t O Q U q k U L t 5 8 B 2 d O n 5 F 5 b a 8 u J g q F P N 5 9 9 w P 8 7 G c / a b w i A p r N Y G N 9 E 3 e X b m D i Y B g n Z p 5 R r z P b v J a W B T o h l D s l l r m e w u r q G u K x O A q s O b J a 8 f i 5 s 3 B E X X A c 6 D 7 X x X I W l X w N N j f r s j T a S m F S Q k U b I 3 5 W u V K E y 0 5 n u H 3 i q H y q k Z r a F u m G 1 d V V D A 0 O w m b w t 6 o 8 Z H u g u 9 h 8 6 Q L 1 z H S x L f H z y r p N N P L 9 t T 8 F a j d 1 6 Y 3 O D c D u q M t C v y T + g w f l a g 5 D x T N Y W L y H I 0 / N o p o R p 9 V r V p u B e s u z X u j l p x l B 2 r e d m 1 P U o 1 w L o L A e w + Q h 0 j K h n v U 8 1 l M 3 l B U K O i f l s 2 X S i 2 V Y A 1 Z Z X D K 5 / V Z c e O s i Z k 5 O w T l Q 3 t 1 L o Z 5 B N l F A X z C k U m 5 I S / y m K b W A e i F T W 1 c 9 K 5 h 5 z X S p + H Z C U y I C n u c 7 1 X H G F n H 9 g 5 s 4 8 d w x z F 9 Z w 4 H T B q o t e O X 3 f x D 6 H U C s / i M 8 f 1 A L 7 l D R 0 P l / 5 5 1 3 0 D 8 w g M d O n 9 Z e 7 0 B k O 4 J b t + 9 g e H h I O f 7 8 9 / z H n + D J p 5 7 A e + + + j 1 + x 8 U l j 3 p v z f x 8 l 1 n 2 t a P N N F q A s b R d k S t t w p g Y h 7 F y 7 v g w h 9 9 z Y M r q S r m I 5 v o i Z m Z k m z S P 2 y v l 7 Z A L F o / / Z 6 I L F e z z 9 g A V p d I S 7 U O N m X w n + 7 v h w G d c 2 b C p 1 h e U V 5 5 c 0 T c D T 0 p + f K T S 5 d b K w g a z 4 L w P O K d S F 8 1 I o i J X t G x h 3 H m + m D 2 X K U X h t I V k 4 F V k 4 7 Y u e q T + p 0 i b S x Y h o 1 n H U V 7 1 I F h P w H w B s + S D c f d 2 d 8 o d B c i O B k t O L o l A H H l u j g / t r h U w O w b 7 d Z 2 b d + X w O l v 4 g 6 O v 6 x 5 w q g K C X j h D M u p g 5 P a W C E f O X 5 f t T U 4 q W G G F s m d w N 7 D t e s e S w d j W C m c f a j 7 d h Q 8 u h S d H K h m y K R K o E v 4 e n N F Z g F c e f p / Y x M B R J l z A + J O N d y i E p l o s V u a y y 9 c r v 9 k K Z h Z m w N w M F l V I Z O / E Y q h s 1 j J 5 p V y B E r 2 Y u D w I G K q w V p 1 j 6 H d X f k e v E 5 w y L Z d Q S m j t l j l U J f / j b 1 / B H f / a L d o G q y l t 7 2 I S H F q j H R Q j 6 O / Y v e G J h G p t w Z v p F 6 9 t Q z 4 p + k E 9 R 7 d N k j q 6 s 2 r B T s K j 0 I h 3 q R A Y R o p o 4 i r W U G W b W 1 h g Y y H r 6 m r I e 7 e A I 1 B H a O I L q T A 4 + x 2 C T a t F p p t a i d u p E d j U F z 3 i L R t 5 Y j O E Y G + b v U c r R C 7 e 3 b T g y 2 A q e d K I S q 4 r F s a i T F M 0 i r 9 W 8 P F 9 W 6 M m A z E i X j 6 K D v n x t D a H J f t V Z l s / j t H k x 6 D 7 S e E d 3 s D f f z E n N z 2 Q N F V t J 9 0 I 1 L t Y 4 a M a 9 O z d x 8 H A r q m n s A 9 8 L / 8 v / + q + F 6 h 3 B 6 s o q / u z v / 6 q Z n c 6 D n X / + k 5 + h Z q q q P Z + 9 / K s W u P R a g 8 A F H N u K Y W i i R 2 P x L l C B A f 5 X E X q a F J r n F E X K f M M u Y 7 u d u Y 1 E N I 8 r V 6 / D Z e r H k a O H x T c K i s U x 4 Y M L H 2 B 0 d A T n H j / b 9 D 9 J R 0 1 p C w I j f r X h r K M S M c E a 7 i 4 2 X 0 i g v M 4 d Z A o D K r G Q h 6 k R 1 Y R I u Q g B w 5 0 b 6 e t q U 5 b a h 3 V C n a C E V x M i W 4 Y 5 l 7 W v W / m u 2 E z f l E m y I V 9 O Y t h 7 V E X R C E Z x a n J B H p l C j V 2 o p G A z O 5 U 2 I v T W Z U R r c Y v 2 d p u b w m d d F W 0 s V m q g I y r U D f r f E o V K G k 7 x c f Z C a V k c 7 M n d j n Q 3 s P u s w 2 3 D G 2 + 9 j z P H j 2 B g a H c P 8 W t C w 3 h m b z f Q K r F l G U 8 W P P 3 8 i c a r 7 a g V q j A 7 L S h W U 8 j H 6 u g L a 5 H H v U 7 d o O / F 8 g j i / C c X 8 e Q T Z 0 W Q 0 i I 4 r a g l l R d P I 7 E N 7 k 2 F m 6 j L Z F P L C t h y w C o K Z m t r S 2 U p M C q 4 X 2 Q y V r G G u / M s u S e 1 a y N a P u 7 X v / k N / v R P f 6 X o I f t C s N E K e F 7 V s F N 8 v w I u X v w M L 7 3 0 I / V 2 1 m C x 1 m l g K q j t o 9 V E c E W w j M L V i S + U e l S q a N S I / S S I z 9 f s G H R V U b Q l s Z G 5 r m g B 7 3 6 E s f 8 u C 5 R U n 9 p a c d H G + O 8 l T I T X E Y b L G l C 9 0 S 1 C c H 2 O Y d W m u N 8 9 J U K W g N v W p y g h o X 2 + P J y Z j V Y 0 b c d a H e 4 n E X o 2 e a Y U l b u s o T 8 w i r o 9 j 1 I 5 A N N O H U V x j u 3 G 0 / E N K G + X s V a / r D q h U o A 9 t t 6 l D k S d N U L i m y n Q k O / x n K t 3 1 t Q G t T h J G J / Z 7 d N Q 4 P Y 6 3 Z H 0 m O U b p V I F / g G v K L W 8 a i r C w A P H J C H C x h 7 t b N e s + Y n c + 6 q o N t O h 0 d 4 W j T m B B B e Y W 6 7 l D / o V t T O C C z S x K r 8 P 7 c 4 0 I e g O V K s m 0 f o m 2 K M l N R 9 M g q 0 L K 6 l n 2 e T T o h Y 0 6 8 W M G 6 4 E E 5 O b Y 2 i A q W i F 3 b 1 b m A h 9 2 X F / S Z x W V A v y r F X x R / 1 e 8 T 0 1 3 5 E p Y s y 1 t F s d s L k s a m M 3 E P C r Q l D W X N 2 6 d Q e h k X 5 l g d 0 + o d 0 0 f D 3 0 B S k s z 4 / u v m r 2 C f p C i / E V F G t p f B S t q O g H w f Q g W g b m U e 0 F 5 d g Z x o N p I z p Y L t C J d u H U t B u d f n 4 W S y n 4 r z G 6 x Y V U W h A 6 J g t Z 7 w Z K L q 6 D U b U B 9 z S i 9 T l 4 V k b Q 5 z L D M W y G Z 1 Q 0 + L 1 W 2 h P / h t k O / E i L a P d a 3 S K L V b O W 9 4 N p w D D E X Y S J 2 d C 0 l I x K D U 0 N I p P N I J / s 0 q x A w F 7 j + 0 F Z B K 8 k c 2 I T r W U R v 4 N K g + P S N + B D c C S A 2 x e 0 b H L 6 Y m z e 3 z + 8 t 1 L Y j s T x 7 / 7 q b x B L p I R 6 a p b K C N 4 7 i z M H j v S + D p t I e p 1 1 B A b i s E / Z Y R u x w j w i 4 7 p V E x d B m x O G p j / 7 r L 2 j b / F 2 E d a g A 6 a a N o 6 m U m s N r I p Q 6 i C V N o K 1 b w z X c 7 P W 7 D E h V Y l h K 7 Y p w t Q e M W Y A o u G O K / A e n A 4 n j h 0 9 g q d f + B l G h A Z e v 3 Z D 0 T 8 y q 1 7 Y y F / C e v 7 i w y f H s q 9 B M j + A H 8 4 U s V W d h 9 v u a z T t 3 y d k n H j q B m 9 W 3 6 l m / w S e 6 r c X u J F H 7 h x w t j u w b P 1 V 3 x B t Y / V i I C D O e p B q p f F L Q W V T O D a T N R u g w 8 + / Y f u w m r B f V X E q A k g K o o O a n 9 1 2 1 I F c X v n U q A V + o Z i h v m m l m X u h E h E H 3 v B Z v A 8 e y U / r T K T L m 8 i J d S W y x R j 6 / W N 4 4 8 0 P c P L 4 0 W Y L M C P 4 S d 1 a L n c i l 8 8 i 2 K 8 t f I b U 9 Y A G o 4 A c M 7 a Q v v b u T R x + 6 h B 2 V n b E V 2 s P l x v x u 9 + 9 o v r y / e C p s w j 2 B V T u I 7 N C V G Y I r U y W R 5 v y z k w o J W q 4 k 7 K r 8 h s u 7 0 3 x h b M y p s 5 0 R d t E J V J W W N z a m F R W q n A I H Y 5 g E V 5 X v x p L m 8 2 K n d U Y 3 D W P K q V R 1 Q B i x b K i F 9 k v X h 3 A 1 g D z D 5 s H t z F Q Y A h a / N 3 v X 1 E p R D w k j Y c j c K P 5 0 K G D u 4 I l Q m K 0 g W 2 A j V l q Y r 2 d d l G u j X 3 Q r H 0 a P l s e l 6 9 c w Q S b W j b m n E E 3 f f o D 9 k n 1 9 U i i f E O + G k 6 N i E Y n p X k I m 1 c T 0 y 9 e m A p q M I B B g 6 R P R G W l A t t 0 a z H p + w x G F G 4 W 4 D z m F C o X Q b V W 2 S V s B B t Z s k q 3 t C D 3 K 5 N g n b S i n p O F U R C a J 5 q z v F g W x 1 a c z u F 2 2 1 6 V d d / t g O X K t g h N S N 7 b 8 d y d P b s 7 s Z W 9 h W K F F o c z U k f Y c l x u p 6 o O L s v v F N o y Q k r 1 t E q E 3 S + y q Z x q 5 N I V M p w 8 2 6 r q z M J f H p Z 7 l 0 V U I / W t w m M Z b k u S Z W Y 3 F z m D D L 2 Q W 8 j B O e p S i q g i g m W p C R E W i s Y x p t A Z g z z a 7 G o / M 9 c y W V u F a 3 4 Q 1 s N W V F f F Z Q j X 4 B O L y Z Z m T z / z g 7 b I W i 9 s J C 1 q f z M T z a J s 0 V g F K R v v m x 1 d 2 U a a l I 2 b z L u u R 3 Z k m O Z N e e + w r z X O v E f d P Z D H w s J G A r c / / x g V G a O f / + n P 8 O n 5 D 2 F z B j B 7 7 F Q z n 1 E J 1 L / + l / 8 5 / t l f / t + y S N V r C l M h M 5 a i 2 p t 6 Y c R f x d H B s g p 5 E 9 T g l r 3 Z Q 1 d Q a x s D F P d D e a k M c 5 9 Y D E Z 1 5 H n 5 v d H q 7 I W 9 9 q u Y c U z G y O C F c Z + p l z C 1 w a h M j N 9 3 A X 3 H l Y I W E C E 9 Z i d V U 9 Y D h 8 u D Q r G A 1 H I a B 8 5 N C E 3 T K L P a Q z K N o p g v q i 6 z 9 w N 7 f u f S w u l F G V W q D H M L 3 W v U b l 0 W f / f Y c B S p r b z Q 2 w J i t 4 H p Y 9 1 P h W c + 4 C t / e F X 1 E u y G a l x 8 B r F Y u t B 0 9 k u / H / L C 8 a 1 r P t h E q R E M b N B H T Z q T + P 2 v 3 8 D R Z 3 6 I p 0 7 u b q / c C b Z x U 2 2 e S z Z Y h E F 4 f V 5 Z k 1 o i 7 H 7 B z l 1 V m T e 9 g Q s V j 9 F y 6 e D n k P 5 9 f u G a c l n O n D k t v t Z t X L l y E 7 / 6 1 S 9 a 0 + 4 z x U H B U t / X t / A / / v f / F R z 5 B U R v / B a / / p / + W / V 6 J 9 g Z l k 3 9 d V C Y K B y 9 o K J 7 r L 8 X z V A V 9 4 M C a B Q m o 0 D v B X b X 4 b 4 T d 7 c p H N X 7 C L 4 R 5 j 0 E T 9 E 5 s U 4 U p v J m K x R u D N / 3 h I w k r R 5 3 + 3 s J U 6 m a U / 7 S T m a l 6 Q 8 y W 6 J Q S w r 1 S q v 9 t f R O B o e e 4 M F o Z r X 7 z 9 5 v a k M 2 C q z f 7 X 1 g W K l 5 W p 1 c U 9 7 H T j 9 9 Q w E V b D A W Q p 4 c L s F h 8 a M i Q u 0 3 T y H Q 3 / q d X p v G e S C d Y W b H D 5 9 7 F g s L r T O b i L f v O p R f S T p N Y a I 1 J h 5 E m A i e T q 8 J k 1 C 6 2 p Y s Y L F a H i d s C R t + + t x L 8 A b 6 8 f 7 l F S V o e 4 G Z F W x F F p r o R 5 + v X x 1 f s 1 9 h 4 k Y 6 n 5 X t 8 S h M t E p G P 7 s T 3 A 6 g o j l + 5 i h e f u F l 5 X M 9 + + w z + M f / + O + r 7 9 W n D g 6 P 4 H / + H / 4 7 / O W / / D / V H 7 3 2 H / 4 V T p / 9 A W r e G Z x 8 6 u f C x 7 u H U 4 1 4 Y 8 6 p g h R N C 9 W 4 J 1 Z h V H a 0 H 7 i G 2 I C Q V s A i 8 8 j 3 t o X O h S L s F 9 U d U i p t A Z j 2 U 0 7 B S 8 t X 3 V V S T U U K w p X 3 m i f b s F g x u f f S n d K e Y V I j z H 7 R 1 s L 7 q / H u F 2 5 m Y D j p 3 W r 3 3 l c 8 B L 9 z W B Z + P z L p D K Y O a t a C Q Q S r X E v v t p q 2 J R A Y 9 2 P t 9 o Y 6 p l R F r w z g O V B s r F k q l T F 5 f F i d 8 d Q N e g J 6 J q Y F O H j q O 0 + l 5 4 n 0 J q H J 3 A e 7 9 O E C V u + s I B F N w C r 3 s b q y p p p J s t w i M V 9 R z I T + C v c O C Z Z s k I L z 3 K c v B p P K o r + 5 Z V c 9 Q c p 9 Z f g m P B i p O H B 4 o g / v f X A e l Y q m 4 I z C x e 9 5 2 m N o e B K f f P K p r D V R i A Y f 6 3 7 g 3 J p 9 Z g g p k D V a Q W m 5 o i g e n 4 3 0 1 A h + F i k w 0 6 7 e e + 8 D l d 1 R t 9 J C a G N A W q w K E x 9 V p k Q n m O D A B i v U W p l t M c O D 9 / 8 Y l b a / j 8 X b 2 c K K f p H 9 Y O + I I g X 1 d t y O o 0 P y A b w N b Q z a w A X Y 2 W d B B 7 U Y B / 5 + U E E I Q 0 l 9 N w q c L U W V Y G 1 l t f L 8 f t s U E k s l B E d F W D Y 3 c H D m A C z K + 2 4 h n U l h c W F Z L I s d O 5 E Y H n v y C a E 0 o k 3 z N j i D r Y f h P h S F w x v U T G p 6 J w 2 f 4 Q A B I 9 i e T D 8 x U c f q 3 X V c u P I J f v r T n 6 h z r C h c H K t L H 3 + G o 0 e O w B f y 4 e M l O 5 6 e a k V A d W T m s k g N L 6 i a t W 5 b J Z 3 g V o f T H J D 1 K A o u X 1 H J t D E R 2 D O P h x D y T C O f L 6 h F S 6 u / 4 H I g t f I p 1 j Y i I r w O s I + 6 X 2 h d K h F H O B x E e P Q g J k c C y n p E 0 x a E f F R Y L b B z L S u z T a K A u R b K 2 1 W Z J 6 G E D Y X M Q A S 7 y F Z l D Z j l G t 0 y M t 5 4 4 y 3 l i 7 E d w e z 4 M e T K a Z T M N q H U V R w Y H k e m s K O E 7 U s T K B 1 0 c J l S V G I l p a x n L j B a q G 7 o r E n p B b U 7 b l j f N N M M D n R L l O X v b k T t O D G i a b h u G 6 1 U e h t 3 N j F 6 p H 2 P h y U L F r 8 2 u N W c c P R G d K o X W B 5 g 5 o n g n S A j Y l P Q i E m s G L B T u a u s t W 9 t E g 6 D I v j w n Y 9 x 5 s l T c L t b H F M l j 4 o W / u 1 v / w 4 v P / O S K h V 5 / a 2 P c O b s c b z 1 8 S 0 c P f s y f j z l h 0 1 I R H w r q f U w b 4 D 7 V q l Y C u E x + a X h t u 5 d X s T B M 1 p e Y a G U g 9 3 i R C K p R R u 3 t y O y S E N q w 5 O L W o X z h w b x 9 u v v 4 c / + 0 a / U e 3 q B 4 6 h H v f Y C Q 9 r V R V n k Y t F J 2 6 n 5 e c 5 S u r 4 E r 2 U E P r d Q J 9 H I f X 1 a M I S Z J U U h U 6 5 G n K W a F g s p l m R X Q x 3 B x V U b z o 1 r c 0 3 a T g W n m v V 0 w a f L d p X p Q + V P K u 6 3 c + t k d 6 Y I u w R H I 1 G 5 J 6 v a G B 4 I 9 e P O n T n 0 i 1 W i Q H H / 6 v b t B Q z 0 + 7 9 8 g S L 8 w k 9 5 m A C d P i a 9 6 p r b G F F i J r U z M a I q L v d C L S P W o s s m X x v k i S r x C s o B R s e C z a D J X m A z e j 9 9 A M N 7 6 Z b o r a i K Q g + 6 l Q 4 Y w Y n X S + r v B 9 W 7 T i 5 H r c e g A T k / n d u P 3 v 8 I E 9 M T M N c s y B Y y q r r 0 8 u d X c O r U C d X R 1 W l 3 o b K h R d G I 9 2 7 l c P m j t / D E u R / J M 1 / G w d m D G B 4 a U n l 8 3 I h l t v T C 3 C J e e O m H S q g C A S 2 6 E s 2 Y 4 K i l s L a + L j / V R W i G h P L J I h V N z g 4 / F C h u e v 7 7 3 / y / e O y Z K e Q 2 P H h M H H A d c x H r r i O M a m W Z S y u L O C + 3 Z a g 0 I Y + s y j Q a d W Y M m u i L n Q 1 T 3 n z 3 D / j J i 3 9 0 3 9 4 N O p S v I 1 + m x r F A B N u E T 9 g y c A V Y 4 N Z 4 s Q c + E W v 7 V M P a R r I L y F d i 6 r 6 r b M X t E W V q s a o g x B u v v 4 l n z j 0 r F t r g T M t H G 6 9 f F u p n s 9 T x / w P 7 T 7 A 6 3 V j 7 a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 G u i d = " 5 a f e f 3 c 5 - 1 d 5 1 - 4 4 9 3 - 9 a 7 b - 7 7 0 8 4 2 2 2 1 6 c e "   R e v = " 2 "   R e v G u i d = " e 5 2 f 2 9 9 9 - f 2 a d - 4 4 b f - 8 8 6 0 - 6 f c 2 e c c 1 2 b d d " 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 N a m e = " T o t a l e   e m i s s i e   [ t o n / j ] "   V i s i b l e = " t r u e "   D a t a T y p e = " L o n g "   M o d e l Q u e r y N a m e = " ' R a n g e ' [ T o t a l e   e m i s s i e   [ t o n / j ] ] ] " & g t ; & l t ; T a b l e 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 / & g t ; & l t ; / G e o C o l u m n & g t ; & l t ; / G e o C o l u m n s & g t ; & l t ; P o s t a l C o d e   N a m e = " T o t a l e   e m i s s i e   [ t o n / j ] "   V i s i b l e = " t r u e "   D a t a T y p e = " L o n g "   M o d e l Q u e r y N a m e = " ' R a n g e ' [ T o t a l e   e m i s s i e   [ t o n / j ] ] ] " & g t ; & l t ; T a b l e   M o d e l N a m e = " R a n g e "   N a m e I n S o u r c e = " R a n g e "   V i s i b l e = " t r u e "   L a s t R e f r e s h = " 0 0 0 1 - 0 1 - 0 1 T 0 0 : 0 0 : 0 0 "   / & g t ; & l t ; / P o s t a l C o d e & g t ; & l t ; / G e o E n t i t y & g t ; & l t ; M e a s u r e s 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Z i p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4 8 6 2 E B B - F 6 2 9 - 4 5 3 F - A D 2 7 - 1 8 D E E D 0 1 6 5 B D } "   T o u r I d = " e a 5 e 1 2 9 6 - e 0 d a - 4 a 9 2 - b b 0 d - c b 9 8 6 e 6 7 2 e d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q U A A A K l A e T f G x I A A H W S S U R B V H h e 7 b 1 p k F t X l i b 2 Y d + B R C a Q + 0 o y u Z M i R U m l p a S S S r V 2 9 1 T 3 L N 0 z Y 3 s c D s e E I + w I h 3 / 3 D 0 f M L 8 f 8 8 U 8 7 w u F t b M / E h K d 7 P F V d X V 0 q 7 b t E U a Q o 7 m S S u e 9 A Y t 9 X n + 8 + P O A B C S S T I r X P J 2 U w E 4 l 8 e O / e e 8 7 5 z r n n n G v 6 6 4 9 T d f x H f K n 4 y e E C a h k z z N 4 a 5 i J W J P J m 9 L t r O B i q q N / X Z Q Z M J v V t G 4 r y a 4 d V f l + V H 0 r y H p f 2 e j d E M h b 4 6 l l 8 u u p E 1 e 7 A I U 8 V / Q N V u G z 1 5 v U j q z t I 1 F w 4 N O K G y Q Y s x 6 2 Y D F Z Q K J u w J f c 3 y f f y c y x A 2 V O H 3 a o t j U j a j L C v p r 7 v h m q p C r P N g n f n H Q g 4 a 8 i U z A j J 8 6 V K J p Q q J n V 9 4 k S 4 i N L i M o K D / X C P e P H 2 X Y d 6 / e v C R K C C t N y r w w y c D J Z R k 9 s x F 2 S o 6 3 m U a z k Z e B O 8 v q C 8 2 P g D G Y 5 P l h z I y v N Y z H U 1 p q W q S Y 1 v I b W F 5 w 7 W 8 K 0 U q J C n h m h W f 8 p v P k 4 M l z H s q 2 I z Z c G 9 H S u O D Z U x I M 9 A 1 G T 0 3 5 K F 9 c x U C W 5 7 7 6 k o y 8 T Z L K 3 f f 7 j o w L P T x c Z P a q 7 B Z b t 2 c w M 3 L T M 4 O 1 J A e m E d f b P j 6 H N p n 5 X N Z P H u 9 S S e e 2 w M P n m z y a F d j / c 1 H 7 P i U K C M 2 3 E b v H I f O z k z n h 6 T e 5 K P M P f v F q Z 6 z o S q t Y z t u x G M H h 9 B R Y T e K o K o f i c P V S l V k I 3 n 4 B 7 s w 7 v 3 H D D L 5 x 0 b K m F + x 4 a h r V s 4 9 P S M W o g L 8 r n z M i Z f N R 4 b L S E s C q 6 W l x u z 1 G C 2 c / T 2 A I e g c 8 n p w y K v F / I F v P 7 W O 9 9 O g b K J d v D I Y s i K B u R C + y a D Q p I X j c Y l U 5 a R p l C 4 x R I 8 O S m m Q K A L Q q f A d O L a h g 0 n R 8 q N n z T c 2 b b i 8 K B m 5 T g W b v n 7 9 0 W D F s U q D H m r s M v P j s g K p k + O q P f k s j l 8 9 N k c X n z 2 M S z J Q j 4 g F l J Z P 9 H E h X g B H 8 Q D 6 n 1 G P C 5 C 1 d 8 Q f i K X y C O f L G B g M o i i 3 P O l V b v 6 b O J w u I J R 0 f p W w 8 K r V e q 4 d T W C 8 R m / f I w V s e U o p k 8 M w S Q S V p H L v n 3 X 2 X j n l w 9 a Y 9 5 j G / j 8 D U X w M H j n 3 f d w 4 M i Z X T L 3 j Q U 1 H K k T U a 6 Z M N l X l Q n 5 Z g s T k Z P F R k 0 s 6 w q n + s v w O 2 p N Y S L 4 B L Q Q F K b L q 8 L D O n A 7 o r 2 W K + + e K g r T u 7 I g 6 7 J G C s U 6 c v G s u h 6 x J R R w J W n F 1 U o Y b 7 3 2 H t L p N I q l I n L u W a E r 2 h g S p H e V N O A K O / D E R M v i E X x H s t A + x u 4 + F 2 w u U Q / y s k M o 4 T N i J T k v / O K C N Q o T Y b a a c P z s I P x 9 T u w s b G N q Y k z + 1 o T r C z W x X F + d M B E H B j q E S V C n h X p I V C o V x H Z i m B j y w f I X / / w v / 0 X j 9 W 8 0 x v s q i u p R k 5 O 3 r i U f g V r 5 i s A p 8 4 k g b e U s y r 8 g 3 V s U C + E T K 8 s F 6 G 1 Q r 2 H / b m r F Z y b o C / F L x 8 U V u 7 y / i i l 7 F Z d j d s S E o t 1 N e 3 Y p G Z v N j j O T L i w s L + L K l W t 4 9 t x x u B 3 a e 2 g 9 a a H e E r + L t G u 6 v 4 q V R D v 9 O u g U q 7 d m V 4 u R i y + x n U S g 3 w 8 x N s o S a p Z V f A n 5 n o J q x G d i v T h X O u V M 1 Z w o y B 8 u r O a R s n i F 7 m r K 5 l G D 7 O V H B 4 t K C X N c D o k l p m L z y P P y q w 2 i q E y d r + 0 T 9 E G v b d p w b z 2 D Q U 9 J P q / + 7 b F Q d O B f v + O U C b c o y v R t A u + 2 I A t u K n d X a f K C G K i j g 2 W l 4 f c L B j G M e D J s x p t z T r y z Z c e O + J O J Q m 8 F U 0 i V s L W 1 j b N n z 2 D A r w m T L q j V d G s J 0 C / r R E B 8 v y c G N Y t q c t U R H A s o p U D w / n U h 1 w M Y R F w W c V o s 2 4 R Y r C n 5 y q c L q A q / m 8 v 4 c D 1 m Q 8 Y e U D S 4 u l t / P D R m w 2 X 4 7 N q F p / s r a r z v R q 1 q / D P F 3 c u 9 T u r w B f C W M I M 7 E S u i s S R u X H w H a f 8 P M D w y 9 u 3 x o a j 9 O A E u + i Q N z v 5 t w g 9 n i n B y 0 X G u H 9 K 4 0 l J w c V P B 7 A f T p T U c O j n Q + K k d 7 9 0 V n 6 s L d e Y r F J h n h 0 T T e 6 A + i 4 t T + W o i M C a h 3 H s h s V O A q V J C J p L D q P h M n y w 7 k O 6 y o L 8 s M P B D w d 5 M t w b b b s m L 9 U p j O L C I E e 8 J s S g W 1 I s y l g 2 G 8 C B I F s y 4 s G x H O r k D s 8 U K j z e g x u e r e 8 K H A M O T 1 I S k R t 9 G Y S K u b I g v x F v n 1 8 O o M K F Q D y J M R M w 3 g u 2 7 O 4 2 f D B D h 7 v e 2 z A Q j X w T p 6 V P j R T w 3 J D R G h I m 3 + 9 y U + F 8 y 9 h + J F U t 0 m Y M N 8 Q M Z 6 b v + 8 Z K i j U 6 / C 4 E h P 2 p j Y 3 h j z v W V C h N x c 8 v W J k x n 5 N l K V R f O j f s x 5 j u t h I m g M N U 1 1 / y B w O 0 B C p D D 5 U F s 7 Z Z 6 j e P 0 t V s o + h N n x 0 q K y o 2 K T 3 B D B o J 0 S H d u j f s z b 8 g i + j J u l p / x Z X D 5 T r x 0 q K j 2 L x h y p m Y 0 B 1 u L e b + 4 t i 4 L J f N g J o 6 W 8 b n p g n p G s 6 U 1 o P W M G e 9 v 2 5 Q v R D 9 n R i j S t l D A Q 9 4 i b F 7 5 D L l P u L W B 4 T b F Z f G l C P o m T 0 4 W k c y b x b e t C g U U / 0 Q + Y 3 M + g u G x Q S X w R E a e 8 e O l r 3 6 v i c 9 y b k K U g 9 y G m l t 5 7 f 1 5 B 7 x C B a v i t z 0 + T n 9 H e 6 8 C 9 Y j 2 a A r b u T s Y d B 9 u / L Q 3 P l 6 y 4 8 b l 8 x g + c A Y O h + u r s V A / n u 2 t A n S t O B a o K l p 3 a q S s n F w O h F G Y C G 2 a H j 2 + C m E i u N + U J c W Q R f p F h K k c E w r z g M J E U G A Y p p 7 f 4 C Z v 6 2 E / j t p U U O G F A 0 U 8 H i x j Q P y 0 Y 8 M V W G p a Y K J u 8 F W D j c A C I 3 n P H y j A W 2 G g q I r U d g a J u x v q u i O H w k q Y a m m T 8 p G u r B t W 6 V c A r h f 6 T U + I M H H p 6 O u H / z A 4 s p O z q E 1 1 B o T a Y A i u r q Y / l / f m U a v v b 3 6 e n i o p Y V q f u 6 C E + E s T K D 7 M S 4 e 0 c G q b N u i A / r u 9 3 s M 1 8 C A U 5 5 u M j 0 R j 8 1 l u b F o V D e L i u x + 4 U V q N A + 9 E v 9 g C p V j w M / u D V l y e q 6 p s C O I H A 2 W 8 G B Z r l B W L a R F h a 4 S Q z f 6 G I D U y H A h m Q R D D v h o q u Q I 2 1 z b V h f 2 D X o w f H 2 6 z f C a f K A w R O G N U 8 q u A w 5 r B g H e x 8 V M L n 4 i v Y 1 S a j G h y P J b j m n J 6 f c 6 J 7 L Y m Z M P u 4 x j 3 P S b r s S U a 9 1 t / v z h R R y m 9 I Q I 7 9 + V Q v o m + C g o V c 9 P 6 f L j g Q M 4 w O c T B g Q p m G v s C K X H w / M J J u 4 E b m k Y u / F 2 C V e g f 6 Y f f X o e p a E X d t X u f p J K p I S 0 6 9 u L 6 H n l H + w C t / g 9 n C s o H 9 T i F n t 3 e w s i R o c Z v x Z 0 S o T J 7 e i 8 F f U E 9 P 5 a C 3 W N X W r 8 X e J V 6 R q 7 n f T B f 7 1 G A i p k W 9 L 1 5 p 8 p C 4 R j v Z 7 / y J / I 3 a v e 9 B y 6 v 2 X B m r H 1 j 3 Y j r c 9 v I W 7 c e v Y U K e a o 4 M l h p C h N D u 5 3 C 5 B T N Z Y x W U p h u i e / U C U 7 G d 1 W Y C E 5 0 P G / B 6 3 e d 2 J A B q c i i Z q C g J o u x k j S r U O / b 6 + 6 H F i a i J t d 9 5 5 4 T 5 1 c c S h g s z v Z r m g x h 7 0 7 k G m H y w c w y H A 1 h u r F p U 5 k O 3 c D f m 0 W O m L f 4 V Y N C x I g i / y X 2 u / m f 1 / f f 5 O + 4 S f v a 6 2 8 i E o l o r w n 2 E i b i x O w g N u + m H r 1 A B R t O L E F T q T + Y E U y W H A u 0 a + O j Q 6 0 b v h O x f e W a 7 e u C v u i o U N 5 e E z o o w v X m u g N v b 9 m V I / 2 o U J V 5 Y L C n X 3 w h U s i S 0 D a C / l U 9 Y Y F p j 4 + q y U R a 6 1 W c O h N u v A I c H y 7 j m v h I N 4 W 6 d k M t 3 / j m C 2 B K / K C H w T N T 7 R k f + 0 E q H c G r r 7 6 O f / d X / 1 6 U T x W P n 3 0 M F o s F f / X X / x 8 S i U T j X X v j J 8 8 / / u g p H 3 f v T 8 p g 0 w G v d m g H b v I N e m t w i I W i z 8 c 9 J S O 4 8 U Z e G 8 m a v / E 5 e t 9 W M K J q y y X h D / u U c z 5 m r s L W 1 3 s J U D A S V b G W G z s Y n Q 0 2 X m 2 B q U k B o Z C d W I t a c D O 2 m 3 V 0 A / 1 t 3 h f Z y L C 3 i k u N a O J X h U q 5 j O H S J R w / c R R 2 + 2 7 N E o / F 8 e n F i 7 D a b H j x R y / I / X Z f m 7 F Y 7 N E K 1 I i v q h I m m e 7 R D Q x S M G z J p M 1 e o F V j O s f W d 5 j q f R X g n B s d c R 0 D Q s m P 9 2 e R 3 c n D 5 X P A F W g x g W K m C I e 3 t a D q z O O T a 5 T L J X E v 7 K 1 g x X 4 g b 2 V E k j 7 w / U B h 0 r P v 3 x O r T K v 5 q D A k a 3 I / a + m F c A n 2 j s g r / 4 5 / r 2 N j Y 0 O + t n D y 9 B H s F B c w 4 j n e + I 2 G t b W 1 R y N Q g 6 J V h n z a z V w 1 D O B s u K I 2 C Z m R z A l + e b a g K C B 3 m f U w r A 7 e B P P z O J g L O 1 b M h i o Y s 2 m h d G Y W 1 B 3 1 Z i S Q 1 + C 3 v C b T S n a F Q b / H 4 F 6 L T 2 R k I 9 W b z T 8 z K I L j K s P q s K q U I A a 0 z G a z y u t r 7 H f u i R q v z c v L R J h E Q Y K b o y p 7 Q 6 6 l y 6 e w t s 9 E M T J U v R f 0 d U E 8 q r n k O h n z V 3 B k S K O O + 3 E f + s W H f P z A / a l i N B p F s S j C 5 w H s J g / m 5 u Y w M T E B n 9 e P V / 7 u t U f j Q 2 2 L J m I 0 h b v T B B + I e w F e E S a X 3 C h / P t D g x f y + U 5 g I C l J R f K s Z S 1 W F 2 s m j r T 6 Z M I 9 8 k V I Y F g i v o V t d J j 7 + R w C P j + T U u D 0 9 X V J K b C 9 c j t t R y G q L e C t r V c J E 6 M J U M + T 3 6 W D U T o f Z X 1 P F k n k x Z q Y A h U j b V 2 s K E y H X G m w o 2 b 2 g C x N B l + B h w T H g v q c u T M R e + 6 A 6 Y v Q l u z j 8 2 V J 7 h k k o F E I g 4 B e z b c O / + d d / J f d 8 E H 6 f H / l C T h S U 5 d E I F K N 0 n w n v 1 a M + f A A m b H K j M C H W i K U J Q f m e u + 3 J H u n y 3 H C j 0 J l 7 8 H m z T B z 3 T 2 o d Y 8 N 8 q u 8 7 W L z Y 7 2 t N 5 a R o 5 7 1 A K l i w e 1 X k b 1 T G t R P m D k H I x H M w e c U K d V y W W d 0 9 I d P M z J f 7 g e F o H Q z t M 0 r 8 R c H t m m 6 g A l b 7 o f d b 7 f l 2 a 1 q u F R E v r q J c a S 0 6 F v J 6 3 F 6 E w 2 H 8 1 / / N f 4 n w w S B c b h c G B g b w q 1 / 9 8 a M R K G Y 3 G E E T u 9 4 o r + B k s z D u u p h / W q Z A I y 3 F i N W E O K P y P l K P a r m K j e R N t W P N r 3 R p W x a A N s E m k R 2 G Y 1 W V p Y B W j f T x + w 6 O b 8 2 Q u r 0 2 t 9 X 4 T l N 2 n W A 4 / v K 6 E 8 m N Z O O V F l i b R W i F h 0 I M i t u w O b X X V I x p 9 + W 6 Q / 7 2 g w X N H y O b 6 G V 9 X A Y X 6 / a 2 T Z R u + 6 J + E H C 7 Z i / 8 W H z 4 J 8 Y b u 9 p d c M l A N z c y N 8 R 6 a z l 6 y c x W 0 0 K b 3 f I 8 j S V n M m z + 6 n g k q 5 G a p R M M T l B 0 m A 1 A Q d J T i z p B S 8 Y U F h 3 l e g 5 V c 0 t A k 8 U N r G W u N n 7 S Y B J 6 S U 1 B B / b 7 D L O M g 0 5 n E p t J V X a e j m a Q 6 B t X r x H c N O + F p I x h J / T + D 6 R / d Z k G v 3 k I 1 Z q 2 Z 1 U W f 0 l X Z v f d 3 5 F f 6 8 E F r W q 5 + 3 3 o d W 1 0 G 5 j P + S h B X 7 w T f R 1 l M E a c Y T 6 V o F S R N S g P P 1 g 5 i j H P Y w j 1 T S k L v R 8 8 d F B C L 6 v o B a a f U C O y s n M t Y c X M Q C v x V Y e Q C a y l r 8 B e 8 6 J s z s l P u y / o c w w i Y N d K u Y l K 3 I y 3 I 9 8 f u m c 2 V f H U V A 5 u m 0 0 0 o / g r o g t J 3 a i w 2 K c i X N z C 4 H g A d r t 5 3 3 t 4 F l M d z w w n 4 W Q U Q y D k Y J d y Z E 7 e 3 G I J J 4 d 2 R / m Y f d 6 r D w Z f j W f M u L R u V 1 F d 5 t L 1 A p U C E w A e F r w O 6 V 0 T v I k u H 8 v M e D I m I + j z B 1 S 0 S 1 a j r E 8 y o V w 5 I e P d 1 3 j H / t B b f e 0 T v T g v G 5 M Q n B A G J / g Q 5 L i d w k S k Z T E 4 q 3 0 o m T N d h Y l w W / s b 3 w n r K J r w z v d I m I g n p l Z E I T l V 2 f g b d 9 x 4 d 9 6 p q N T n 6 z Y V d v a 5 L E q Y P n + A P R x u Y a S Y + d 6 I r 3 c K 0 + 1 t q 1 g 4 E 4 6 G 7 T C J M N U b u W + Z L Q v S Y v n 2 a i r D d f x Z I z n 2 h / e J n v E + H h b 0 0 9 u E i e h x 2 R H x 7 Y 6 O n M e h 0 F W E Z f 0 + N 1 N E Q K y 9 C o A J p a M w E Q 8 q T M R D C 1 S v G D 8 1 g N 5 0 p E 9 4 P H P 3 m H J E s F z a C L 9 j G I 6 a r / H T b o T d B 2 E z a / S O y a S f b t m U 8 v m + 4 N T Y d f h s w 5 j u r 8 H a G N M X m H s m e F 4 W 6 / K V V f h H v O r n W P 7 B p v R K M o D l 7 R o q 7 F n W A W 0 f p i Z j L / M l P o R J a D v h D l b h K d V R T e 0 t C P y z 0 6 M l J f h 7 4 Z 2 H b C f G C D P H 4 U E w 7 D 4 K q y 2 H x 8 b K W h I v F Y v Q 2 d q O W H 5 5 1 n q X m q / 9 4 K E F a i 8 8 N l p W A Q v u R + n g P p W x X F q H r 7 9 f F X 4 N W Y 6 p b N 8 h z 2 H 1 L 7 8 c F q 8 8 p F h w 0 Z Z v b j j 2 9 A u + i / B Y D + F 9 c f C 5 c O h v M m L 1 6 U r L E t n p 2 c u Q k r G w p u l B M Z f 0 t D a B h S A w I F H P A 8 + G y q j m q m K d R O D o R s m w 1 5 k d L x / H j H K I X 5 G W R V g X P 1 j V e P H v G H J v X I v p T s y M 0 b d T v i z Q n 9 t l n e 4 D q 8 W h 1 h a h e h E y 7 C 8 W 1 z w g / 8 p z 6 X 0 m a v J c t f a Y m 0 K l r g m w H j B j 9 y Y m N D z y l c l 8 M Y I P e H H V D o 9 d b l C + 5 4 S x D p 8 R q e b k d U B 0 I G x u u 3 K G b e Z W 8 m Y t a Z a H l N 9 3 S X H 5 r o N l 6 C z S 4 3 4 b h W o 6 W F H O P h e r v m 1 S L d e R K V n V m I 8 2 r M i D 4 v 1 V L 2 5 / u q a E h g E J N t W 0 B m r Y W t I S R D 9 f s 8 k 8 y A y J I L 0 n t J M b s P S f f S 5 S J Z l j t / z L v x O L R q q 1 t W F p W l M 9 4 v t l 4 U G F a R d 0 a 9 R F G s y s X a M + a I w 1 C 0 M J a y P 5 c T X 7 q b g 1 K b x 4 q K C 2 h h 6 Z Q D H s T d z a t q k H P C K C x T T 6 d f G d u P f 0 h j i d T D 0 i J 7 8 f B e g E J 4 m 5 f d + X h F k j j o h 1 / / F s T k 2 W P m y 0 V E 9 N l l R k j B g 7 P o z 0 4 o b 6 n g G A W b E s A + 4 q g q 7 9 C x c D S + v + a f m m 8 Y K A G 5 2 D B 0 P q + z M D Z Z g D 2 q o 6 M V w S Q a 9 p G R M 9 c D N n w 2 l R n g x 0 f N l w 2 7 r 7 3 Y S x o L I X 6 D s p d F y m V p N n 5 G Y d 0 R h 8 V T I v C r 4 m j I l f Y / W n 4 M h p / Q x N c p k v p R 6 K Y C v e M 4 2 Y P x 1 p V n q y D p 9 + F J 8 x V b 4 p p p q / r y P k O g C n t d 2 H o p U q C r 1 Y r 1 t U 1 s R b j y A K 9 G 0 E 2 2 F Z L U K 7 9 q H 7 7 l 5 Y w K E n Z 5 D G M n y Y V K / t V w l R Q M u V G g Y 0 V 0 x h e y G K w R l N o O p F s U C N 9 m M 6 6 M + y 5 q k p 6 Q 3 Q / 3 h j 0 a F 8 E 2 Z t 6 I L / Z Y I 0 2 A h 2 c r 1 y 9 R p W l l f Q P 9 A H n y + A A w e m U a 1 W V V n G 8 P C w K H Y T 3 G 4 3 c u k c P H 4 P b D a r W C t m 3 o v F z 2 T w 5 h t v w u P 1 4 e W X X 2 p c 9 f 7 4 U g T q 6 U Z D j 7 s 7 W s 0 M g x B 8 Y K 2 H m 1 b w N R 9 b g N u R F G 1 r h 8 V k Q 9 h 9 S P 0 t 6 R 2 z I r b n Z T I P a J N J 0 P f 6 P i b M 0 q p 3 2 7 + r I A c r 3 I 2 f N K S 3 s / A N e r A c r 8 D h W E D A P o v 3 5 + 8 v U D o l f y Y U g 6 d f r i n f b 8 x t Y + T w o P Y G f Y U Y B Y e K m / f F f a t G s E l H R a j h 2 1 s a J W K 2 B F n K l w 2 u L 1 q j R D K J t 9 5 8 W 2 7 V h J d / 8 h L 8 f r 9 Y X 7 l Z + d 1 G / B 5 8 t i F l d S 5 f v o J z 5 8 5 i d X U N 4 e A g 1 r f X s L G + g c m p S V j r N t T F A g 8 O h l U J R y Q S x c G D B x q f t D e + N A u l Q 7 U D F j + A z j J z u x g + r 5 o u Y X n n G C Y H b q r 3 j P l O o S 5 C p 8 q o 5 X 9 u U F r t 2 q Y c 3 z 8 X t e 6 K D H 5 f 0 E u g u m H 1 x j q 2 f N M I e b O Y i / S O m n a C 4 f I X D g o 9 v 7 G p A h y h q X 7 V g 6 L O q g G G k 8 V B Z + C B 1 J u L R f U x l / l g 7 7 2 q + B R V E S h T y Q y v v J f N j S 6 I I v 1 S F 1 U X c J x 2 o h H k 8 3 k l C C 5 X e w H l f l A u l 5 H N Z u F y O l G S 7 3 0 + b Q z v 3 L m D 5 e V V n D 2 r B T F o 2 f r 7 W 9 s 4 R n y p A k X N R 0 F i T h 9 T Y B b i V t h t F 8 W h O 4 J s a Q U V 0 Q R H B q b 4 T h Q y R d g c N l h s Z s T X k q q h o k 5 X 6 J N 1 y V v 8 X m D X Z q V A 3 6 s r I g 4 H W K P E A Z I F U a j g y o 5 H 5 U X u B 1 R 2 3 I N h a z A G k 8 q i o U c O t 8 r i C d V n g p u y c k m T z O P H C 3 a c D i b x U S S o r J o O M g + d g X w d t W z m Y h S R G 6 + o f D p d m D Y y N z H i P a a + 7 w V G L V X E s g P 1 r L x u a A l A 6 5 f P 5 m W Y a / j 1 b 3 6 L X / z 8 p y p R 1 g h F g R v f P 3 K Q P z M 7 g l 1 + G O l j Y 4 w Z 8 a P G f I / h 2 n o f J g M z I k z i B H M x C H a W Y 0 q Y 1 m 5 t I r m T b d I 7 O t c v j R T x 4 + E i + s Q M f 9 / A V l 2 d 4 L T x y 4 m B x v c m l H J l 2 N 0 2 5 a c S 7 k b 3 V B 0 8 F s f Y h v g H E 0 V V g 5 Q 3 r + B A d R m X 1 + 3 N j A k d 9 G P Z x c j k r a H c C B M z / e j D 7 X Z h I n Q h + j q E i a g 5 Q v j z f / g P 2 i y T V Y X n 9 g C f o U u u I 2 E U J k L 5 W 1 4 3 v F 4 v / r P / 9 J + q n 3 / 7 N 7 9 D N p 3 V 3 s D g t l z q k Q s U T z d 4 a b a o N B + b s z C N n s e c 0 F r l h S a w t x 7 5 r s 2 i U b q 1 W + u 4 8 / E 9 D B 0 a x M b t b Q x O D W D 6 9 C i G x J n 9 i W j n s + N l t S / A t J c n p k v 4 8 e i D b e B 9 2 6 F 3 5 t k L 6 z e 3 c C 3 h V d s U e v 8 H Z 0 c a G / d t 2 f V V d 9 6 Z 1 8 l s F i 8 m h B l o b 1 5 K e 9 S / O l I J C 9 a u b a r v S Q X J E v T 8 v G 8 i a u b 2 s d L 9 8 l 5 g P q j J 1 v 1 5 V H H l H m B 2 + R / / y S / x 4 f l P k E q l V I 4 j o 6 C P V K C o 8 T b S Z p U j p t O 1 j x f t S h H Q Q r H B v T H 7 u V Q o Y e z o q I p M W e 0 W j B w Z h E 1 P P 6 Y 2 7 X w m u V t G l W a c D 7 5 5 + W 1 F v r L 3 s 2 Y q m x g 5 O o h z 4 y X V W D L e s G g M r R N k B 6 S M V G g U J u b + s U 2 B y 1 Z B R Z z z q h B H k 0 P b O 4 y K e N 2 9 t K C + X 5 v b Q C B c x d j J Y f U z x 7 5 b s u k 3 C X E 2 5 h T s J 1 R O s C t u L + x n z 5 N 1 Z G O n f o Z 7 9 + Z R d m h B k U c q U M w c n + q r q n I M g o / 3 w s F i 0 y p R u x m z H O x O b b f f L F 4 3 y z b 2 i 4 O T l a 7 Z F t 9 F P D 6 Z b n z X Q r G W k s n T F F M 1 4 c F a U u s z R 7 q l 1 6 T p o e q s W C x 2 o F L V 0 i I + D G O z 5 8 e d y B I s s i A s 4 o X V y 1 Y M O s W H F f 9 n U X y O 9 X u b G J t t J S I T V X G 1 9 R M X v 6 n 4 X G g r Z U n v + R B d i y E T a 1 C y D r D P 4 V 5 Q 5 S v 3 A S 3 2 Y U s Z o e k n x O K b s b 2 9 / e g p H / t B c H O X O D W q a T 6 2 H z a C d T L k 5 0 b s V 6 s s J y + q f 5 8 L F P f s T f F d w U 4 u j X s 7 2 q Y t w c 1 W h 9 k v i 0 a b u q 2 F L c S 3 U u r 7 H 0 y 1 z m o y g v P B y a f 4 6 J g O 9 y m F 9 + Z N M z 7 P j W O 7 4 F A C e c 6 z A S v 3 Y z p g a Z z a o W f C f F N x 1 Z B F H h r r h 7 d f M 0 O x j T i K + V Y t l G V 3 v 5 k 2 N G S y t 6 L n e M p 7 r C G o U 0 b s N h s c D s e j F y g j m M l L z c n u R y w e 0 8 H X e c a r E Q y T r 9 x Y b f z U H a V q q 4 C n E I h o J v A 7 j u t r M 9 h K B / H W n E M s T E W F s 4 0 4 / O Q h b J k G 8 O O D O b h M Z Z R r W Z X h b 2 w u w p 9 V p L R a Q z K + g 9 h 6 X A S s i v n r c 6 h Z 2 r P T Y 8 4 w B i d b 0 S v q u a y 4 U f q 6 0 p X l N x X b P f Y q + 0 e C c L i 0 Z 4 2 u 7 t x X g V c a t Z e W j h T 8 a r I x / o 1 / N t L X k S l p 6 V l 2 E a g v F D Z n O Q b P Y d 2 r C S U z I n i E S + d O / T P 9 B X j a o 4 1 t 4 K a b 3 u O A K N S S 4 k c k U C r l U a x m M S y U x G 5 x o x o x 4 X y W T v j 3 Q K o a m B y 4 i k P B a R m f 9 k X N M e a c s M 8 2 U c h q g Z t 8 J o 9 r y U H 4 R H h O y l x Q a a V L a f j s 2 v 5 K T n 7 v 9 r q w G L P g b r T 9 m p w / v d j w 2 4 J i P i 1 u h B f H B / M Y 8 j M z v 4 v P R 0 r c W F 7 l Y h n J a E o s W f e j f n S o a m h x Z 4 Q Y t E C p a Q z P e / M 1 P H / A j N X V 1 f 1 Z K E 4 W T 7 D T 6 Q Q n j k m u h z z r 6 v f k 3 k w O H A 9 U m 4 e h c T I 6 h Y l a k s J E 2 q Z T t 0 7 s C O 8 1 w g Y X t p M l J U w + R 1 i 0 b a P p o H w O H e 7 v E 1 z m i T Z h S s c 0 / 4 q n a x g P E 3 N 6 H L K w b A g O 9 a E o U x w V O v D O o l f 5 u B Q m 0 j / u Z V G Y O E e d w k T s R 5 i M D V a + C f B 5 T C j k M r i 5 m s P V 6 3 f a O r 8 q A e C X Y c V z 3 1 M X p s h y t E n v O g 9 h 4 w Z 3 u t T e L o B F s 7 q R e 3 Z G + 3 d 8 f H x v g W L k S B c g / X x S t l X O 5 X L 4 V 7 + 7 h o F h 7 f c q 3 0 y u d C C c k I v 3 D m t z k 1 J 3 p n v B a J 2 I Z H E T L r v m I w S d k w g 4 R 9 X 3 T O L c b w b B d w G H B j 9 G V q a g b s h e j W 8 m 8 a Z Q Q U 4 u w a p X B n 7 S t V W s 3 d W U n Q 7 O P R v p U I D Y N 4 J a 9 2 G z T + h n P H X o V l v X 3 6 8 L N k s B p Z o X L o 8 P L 5 3 w 4 u z p 4 w i H Q y J Y N 1 T G f C a b U d k P B P P 0 O h E W m k t 6 t 3 Z n o 1 n n p Q R G v i x i 0 N m I p Q l 5 j R Z c 9 7 M s 4 s + y y e X S 0 l J 3 g a I l C X m r K s N 5 M 3 M L h a o m n e e X 7 F i + d 1 v x z / / i j 0 / C Z 2 m E V B u w 6 a W O X f B k n y Z o d K a D z g n 1 3 r X U F U Q y Z l Q N z 9 f n 6 0 c + W k S V + S 2 C f p e W 5 K l q o h r z V h X F X B e 2 y V K G 7 w v u b j + N 2 Q G r s I w W z W Z c g j V n 9 J f O j J W U 5 W G f j f N 3 D 6 E 2 O K W E p 1 t z F J 7 B l S r a m 5 F S v Q / 9 g 4 L X j 8 Q P I Z 7 7 + u e h X G 2 t P f a B 1 G D C q R P H M T Q V x t r a B i q V s h K m U q m E Z H J 3 g x p i 7 P A I W B z O N a 4 E p i E 0 d r d d C Z t C 4 7 W o r F 2 i V C y p p N t g M N j b h 2 I q n V 4 V q o M 3 U 6 l U 0 N e n l Q Z X o z K 9 o d 1 / / o k I X s p A Q X z O G g 7 3 l R H 0 i 3 4 V x m b h n 8 u f F a o p 2 D J + m B s / s 8 S D 9 / p y I 0 p F O b b s P u l f g d E u O u i d t P K 7 i L M T S X y 2 E k D h z l + r j O j D s 0 f Q F + x D L p m B f 2 Q E i b x D W R t m 5 b P Q T Q U g Z D x 5 L C a L + 5 i x w i w J n q G r + 5 y n n a u 4 W x v D R K D S P G n + 2 4 T O S C b B Z 7 u 6 Y V c n m t A N I S o x k w j I 7 j X K f u V k W q O j D c Z j h L w 9 E T f J G M s 3 D e H R w f O C X Y a M k q p Y + s 3 N T f h 8 X p W I 2 1 W g e K A x N Z 6 O a r q O b D a H p e U l n H q q v f 2 s q n Y 0 B I r I 6 K g 5 O x c 6 H 5 K a g 9 S R X / z 9 a d G u T C 1 i 4 a G O b g O 1 F 7 4 P A q X j Q H 8 W B 0 K a h S L F e P 2 V N / H n / / Q f i v C Y 2 s Z Q B 8 e S 4 0 P B Y t e p f D W G / J Y o o p o F P n + f S i l 6 6 2 5 7 x v p X D S 5 8 V n U b D + V + Q 2 h s / T 5 9 J l i T N d L l 1 P w H w e L i I q a m p s Q S t X 8 W C y m Z 9 c D 9 V F Z I i 9 5 X s Q z V e F X e m 9 x O w T / o E 1 k z q U 6 y w f 5 + t a d H t A k U z 7 B l 6 Y U R 2 + t R 1 M x i l X w B c X Z d K t x q 7 u j X q y / q 5 8 e T q B Z q O B 8 L q p 1 6 Y 5 q K L l B E W O h k p E u N D B e A H q y Y D J x D I V O A 0 9 u + U P T P J 7 / l O F A T P 4 q O O d 9 k O K x F D H p N W E n Y 9 1 Q 4 t P C 6 o 9 w N T w S 3 0 R f 2 q 2 r f m y s 2 b O 5 x c j z B f E y G 3 B 8 1 z K Y a X h J / + s M F E 5 6 b a V 1 f n 1 N u T t P S 7 g U G v 5 6 S t X p j y y 7 U v 4 x s w o R B W b 9 m L n q u b f l i Y 0 5 T j + S O m l A 0 l n p 0 Z o 3 X i n K N R t 1 X S b w O e 8 c Q 0 Q 1 T 2 3 S N 2 0 6 m s m q f l T l + R F c L p Q / k j y f z y J Y z u H N n D u f O P a 5 + 1 3 m T r H X h W U E U R A p k M V e E w 6 3 V w j y I 9 T g u W t T r X E e i o O 1 F J f O D c G X j O D R 9 W n i f e q k N q 7 f W M X 5 0 F M v U I q J 9 e f Y R o 5 v f V b j s a e R L P q H i O a H i L T q t c X 0 T 0 k X R n H n z I 9 s n G v C s I p U f Q 5 + 7 r v z c R w U y H z K g T t A K U J j Y z p n r 6 2 2 Z T z 3 r Y y / Q P a B r Y B Z K a 3 a 1 h L M T K v O B 1 5 N H o T 0 o F A q q V I M 5 e Q Q z J 3 T 3 o l a Q a 7 l N q M h r Z t 6 U Q L V p l v V t 8 b Q + g 9 f k g X h 3 V m / h h P h q R F e B 8 l p r G K t v Y T 1 y F 9 W B 0 x j q 9 6 i u R T o K y S J s N Q e 2 o p s o 5 k V j e o P w 2 a u K 3 / P k b 4 I l A U z G 3 C + M 1 q k T Q 5 Y T c I i l i u W X V Z C C A Q u L 1 a L 8 B j r W x r + 7 s / V c 4 7 v v J h h 5 j R c 3 c S C o F f 8 l t p O w i U + 7 k z O r 6 B 3 9 i M 4 m l I d C Z U y 4 K n h r p X e N k N V c k r / T u X s d 4 8 F r O B q e x d K G B X P p h x f S T s u q A k y y 8 m p C i B h F M 6 J a L 4 p f a M F n q 4 b y 4 Q Z 4 E k h u Z x F H J r y Y H X X D W r f D 4 v x i A n / 7 9 h 0 c P j y r F F I t K 8 L j Y T g 8 B a f V u O G 0 G 4 y q c q u C I P W m d b L b Z O x k 2 N s E i q H A Z 0 J F 9 Y C U 4 O X l F f W B T G z V w + Y 7 O 1 r z d G r G 0 E B I n l 5 + E I 3 C L j l s 7 E G w u n Z C u K e x M 4 8 O N h T s 9 j o d 6 U O D H z R + 0 j D q O 4 n 1 9 L X G T x p C 7 h n U 0 g 6 V U h I X a 8 a e f p 3 4 r g r V e H B J F n l H v Z J M w O L V V U y e m F J j y L F 9 c r K k B O w z o d g U r b A 5 j e 0 9 2 r Q R V n M N z x 8 s q V Y D z x 9 I Y z 5 e w m G L B y n R + n U U c G m l R 3 R o H + B + F R U 9 N X q H t 9 A T x a 2 y f K 4 d 7 y d b L c b Y K 2 M u a s O Y r K 2 j 4 Z K s 0 T z y o t C 5 V i 9 d u o w T x 0 / C 7 X G I Y r f B L I P B / D q L 2 a I C a Q T X r P 7 F q F w m k 4 X b 7 c L 1 6 z f w 4 t k f w 6 L Y H 8 W B o 9 Y C m 3 T 2 S n O j Q H k 8 H p V 2 R C i B o v a 4 s q 7 1 l f 5 h X x F l G T t G h R h a 5 A d 7 / A O q 6 p Z Z D N e v 3 8 S h q V k s r 4 m W O K Y d P S + + b u N m 5 H u l H e t d n W T e l E q W 7 c H 1 D w 9 9 o M L j + U p e H s k N f y m M t G O + 8 d s W 6 F / R S p m t Z q w k L y m r 5 b I G s J N f V D 7 W t f W z j X d + t 9 D n 4 k Z u T p R S a 3 F X S x W Y 6 1 a k i h H U S n Z 4 + i x i t b 3 K t 6 S A q Y G W 1 b w X / X 7 m Q B w e a 7 v 1 4 i Y w M 9 N 5 x M w X B f c J G d I / J o J A 3 E + Y o u J X c 7 v G C G 6 p k A J y R 4 Z 0 9 v C g r I 2 q t e e 1 W L b F h k R c t 3 q T F U a D e Q g 1 L R H 3 O T u D E I z 2 x W J x d f 7 T k 0 8 + o a w 8 6 / i s t k V Y T H b V N 7 I T L N m 4 e P E S j h w 5 A r v d B q v V q q L f p k R s u 7 W 0 + V 3 j s + K i 4 b g P x f D i w s I i 1 s R X K W 3 N 4 8 / + 4 u + p m 9 p Y 2 k L N U s H o 2 C j y u Y J o B m 1 C 9 p o 4 X X B 7 N e 1 g x I f p S u y D 7 V J n Q 5 m E z l 2 S 3 2 i 3 O O 4 / q w a G W L 4 h W v l 4 q 4 d 3 J x 7 E f / s 2 4 Y c H k k I 3 H E 0 f 0 g i m G j m c D l R F K 9 s a C c l M Q 1 r J e b F k q K t i + R P 9 k y e F L d R R g i h 1 c S 3 a B a c S F a s l B I T j G H D V V K d Y C u l e o A A d G y p h U O a O l z N b W 1 T q / j A s v g Z K K x X Y x k V 4 G i 9 X h I y o m i N n + / t 0 G A M K R l A 5 9 L n E / + l I 0 t Z R z d W R c W q n x / / + b 2 / h n / z q l + p 7 N h F i r l 7 I c 0 A p b I I W 6 d M L F 8 X l s O L l H 7 + o A h v J Z A p X r 1 7 D n / z J H 7 U E i g 6 Y 1 Z C B S 8 2 k n 7 2 k d p j l f 6 v T 0 s x k S C U y + P z q 5 6 i X 6 p g 5 d k Q 0 h g 2 3 k r s l W Q c r S e 9 3 U g a t I C O D t I 7 T t S W M H N C u Z / S R a J 2 I V D Q N f 6 g 3 j f m u C h R x a v I a h p y H s D G / J W P U o o B 6 g M K I z n F g 1 I r t 3 U z s e S U L O J 1 k P p / 4 I R Y L l q 6 t I j T R L 5 p Z l G e h D G + f R / x 4 k x I U t o L j / P H 8 Y y P 4 c Y + N l M S y a B E E N o X U s 6 P q 4 j a 1 n R n V A 8 m a V o N F B M y N P B 5 C b r G U E E v h q S M n n + / 1 s / + g c B e R b E P b R o W 9 9 i w / F n + e E U F C W e 0 O F H c q + C j u w N m Z u y i W S n C U h h E I t C 5 W q 1 d Q E s 1 Q L V p V G T y V F v 2 m z r E m 2 i 3 U H m A U h p p G N 7 X 6 Y H 2 8 Y E W m / M V p Q T e w U H H K s o X + 4 Z a E V 8 R 7 5 Y P Z h d c T p X w R d l e L X 3 f i u y x Q R g d / a 2 k b Q 1 O N 7 k S C Q i 0 O R 1 3 G T b R x 5 4 R f E d + W J x w e G K i q U g Y 9 + 7 o X j B F b g u d 7 b S X F Z x M 3 u k 9 0 2 X P T G j U y n h N F P 6 k m z F R t 3 u 8 D K V G c e o + M U o V d h c t w m P r g N L X m n h Z G P z K 0 C U 0 f N N F p E I y g N d 5 I W l W Z B d F g w U 2 w y D J T a 6 V q n X / 9 n l C 5 w y r Z l e d A R b Y j O H x m F J + 8 c 0 P 8 M z t + + t O X u w o T o Z m M + 4 g U B 8 n i l 5 s w G B g K U 0 1 M 5 b n J d s 7 7 s D g t 2 o 7 N 7 z t 7 b V v N j q Y w E T V u p n z P o A s S l Q W T Y R n 8 G Z w U Y T I M h d M c x P r C h p p w W n G C l o u + x K w n B X d m H e m d d J s w b S 7 s D u w Q e g G o j t W E F e t p B 4 L W F M o V C / K b J l S t y 4 3 f y u e I 5 a D C 7 S V M 3 S g j h S m b 1 + 6 T w k Q U 6 w m k a y v q e 2 K X M A m Y U G C E K d h 6 g Y c c G H F l 3 Y 6 g V 3 t G u j K 6 L O g J x Z a a A 3 4 z + 5 t o c A W r m J q a x N N P / w C z s 4 f w 3 A + f h c 8 6 j F / 8 4 u f 4 2 c 9 + 0 l O Y C L M 6 / r 7 3 7 x W a D q C 8 r 5 p o j Q q j e n q K x 6 M C S 0 L Y I 9 r k c o v Q s I l 9 u 8 A y G 3 3 + 8 8 W 2 I r h c U p z K j Y R y Y C v a 3 O w K 0 3 4 b w C N r A u 6 1 x k / t c N h S K p e M z 8 U v L k 5 m G K g Q u f z P Y I y O X E q r G 9 M p M R c A q b r L 7 8 K 6 Z Q K + g X a q 3 D f U X Q L o 2 B u h 7 S E B 1 z 5 9 V z 7 X D t O A K L p 0 Q F k Z B c N G f j e Q b l 3 q i P C S 4 r m d u 8 P U r P 1 K 1 T R h 1 W u c 9 J V G i 7 M l w l B N i N / Y 2 J q x w K 5 Y E 3 H E c P B a N D e P k O 8 j Y V J j W I 5 B x Q V 0 s I p C J R u I X K V q m g 9 F 6 3 X w y L h K s y M N 1 o X H 6 X S q n + 8 H c y c X J Y z H N H b C 0 m d C a b k R t Z E P K 9 5 t z 6 x 4 W L A s h G k o p n J R l c b n G l 1 l 1 u c 2 1 Z 7 L w F g / B q f C 6 s B l g o 6 4 O + C G v T 8 I i 1 c m W N Y K / T 8 e 9 2 9 M Z / m m I + z N 4 8 e z Z T w 5 P t A U m h c O t s q 3 D 4 U j c B m y R v y y G A i 9 8 C + 5 3 c o w p u / J c v d u S G W 7 a H t b d 3 r c r X L 3 7 H g J v / z R G d U e m s n S Z f + O r E c b y l G Z s y 4 M s v N Q j 8 c n d i f i 9 l m m 4 T N r S d B G c E u g L k x k s F E s q Y s r K x u G / T V l C Z 0 N M a M + q c q y p Q 9 O J U P B I L j N 4 n S 4 c X z s A v J i V T u t J D N 4 6 K N n c i l 4 U l N y L z M Y 9 Z / A + f O f N N 7 x Y D D T N + o E O x d x 7 6 k X 7 J M 2 b A t 3 p 4 m P 1 m J g f 8 p H A Y b V u e s R X d t B c C i g K k u j 6 z G V g o T h K C r e H d T k f t k I k y j R D 3 B r i 4 F Z G k S l V l D B l O W 4 V V m 6 b y q M z r H d W h R r s 1 s A 7 K I R L W b t t I 1 q Z R K B w Z Y m 1 9 e F 0 1 4 W P 0 b o i 6 N f 0 e D N h W 2 U b D H U K l X E N + O q i M 6 I I 7 b d F t B p 0 Y S s M 9 M k H d V u M h V J y X x H 1 f e E S s z N Z N U W C C 2 M 1 z w K W 0 g b 6 1 s d d I t 6 T 1 / c e 0 E v z 6 e l 4 f U I X r u z Q r k T u h A z X M 7 V w 8 A W 0 9 5 a r M y k D u s r 1 4 Y x H L r X N S h B D L l O q 2 0 Y H T / 4 w V N I 9 c h I 3 w v m q q 1 9 w I l a v o K Z Y O t 1 D s j a 3 D p K 9 0 r N 4 q v Q S B j L N 9 f g 6 / e q 3 L D 9 4 H 6 N V W w m m V H R L o F w A P N X 6 K y K o A Q 8 W J / f h M c 2 g F w 5 j t X 6 x e b + A g W P G 3 j G f D N r o 4 S E d I g b n F 8 n 3 H b t 8 0 P e d v r J r l A H Q 5 o V G u s r 4 u R w R i a 6 u w L T U 1 9 I V Z g d o k N f M A x 3 M + z d 7 1 9 T Z Q Q h 8 a l q m I T V K n 7 D c F A V 0 R l R y J L j t 2 M 5 Y U N M h I 8 R v A 8 X i 8 2 o q q 9 R S e A P + 4 U V t M q s 2 V H 1 2 v W b 6 h 5 i 2 f Y V e r T j n F s K a W t x 7 w 0 h p m K T S i J U D i V M T A E q K k H Z b V U 7 Y X b 3 d j 9 c w k 2 n f G G 5 Z s t P 0 n F h N a Y i x 1 a x C r y G D k b x b t 2 + 0 / h p / z C z N s S I r c V t l O 2 2 p m a g H 8 M B G Z s d h f 2 g 8 G a r 9 n r d X M P 4 2 B g u x 8 L q 5 / u B u + U v H C i q b A x C T 9 1 g 3 q B + W N a 5 0 R z e W X A g m S i q k K 1 J L A z p 3 e B R j w h t 6 z 4 Z / U v v Z D B 6 S O v M 0 6 v Q U G / 6 + F X D K l a F y J U 0 9 c l 9 W J 3 G H R l c U X 0 L p x o R q X F n G u e v x v C H t z 5 B w / C 2 4 U c H t e f m m c W 9 E F m J w m 1 i C 7 Y 6 s r E U z K n 2 q m c j Z k 5 p i y o T z y o L T 7 D s w 9 / v U 1 n p z 0 w 5 4 L M P K g r V m a W i Q y k 0 o Y 5 c K 6 T V x T 0 S a H v N T T f 4 z V O o l 7 S 9 R f p H 3 G 9 y i H 6 k o O 0 H t d 1 Z d P d F n 3 O 7 8 Z 0 o G 8 S U P 8 g w f k U c M m 7 y L i + 1 g i 7 7 g Z k W g P l U O o a m B 9 U h 0 z r o x 3 S i k t C 0 J f 2 p w a T W n / x + Y L 8 4 Y W N 4 a k j o T d + i c O l N t c D Y E J N m + s d T e T H L d h y q z q M / 7 F D 7 K / G M t j B 4 / o 6 e X 8 W U e S I g W p O O u C o f U a 9 0 x 3 0 Y w y N H v 7 s o t L N l S f i M A 4 a N z Y k + T Q G R i p E y + / x e / O K p c e S y G a z d W k E u l R d f U S v z X x A r r c M l 2 j e 6 Y S j p F m z O a 4 s h P B E S p S e k y e S E f 8 C n G p J U 8 6 0 5 7 E w y v f v Z A r x B D + y N S F 8 2 k a M Z U K D y D L o m V C C K q V 9 G M H z N U D o D H I c f O 4 T A i L A T s V C s 4 t 4 L + 6 F 8 O v q c N p W A n T c k u l Y S u + l w N 5 h 9 9 5 9 s P e i l o 8 9 5 W F l R 5 p 1 a T W 4 4 d j S 6 m a 1 v I F V f R N W 9 o w o S 9 w s z u 2 c 2 T t t s o 2 7 V a j s V T M c y y l p t L 0 c Q t 7 b o y e x h w 0 b c H m A 0 5 W L E r r R o 0 b G G W F 6 L q u j g D r f H X c f 4 k T G Y a t r 1 9 S h V w D G i o j X E e K C V V s Q y D n L o v S K N 3 U K 1 X x a Y Y B r L t f Z t 2 M B e B w / l J i g w h E q B a U g 7 w 9 o D X h t m T k 7 A 7 X e h b 1 C L u s 2 c n h I r o A m R y 1 5 H 2 R v A 9 t a 2 P F N Z f K o a B m Y M k i p g T 3 j 9 m q Z a a 9 H Q N e A 4 L M W 0 c T 1 0 d q a t b 4 K n z y 3 y d P + B y q 2 t N v e l b q 1 8 q p x 9 B o K M k T M j u G / I i u / 9 U D 4 e C k H r k K l v o m i J w 9 1 o v q n Q 0 e P h i 4 I b 0 8 O + q r K q z M 6 / v m F F 2 G t G X V y l f H E R 0 e w C H K F 2 i s y j c K 5 e 1 e Z u P z D r v D E i 2 s c Y X K i Z t Q c q b 1 d U 8 w r 6 S t S o g 5 N h u Y n W A K 4 W u w 9 m J 3 j p x 8 e z W E l d U o J Q 2 6 O 3 h B 6 m p x A T d q s b 4 / 7 H F N f V L Z Q O 7 i v 0 W g t f 9 e b u 4 c H W j b h T 2 k Z h R p 7 h / L J D H X d K U G C I 7 e U o t r M a R 6 d w R b e 1 p O N O B A z Z I P m F D V Q z N a z e i 6 F S r o j P 2 S 5 Q x n 4 T n e k + l L O h v m 1 Z t C v Y S p M t t I 8 j f S 1 m X h j R 2 T v R 4 W h Y N J Y 9 O A 3 + S A 8 T R L / Q Y W 2 / E Z 7 Y w b d 3 / g k P k v Z j C l 7 T c H M f a q e y j M 3 c D g q W 7 s 0 q O 6 G 2 g P a A 0 Q X w O e o 4 3 j i q l h v C I d + U W G C Z G x k W + m / 8 c q B P / W u 3 7 3 8 d K T X G D c J t n o 1 K y I O u 3 l 5 H c a 6 O 0 m I Z t k F r s z d Z c q e x y W N A q V u s t A N P T R Z V 3 U q + L B b K d F i E S Z v 4 T L H F X 7 v h w O l p Z R W V 7 O V b V p G 0 Y 6 1 x z C S 1 Y z W 5 e 0 K N R Y e 6 / 6 J / s U P T l 4 G q W I U + l 7 Y K c / 5 R R S 1 i p j 7 0 R 2 6 o 0 0 W I R G l Z F l M N 3 h E L Q u 6 D 6 r V y q Y y D o 9 r 5 Q / m a J l j 5 m m a Z V u c 2 k E / n V T f X A 2 K x R g 4 O Y / L Q E M x 2 B 1 Z u t i J 2 K 7 f W 0 D / W / Y g V H U 5 z v x I 6 H k R N P 7 9 z 1 E i z F 6 8 u N y l i W 9 2 b j D c D E 7 e 2 r H j / g 4 9 x 7 N j R x m / I b E z q N L 9 u Y P 8 Q I 4 T R K Y v V z W p V G h H n 5 o I 2 W + F y p p C 3 R J C o L j b P t e 2 F W k e A x A i 9 m 7 E O V X 9 l e D 7 i x J C s N x k U U k C O T b Z k V f 7 U h v k I b m y + J n P X o u C 9 o F K P e I F 8 K q s C A U Z 0 5 o a p n X C D U 7 J 4 c x 1 3 L X s f R E V B o j b S F z g z y n X 0 O c e 6 Z v I a E d 9 O I j j Y n q S 1 d T e C o U P 3 D 4 b o + Y h F G T 0 H U z 0 6 w B b R u 0 X x i 4 P C y s 3 Q T 1 b c b b V g T 4 Y 2 Y Q / U s X J 1 W x 2 E E E k t Y q z v F A q 1 m F r k l y 5 d w n h o s q 3 B p I 6 d 9 T j 6 R w O i O F s U j m A f c 4 9 D O 9 m Q g j V x b K z x m / 2 B j W 5 Y p k O f g j S o G 6 q Z u l A 6 7 T n i W w n V l o x 4 9 / w N P H Z 0 r C 3 f j a B F M z Y w L d d z s M C J f H 0 b F W j m g x k J n S x D R 0 X 0 q 7 W V R d W G m x d u Y P S c S w u + d F h m H R X R Q d Y u y 4 J K h M 1 t O N d p o Z W e 7 N S u G i w j 9 I x 1 K v 5 0 X Q t K 3 L 5 7 F c N j A 2 J 1 b R h 3 P 6 V e 6 w Y z h Y R x h 0 5 h Y h S o M 8 X C K E y M E N 1 P m A g u W q O 1 2 E 5 p 1 I e 4 n z A R + c a u v w 5 1 v x 0 F Z e T q 3 a A n 9 3 Y T J n b 7 n D U I 9 8 N i w K t 1 x O F u O p u i T P R p n 8 3 v 4 x s p u C x B T J 4 a k l X m E F o z o v Z 1 4 k t l R f 3 S 0 S z C E 9 2 b L e b T u V 3 C R D B / T n 9 9 / E g r 6 3 y r Q S P v B 3 1 B d Y s s E g t X l x S 1 4 3 g T u j A R L / z g u A p K b Y k / Z w S F a T U q v p A I e 7 6 + g 1 x 9 S x b k k h K m S t W G Y s m j q B y 1 v j E h t g n D Y y o r Y d B 2 x 5 4 8 D i 9 m e g o T 0 U 2 Y C L Z V y 9 V I d x d g S / Y j 5 V 4 U W p l E o Y d v p l N H C h P Z R L V W x c L N C C Y 9 z + 0 p T C h b Y G 6 2 l u 0 A o 0 A E r R S / j G D j + H T t i / g n 4 o P 5 r 8 B r D z W z x u + H g R G 9 0 I q J o B E l 1 A O j 7 d S m L J P F m q w H A Z N t H y W O D W q q m f l z 7 8 8 L H U t o f O L K 1 R 3 U h g 9 g L m K F 0 9 K H m i 0 r m j 2 k 6 N P y 1 q L Q w i g O n 9 K q R r t B 3 x o w 5 r a V 6 1 m x U I 0 f B B w T N U / y n 8 + u r a r O O e u G q r B L o z 9 s B I v 0 / E N e 1 E S g N u 5 t N Q V L h 9 f j h d v t w G f X 5 n E n u q B C 5 7 S a 4 6 E q 3 G L Z N u I h u O s H E E t O w C O C M G A b x 6 B z U C z U Z J P S d c K Y L U 4 l 3 z k k B V E u B E v y e 2 X z d F s H t E 7 M c b T H x n G v b B Y r U 0 e h H k P V I s / V Z Y / L m I s Y j 6 X w 7 q u f 4 o k X D i L P D N w e M B V k v m 2 s 0 R O H z E h N O y e C E 9 1 G + + S 9 b B x / 3 d C U f f 8 w o c / x B P p d P L V w f 7 A J 6 e b u / 9 Y V Z l W H l f 9 k t J Q E w + 4 s c F y 9 0 9 7 c c S / Q O n K z u P s y f n D o z j c r i f X G k z 8 6 k M d T j / t U t T O P 8 W E S K i e W K J c r m D k w g 8 O z h x E K h 5 o d c y s s f T a g a s 4 r H 9 d n b v k i 1 N I + o S T Z m n Z 2 E 0 v G 5 z 9 f k m c x w W 3 T r t 9 D P p v g F o Z F j C L 3 A Y 3 Q p 9 / u 1 8 w F m + y P H B z a N e Y E D 4 L O p 6 M 4 N D A F h 1 x H z 1 a x y n W n r T U V f Z 0 J W l W U 8 X 5 Q P k 1 j S b F C 1 g i 9 9 Z k n 4 F Y U m E r g z F h Z 3 W v n l g D X Q W d w Y n 5 z B v G s A 6 4 B G 6 Z C s a Y w k z 5 2 W n + j n r 0 n f m n I e Q h P v T i L Q e / h r s J H m M Q y 1 R t H L K m r k S 8 S y g J 0 m Q m m 6 D d v U q 7 J B M f O h 9 4 P m B L i 3 8 e 5 O 0 Z E V n Y w P D O I U s P Z Z 8 H c 0 v U V u R 9 5 v L L o Z P n S k e 2 g h 3 u B E a g B 9 7 Q M 0 q M B F z O L H v V 6 s R / N Z G V B i W 6 U V c J 8 u 3 5 7 E Z 5 R n e L W V f 8 N 9 n G L R C N Y W l g U 3 0 u b L K v e R 0 C w J g q C w s O s D y N Y R k F K 5 T E P o 1 y s Y P 3 2 N v w D X p U i R C q j Q b N a 3 K D k n k o n 9 J 6 k x g X J s e C P 3 C M b l H t d T C Y V F a V 1 S t a W s X S z Z S U J X r 8 o t E k v + s z W t p T f R N T 3 2 M r o R G V H x s n A y u c 6 0 p f c 9 t a 1 B k a D z X Q q L l V d W F O G q O W V m A 3 r 2 6 2 C S D Y D 7 W e E T 9 6 i K y Y K l V G Y G G x R a A w 1 N 6 + Z Y c G s k F H 3 O f h s o 3 B T U 3 S i J M I k l k m H C k p k E 1 l k k z m V l W A E 9 6 j Y Q s z i a F V N R j f F 3 K b u H 9 n r B j r t D w p O G h N g a z J x H q 9 n 1 6 k d h N p L c 8 v E b M g Q + W W C e 9 P s N j B f c a + c x f 1 C f 6 6 5 z + 7 B Z r V h J 5 5 H O O z F 5 L E x p B g Z D c b h r I b k J j 0 q X z F Z X k Z x w w V f 0 I e y O D G 3 r 9 7 G 2 P g o A o M B l A t l 9 D W C M J W S U A h Z T L R A R t + h I o u W m 5 A U H j t 8 M j e t h U G w P Q A z S d K p J E q l A k a m Z D E 0 2 l w Z Q V / H b 6 h l Y q S Q L Y k L a U Z k 6 8 h F Y / D 1 + 5 S w W 2 T l U m n U R A K 1 o 0 N N o s A y u H b 9 F o 6 c G U G / o x 8 m U S D 1 o k 3 + l Q V W t c L l 9 q L O D k J e o V n y Z U Q y H o E 3 0 I f E S h p + l z h 0 c h t m m 1 k s T H s 0 r h e 4 p c K t n G 7 Q U 6 d 4 v 4 H C O X j d c g 9 7 B C G M 4 F p K i K B l d 5 b V 4 d d 6 r 4 h u M A l 9 r N s M G k l g i k e 3 6 t 3 M e S U h 0 t / g k k t x K + R Z M R r Q z N q D 7 u 8 w i s Q s 8 g c F Q 7 j T p 1 p Z y H M X 7 2 H 2 n B Z q p g K w V 5 2 w 9 b d P F L E 6 t 4 6 R 8 G g b F + 6 M Q B G P Y p + K Q 8 e U H f o a Y 3 0 1 J G M 5 O F 1 W Z V 0 m j 4 3 D Y j c j l l + A 3 z S B 6 F o c Q z P h p h V j Y C e R S C o B G J l o D 9 D Q C o + f G E R 8 N Q 1 n 0 C z j 7 0 E x U 1 J B D K v D J h Z G t O 4 B O + w m N l y 0 K I F j R v 7 o r H Y d V t z y q E / u 9 l M b k w 7 7 g l 7 l G z O g M C c U 0 e d 3 K u F 1 e u 4 / D o v X Z S 5 O 7 M 4 I J / 7 6 1 3 + N n / 6 q w y c W A Q l Y 9 r f p 3 4 m M L G p L v i A U b e / 7 Y s Y H N 6 n 3 h N x H Z s s E 1 q L y v O D I 1 r a i r 6 G Q z A N l Z f f y U W A / l Y 8 / / g T n z p 3 d d T i 1 Z s p N K g r K H S D q M x I L s i X T z t J m 3 e J r X Z X m / d q m H Z G s F m Z U r + n f P C C Y K b D f X C 4 6 1 N Q o 9 w P 3 Z F w + l z r O p u Y v 7 U r + J D L x D L x 9 o r 0 6 L q d 3 t W W K P + l n t 0 Y y D w J a b X U y Y E k G S A T W 7 D G p P b x K t Y x S J Y / D p 4 8 q 6 x L J 3 U N l y 4 P x A 1 P y l F o I l 5 T i j d f f x L k n H k d y L Y 2 Z U y 2 / M r 6 V V N n 2 B H m 7 T k 1 I d 3 m y h o 5 S P S W U 0 o F 8 L Q q v e U x d e / n W C g L 9 w a a V 0 3 g / R 7 Y 1 G E w 8 n j g x 3 T P D R G / T t l / 8 4 Y 0 / 4 O m X t I Y 9 O v i M D E B 0 A / 0 U P T u H t I w Z D G x c y e R p G Z a 2 N c P y D Q p A L S P W 2 i P 3 Z P y d L M x u L k p G G B d r 5 I I T Q l s i L h T D W 1 i J D u O g u w y 7 d z e 7 o v u g + l T s v h T y + T z e f P N t / O K n P x d W Y N 1 l k T p h N g q T j D 7 q c o N b G a 1 u h I L 0 o M L E 8 g u 3 P a X 2 m / Y j T L p 5 Z n h S B 2 n P x r 3 N X Q V u R C F X U t E p U 4 g a 2 K Y m X + f U K z e 1 J p k e b g F 0 G Z x a X P M / U v n u r Y s f B L o w M Q K 2 s 7 m D m l W 7 1 + G D w x g 9 O I Z D p w 8 h k V / F x p 0 o o p d N K D u T q p K U C 4 2 o y L M V h Y 6 x c y l z 7 3 T E N 7 n f 0 w p 3 6 c K U q 0 W a z 6 m D 0 T 5 m Z j t M g Y b g W T B 1 d B r W U L a 5 Q c y / 7 1 R U 3 C B O b 8 e a z r 4 R p H S 9 h C m + o e U Y E u w B q O P 4 4 e N q n b h M o W Y E j 8 J U a J R / d M L 4 K i 0 8 c 0 c Z W O L r X D N G v 4 4 0 k r 8 w + z R h K i 2 0 8 u o o T I W c F k X I p s Q t a P i h r o A V g x N h W G r i I o g G 9 Z p H c G z Q p I T J s M y a U A 0 y + e G C 8 p Y o F H l M W h 6 m Z z l t L v z x H / 0 S n 3 3 + G S q 5 x h / 3 k I l y u Q x z N W 5 C J Q b c W L f h 9 b n 2 P a M H x e n R B b x 8 u I h n p + 2 7 E i t 1 r K Q u K y H S v 9 R r S S 0 d i c i n C i q y N y I L s 1 u F J B c b o 1 N 6 u Q M n f + 2 u F u 2 a E I p F d N N a 6 k x V + R O z m O X P N 7 6 Y D 2 g E r W 9 8 u 6 D q g i C C X R P f i U q o V q 6 A P i n L K k p b D q G A W Z x 8 7 h i 8 v l N I X P 9 Y / J q 0 q g Z N x O M Y G 9 P u l w m t x P K t V W w u d S 9 H n / 8 w i p I p j X S j i p X w y E I h a K U y t b V m h L A m 5 l I f z 1 5 g e T u d f S o Y H d G V n b a a o E 4 E R / q a 4 X M e f K 2 D / R t Z J E j 6 a Y R N r A 5 b k X U q Z e N p K 9 2 g 5 x 5 2 g 3 1 G m 7 t a t o Z K p K r S o V g 3 5 / G 7 m o n c H A / C L P P N z k 0 6 e B 9 k K L V S F 6 l q g E u H r g K H j 5 U V X G Z q O 8 L v b Y b 1 K 6 K r 2 H o s E o l i Y 2 M d K y s r e O W V V 7 E T i 4 l A + Y E L K Q f W e 7 T 2 e h B c W d f 4 L O f V n H e o n W u G Z 1 m a T K u S L G 7 I Q 7 U m g i c R c u L H / G f U z + x c 4 x J e z z 0 b O t X d Q M F Y F P / C i O k T 7 e k t c 5 f u N b 6 T z 9 e C T u p M V Q 7 I 5 5 E W Z f q i Y B f d D x c c C A 4 6 M X F 0 C g 5 / A B n R + H d v L q u Q e d w 6 o D K z B 6 f D c H m 0 B X D p w 9 f F a s 1 g a S s v t F C c / 3 A Y Z 8 + e k f E Q o m Y q I M q 6 n K P j O P y E 5 i M q y A J Y b y i L k z 8 8 J g v R I o J q E X F p j Q 1 L x d M i T I x e U c k s 3 + D Y i O a u x 5 X C S l Q X V N J p J 3 i 0 C 8 G 2 y B T A b f H N Q o 3 N 5 W 6 W S 0 c y m m n e E 0 H q y k g Y P 7 M T H G 9 u H O / S b 7 1 l t o k u b n 1 b l r j Z I y o r L E z K X E L / a M v C E 5 W o D J z + V s N n s Z U a 8 x j N 4 t e S 5 n W D q U u L M i r o z c 2 W o q O Q U m n 2 9 Q U w M j I q i n E M v / j F z z A 8 N N S 9 F f M X R d i 3 A J 9 9 Q r j w R W R L / V i J z 6 r M X p Y Z 0 7 c w 7 u j v A u 9 C n u X m l p j r y r Y q d U + W N h G w t z v r 1 S g 3 O Z N N H 4 F I R l K q 2 P D g m R m U q l m k 1 g o I T Q 4 0 0 2 v u b N t U D / R H A U b 0 F C W R + y U 1 3 l m O w D c S h s d 1 C 8 U 1 F 0 Z m h l V P B w o I 7 9 E 7 b E F F 3 r e x u Y n x y X E V N U o I 5 U w v r i J w p I r o X A 4 H j h y V y 7 V 8 p V 7 I i f / o F v / R i E x t Q z y n g t h D p z j y Q R V g o C + 1 m b 4 h / l s V P i / T l u g P a 4 r M Z 9 I E L 8 f 2 Y Y H W t X r 5 I 5 3 I x r P w B D 0 q O X d F F E O 1 W E P O l M H s 4 U N w e d v v j e B 8 5 X 2 m 5 h 6 V j s 5 T W 7 p B b 7 X 9 s O A 6 W C 5 Z M D N Q V X O n G 2 E m 2 D S I j k L n z z r o e v D I G g Y n O H 9 U I m + 9 9 Q 6 e f v o p 1 T X W i E c q U M T B 8 G e 4 F z G W W E A d J E B 6 c X n V h j P j 7 X 4 A k d r I w O I 2 C 0 c X D W y L i w / S L k T d Q K c z L Z P L j I P O h c C 0 K a Z S s R y F / Q V Y G v A w H V B 1 k O f z p H Q e R c r v D / R X 4 D Q V Y b F Z V Q f X Q j U B i 8 M M Z z 6 k T o G I r E Y V l y f Y z y 2 R S q A Y L a v I J S l N Z H s Z J R 5 2 c H h U Z f Q z C Z l + A D d T P Q F P M z O d o J B S W D r r 0 8 p 1 V v v a R G T s j e a f m r V m a 6 y s C B u h B X x E M 4 v Y 0 a K x k K 8 b G B z Y T 1 E m 7 7 H z P m 7 e v Y z Z g V O o 9 K X a W o A R 7 I 7 F 5 v v E T s 6 i j j A i Z L j a I r H 3 A y u z n S Z 5 l s Z U k q 2 Y G X s y x K X 0 x p q 0 Z l x 7 b G 7 J z P J O 0 N 3 i I 6 g o n e h a d j z O C k P y 8 0 y o L n j z j b d w 9 N g R 1 e R y Y n J C J Q e z c U s n L H / x z / / y X z S + f y S I 5 z R e r 4 O 3 x z Q c 7 v f k 2 B E 2 v q q E o Z g r q V 4 R c 2 k / 7 m S 8 W M 2 6 E D K t q 4 g O C + n 4 H t R N S j u s 3 F n X c s l 4 s Y b s 0 M / i e 4 y L b I f Z x i J c H r e M s H z L V B g e W v A o e k u w f w J P T J w R u s f B X 0 1 a M W a N Y + X e m r I a N z 6 9 g c A E e 2 3 E 5 d l q y C T S G J o U C i D 3 w 0 U c W 0 1 i N X U D x 0 6 c l n s T e y Q C x J b C 9 A E Z i O B B X j w X l 4 E W Z k 3 w m h Z 7 q + u O 1 S H C J t S Q 1 i W y E l N Z A w T z 5 a x w y O t 2 r Z u R S b N 0 F B 7 2 t 7 P V A i q P k B S Q r z O P 0 G T w r 2 g Z O a 7 8 H L 2 K + n 7 I y j y y J G U q 2 K L v l z 6 9 D N t Q F n b q g K Q N e f u m C p a k y u s o m B N w C v / T + + u x i x F z E T s P v D R M b 1 e w i q M q j F 0 v M 2 K D I T 7 K v U s L K r B T 2 i m p 4 A U z y 9 n E h d X h j V 4 + u y 5 O Y a P C b e x g q J 8 d c r 2 K u C f 0 v X R o z M E E f 8 C P t 8 9 / j O n H n 0 c w H B E 2 1 l J K 9 C v 1 e X r k F m o / 0 J v H s 4 f B s v D a A 9 4 0 D o x 2 2 b F t g C 1 x 2 b + 7 n K j B G j C p D c j Q W A j e o B v 3 r q 9 h 9 P C 4 D J 6 W e U 2 s 3 d r A 8 M g w 1 m p W J c x j g Y p Y q N 7 X v x + K e T a V 1 y w e K R / 3 r 4 Z T t 1 F K i 9 9 z a g L n z 1 8 Q L j 2 M F X H O / Q E f X n z x R d X 7 L p 8 t C j U q w y F U I x S c w K 0 b t z A 0 M K S K D B m 9 Y o L s 8 N Q g h g 8 M q V q k 4 e l B Z V 3 t Y v n M Y n E s I j z 0 j 2 h 9 X O a Q / C t 0 Q 4 S T w k K h C k 9 o O Y 3 0 k Y p r b q G E B V W v R k X F P S i G j 1 n N a 4 z a L V 5 b E e o 9 o n I O 6 a A H B 8 W a y F z M X 1 5 U Q Q d j E m w 3 d O 7 9 X F y x 4 1 y j k x H b F F d c E R U o M B e F e s p 1 r V Y H 3 D x j U 6 B n g x u b Y + q 0 f D + g R Y s J X + v M P + S C r u d M u J q y q a y I J l Q U Q l v o t E T 0 4 1 W y g 4 H 9 x 2 J m B H 2 8 n g i F T X t v T u 7 P L f f H g 9 I r t T w 8 N i 2 y s b E h 6 2 p o W C l 9 I x h k Y a E l 8 b U I l B E D 4 m M d F Z p g b J H V C 7 p 5 J p g 9 Y b M L 1 b F Y E F t P Y G B C o x k M o 2 e S W b X b 7 / Q 5 h I o J x 7 f 6 M B 7 W 1 A 4 F u L O d 8 F 5 4 c b y A 3 7 / x O z z 3 3 D O K 6 r g 8 A + D 5 x c v L y y r K N H g 4 D G v N A l e f W / k V j P x c O H 8 e L 7 z 0 o j j + 4 j C H g k r D M Q L 3 1 / / P 3 + K f / L N / r L T Z 7 U / m E B j y i k B p F v 3 q e z d w 6 v n j a q + p 6 N o A G 4 r Q q n T S J y P u f j a v F v f K 7 Q 3 4 Z 4 s q V c Z u 2 p 1 Z 3 w t c b + t L M Y x N t 5 K N S V P D 4 x 0 b m f s E T 7 l Y 2 r m C U F i 7 Z 7 Z l T t 6 x N D f n R S / C L H 4 T 2 z o H X K 1 l t 8 u X Y S R c p o g C A O 6 V C S P g x i n 7 n L J A 0 d e R v q b 2 k V w m 1 b K s a Z E 6 0 G 1 j n 2 B h b b j R S J O J t T y e l o q m G + 7 d m 1 e K 0 + 0 2 d H P R w V s S O f v K B M r j i G H I d w 8 b y S N i X n 3 N e q F T A X l 9 q M s N G s B I o d o I l D / Z X o o 0 U 6 S Y X 6 j 3 F V T K i N + 0 K w + V N T E + q w V D O H E F U Z s f L N w / 0 n d i q I y R Q F V R z n g k g V y C 6 U Q D + P 2 r r 2 I w F F a J r d m 4 0 F K Z Q J d w a Q Z c d L N P T c 0 U p M u f f 6 4 O 4 u I E 3 L p 0 B x N H x u B 2 e l X n o Y g 8 x 9 S Z W e R i c V Q c K X g s I a F 5 H h U c S N W X V O I m 6 R w F K 1 W I I F l c U / S D W f r 0 4 / R N W W 5 0 l z x C r x A Q i + a E z d R 7 L P N i u b o p L i 2 A 4 k e + W I W P W b e C l d u r 4 t u N N Z 9 J h 9 F / 4 n 4 h H X Q W T x Y K R V F e V V y d u 4 K z J x + H x + + B y 2 9 T F J V Y u r 6 K 0 f A 4 b G x 0 K 7 f O u 9 c V P e u g 9 B R G R e N 6 C A V h P J t J h y 4 s p P i d w Y 8 H B c P x t Y x w g P Z T g 5 p 4 7 d X X h Y H 8 C F a L V V k q H j R g o X + o H k j u 4 8 s W q B c P F V V W Q r 6 S F G 1 w t / F q q + n / 9 g o d 9 w 6 N S P O c E o 3 U o Z w Z r h 0 9 N I z N z E 0 M e 4 6 1 C Q / p T W d N l w 5 2 5 w m N i 6 0 X 7 X Y + 4 u r Z V I Q W Z U w 0 V L i w i f D k g K J K 3 L h l 4 Z 9 e t U w w / y 6 x l Y I 9 L L T T U l a / o y A s X F 3 G 1 P H x N o o V j 8 d x 9 Z P r i o q 5 + 6 u Y H B I r J N b T J I u S q U e k e A y v M 1 e u C Z k R L g 6 z J Y q d v F a T Q 3 C L Y d x / R n y x z 1 V L A I L V v m W r + F z m 3 S u A f 2 f M 8 7 t z 8 R 4 O N 1 K 3 d N w v u t d 5 y k k s s o 3 + c I 8 q Q M H H H 5 9 X L Y y 7 o R y r o 2 I t K p a h p z v t N 7 q o I 5 G X x S 7 K x K s n z P K f + / w 5 E 4 S t a m 9 q / 5 / D 6 6 q M D l 3 / y M + K I Y m w / 8 1 v f o t f / e n f a / y i H T 2 M 2 8 N D 1 z 4 U J o I T S y F i l a 4 u T I x m 6 c L E z e V m G b U M e K c w 8 Y E q 4 T W 1 t + L L T G I 5 1 d o Y Z n p K L 2 E i 2 M n p r X k P 3 l p 3 g 4 1 + n h x p 7 a M Q z 0 4 X 8 c x Q D A d L c x i 2 i i 9 z Y L A p F C x d o M A U s i X l u x V F K 6 d Y y h 8 K q Y i Y 3 u e O i 2 L 8 V F D 9 X W Q r r b Q 3 U R T N f W v x J o a G B 5 U w E Q v X l + F w 8 y w n N 7 Z W t l D t 6 J l A r W + 2 R 5 A Q w d a F y W Z x K W E q 1 K N N Y S L Y 3 b V T m J L R p P L J 2 o T p w t w u Y S L Y g m w v M B 9 x u Z G B Q m v f 1 9 9 S f v Q p q L E / v c A j h 0 R f 5 Q v q j K Q P P / x Y F S d 2 w t Y v 1 s X t b A o T x 5 N t t U v z B r 9 H o B c g F m u t z A w d f a 5 a S 5 g E l c T e Q s L r M N u e v q g e 9 d w X 5 L I U p m Y 5 h / y s W 8 6 f / + J n W F / v f q 1 H H u X T w d J 3 / d R D g s 3 + C Y f V q 6 g H F 6 D H 7 1 a 0 j a B T 1 2 1 f g k J T F C N a z t Q R H p h A u r Q t P l F r E f j s d B L F 0 m X v y E D T 4 2 w f Y P b K K A h F 0 l N l G H p d z 3 h x I h T D K H Y w 6 R W n 0 2 N T z f O 5 e C v c u / H t z m J O 7 a R U G Q k d f p d V J t W t R e f K Q n M Y k W P U s k L z b 7 W K U 2 5 B S Z w F L u d 3 3 n w b J 6 d O 4 f L t S z g w f V A l s B 4 U v + f m + T u q g c u x p 4 9 g f X V J N a z X 2 3 q V T W m s 3 4 5 i Y m w W q a I m / L o Q Z Y U G O k 0 M H G j P y X G k 8 F K Q t x a 2 1 Z H / d q 8 Z j r 4 a 5 j 9 b V U E H U h N 2 K 2 I H p V w 6 B 6 f T 0 b S 4 D M 9 T 6 H l g W C d U g E T u i S 3 b S v U M g g M D 6 l r M q K g 6 M 9 j O 3 M P S / B o O H j i s U e N E A n f u 3 M E L L z y P V 9 / 5 N c Y n h l W D H S P U M T o N i x Q I + V W P R U v Q g m q i h r r d j H S 9 V c l b Q U E 1 b C G s 6 l y c 9 r k l j K 3 E u R X R a e y c 9 S B s N Z / 4 X l F 4 h M d Z j C G 8 D p A V 6 T m G O i h E P C u L 1 Q w 6 O F Z M a q a W 7 w y d f y k C R X 4 / L f S m F 6 w y + e p E O V l x 5 L 6 G K G 4 b y p E a M p Z N o Q k Z r B e H 4 b G 7 E F v p g 9 M 2 g z H 7 k C z q M E o J G y I J K 1 w M x 2 Z v C V u s w G 4 O q F P E 7 + 1 Y 1 e a r M e 9 M h y N + B a b B O P z p Y U S t t + F z D K l 0 n M 8 u X c L k 1 K R a I D x s j p E 2 5 t C x j I H g e / S e 3 / R H 4 l t x F K t x l H P s e O s H O 9 l y c f M c p l Q q A Z N Q l C P n Z n H p k 8 v w V L 2 q J 3 s x W 8 D o i S D S 8 v v Y a k Z l k / d x s Y o I M o V I i C B 8 I Q e W r m 5 g a C K M A e e M L B T t G Z g p Q V + p C V l E C 9 e W V f o S 2 6 4 x k 5 1 R w F w 9 A s + w C X V T T f l V b F 9 N 2 s u M c y N 9 Z V d e f 9 i j r h t Z i y K 1 n Z L n r W B j e R V D k 6 3 9 Q J 7 k p 2 P u 6 j 3 x Z a p K s E + e O o b h o V F c u n h J 5 S e e O n V S b X a G g i O 4 u f Q p i u Y d Z M p b K k s m 4 B R f V l Z 8 N H s P b r s W C F E 0 S t Y B k 1 O r m x W 4 / Q P Y S s g c O 1 v W i R v X F C y H y a / G i O D z 1 L N m J E 1 L c D U 2 s z q F i U j J Z 9 O f 9 c l 6 2 U u Y i E 5 h 0 m E U J h 1 U v j z B k K d 0 6 N U D x J f i Q 3 X W P b E 3 W 9 A 5 r q w T + / q F R 8 N N 8 5 m M m e G T V W E W j V p N y W J k k K p x f z z V f E V M + m b a h h 8 d L K g j I b f S F q W n e t 2 0 2 5 Y S H 2 n v S N d o I A 2 v s 7 3 X G q u I W Z q / v R L B + c u f 4 P T p k y g k S k L p C n j s 2 V O N d 7 X A z I z Q 2 A B S s b T q u k r c + 3 w B M y e n x f f R Z n b u 4 j w Y M a Z G u / T 5 B f z 0 p V / C 7 W n N z p J Q v 4 F j N l h y W o 6 c x V d S + X D Z W k R E w o Y i R G W m v e L c s 0 x D y w z R 9 k X E 6 m b y q i Y o L L 4 Z B b 5 b 1 j 1 P l O C m b n n b K T 5 f B o c e m 2 3 8 p g X u 5 f G w h U 7 M X b u F 2 Z O t z k b 0 d d b X 1 / H 5 l a v y e S X 8 8 q e / g L 2 R V t U L V x b f U s 8 V 3 0 n j 4 M Q J h P v G V W m 9 M U e z V h R 6 6 2 g t S N U e h H 6 V z S T j s C 3 C l F e b 8 z Z Z t D 5 z + 4 m V K o B T W Y f f 2 g o I f R E w Q M Z D / g g 9 Y k i Q L j o R g s P s B V t F W F r J O Q q / / Z u / x d / 7 1 Z 8 0 f t L w y A W q U 5 h 0 P 4 f Q f S e W z z N 7 w Q g m m z K R k h E c b s g x G 5 y 7 2 Q T 9 s R / P F v D h o m P P P L P 9 Y n b w Y 5 m A q g x i v 2 i u Q Z g r N r E c r c V R F x 8 m s y L 3 k 0 t h Y X E R o 2 P D a j / H 6 r T C 6 W p Z h 2 K h B I d Y r L W 5 D Y z N t m 9 o s 9 w 9 K U I g d g h J o Y v B g w 7 c u r 6 A J 5 5 4 A j a 7 F e a 6 K A Z Z J P R h f O P i o x V F y M 2 j s M r v j K B 2 X l 9 a U Z W z l r J W k L i z u t N M B C Z Y x s F 9 K 4 0 W t c A F x 2 N + r M P U 9 m J B z V O y S L T 6 K O M i I n K 1 q A q 7 b y 1 E l A / J M L 9 e P Z x O p 3 F v b h 5 j E 6 M q B 5 H Y b 4 m H f q R r K p n F 8 r U s X C 4 3 h o Y G l W a n J W N G t 9 7 e 2 4 j y u i i J U Z v a O q B 1 Y v c k Z o 0 b o S u S e G k J A f u 4 s r J G 0 C + v + r U D B H q B p 7 Q E n C L 0 w j C C 7 j o q w u Q a p 3 8 q t s B e 6 5 l s C l 6 P H 9 7 s t C i 9 1 r 0 W i 0 W V 6 D w g 7 E L H I x M o 9 i f v d u O 6 Q N F B n v C f f S R F f Q + L T q E n q k z N F 9 / Y E t C 0 J Q v 0 S O d u L N x A 0 B f A 9 I F J 9 A V b A 7 d 4 d U k e y o z p k 1 q q D 4 s f S a c Y u f N M T 6 m M A E b g u F c 2 P 3 8 d 1 o G C + D Q p j M y 6 c W T s B 9 i 4 u 4 m R Q x q l Y l V v x t o n l r O K 5 Z s r m D z W n u z L o 2 J q w Q y W P 9 t G 6 J A X w b 7 d q V l L N 1 Z V h N E I X p d U M F F Z U L S K Y H j d a v Y w j 6 K Z f t M L F E h G K S O R C G a m Z 2 A 3 K J 3 M V h V F r 6 3 r Y W i 9 Q B q t 9 g 1 j W v 8 M l q 5 U k n W 1 W d 8 N D D Z V 6 m K d e j A 1 d m a a m p 1 S w Y N E e R V 9 t v b n J + h X 6 Q G y b t D H g N Z o Z f s w T g 6 3 A i R F U V S F + g 5 q t a r Q O g s C p h n q p S Z 0 q 8 3 k W B 2 P x I f i D c 8 2 u n A a w b 4 T N d F 0 5 V o B I 9 5 z a g + B p + B 9 3 T A G S 3 S Y h W K Q x / O E k W h 6 R 6 U B Z Z w i N E k n X O M 5 3 L x + U 7 5 3 K B + K X z y k j I u V O X o V a w q h 0 T G h T h 5 V X q L 3 Q O D i I e X p 7 x 8 U P y u H 0 f A U b l x e x s G D B 4 R G O J v t 0 B g w 4 G b l n W 0 L R i f L i C 2 l R R h a J d 7 c 5 2 B Q h 8 m n T j v b A J D 2 t b Q x e 5 O X x F r y f n S w g p i B F l I h l Y I k f l R J r C W h b x Y z Y M O 8 R L 5 n U f w w J v O y o I 7 V q n / 7 2 9 + p 4 I z L 6 c L o q F j O j l X N w I c t W k J O L G q v z d R O 0 N e I x x O I Z h b E 0 g 3 B l B a r K s L 0 m 1 / / F s H + A R S q T r g N h 0 4 z A E I m V x d a W F 6 t i L K T Z z Y s 6 G Q 0 h Y A n o E 7 T t I u j k 6 p s y L 9 a D Z R K v u X b 5 f 1 s u 9 z r H n V h 4 5 i 4 3 a v I 5 v 1 w N d g z Q + 1 2 e F E 2 a e H n I h L N s W M U k y U c f C b j R u 9 D C 5 R O x w h G 0 P j z e / M O o R R m R e s O D v i V M 0 o t M B e R R d o 4 h v H r x J C n g g 5 m 1 Q R 7 G n h k g G w y q u y M Z A q k k L k l Q u X 3 4 8 K 1 8 w j 0 a Q 4 w B 5 E T z h w 7 l q c v 7 F h R 3 t w Q I f B o j U p k J k l B 9 M O h Y / d y G B g J 4 c K F T 3 F 8 8 g R s f b v p 0 u b n t + A M j y M U 9 j a F i Z n 0 r N J l g S H K Q j k 9 L q E Z Q o O s E S U o d C b t c q / F b L G Z 3 0 c k t h K q s p m g w C x d X c f w 8 L Q I l k v u R p s D b o J S k H Y 2 Y n A P O u G w O / D q a 6 + p x M / j x 4 7 D 6 / N p f T z k 7 z 9 e c m C 8 r z 3 Q Z P F Z Y I 5 V U G A Q Z p 9 C 5 R L K X C 1 a k E n l E Q h r C o C R s j 4 Z 3 / X V e a X 1 S Q V p x f i 9 X S x 8 W Q T E z l Y H s r Y q 8 S q W h I Y H w 1 p V s s 5 y K U R O c c C b W w V 8 e 0 N Y 9 i v w 9 F 8 p T N z r 0 k + J Y T C I 9 8 F k Y 6 J Y z i C f q i m 6 R 3 + Q 2 w R G / + 2 h B I r a j U m j T P m g A H H Q F 2 N W s U o m J T g U M C b F 0 i J c W L E j m t 2 9 i L 4 O H B 3 a b a G M q O x U U d 0 S j R i U w d y U h X R q D G n z I p 5 8 / E m E Q g O Y W 7 + A j L y H 3 J m 5 X u x s x D K V S r k E s 7 s M 9 g 2 v m y v K q m w t R W E O Z B E M D u L V V 1 / H H / / x L 2 H z G G Z Y 5 o 0 p S 8 w + s I c G x W q Q R p W b i 1 7 5 W / K 7 f D 2 C 9 H p F N X a J x z c Q 8 I 1 g K 7 o I n 0 e L l l G Y u F / E S C M P p P Y K / T R C V Q H L Z x n 3 p g i + n 0 1 X P v z g I + U P n j n z m F r g 9 I + M w Y N O Y d J h 8 b D f h f h q O U v T M n c D / R k 9 x E 2 B c d j t u H f v n i q J 4 I J 9 7 9 0 P 1 F m 2 p J i f f H J B B M + F r c 1 t 5 W 9 R G b O r E Q X D L F a 9 v g 1 E Y z t g q w M / n 9 O w o O V i 6 m c e n N 0 r a q e D 6 9 M Q 8 G y C w s S U J N 3 H p B J i e Q z r 0 J h X + t H 7 n + K x 0 2 f V O B m F i W g f 3 X 3 i R y J E 9 E O e m S 4 p D s p D g S 8 s 9 4 7 4 0 G 9 i x O 6 b A N 4 3 q S d T T H r B I n T G f s C O a r I G 3 6 S 2 M P u 9 Q 4 g X V l X E c m s 1 j q F h b T P V J q s k G o 3 i 1 7 / 5 D 3 C F z D L o W a F w b q F 0 P r B j K a N U k a U s / u 7 v / g 7 P P P M D 7 K y 0 m i W q f u c y H y z / Y L C F m 5 a O 7 X v q Q G g d D H H v J N Z U C + N a I 8 P D 4 x h U E 0 y K l 6 u 3 N q m 5 C U v o P f 4 6 w Y X b C V I W j 9 e t s h v Y C d b B A 5 k e E E z 9 o S + V F s e + V m z / j H p J t H t G f C d f + + s O p / h w s n g o Q C w d f / n l l 9 T r 4 + P j + M l P X h Z L f h H j E y 3 f p F D R 1 k + q v g z X p A s T R 8 c x e K g P V V M Z p f W y 6 v 2 u 0 F j g X Z o F N 9 P d d H T 2 J D S C + X 0 U O B 0 M 0 P h N 0 / j g j S t 4 + c W f K 0 F q t t Y z 4 I F X O b M D 7 k S s S k g q o r T K N Z O q o / k 2 4 I l G V j Q j i a z 4 L N 5 p 3 6 H X U U n J g 8 n / x v O G T I z K N Y Z r b C b U O D N I n P b 8 C p Z 2 L u H E 8 Z O q M 2 z 0 W i P r X f 7 U b R 6 E u 8 8 D f 6 A P T z 7 1 p F i p o E q d Y n s w g t k S B K O b u n b n 5 j G b y L B 1 c L E e R 2 R 5 B 2 t X E q q 3 e D o b x + r i s t o Q Z y f Z m j g K V V n N x o p c b p r z J M N O M M h C i q q D O X n s H 6 H D b r Z h Z W U V b 9 1 u v L B P K C G V 8 W R G g Y / t u g w + E G G y i 7 f n l b F r Z H I b c f z 4 M f X v 4 O A g X M w 4 N u D P / / w f K k v F 6 / / v / 9 v / g Y B N y 7 x g r w o m 8 B L 0 C 7 k / Z h + 1 a T V 0 H E J 5 J P q t R l Q b h / X R 4 l x b q K j s D D 7 / x Q X 5 H R e x D v k z 4 8 / x p Q 3 x R R s / C E h D X / r h z 5 q b u b S 4 n Z W / D x X l Y 1 q R O o X 8 G w 4 q L f p 5 + p 3 q 0 T e C G p S T 3 g 3 V i G j W 8 G 5 O c O X q F d y e u 4 4 D U 4 e R K q 9 i Y N i v j q t R F L B c F Q d e q 5 C N r S b w 3 u U 3 8 a d / / I + Q y + a U I z s o F I b Z 1 E w t Y y l F P H h A n W l s D G G T u r n G J 2 A v p B A T / 8 Y s 9 M g 7 k Y f b G p J 7 r a p I H c + H i i c i s A / w g A I L v F Y G H j z Y m t 9 R Y W + C i 3 F z f k t l J L C Z C U P y T N E i h V R 9 J 5 j S 3 Q D b s j n E V 2 P U a m C g X 9 G y + y F + L 4 7 g w a B K i q 2 u V W G b a p 1 8 + S j A q C A 3 T 2 d n D 6 l N 9 k L V D o c o s v G D o 7 C z c l a G 7 H 4 f l 8 8 W 4 H S L N W w U c M b z F k X P i Z W E B R M G K q u S s D s M N G l l x e m D r Z L F K 7 9 7 F f / g L / 6 s G T H V w d N f L A G h + X L Z L z 0 5 9 u s C m 4 g Y Q 6 A 6 1 u 5 s Y O x w a z + j e L e E r C + D Y H 9 Q 6 / j j E A F q D F h p p Q L 7 R H e P 1 r i / x o i a J T 2 E M a E r 9 Y z Y J 6 E 3 V 9 6 9 h u l n A r j x 6 T q e e f Z p 9 b 6 N j U 1 V K + S s u u E O O 0 X T x h A e b 5 V O G K E L J s P w S 1 k 3 Z k M V E V K t 2 I 1 7 M 0 z 4 p K O c X q 1 j Y M K n o k + 5 o g 3 5 n R 2 k H W F V 7 m 1 E O p m B 3 V c S K q p 9 H j e d Z 8 / t P u y B E T 5 S s F 2 9 6 D q g 7 x M Z o T Z F a a G + J M J y 8 9 M 7 G D o Q w v w 8 9 / N a f Q D Z k t p t D q t O T 2 Q F C r K q o z m z 6 p l h R F 6 s v 6 v H v p S u 6 L p h R 8 a V 2 T 1 c J 0 a U I 3 W t x q o q M y P D 8 S U 9 + t e H s Y B 2 a n o 3 Y a K W G p 0 d Q W m p 9 T v b u A 3 9 Q / 2 K k l h c F h T n W 3 S J w k Q L 1 g 1 M V i V I O c a 9 j 2 F t b Q 1 v v / Y 2 T F 5 5 v 6 m O 6 a e D Y i F q 4 j y z u Y d 2 D d b S 0 G d Z j 6 y K o J S R S + 1 O I N V B Y W I m B H P p K E x l b j a X e W Y U y 8 D 7 1 c L h R q w 5 2 I + 7 l w p i i X b g s O X h 8 j j F s q 7 g n t C a p b v z K F a 5 q S s C L / K V M e R z t m W 3 C 3 S a d P n i F f T L N X u h E t U C O k Z h I k U l l I 8 n l 6 1 3 + F G P A u V o G b P T B 9 X e V S 6 X V 9 a X t J c 9 N X i 6 R 6 q 2 r P x X H Z V Y f Z c w M Q W t U 5 j Y t K W J B h l h l G + z s I 6 7 4 t 9 d 2 8 4 g J Z b r 8 8 + v 7 B I m w h Y 2 q R x A + p H E l 5 Y c + z B g J 1 a a Z t L z H 0 w V s Z G S h d 3 4 3 V 6 g I B m r O V W T R P I 9 + X / u 0 3 n V 1 Y c / W g w h 6 / J G Y 3 + j A a a d G P k + K Y z e b N E I n n L B 7 Q C f T c t M d 1 v F i h w / j D + 8 8 g e 4 / B b 0 B U L I i S y 5 h T o x Y Z Z R q 2 q t h A t v X 8 K B 4 z P w + D w I D D D M 2 3 5 d I 7 a E r p V F C a S E y n k c e R F G W S g o q I g f L R K / D z r 8 G B o N q E 3 l u i y p k r z X L v c z d i A M T 9 A h 7 4 i p o k O 2 O c 4 k 2 A C U V M 6 k o o B G o V q 7 u 6 H l A w Z 8 K p 3 K G 9 C C M X o g Y 4 n 5 g k I d 6 Q 9 1 o i a 0 n 5 E 4 j h P 3 8 5 j 5 s H O 3 C n e X r r 5 f B O U V s Y Y j N p j d Z p T m S g g P D + H 9 C + + j v y 8 s 8 1 W E C 4 M y F l m 4 q + P N y G Q t L U y h P d C p u h 4 N d l T 7 G u u n V I 8 K t x b l 8 1 h 8 s D o 2 E X D n U E 5 W M D E x o R q 0 d A P T H M 0 N t + H R P P E j B i N G T E W i g D i t O c W V 7 4 c f T G r 7 B L Q + z A f L F K M w N Z o k E r N P d D / L i p u 5 R p h d H U P C S 8 g C q W z t D r U n t l t n 2 v a P 9 K s Q 9 y / / 6 B d w m v 1 I p H d Q d a f g 9 n r g d r n V A d T s z 8 5 T A r l 3 Q f B v a U l 0 J 9 u I 7 e U o J k 9 M I D T W D 3 8 9 i 2 w l g m p e F g p K Q j 0 0 6 8 C e D U y N 4 U 2 y H s x i c q m G J K Z y U Y Q u q t 7 L j r L s g V 6 u F M Q P 4 2 I y 4 d Y n d 1 S J v B E s x W d z 0 Y A / g L n F u c a r 8 m 4 R e H 5 N H Z l S v l c n t l L m Z m c i o 3 I Y O G R B Y b l 7 0 G c v k B H U U u K T p W s q L U k J 0 0 T L G t p n 7 f C N u v H y y z / G J x f O q 9 f y 2 E Y m l c P 5 8 5 / g 1 u p H 6 j X u T / H I o r X U V f U z M e x r F y Z i J f m Z s l y M W x j P A k h U 1 0 Q 4 b H D X R j E 3 d 1 c d 7 N A L R m X 7 t Q s U Q 8 W d M F Z k s q 5 / P 2 C m Q X 6 + g I 3 A D a Q q a 4 j m V z E f 0 w 4 f Y z 6 b D h X w M Q i o t V E a T x h P 8 u i E d c i K k v h b O s i k j K 3 M d J D S + W T w o 2 s p 2 G p B Z Z k + + u h D X J 2 7 i t / 8 h 7 9 F d D W u s h F 0 h M c H m i X n e g 1 V q Z y H x S N W u q g d 7 M 1 k W 0 9 9 F J H t L U U j P a Y h J S Q E c 9 z W 7 2 2 0 1 Y M F h / t U F 1 c G K b K 1 d W X N H E 6 n a N 1 B 8 Q X W c e T J 3 U m y z I R g 1 1 t a 2 8 c e O 4 3 t 7 f b D 1 H p N Q 8 o Y 4 e 1 o U + y c 1 A S h t L F / w a r x c A G x 8 O x o T E V m F C Y d n 1 3 6 D L / 9 7 e / Q 7 x v B + 3 + 4 p n z Y L a H q p 0 + f w t r t P P L b J Z X I y n 3 A k E d T p P H y G m z O R S Q q 8 6 o U h e l E x W I B r v o Q s s W P k C l o W S Q 6 + q x s b S 0 0 G 6 s i M P s X k 6 + d 8 u l n K R k x G R Q D X t 7 G d u a O O J E J E S q P 0 s q V 2 m 6 6 o Y P 7 O K N j Z q R K 6 6 g U x W G w l I Q L C y 0 T C s e O N T p U F Y R 8 J M O 8 5 V R F U a F a U r S w j F l p S T 4 3 u A J b g t n f 1 D z a e 3 X F a w 4 y 8 6 H x / R 7 b N c w u Z 2 o N s y n 4 1 d 8 / A I / N g 8 N P P Y / Z 2 W H 8 7 m 9 / j 6 N H j y i N T k v E K B z B w x E 8 Y R u K F n G A X W W t s l W E I b Y Z V 2 l H Z Z l z T 5 9 L L J F T x o N t n X m D 9 W Z p i Q 5 e l z 4 R K 3 x p x d R r I n r s s 7 5 8 f V 0 W X 0 R 8 L Z c a p / X 5 D c Q 3 k i K E 7 N + n g d S G w Q m G k E n 5 m B F A R d T t m R d j F o w G N E H q R Y + Z U U E l V l k X K y + s q V s y r A 5 V z m O w d J 1 g 6 D q d z q i a K 9 I w 1 M 3 I C S U b H R l T l n + 1 P I N b V 1 7 B Q G h A j b 3 V b M f C 4 h J e / b u 3 U c 4 B q + J r e k I 1 3 L u z i l g 0 I X 8 z g H p B / G H 5 S E Y U + w I B b c N W P s t a D 8 B e F z / V k 4 Y V b j U O e 4 H H K 3 1 j o 3 z H R y 6 o X W k d d q s H l W p B V a 0 S v O l 3 7 j q F 7 9 b E z y q h k M r D V r D D O q g J X T V R E 1 9 J / I a 0 0 B 5 f 9 0 1 n b u 5 y P 4 r Y y S / C H R u C a 6 x 9 P 4 R Q r Y P l A 9 m d h 8 5 n T Y i W s a Z o P + A + E P M D i Y u X L g n f d 6 u y + I o l p b T l 0 M C B J q V i o q Y G s U y V c V l k V d R E Y S S T c Y Q G t Q 1 l Z p g z V e b e Z 4 u q Y L E b G A V k p 6 R k Z g s 7 8 3 k 4 Z R z q r i z C Q 6 N I b x a 0 1 l t y H a Y w 0 R H v Z A u M b C X j K Y y O j 6 j c w 2 4 F o A R P 4 u f h 4 U Q 1 K 2 P D p v 5 7 o L x W h r V f F E K j T G K / u H X z N r K 5 L E 6 d P K k S d b u F u Z U f 1 F f H K 2 / / G j 9 6 / k f 4 8 J O 3 c e 7 Y S 2 o P k G F 4 C u s l s X D b k S 3 8 5 O W f w G 7 X H q q W E X p p K y n 2 k E q l M T m p J S h v J M 0 Y 8 l X U p j e D S r 2 w F j d j L C j r q f H z 1 w 6 2 F p v p b / k p R c O m I z H k O Y J h r 7 Y R q C C y x t P c n / D y D F q 2 c H Y 1 h Y n Q 6 R u F a W e x p g 4 I I J J F r Z y b K C c 0 v 2 s 9 f R 2 5 g m j k g X a z r 0 O 1 i B J t v R K / j M q m 1 k N i v 2 C 9 T z U p A p F p h b E f P 3 s W l + 6 d x y u v / Q G f v n Y b g w M z a q F w A b N k g G A e I B u 0 c O 9 I 9 e q 2 l 5 U w c b O X V i 1 F b V 8 3 Y e K x s G q / z O Y 1 t C b 8 W r i y r A 6 y p j A R b o 8 P E 6 c G 0 T d l Q y D s F U H 0 w D G U R 3 w 9 K Z + j L a h S S u 8 / 0 A L 3 1 W Y O T O P 1 V 9 8 A z 5 n t B V 2 Y i H q j 5 U E n S O V 0 2 M Z s S p g o f N o 9 y 9 + J Z e s V U d U R T 8 R x 7 t z j S p g o l O J a y n 2 V 1 R Z G L p d U V p S t E 1 Z S l 7 C 1 s Y 0 3 3 n o N y / e 2 k D b P i x 8 u C t Z i U Z S c I f c / + u U f N Y W J q F d N y j L T y l n l f Y u L P A S v C q d D 2 z S / e e O G + p c 9 H j 9 b b b d U i U 2 T E i b i G 2 u h G J C Q x 0 S u n A S P 2 2 S + n A 7 2 l P N 5 f c 3 E S C P K s t B s o 7 v 3 j k h f T J a 6 a n B i x L j 9 c a y W L s G R D 6 A m f s u I z y C 0 g v J a B R a / G a u 1 z x q v i P B W w w j 3 a 6 2 x d C h n u q A N a i V d R q G a h H c g h M 3 q D e H x M 4 j c T Y n g h J p 0 J x F L y C T K e + U z 6 U z 3 j Z p Q k X s 8 f O Q g P B 4 t 8 X b A c Q j p W F Y l 3 L K g s C b U g 9 2 Q G O W z Q c a k L j T Q J P 4 A 2 M G 2 P a T b W a / E w E 6 p E f G r V E u q r 7 y O x A 6 L D M k C d h c a E t l M F q + 9 9 n s c f D y E g f 5 Q z 4 M g S i t i h b v 4 P P d D a U P u Z 6 S x u C l c w g I 6 r S E F 7 / b t 2 0 K V j 6 r M c 9 u 4 N s d k G Z W C K B c Z L / G 8 E L X a x K J U V Y V D v p T C Z u K u U D 8 v R r 0 n R J h 6 K 8 L O / o C l Y h E f f v 4 K K h k n B q a s Y r 2 H k I n W c f T E 6 W b H q U T W J G t B W K y / J U L f W I E a 9 F Z x 2 t C 0 k A P K Q 8 P Y i q s J 3 v k D s A Y u 9 O X y L d i s V Y z J o q A f w n 0 M d 3 F E C a e R u j N a a B e N 3 o l c e Q d u 2 w B K i 6 I O 5 f M t g 2 J B G r R R B / u r M + f P b Q 0 i 1 z j o 2 J 8 9 J E K z O 4 i R X y / A M W I T Q b + s f k 4 I x a q W x a L u l D E 1 d B Q B d x + 8 L g 9 q 1 p r Q t Z x 8 Z F l o W g 5 + 8 w R W b 2 / C P 8 s x q i t r p g 8 G x 6 r d D 9 E G S u / z l y w v w S d O t 9 7 i i / 7 W w r 2 I O i D c 4 z C p P b A m q C P k U j y o / N / + 4 f / C E z + c x e G R Z + R v u 5 A b w 3 z c u H E L g 4 N a s C U g f k n T / + g y Z / z 8 T r + L Y K G n 6 t E n h v b y 5 c 8 x P T 0 F b 1 Q s 7 O F 2 a W O g Z i X 1 G c b q j w v N N 6 k T X n h + c p 9 z V P m R O t g S m s m n J r d 2 x A + t o s i g 3 A 8 / 3 6 z y T Q M G 2 h v J L M j t V v H J W 7 f x 2 J n H 8 M n V t / H 3 f / G f K C t H N P 1 s A 7 6 x A m U s W J z / f B k H H m u 3 C E T n z n Z 5 Q 9 u v 2 A s 6 x c g K 3 X E P + H H t / A 1 V 3 8 T w N K t y i f J W F b a h 3 t p s P y A N i e X G 0 e 9 e h U N U X 7 9 1 R r W P N o L H + E w E H s d 2 Z k 4 s W q r x K u f Y o f a 5 r H U / 7 t 6 5 B 2 f V p b K q K 2 b x I W V R 6 W j 1 y O M 4 t R Y k F 2 K 3 y B R z / v Q w + v b N L A a P u u A y a x W 4 x j Z s 6 b y M z + a W 6 h b F h a d f e i F 2 A T v b K U S 2 E v j Z D / + s L R u 9 E 8 z D I 3 0 K B v u U X 8 K t A w Y K i G 5 B h 9 K y K D A 9 K l g U i 9 U o Z u R 8 / Z t / 8 2 / x 8 2 d / C X 9 F q G q H M B F 6 1 s q Q 6 T i 2 6 h o 1 U z V R X P G C k H s G 0 R z 9 U h M m Z b w f B J H I t j y n V W 0 o 6 4 p q R 2 g f G 7 R 2 w 1 c m U D x U i 4 0 j b + z z 9 H i N 8 p H e p d S G Y j e Q R 5 O P f x E U c g X E 1 u I Y n h 7 G r U 9 v I z j I 2 q I 6 R g 6 O N B d Q T 7 S v 3 6 4 w p i Y R Y 5 4 z T Q p G a z T q O 6 X + D b i H 4 K u N Y r U g G t Z / u o 3 a s r G L z + r D 7 O M H 1 W S y H d b y p y k c f + o o b l + 4 i y N P H l K R O / 0 8 J B 2 1 e q V p f Y i y O B v c U 2 F N l Q 1 C J 0 V r b 8 x v Y 2 x m r J n x 0 a 2 v 4 X r C L M p l G 1 N H 2 t O Q U q k U L t 5 8 B 2 d O n 5 F 5 b a 8 u J g q F P N 5 9 9 w P 8 7 G c / a b w i A p r N Y G N 9 E 3 e X b m D i Y B g n Z p 5 R r z P b v J a W B T o h l D s l l r m e w u r q G u K x O A q s O b J a 8 f i 5 s 3 B E X X A c 6 D 7 X x X I W l X w N N j f r s j T a S m F S Q k U b I 3 5 W u V K E y 0 5 n u H 3 i q H y q k Z r a F u m G 1 d V V D A 0 O w m b w t 6 o 8 Z H u g u 9 h 8 6 Q L 1 z H S x L f H z y r p N N P L 9 t T 8 F a j d 1 6 Y 3 O D c D u q M t C v y T + g w f l a g 5 D x T N Y W L y H I 0 / N o p o R p 9 V r V p u B e s u z X u j l p x l B 2 r e d m 1 P U o 1 w L o L A e w + Q h 0 j K h n v U 8 1 l M 3 l B U K O i f l s 2 X S i 2 V Y A 1 Z Z X D K 5 / V Z c e O s i Z k 5 O w T l Q 3 t 1 L o Z 5 B N l F A X z C k U m 5 I S / y m K b W A e i F T W 1 c 9 K 5 h 5 z X S p + H Z C U y I C n u c 7 1 X H G F n H 9 g 5 s 4 8 d w x z F 9 Z w 4 H T B q o t e O X 3 f x D 6 H U C s / i M 8 f 1 A L 7 l D R 0 P l / 5 5 1 3 0 D 8 w g M d O n 9 Z e 7 0 B k O 4 J b t + 9 g e H h I O f 7 8 9 / z H n + D J p 5 7 A e + + + j 1 + x 8 U l j 3 p v z f x 8 l 1 n 2 t a P N N F q A s b R d k S t t w p g Y h 7 F y 7 v g w h 9 9 z Y M r q S r m I 5 v o i Z m Z k m z S P 2 y v l 7 Z A L F o / / Z 6 I L F e z z 9 g A V p d I S 7 U O N m X w n + 7 v h w G d c 2 b C p 1 h e U V 5 5 c 0 T c D T 0 p + f K T S 5 d b K w g a z 4 L w P O K d S F 8 1 I o i J X t G x h 3 H m + m D 2 X K U X h t I V k 4 F V k 4 7 Y u e q T + p 0 i b S x Y h o 1 n H U V 7 1 I F h P w H w B s + S D c f d 2 d 8 o d B c i O B k t O L o l A H H l u j g / t r h U w O w b 7 d Z 2 b d + X w O l v 4 g 6 O v 6 x 5 w q g K C X j h D M u p g 5 P a W C E f O X 5 f t T U 4 q W G G F s m d w N 7 D t e s e S w d j W C m c f a j 7 d h Q 8 u h S d H K h m y K R K o E v 4 e n N F Z g F c e f p / Y x M B R J l z A + J O N d y i E p l o s V u a y y 9 c r v 9 k K Z h Z m w N w M F l V I Z O / E Y q h s 1 j J 5 p V y B E r 2 Y u D w I G K q w V p 1 j 6 H d X f k e v E 5 w y L Z d Q S m j t l j l U J f / j b 1 / B H f / a L d o G q y l t 7 2 I S H F q j H R Q j 6 O / Y v e G J h G p t w Z v p F 6 9 t Q z 4 p + k E 9 R 7 d N k j q 6 s 2 r B T s K j 0 I h 3 q R A Y R o p o 4 i r W U G W b W 1 h g Y y H r 6 m r I e 7 e A I 1 B H a O I L q T A 4 + x 2 C T a t F p p t a i d u p E d j U F z 3 i L R t 5 Y j O E Y G + b v U c r R C 7 e 3 b T g y 2 A q e d K I S q 4 r F s a i T F M 0 i r 9 W 8 P F 9 W 6 M m A z E i X j 6 K D v n x t D a H J f t V Z l s / j t H k x 6 D 7 S e E d 3 s D f f z E n N z 2 Q N F V t J 9 0 I 1 L t Y 4 a M a 9 O z d x 8 H A r q m n s A 9 8 L / 8 v / + q + F 6 h 3 B 6 s o q / u z v / 6 q Z n c 6 D n X / + k 5 + h Z q q q P Z + 9 / K s W u P R a g 8 A F H N u K Y W i i R 2 P x L l C B A f 5 X E X q a F J r n F E X K f M M u Y 7 u d u Y 1 E N I 8 r V 6 / D Z e r H k a O H x T c K i s U x 4 Y M L H 2 B 0 d A T n H j / b 9 D 9 J R 0 1 p C w I j f r X h r K M S M c E a 7 i 4 2 X 0 i g v M 4 d Z A o D K r G Q h 6 k R 1 Y R I u Q g B w 5 0 b 6 e t q U 5 b a h 3 V C n a C E V x M i W 4 Y 5 l 7 W v W / m u 2 E z f l E m y I V 9 O Y t h 7 V E X R C E Z x a n J B H p l C j V 2 o p G A z O 5 U 2 I v T W Z U R r c Y v 2 d p u b w m d d F W 0 s V m q g I y r U D f r f E o V K G k 7 x c f Z C a V k c 7 M n d j n Q 3 s P u s w 2 3 D G 2 + 9 j z P H j 2 B g a H c P 8 W t C w 3 h m b z f Q K r F l G U 8 W P P 3 8 i c a r 7 a g V q j A 7 L S h W U 8 j H 6 u g L a 5 H H v U 7 d o O / F 8 g j i / C c X 8 e Q T Z 0 W Q 0 i I 4 r a g l l R d P I 7 E N 7 k 2 F m 6 j L Z F P L C t h y w C o K Z m t r S 2 U p M C q 4 X 2 Q y V r G G u / M s u S e 1 a y N a P u 7 X v / k N / v R P f 6 X o I f t C s N E K e F 7 V s F N 8 v w I u X v w M L 7 3 0 I / V 2 1 m C x 1 m l g K q j t o 9 V E c E W w j M L V i S + U e l S q a N S I / S S I z 9 f s G H R V U b Q l s Z G 5 r m g B 7 3 6 E s f 8 u C 5 R U n 9 p a c d H G + O 8 l T I T X E Y b L G l C 9 0 S 1 C c H 2 O Y d W m u N 8 9 J U K W g N v W p y g h o X 2 + P J y Z j V Y 0 b c d a H e 4 n E X o 2 e a Y U l b u s o T 8 w i r o 9 j 1 I 5 A N N O H U V x j u 3 G 0 / E N K G + X s V a / r D q h U o A 9 t t 6 l D k S d N U L i m y n Q k O / x n K t 3 1 t Q G t T h J G J / Z 7 d N Q 4 P Y 6 3 Z H 0 m O U b p V I F / g G v K L W 8 a i r C w A P H J C H C x h 7 t b N e s + Y n c + 6 q o N t O h 0 d 4 W j T m B B B e Y W 6 7 l D / o V t T O C C z S x K r 8 P 7 c 4 0 I e g O V K s m 0 f o m 2 K M l N R 9 M g q 0 L K 6 l n 2 e T T o h Y 0 6 8 W M G 6 4 E E 5 O b Y 2 i A q W i F 3 b 1 b m A h 9 2 X F / S Z x W V A v y r F X x R / 1 e 8 T 0 1 3 5 E p Y s y 1 t F s d s L k s a m M 3 E P C r Q l D W X N 2 6 d Q e h k X 5 l g d 0 + o d 0 0 f D 3 0 B S k s z 4 / u v m r 2 C f p C i / E V F G t p f B S t q O g H w f Q g W g b m U e 0 F 5 d g Z x o N p I z p Y L t C J d u H U t B u d f n 4 W S y n 4 r z G 6 x Y V U W h A 6 J g t Z 7 w Z K L q 6 D U b U B 9 z S i 9 T l 4 V k b Q 5 z L D M W y G Z 1 Q 0 + L 1 W 2 h P / h t k O / E i L a P d a 3 S K L V b O W 9 4 N p w D D E X Y S J 2 d C 0 l I x K D U 0 N I p P N I J / s 0 q x A w F 7 j + 0 F Z B K 8 k c 2 I T r W U R v 4 N K g + P S N + B D c C S A 2 x e 0 b H L 6 Y m z e 3 z + 8 t 1 L Y j s T x 7 / 7 q b x B L p I R 6 a p b K C N 4 7 i z M H j v S + D p t I e p 1 1 B A b i s E / Z Y R u x w j w i 4 7 p V E x d B m x O G p j / 7 r L 2 j b / F 2 E d a g A 6 a a N o 6 m U m s N r I p Q 6 i C V N o K 1 b w z X c 7 P W 7 D E h V Y l h K 7 Y p w t Q e M W Y A o u G O K / A e n A 4 n j h 0 9 g q d f + B l G h A Z e v 3 Z D 0 T 8 y q 1 7 Y y F / C e v 7 i w y f H s q 9 B M j + A H 8 4 U s V W d h 9 v u a z T t 3 y d k n H j q B m 9 W 3 6 l m / w S e 6 r c X u J F H 7 h x w t j u w b P 1 V 3 x B t Y / V i I C D O e p B q p f F L Q W V T O D a T N R u g w 8 + / Y f u w m r B f V X E q A k g K o o O a n 9 1 2 1 I F c X v n U q A V + o Z i h v m m l m X u h E h E H 3 v B Z v A 8 e y U / r T K T L m 8 i J d S W y x R j 6 / W N 4 4 8 0 P c P L 4 0 W Y L M C P 4 S d 1 a L n c i l 8 8 i 2 K 8 t f I b U 9 Y A G o 4 A c M 7 a Q v v b u T R x + 6 h B 2 V n b E V 2 s P l x v x u 9 + 9 o v r y / e C p s w j 2 B V T u I 7 N C V G Y I r U y W R 5 v y z k w o J W q 4 k 7 K r 8 h s u 7 0 3 x h b M y p s 5 0 R d t E J V J W W N z a m F R W q n A I H Y 5 g E V 5 X v x p L m 8 2 K n d U Y 3 D W P K q V R 1 Q B i x b K i F 9 k v X h 3 A 1 g D z D 5 s H t z F Q Y A h a / N 3 v X 1 E p R D w k j Y c j c K P 5 0 K G D u 4 I l Q m K 0 g W 2 A j V l q Y r 2 d d l G u j X 3 Q r H 0 a P l s e l 6 9 c w Q S b W j b m n E E 3 f f o D 9 k n 1 9 U i i f E O + G k 6 N i E Y n p X k I m 1 c T 0 y 9 e m A p q M I B B g 6 R P R G W l A t t 0 a z H p + w x G F G 4 W 4 D z m F C o X Q b V W 2 S V s B B t Z s k q 3 t C D 3 K 5 N g n b S i n p O F U R C a J 5 q z v F g W x 1 a c z u F 2 2 1 6 V d d / t g O X K t g h N S N 7 b 8 d y d P b s 7 s Z W 9 h W K F F o c z U k f Y c l x u p 6 o O L s v v F N o y Q k r 1 t E q E 3 S + y q Z x q 5 N I V M p w 8 2 6 r q z M J f H p Z 7 l 0 V U I / W t w m M Z b k u S Z W Y 3 F z m D D L 2 Q W 8 j B O e p S i q g i g m W p C R E W i s Y x p t A Z g z z a 7 G o / M 9 c y W V u F a 3 4 Q 1 s N W V F f F Z Q j X 4 B O L y Z Z m T z / z g 7 b I W i 9 s J C 1 q f z M T z a J s 0 V g F K R v v m x 1 d 2 U a a l I 2 b z L u u R 3 Z k m O Z N e e + w r z X O v E f d P Z D H w s J G A r c / / x g V G a O f / + n P 8 O n 5 D 2 F z B j B 7 7 F Q z n 1 E J 1 L / + l / 8 5 / t l f / t + y S N V r C l M h M 5 a i 2 p t 6 Y c R f x d H B s g p 5 E 9 T g l r 3 Z Q 1 d Q a x s D F P d D e a k M c 5 9 Y D E Z 1 5 H n 5 v d H q 7 I W 9 9 q u Y c U z G y O C F c Z + p l z C 1 w a h M j N 9 3 A X 3 H l Y I W E C E 9 Z i d V U 9 Y D h 8 u D Q r G A 1 H I a B 8 5 N C E 3 T K L P a Q z K N o p g v q i 6 z 9 w N 7 f u f S w u l F G V W q D H M L 3 W v U b l 0 W f / f Y c B S p r b z Q 2 w J i t 4 H p Y 9 1 P h W c + 4 C t / e F X 1 E u y G a l x 8 B r F Y u t B 0 9 k u / H / L C 8 a 1 r P t h E q R E M b N B H T Z q T + P 2 v 3 8 D R Z 3 6 I p 0 7 u b q / c C b Z x U 2 2 e S z Z Y h E F 4 f V 5 Z k 1 o i 7 H 7 B z l 1 V m T e 9 g Q s V j 9 F y 6 e D n k P 5 9 f u G a c l n O n D k t v t Z t X L l y E 7 / 6 1 S 9 a 0 + 4 z x U H B U t / X t / A / / v f / F R z 5 B U R v / B a / / p / + W / V 6 J 9 g Z l k 3 9 d V C Y K B y 9 o K J 7 r L 8 X z V A V 9 4 M C a B Q m o 0 D v B X b X 4 b 4 T d 7 c p H N X 7 C L 4 R 5 j 0 E T 9 E 5 s U 4 U p v J m K x R u D N / 3 h I w k r R 5 3 + 3 s J U 6 m a U / 7 S T m a l 6 Q 8 y W 6 J Q S w r 1 S q v 9 t f R O B o e e 4 M F o Z r X 7 z 9 5 v a k M 2 C q z f 7 X 1 g W K l 5 W p 1 c U 9 7 H T j 9 9 Q w E V b D A W Q p 4 c L s F h 8 a M i Q u 0 3 T y H Q 3 / q d X p v G e S C d Y W b H D 5 9 7 F g s L r T O b i L f v O p R f S T p N Y a I 1 J h 5 E m A i e T q 8 J k 1 C 6 2 p Y s Y L F a H i d s C R t + + t x L 8 A b 6 8 f 7 l F S V o e 4 G Z F W x F F p r o R 5 + v X x 1 f s 1 9 h 4 k Y 6 n 5 X t 8 S h M t E p G P 7 s T 3 A 6 g o j l + 5 i h e f u F l 5 X M 9 + + w z + M f / + O + r 7 9 W n D g 6 P 4 H / + H / 4 7 / O W / / D / V H 7 3 2 H / 4 V T p / 9 A W r e G Z x 8 6 u f C x 7 u H U 4 1 4 Y 8 6 p g h R N C 9 W 4 J 1 Z h V H a 0 H 7 i G 2 I C Q V s A i 8 8 j 3 t o X O h S L s F 9 U d U i p t A Z j 2 U 0 7 B S 8 t X 3 V V S T U U K w p X 3 m i f b s F g x u f f S n d K e Y V I j z H 7 R 1 s L 7 q / H u F 2 5 m Y D j p 3 W r 3 3 l c 8 B L 9 z W B Z + P z L p D K Y O a t a C Q Q S r X E v v t p q 2 J R A Y 9 2 P t 9 o Y 6 p l R F r w z g O V B s r F k q l T F 5 f F i d 8 d Q N e g J 6 J q Y F O H j q O 0 + l 5 4 n 0 J q H J 3 A e 7 9 O E C V u + s I B F N w C r 3 s b q y p p p J s t w i M V 9 R z I T + C v c O C Z Z s k I L z 3 K c v B p P K o r + 5 Z V c 9 Q c p 9 Z f g m P B i p O H B 4 o g / v f X A e l Y q m 4 I z C x e 9 5 2 m N o e B K f f P K p r D V R i A Y f 6 3 7 g 3 J p 9 Z g g p k D V a Q W m 5 o i g e n 4 3 0 1 A h + F i k w 0 6 7 e e + 8 D l d 1 R t 9 J C a G N A W q w K E x 9 V p k Q n m O D A B i v U W p l t M c O D 9 / 8 Y l b a / j 8 X b 2 c K K f p H 9 Y O + I I g X 1 d t y O o 0 P y A b w N b Q z a w A X Y 2 W d B B 7 U Y B / 5 + U E E I Q 0 l 9 N w q c L U W V Y G 1 l t f L 8 f t s U E k s l B E d F W D Y 3 c H D m A C z K + 2 4 h n U l h c W F Z L I s d O 5 E Y H n v y C a E 0 o k 3 z N j i D r Y f h P h S F w x v U T G p 6 J w 2 f 4 Q A B I 9 i e T D 8 x U c f q 3 X V c u P I J f v r T n 6 h z r C h c H K t L H 3 + G o 0 e O w B f y 4 e M l O 5 6 e a k V A d W T m s k g N L 6 i a t W 5 b J Z 3 g V o f T H J D 1 K A o u X 1 H J t D E R 2 D O P h x D y T C O f L 6 h F S 6 u / 4 H I g t f I p 1 j Y i I r w O s I + 6 X 2 h d K h F H O B x E e P Q g J k c C y n p E 0 x a E f F R Y L b B z L S u z T a K A u R b K 2 1 W Z J 6 G E D Y X M Q A S 7 y F Z l D Z j l G t 0 y M t 5 4 4 y 3 l i 7 E d w e z 4 M e T K a Z T M N q H U V R w Y H k e m s K O E 7 U s T K B 1 0 c J l S V G I l p a x n L j B a q G 7 o r E n p B b U 7 b l j f N N M M D n R L l O X v b k T t O D G i a b h u G 6 1 U e h t 3 N j F 6 p H 2 P h y U L F r 8 2 u N W c c P R G d K o X W B 5 g 5 o n g n S A j Y l P Q i E m s G L B T u a u s t W 9 t E g 6 D I v j w n Y 9 x 5 s l T c L t b H F M l j 4 o W / u 1 v / w 4 v P / O S K h V 5 / a 2 P c O b s c b z 1 8 S 0 c P f s y f j z l h 0 1 I R H w r q f U w b 4 D 7 V q l Y C u E x + a X h t u 5 d X s T B M 1 p e Y a G U g 9 3 i R C K p R R u 3 t y O y S E N q w 5 O L W o X z h w b x 9 u v v 4 c / + 0 a / U e 3 q B 4 6 h H v f Y C Q 9 r V R V n k Y t F J 2 6 n 5 e c 5 S u r 4 E r 2 U E P r d Q J 9 H I f X 1 a M I S Z J U U h U 6 5 G n K W a F g s p l m R X Q x 3 B x V U b z o 1 r c 0 3 a T g W n m v V 0 w a f L d p X p Q + V P K u 6 3 c + t k d 6 Y I u w R H I 1 G 5 J 6 v a G B 4 I 9 e P O n T n 0 i 1 W i Q H H / 6 v b t B Q z 0 + 7 9 8 g S L 8 w k 9 5 m A C d P i a 9 6 p r b G F F i J r U z M a I q L v d C L S P W o s s m X x v k i S r x C s o B R s e C z a D J X m A z e j 9 9 A M N 7 6 Z b o r a i K Q g + 6 l Q 4 Y w Y n X S + r v B 9 W 7 T i 5 H r c e g A T k / n d u P 3 v 8 I E 9 M T M N c s y B Y y q r r 0 8 u d X c O r U C d X R 1 W l 3 o b K h R d G I 9 2 7 l c P m j t / D E u R / J M 1 / G w d m D G B 4 a U n l 8 3 I h l t v T C 3 C J e e O m H S q g C A S 2 6 E s 2 Y 4 K i l s L a + L j / V R W i G h P L J I h V N z g 4 / F C h u e v 7 7 3 / y / e O y Z K e Q 2 P H h M H H A d c x H r r i O M a m W Z S y u L O C + 3 Z a g 0 I Y + s y j Q a d W Y M m u i L n Q 1 T 3 n z 3 D / j J i 3 9 0 3 9 4 N O p S v I 1 + m x r F A B N u E T 9 g y c A V Y 4 N Z 4 s Q c + E W v 7 V M P a R r I L y F d i 6 r 6 r b M X t E W V q s a o g x B u v v 4 l n z j 0 r F t r g T M t H G 6 9 f F u p n s 9 T x / w P 7 T 7 A 6 3 V j 7 a w A A A A B J R U 5 E r k J g g g =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I V S 0 U 7 C M B T 9 l a b P s o 5 u s I 1 s I 0 q C I U F j J B p f 6 1 p G Q 2 l J 2 w H 6 a z 7 4 S f 6 C d 4 A Y 4 c G H p r n 3 n H P v 6 U m / P j 7 z 4 W 6 l 0 E Z Y J 4 0 u c D c I M R K 6 M l z q u s C N n 3 d S P C z z G y i n z E + N H r F q I R C I t B v s H C / w w v v 1 g J D t d h t s o 8 D Y m t A w 7 J K X u + k M m C u G T 2 T 5 P 7 k j t f N M V w K X + c Q d l C f V S l b W O D P 3 A W e e B R v p G q b k O / N g P a i F i T h p / Y M S L Q s 8 X B s Y p U a G i 4 I m v T g D 4 J m p R q B F V W B v m 3 b H r T C P w h n V t D P c W Y 2 U L 3 D U D 8 I s y W I a 9 S j N 4 o x S j B Q k 1 U n S g G Z p m K Z h E i V R G P c z S A 4 E D 7 A W 8 h N d G D 8 2 d s W 8 F / y a c y u c K / d G r t D 9 K C c X W H 4 k j a V Q H L w 4 b y F 1 t H N y o K U 6 W k b k B y i n p p H u t b F 1 T g 7 U E z K 2 T C + V 1 G h k G u 3 f L v B 2 / Z l k b + y i + 6 Q l m E c z z 7 x w v y g 5 c 0 r + x F j m f 2 t 4 C t k H D / e k P W 3 j 7 E O V 3 8 M q g P O L A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34862EBB-F629-453F-AD27-18DEED0165B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CA50557-DCCA-4A9C-BB93-606F97883536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709F4E8B-E1D6-427B-ABED-88E7409ABA1C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Depositie-Emissies totalen</vt:lpstr>
      <vt:lpstr>Grafiek Peel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Zijlstra</dc:creator>
  <cp:lastModifiedBy>Richard Zijlstra</cp:lastModifiedBy>
  <dcterms:created xsi:type="dcterms:W3CDTF">2020-03-12T16:10:32Z</dcterms:created>
  <dcterms:modified xsi:type="dcterms:W3CDTF">2020-03-24T19:33:01Z</dcterms:modified>
</cp:coreProperties>
</file>