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870" windowHeight="4575" tabRatio="500"/>
  </bookViews>
  <sheets>
    <sheet name="results" sheetId="1" r:id="rId1"/>
    <sheet name="Sheet2" sheetId="2" r:id="rId2"/>
    <sheet name="Sheet3" sheetId="3" r:id="rId3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" i="1"/>
  <c r="H4" i="1"/>
  <c r="H5" i="1"/>
  <c r="H6" i="1"/>
  <c r="H7" i="1"/>
  <c r="H2" i="1"/>
  <c r="D50" i="1"/>
  <c r="E50" i="1"/>
  <c r="F50" i="1"/>
  <c r="D51" i="1"/>
  <c r="E51" i="1"/>
  <c r="F51" i="1"/>
  <c r="G51" i="1" l="1"/>
  <c r="G50" i="1"/>
  <c r="E49" i="1"/>
  <c r="D49" i="1"/>
  <c r="F49" i="1" s="1"/>
  <c r="G49" i="1" s="1"/>
  <c r="E48" i="1"/>
  <c r="D48" i="1"/>
  <c r="F48" i="1" s="1"/>
  <c r="G48" i="1" s="1"/>
  <c r="E47" i="1"/>
  <c r="D47" i="1"/>
  <c r="F47" i="1" s="1"/>
  <c r="G47" i="1" s="1"/>
  <c r="E46" i="1"/>
  <c r="D46" i="1"/>
  <c r="F46" i="1" s="1"/>
  <c r="G46" i="1" s="1"/>
  <c r="E45" i="1"/>
  <c r="D45" i="1"/>
  <c r="F45" i="1" s="1"/>
  <c r="G45" i="1" s="1"/>
  <c r="E44" i="1"/>
  <c r="D44" i="1"/>
  <c r="F44" i="1" s="1"/>
  <c r="G44" i="1" s="1"/>
  <c r="E43" i="1"/>
  <c r="D43" i="1"/>
  <c r="F43" i="1" s="1"/>
  <c r="G43" i="1" s="1"/>
  <c r="E42" i="1"/>
  <c r="D42" i="1"/>
  <c r="F42" i="1" s="1"/>
  <c r="G42" i="1" s="1"/>
  <c r="E41" i="1"/>
  <c r="D41" i="1"/>
  <c r="F41" i="1" s="1"/>
  <c r="G41" i="1" s="1"/>
  <c r="E40" i="1"/>
  <c r="D40" i="1"/>
  <c r="F40" i="1" s="1"/>
  <c r="G40" i="1" s="1"/>
  <c r="E39" i="1"/>
  <c r="D39" i="1"/>
  <c r="F39" i="1" s="1"/>
  <c r="G39" i="1" s="1"/>
  <c r="E38" i="1"/>
  <c r="D38" i="1"/>
  <c r="F38" i="1" s="1"/>
  <c r="G38" i="1" s="1"/>
  <c r="E37" i="1"/>
  <c r="D37" i="1"/>
  <c r="F37" i="1" s="1"/>
  <c r="G37" i="1" s="1"/>
  <c r="E36" i="1"/>
  <c r="D36" i="1"/>
  <c r="F36" i="1" s="1"/>
  <c r="G36" i="1" s="1"/>
  <c r="E35" i="1"/>
  <c r="D35" i="1"/>
  <c r="F35" i="1" s="1"/>
  <c r="G35" i="1" s="1"/>
  <c r="E34" i="1"/>
  <c r="D34" i="1"/>
  <c r="F34" i="1" s="1"/>
  <c r="G34" i="1" s="1"/>
  <c r="E33" i="1"/>
  <c r="D33" i="1"/>
  <c r="F33" i="1" s="1"/>
  <c r="G33" i="1" s="1"/>
  <c r="E32" i="1"/>
  <c r="D32" i="1"/>
  <c r="F32" i="1" s="1"/>
  <c r="G32" i="1" s="1"/>
  <c r="E31" i="1"/>
  <c r="D31" i="1"/>
  <c r="F31" i="1" s="1"/>
  <c r="G31" i="1" s="1"/>
  <c r="E30" i="1"/>
  <c r="D30" i="1"/>
  <c r="F30" i="1" s="1"/>
  <c r="G30" i="1" s="1"/>
  <c r="E29" i="1"/>
  <c r="D29" i="1"/>
  <c r="F29" i="1" s="1"/>
  <c r="G29" i="1" s="1"/>
  <c r="E28" i="1"/>
  <c r="D28" i="1"/>
  <c r="F28" i="1" s="1"/>
  <c r="G28" i="1" s="1"/>
  <c r="E27" i="1"/>
  <c r="D27" i="1"/>
  <c r="F27" i="1" s="1"/>
  <c r="G27" i="1" s="1"/>
  <c r="E26" i="1"/>
  <c r="D26" i="1"/>
  <c r="F26" i="1" s="1"/>
  <c r="G26" i="1" s="1"/>
  <c r="E25" i="1"/>
  <c r="D25" i="1"/>
  <c r="F25" i="1" s="1"/>
  <c r="G25" i="1" s="1"/>
  <c r="E24" i="1"/>
  <c r="D24" i="1"/>
  <c r="F24" i="1" s="1"/>
  <c r="G24" i="1" s="1"/>
  <c r="E23" i="1"/>
  <c r="D23" i="1"/>
  <c r="F23" i="1" s="1"/>
  <c r="G23" i="1" s="1"/>
  <c r="E22" i="1"/>
  <c r="D22" i="1"/>
  <c r="F22" i="1" s="1"/>
  <c r="G22" i="1" s="1"/>
  <c r="E21" i="1"/>
  <c r="D21" i="1"/>
  <c r="F21" i="1" s="1"/>
  <c r="G21" i="1" s="1"/>
  <c r="E20" i="1"/>
  <c r="D20" i="1"/>
  <c r="F20" i="1" s="1"/>
  <c r="G20" i="1" s="1"/>
  <c r="E19" i="1"/>
  <c r="D19" i="1"/>
  <c r="F19" i="1" s="1"/>
  <c r="G19" i="1" s="1"/>
  <c r="E18" i="1"/>
  <c r="D18" i="1"/>
  <c r="F18" i="1" s="1"/>
  <c r="G18" i="1" s="1"/>
  <c r="E17" i="1"/>
  <c r="D17" i="1"/>
  <c r="F17" i="1" s="1"/>
  <c r="G17" i="1" s="1"/>
  <c r="E16" i="1"/>
  <c r="D16" i="1"/>
  <c r="F16" i="1" s="1"/>
  <c r="G16" i="1" s="1"/>
  <c r="E15" i="1"/>
  <c r="D15" i="1"/>
  <c r="F15" i="1" s="1"/>
  <c r="G15" i="1" s="1"/>
  <c r="E14" i="1"/>
  <c r="D14" i="1"/>
  <c r="F14" i="1" s="1"/>
  <c r="G14" i="1" s="1"/>
  <c r="E13" i="1"/>
  <c r="D13" i="1"/>
  <c r="F13" i="1" s="1"/>
  <c r="G13" i="1" s="1"/>
  <c r="E12" i="1"/>
  <c r="D12" i="1"/>
  <c r="F12" i="1" s="1"/>
  <c r="G12" i="1" s="1"/>
  <c r="E11" i="1"/>
  <c r="D11" i="1"/>
  <c r="F11" i="1" s="1"/>
  <c r="G11" i="1" s="1"/>
  <c r="E10" i="1"/>
  <c r="D10" i="1"/>
  <c r="F10" i="1" s="1"/>
  <c r="G10" i="1" s="1"/>
  <c r="E9" i="1"/>
  <c r="D9" i="1"/>
  <c r="F9" i="1" s="1"/>
  <c r="G9" i="1" s="1"/>
  <c r="E8" i="1"/>
  <c r="D8" i="1"/>
  <c r="F8" i="1" s="1"/>
  <c r="G8" i="1" s="1"/>
  <c r="E7" i="1"/>
  <c r="D7" i="1"/>
  <c r="F7" i="1" s="1"/>
  <c r="G7" i="1" s="1"/>
  <c r="E6" i="1"/>
  <c r="D6" i="1"/>
  <c r="F6" i="1" s="1"/>
  <c r="G6" i="1" s="1"/>
  <c r="E5" i="1"/>
  <c r="D5" i="1"/>
  <c r="F5" i="1" s="1"/>
  <c r="G5" i="1" s="1"/>
  <c r="E4" i="1"/>
  <c r="D4" i="1"/>
  <c r="F4" i="1" s="1"/>
  <c r="G4" i="1" s="1"/>
  <c r="E3" i="1"/>
  <c r="D3" i="1"/>
  <c r="F3" i="1" s="1"/>
  <c r="G3" i="1" s="1"/>
  <c r="E2" i="1"/>
  <c r="D2" i="1"/>
  <c r="G2" i="1" s="1"/>
</calcChain>
</file>

<file path=xl/sharedStrings.xml><?xml version="1.0" encoding="utf-8"?>
<sst xmlns="http://schemas.openxmlformats.org/spreadsheetml/2006/main" count="9" uniqueCount="9">
  <si>
    <t>CO</t>
  </si>
  <si>
    <t>N</t>
  </si>
  <si>
    <t>idle</t>
  </si>
  <si>
    <t>busy</t>
  </si>
  <si>
    <t>XO</t>
  </si>
  <si>
    <t>Ui</t>
  </si>
  <si>
    <t>Di</t>
  </si>
  <si>
    <t>R</t>
  </si>
  <si>
    <t xml:space="preserve">U i vs 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</si>
</sst>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3177728"/>
        <c:axId val="73183616"/>
      </c:scatterChart>
      <c:valAx>
        <c:axId val="7317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73183616"/>
        <c:crosses val="autoZero"/>
        <c:crossBetween val="midCat"/>
      </c:valAx>
      <c:valAx>
        <c:axId val="7318361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7317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8655074365704287E-2"/>
          <c:y val="7.4548702245552628E-2"/>
          <c:w val="0.7505671478565179"/>
          <c:h val="0.8326195683872849"/>
        </c:manualLayout>
      </c:layout>
      <c:scatterChart>
        <c:scatterStyle val="smoothMarker"/>
        <c:varyColors val="0"/>
        <c:ser>
          <c:idx val="2"/>
          <c:order val="0"/>
          <c:tx>
            <c:v>XO</c:v>
          </c:tx>
          <c:marker>
            <c:symbol val="none"/>
          </c:marker>
          <c:xVal>
            <c:numRef>
              <c:f>results!$B$2:$B$51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results!$E$2:$E$51</c:f>
              <c:numCache>
                <c:formatCode>General</c:formatCode>
                <c:ptCount val="50"/>
                <c:pt idx="0">
                  <c:v>8.6</c:v>
                </c:pt>
                <c:pt idx="1">
                  <c:v>15.2</c:v>
                </c:pt>
                <c:pt idx="2">
                  <c:v>20.399999999999999</c:v>
                </c:pt>
                <c:pt idx="3">
                  <c:v>24.8</c:v>
                </c:pt>
                <c:pt idx="4">
                  <c:v>29</c:v>
                </c:pt>
                <c:pt idx="5">
                  <c:v>33.6</c:v>
                </c:pt>
                <c:pt idx="6">
                  <c:v>36.799999999999997</c:v>
                </c:pt>
                <c:pt idx="7">
                  <c:v>40.4</c:v>
                </c:pt>
                <c:pt idx="8">
                  <c:v>44.2</c:v>
                </c:pt>
                <c:pt idx="9">
                  <c:v>47</c:v>
                </c:pt>
                <c:pt idx="10">
                  <c:v>47</c:v>
                </c:pt>
                <c:pt idx="11">
                  <c:v>51.2</c:v>
                </c:pt>
                <c:pt idx="12">
                  <c:v>50.8</c:v>
                </c:pt>
                <c:pt idx="13">
                  <c:v>54.2</c:v>
                </c:pt>
                <c:pt idx="14">
                  <c:v>55</c:v>
                </c:pt>
                <c:pt idx="15">
                  <c:v>55.2</c:v>
                </c:pt>
                <c:pt idx="16">
                  <c:v>58.8</c:v>
                </c:pt>
                <c:pt idx="17">
                  <c:v>59.8</c:v>
                </c:pt>
                <c:pt idx="18">
                  <c:v>61.8</c:v>
                </c:pt>
                <c:pt idx="19">
                  <c:v>60.8</c:v>
                </c:pt>
                <c:pt idx="20">
                  <c:v>60.4</c:v>
                </c:pt>
                <c:pt idx="21">
                  <c:v>64</c:v>
                </c:pt>
                <c:pt idx="22">
                  <c:v>68</c:v>
                </c:pt>
                <c:pt idx="23">
                  <c:v>70.2</c:v>
                </c:pt>
                <c:pt idx="24">
                  <c:v>67</c:v>
                </c:pt>
                <c:pt idx="25">
                  <c:v>74.400000000000006</c:v>
                </c:pt>
                <c:pt idx="26">
                  <c:v>75.599999999999994</c:v>
                </c:pt>
                <c:pt idx="27">
                  <c:v>76.400000000000006</c:v>
                </c:pt>
                <c:pt idx="28">
                  <c:v>74.599999999999994</c:v>
                </c:pt>
                <c:pt idx="29">
                  <c:v>77.8</c:v>
                </c:pt>
                <c:pt idx="30">
                  <c:v>75.2</c:v>
                </c:pt>
                <c:pt idx="31">
                  <c:v>77.599999999999994</c:v>
                </c:pt>
                <c:pt idx="32">
                  <c:v>81</c:v>
                </c:pt>
                <c:pt idx="33">
                  <c:v>81.8</c:v>
                </c:pt>
                <c:pt idx="34">
                  <c:v>77.2</c:v>
                </c:pt>
                <c:pt idx="35">
                  <c:v>81</c:v>
                </c:pt>
                <c:pt idx="36">
                  <c:v>80</c:v>
                </c:pt>
                <c:pt idx="37">
                  <c:v>81.2</c:v>
                </c:pt>
                <c:pt idx="38">
                  <c:v>77.8</c:v>
                </c:pt>
                <c:pt idx="39">
                  <c:v>81.8</c:v>
                </c:pt>
                <c:pt idx="40">
                  <c:v>79.400000000000006</c:v>
                </c:pt>
                <c:pt idx="41">
                  <c:v>81.2</c:v>
                </c:pt>
                <c:pt idx="42">
                  <c:v>79.8</c:v>
                </c:pt>
                <c:pt idx="43">
                  <c:v>79.8</c:v>
                </c:pt>
                <c:pt idx="44">
                  <c:v>83.6</c:v>
                </c:pt>
                <c:pt idx="45">
                  <c:v>79.2</c:v>
                </c:pt>
                <c:pt idx="46">
                  <c:v>79</c:v>
                </c:pt>
                <c:pt idx="47">
                  <c:v>80.400000000000006</c:v>
                </c:pt>
                <c:pt idx="48">
                  <c:v>80.599999999999994</c:v>
                </c:pt>
                <c:pt idx="49">
                  <c:v>82.2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2192"/>
        <c:axId val="73193728"/>
      </c:scatterChart>
      <c:valAx>
        <c:axId val="7319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193728"/>
        <c:crosses val="autoZero"/>
        <c:crossBetween val="midCat"/>
      </c:valAx>
      <c:valAx>
        <c:axId val="7319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92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54396325459318"/>
          <c:y val="5.1400554097404488E-2"/>
          <c:w val="0.70196937882764654"/>
          <c:h val="0.8326195683872849"/>
        </c:manualLayout>
      </c:layout>
      <c:scatterChart>
        <c:scatterStyle val="smoothMarker"/>
        <c:varyColors val="0"/>
        <c:ser>
          <c:idx val="3"/>
          <c:order val="0"/>
          <c:tx>
            <c:v>Ui</c:v>
          </c:tx>
          <c:marker>
            <c:symbol val="none"/>
          </c:marker>
          <c:xVal>
            <c:numRef>
              <c:f>results!$B$2:$B$51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results!$F$2:$F$51</c:f>
              <c:numCache>
                <c:formatCode>General</c:formatCode>
                <c:ptCount val="50"/>
                <c:pt idx="0">
                  <c:v>3.5340000000000003</c:v>
                </c:pt>
                <c:pt idx="1">
                  <c:v>5.6860000000000017</c:v>
                </c:pt>
                <c:pt idx="2">
                  <c:v>8.0079999999999991</c:v>
                </c:pt>
                <c:pt idx="3">
                  <c:v>8.4499999999999993</c:v>
                </c:pt>
                <c:pt idx="4">
                  <c:v>9.2780000000000005</c:v>
                </c:pt>
                <c:pt idx="5">
                  <c:v>9.8180000000000014</c:v>
                </c:pt>
                <c:pt idx="6">
                  <c:v>10.906000000000001</c:v>
                </c:pt>
                <c:pt idx="7">
                  <c:v>11.790000000000001</c:v>
                </c:pt>
                <c:pt idx="8">
                  <c:v>12.314</c:v>
                </c:pt>
                <c:pt idx="9">
                  <c:v>12.336</c:v>
                </c:pt>
                <c:pt idx="10">
                  <c:v>13.186000000000002</c:v>
                </c:pt>
                <c:pt idx="11">
                  <c:v>13.494</c:v>
                </c:pt>
                <c:pt idx="12">
                  <c:v>14.353999999999999</c:v>
                </c:pt>
                <c:pt idx="13">
                  <c:v>13.907999999999998</c:v>
                </c:pt>
                <c:pt idx="14">
                  <c:v>14.930000000000001</c:v>
                </c:pt>
                <c:pt idx="15">
                  <c:v>14.790000000000001</c:v>
                </c:pt>
                <c:pt idx="16">
                  <c:v>15.219999999999999</c:v>
                </c:pt>
                <c:pt idx="17">
                  <c:v>15.784000000000001</c:v>
                </c:pt>
                <c:pt idx="18">
                  <c:v>15.792000000000002</c:v>
                </c:pt>
                <c:pt idx="19">
                  <c:v>16.064</c:v>
                </c:pt>
                <c:pt idx="20">
                  <c:v>16.218</c:v>
                </c:pt>
                <c:pt idx="21">
                  <c:v>16.497999999999998</c:v>
                </c:pt>
                <c:pt idx="22">
                  <c:v>17.446000000000002</c:v>
                </c:pt>
                <c:pt idx="23">
                  <c:v>17.515999999999998</c:v>
                </c:pt>
                <c:pt idx="24">
                  <c:v>17.836000000000002</c:v>
                </c:pt>
                <c:pt idx="25">
                  <c:v>18.759999999999998</c:v>
                </c:pt>
                <c:pt idx="26">
                  <c:v>17.795999999999999</c:v>
                </c:pt>
                <c:pt idx="27">
                  <c:v>18.231999999999999</c:v>
                </c:pt>
                <c:pt idx="28">
                  <c:v>18.434000000000001</c:v>
                </c:pt>
                <c:pt idx="29">
                  <c:v>18.48</c:v>
                </c:pt>
                <c:pt idx="30">
                  <c:v>18.718</c:v>
                </c:pt>
                <c:pt idx="31">
                  <c:v>18.356000000000002</c:v>
                </c:pt>
                <c:pt idx="32">
                  <c:v>19.64</c:v>
                </c:pt>
                <c:pt idx="33">
                  <c:v>19.238</c:v>
                </c:pt>
                <c:pt idx="34">
                  <c:v>19.36</c:v>
                </c:pt>
                <c:pt idx="35">
                  <c:v>19.559999999999999</c:v>
                </c:pt>
                <c:pt idx="36">
                  <c:v>19.600000000000001</c:v>
                </c:pt>
                <c:pt idx="37">
                  <c:v>19.478000000000002</c:v>
                </c:pt>
                <c:pt idx="38">
                  <c:v>19.759999999999998</c:v>
                </c:pt>
                <c:pt idx="39">
                  <c:v>19.440000000000001</c:v>
                </c:pt>
                <c:pt idx="40">
                  <c:v>20</c:v>
                </c:pt>
                <c:pt idx="41">
                  <c:v>19.84</c:v>
                </c:pt>
                <c:pt idx="42">
                  <c:v>19.96</c:v>
                </c:pt>
                <c:pt idx="43">
                  <c:v>19.919999999999998</c:v>
                </c:pt>
                <c:pt idx="44">
                  <c:v>19.880000000000003</c:v>
                </c:pt>
                <c:pt idx="45">
                  <c:v>20</c:v>
                </c:pt>
                <c:pt idx="46">
                  <c:v>20</c:v>
                </c:pt>
                <c:pt idx="47">
                  <c:v>19.919999999999998</c:v>
                </c:pt>
                <c:pt idx="48">
                  <c:v>19.96</c:v>
                </c:pt>
                <c:pt idx="49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6480"/>
        <c:axId val="86424960"/>
      </c:scatterChart>
      <c:valAx>
        <c:axId val="8803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424960"/>
        <c:crosses val="autoZero"/>
        <c:crossBetween val="midCat"/>
      </c:valAx>
      <c:valAx>
        <c:axId val="8642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36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Di</c:v>
          </c:tx>
          <c:marker>
            <c:symbol val="none"/>
          </c:marker>
          <c:xVal>
            <c:numRef>
              <c:f>results!$B$2:$B$51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results!$G$2:$G$51</c:f>
              <c:numCache>
                <c:formatCode>General</c:formatCode>
                <c:ptCount val="50"/>
                <c:pt idx="0">
                  <c:v>0.4109302325581396</c:v>
                </c:pt>
                <c:pt idx="1">
                  <c:v>0.37407894736842112</c:v>
                </c:pt>
                <c:pt idx="2">
                  <c:v>0.39254901960784305</c:v>
                </c:pt>
                <c:pt idx="3">
                  <c:v>0.34072580645161288</c:v>
                </c:pt>
                <c:pt idx="4">
                  <c:v>0.31993103448275861</c:v>
                </c:pt>
                <c:pt idx="5">
                  <c:v>0.29220238095238099</c:v>
                </c:pt>
                <c:pt idx="6">
                  <c:v>0.29635869565217393</c:v>
                </c:pt>
                <c:pt idx="7">
                  <c:v>0.29183168316831687</c:v>
                </c:pt>
                <c:pt idx="8">
                  <c:v>0.27859728506787329</c:v>
                </c:pt>
                <c:pt idx="9">
                  <c:v>0.26246808510638298</c:v>
                </c:pt>
                <c:pt idx="10">
                  <c:v>0.28055319148936175</c:v>
                </c:pt>
                <c:pt idx="11">
                  <c:v>0.2635546875</c:v>
                </c:pt>
                <c:pt idx="12">
                  <c:v>0.28255905511811025</c:v>
                </c:pt>
                <c:pt idx="13">
                  <c:v>0.2566051660516605</c:v>
                </c:pt>
                <c:pt idx="14">
                  <c:v>0.27145454545454545</c:v>
                </c:pt>
                <c:pt idx="15">
                  <c:v>0.26793478260869569</c:v>
                </c:pt>
                <c:pt idx="16">
                  <c:v>0.25884353741496596</c:v>
                </c:pt>
                <c:pt idx="17">
                  <c:v>0.26394648829431439</c:v>
                </c:pt>
                <c:pt idx="18">
                  <c:v>0.2555339805825243</c:v>
                </c:pt>
                <c:pt idx="19">
                  <c:v>0.26421052631578945</c:v>
                </c:pt>
                <c:pt idx="20">
                  <c:v>0.26850993377483445</c:v>
                </c:pt>
                <c:pt idx="21">
                  <c:v>0.25778124999999996</c:v>
                </c:pt>
                <c:pt idx="22">
                  <c:v>0.25655882352941178</c:v>
                </c:pt>
                <c:pt idx="23">
                  <c:v>0.24951566951566947</c:v>
                </c:pt>
                <c:pt idx="24">
                  <c:v>0.26620895522388061</c:v>
                </c:pt>
                <c:pt idx="25">
                  <c:v>0.25215053763440853</c:v>
                </c:pt>
                <c:pt idx="26">
                  <c:v>0.23539682539682538</c:v>
                </c:pt>
                <c:pt idx="27">
                  <c:v>0.23863874345549738</c:v>
                </c:pt>
                <c:pt idx="28">
                  <c:v>0.24710455764075068</c:v>
                </c:pt>
                <c:pt idx="29">
                  <c:v>0.23753213367609255</c:v>
                </c:pt>
                <c:pt idx="30">
                  <c:v>0.24890957446808512</c:v>
                </c:pt>
                <c:pt idx="31">
                  <c:v>0.23654639175257733</c:v>
                </c:pt>
                <c:pt idx="32">
                  <c:v>0.24246913580246915</c:v>
                </c:pt>
                <c:pt idx="33">
                  <c:v>0.23518337408312959</c:v>
                </c:pt>
                <c:pt idx="34">
                  <c:v>0.25077720207253884</c:v>
                </c:pt>
                <c:pt idx="35">
                  <c:v>0.24148148148148146</c:v>
                </c:pt>
                <c:pt idx="36">
                  <c:v>0.245</c:v>
                </c:pt>
                <c:pt idx="37">
                  <c:v>0.23987684729064043</c:v>
                </c:pt>
                <c:pt idx="38">
                  <c:v>0.25398457583547551</c:v>
                </c:pt>
                <c:pt idx="39">
                  <c:v>0.23765281173594133</c:v>
                </c:pt>
                <c:pt idx="40">
                  <c:v>0.25188916876574308</c:v>
                </c:pt>
                <c:pt idx="41">
                  <c:v>0.24433497536945814</c:v>
                </c:pt>
                <c:pt idx="42">
                  <c:v>0.25012531328320803</c:v>
                </c:pt>
                <c:pt idx="43">
                  <c:v>0.24962406015037591</c:v>
                </c:pt>
                <c:pt idx="44">
                  <c:v>0.23779904306220098</c:v>
                </c:pt>
                <c:pt idx="45">
                  <c:v>0.25252525252525254</c:v>
                </c:pt>
                <c:pt idx="46">
                  <c:v>0.25316455696202533</c:v>
                </c:pt>
                <c:pt idx="47">
                  <c:v>0.24776119402985072</c:v>
                </c:pt>
                <c:pt idx="48">
                  <c:v>0.24764267990074446</c:v>
                </c:pt>
                <c:pt idx="49">
                  <c:v>0.24330900243309003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9984"/>
        <c:axId val="90408448"/>
      </c:scatterChart>
      <c:valAx>
        <c:axId val="9040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08448"/>
        <c:crosses val="autoZero"/>
        <c:crossBetween val="midCat"/>
      </c:valAx>
      <c:valAx>
        <c:axId val="9040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0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036811023622045"/>
          <c:y val="3.703703703703703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R</c:v>
          </c:tx>
          <c:marker>
            <c:symbol val="none"/>
          </c:marker>
          <c:xVal>
            <c:numRef>
              <c:f>results!$B$2:$B$51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results!$H$2:$H$51</c:f>
              <c:numCache>
                <c:formatCode>General</c:formatCode>
                <c:ptCount val="50"/>
                <c:pt idx="0">
                  <c:v>0.11627906976744186</c:v>
                </c:pt>
                <c:pt idx="1">
                  <c:v>0.13157894736842105</c:v>
                </c:pt>
                <c:pt idx="2">
                  <c:v>0.14705882352941177</c:v>
                </c:pt>
                <c:pt idx="3">
                  <c:v>0.16129032258064516</c:v>
                </c:pt>
                <c:pt idx="4">
                  <c:v>0.17241379310344829</c:v>
                </c:pt>
                <c:pt idx="5">
                  <c:v>0.17857142857142858</c:v>
                </c:pt>
                <c:pt idx="6">
                  <c:v>0.19021739130434784</c:v>
                </c:pt>
                <c:pt idx="7">
                  <c:v>0.19801980198019803</c:v>
                </c:pt>
                <c:pt idx="8">
                  <c:v>0.20361990950226244</c:v>
                </c:pt>
                <c:pt idx="9">
                  <c:v>0.21276595744680851</c:v>
                </c:pt>
                <c:pt idx="10">
                  <c:v>0.23404255319148937</c:v>
                </c:pt>
                <c:pt idx="11">
                  <c:v>0.234375</c:v>
                </c:pt>
                <c:pt idx="12">
                  <c:v>0.25590551181102361</c:v>
                </c:pt>
                <c:pt idx="13">
                  <c:v>0.25830258302583026</c:v>
                </c:pt>
                <c:pt idx="14">
                  <c:v>0.27272727272727271</c:v>
                </c:pt>
                <c:pt idx="15">
                  <c:v>0.28985507246376813</c:v>
                </c:pt>
                <c:pt idx="16">
                  <c:v>0.28911564625850339</c:v>
                </c:pt>
                <c:pt idx="17">
                  <c:v>0.30100334448160537</c:v>
                </c:pt>
                <c:pt idx="18">
                  <c:v>0.30744336569579289</c:v>
                </c:pt>
                <c:pt idx="19">
                  <c:v>0.32894736842105265</c:v>
                </c:pt>
                <c:pt idx="20">
                  <c:v>0.34768211920529801</c:v>
                </c:pt>
                <c:pt idx="21">
                  <c:v>0.34375</c:v>
                </c:pt>
                <c:pt idx="22">
                  <c:v>0.33823529411764708</c:v>
                </c:pt>
                <c:pt idx="23">
                  <c:v>0.34188034188034189</c:v>
                </c:pt>
                <c:pt idx="24">
                  <c:v>0.37313432835820898</c:v>
                </c:pt>
                <c:pt idx="25">
                  <c:v>0.34946236559139782</c:v>
                </c:pt>
                <c:pt idx="26">
                  <c:v>0.35714285714285715</c:v>
                </c:pt>
                <c:pt idx="27">
                  <c:v>0.36649214659685864</c:v>
                </c:pt>
                <c:pt idx="28">
                  <c:v>0.38873994638069709</c:v>
                </c:pt>
                <c:pt idx="29">
                  <c:v>0.38560411311053988</c:v>
                </c:pt>
                <c:pt idx="30">
                  <c:v>0.41223404255319146</c:v>
                </c:pt>
                <c:pt idx="31">
                  <c:v>0.41237113402061859</c:v>
                </c:pt>
                <c:pt idx="32">
                  <c:v>0.40740740740740738</c:v>
                </c:pt>
                <c:pt idx="33">
                  <c:v>0.41564792176039123</c:v>
                </c:pt>
                <c:pt idx="34">
                  <c:v>0.45336787564766839</c:v>
                </c:pt>
                <c:pt idx="35">
                  <c:v>0.44444444444444442</c:v>
                </c:pt>
                <c:pt idx="36">
                  <c:v>0.46250000000000002</c:v>
                </c:pt>
                <c:pt idx="37">
                  <c:v>0.46798029556650245</c:v>
                </c:pt>
                <c:pt idx="38">
                  <c:v>0.50128534704370187</c:v>
                </c:pt>
                <c:pt idx="39">
                  <c:v>0.48899755501222497</c:v>
                </c:pt>
                <c:pt idx="40">
                  <c:v>0.51637279596977326</c:v>
                </c:pt>
                <c:pt idx="41">
                  <c:v>0.51724137931034486</c:v>
                </c:pt>
                <c:pt idx="42">
                  <c:v>0.53884711779448624</c:v>
                </c:pt>
                <c:pt idx="43">
                  <c:v>0.55137844611528819</c:v>
                </c:pt>
                <c:pt idx="44">
                  <c:v>0.53827751196172258</c:v>
                </c:pt>
                <c:pt idx="45">
                  <c:v>0.58080808080808077</c:v>
                </c:pt>
                <c:pt idx="46">
                  <c:v>0.59493670886075944</c:v>
                </c:pt>
                <c:pt idx="47">
                  <c:v>0.59701492537313428</c:v>
                </c:pt>
                <c:pt idx="48">
                  <c:v>0.60794044665012414</c:v>
                </c:pt>
                <c:pt idx="49">
                  <c:v>0.6082725060827251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8624"/>
        <c:axId val="88046592"/>
      </c:scatterChart>
      <c:valAx>
        <c:axId val="8821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46592"/>
        <c:crosses val="autoZero"/>
        <c:crossBetween val="midCat"/>
      </c:valAx>
      <c:valAx>
        <c:axId val="880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18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29412388067615E-2"/>
          <c:y val="0.36927710061399066"/>
          <c:w val="0.51684416891856078"/>
          <c:h val="0.31341095837065308"/>
        </c:manualLayout>
      </c:layout>
      <c:lineChart>
        <c:grouping val="stacked"/>
        <c:varyColors val="0"/>
        <c:ser>
          <c:idx val="0"/>
          <c:order val="0"/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cat>
            <c:numRef>
              <c:f>results!$B$2:$B$51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results!$E$2:$E$51</c:f>
              <c:numCache>
                <c:formatCode>General</c:formatCode>
                <c:ptCount val="50"/>
                <c:pt idx="0">
                  <c:v>8.6</c:v>
                </c:pt>
                <c:pt idx="1">
                  <c:v>15.2</c:v>
                </c:pt>
                <c:pt idx="2">
                  <c:v>20.399999999999999</c:v>
                </c:pt>
                <c:pt idx="3">
                  <c:v>24.8</c:v>
                </c:pt>
                <c:pt idx="4">
                  <c:v>29</c:v>
                </c:pt>
                <c:pt idx="5">
                  <c:v>33.6</c:v>
                </c:pt>
                <c:pt idx="6">
                  <c:v>36.799999999999997</c:v>
                </c:pt>
                <c:pt idx="7">
                  <c:v>40.4</c:v>
                </c:pt>
                <c:pt idx="8">
                  <c:v>44.2</c:v>
                </c:pt>
                <c:pt idx="9">
                  <c:v>47</c:v>
                </c:pt>
                <c:pt idx="10">
                  <c:v>47</c:v>
                </c:pt>
                <c:pt idx="11">
                  <c:v>51.2</c:v>
                </c:pt>
                <c:pt idx="12">
                  <c:v>50.8</c:v>
                </c:pt>
                <c:pt idx="13">
                  <c:v>54.2</c:v>
                </c:pt>
                <c:pt idx="14">
                  <c:v>55</c:v>
                </c:pt>
                <c:pt idx="15">
                  <c:v>55.2</c:v>
                </c:pt>
                <c:pt idx="16">
                  <c:v>58.8</c:v>
                </c:pt>
                <c:pt idx="17">
                  <c:v>59.8</c:v>
                </c:pt>
                <c:pt idx="18">
                  <c:v>61.8</c:v>
                </c:pt>
                <c:pt idx="19">
                  <c:v>60.8</c:v>
                </c:pt>
                <c:pt idx="20">
                  <c:v>60.4</c:v>
                </c:pt>
                <c:pt idx="21">
                  <c:v>64</c:v>
                </c:pt>
                <c:pt idx="22">
                  <c:v>68</c:v>
                </c:pt>
                <c:pt idx="23">
                  <c:v>70.2</c:v>
                </c:pt>
                <c:pt idx="24">
                  <c:v>67</c:v>
                </c:pt>
                <c:pt idx="25">
                  <c:v>74.400000000000006</c:v>
                </c:pt>
                <c:pt idx="26">
                  <c:v>75.599999999999994</c:v>
                </c:pt>
                <c:pt idx="27">
                  <c:v>76.400000000000006</c:v>
                </c:pt>
                <c:pt idx="28">
                  <c:v>74.599999999999994</c:v>
                </c:pt>
                <c:pt idx="29">
                  <c:v>77.8</c:v>
                </c:pt>
                <c:pt idx="30">
                  <c:v>75.2</c:v>
                </c:pt>
                <c:pt idx="31">
                  <c:v>77.599999999999994</c:v>
                </c:pt>
                <c:pt idx="32">
                  <c:v>81</c:v>
                </c:pt>
                <c:pt idx="33">
                  <c:v>81.8</c:v>
                </c:pt>
                <c:pt idx="34">
                  <c:v>77.2</c:v>
                </c:pt>
                <c:pt idx="35">
                  <c:v>81</c:v>
                </c:pt>
                <c:pt idx="36">
                  <c:v>80</c:v>
                </c:pt>
                <c:pt idx="37">
                  <c:v>81.2</c:v>
                </c:pt>
                <c:pt idx="38">
                  <c:v>77.8</c:v>
                </c:pt>
                <c:pt idx="39">
                  <c:v>81.8</c:v>
                </c:pt>
                <c:pt idx="40">
                  <c:v>79.400000000000006</c:v>
                </c:pt>
                <c:pt idx="41">
                  <c:v>81.2</c:v>
                </c:pt>
                <c:pt idx="42">
                  <c:v>79.8</c:v>
                </c:pt>
                <c:pt idx="43">
                  <c:v>79.8</c:v>
                </c:pt>
                <c:pt idx="44">
                  <c:v>83.6</c:v>
                </c:pt>
                <c:pt idx="45">
                  <c:v>79.2</c:v>
                </c:pt>
                <c:pt idx="46">
                  <c:v>79</c:v>
                </c:pt>
                <c:pt idx="47">
                  <c:v>80.400000000000006</c:v>
                </c:pt>
                <c:pt idx="48">
                  <c:v>80.599999999999994</c:v>
                </c:pt>
                <c:pt idx="49">
                  <c:v>82.2</c:v>
                </c:pt>
              </c:numCache>
            </c:numRef>
          </c:val>
          <c:smooth val="1"/>
        </c:ser>
        <c:ser>
          <c:idx val="1"/>
          <c:order val="1"/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cat>
            <c:numRef>
              <c:f>results!$B$2:$B$51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results!$F$2:$F$51</c:f>
              <c:numCache>
                <c:formatCode>General</c:formatCode>
                <c:ptCount val="50"/>
                <c:pt idx="0">
                  <c:v>3.5340000000000003</c:v>
                </c:pt>
                <c:pt idx="1">
                  <c:v>5.6860000000000017</c:v>
                </c:pt>
                <c:pt idx="2">
                  <c:v>8.0079999999999991</c:v>
                </c:pt>
                <c:pt idx="3">
                  <c:v>8.4499999999999993</c:v>
                </c:pt>
                <c:pt idx="4">
                  <c:v>9.2780000000000005</c:v>
                </c:pt>
                <c:pt idx="5">
                  <c:v>9.8180000000000014</c:v>
                </c:pt>
                <c:pt idx="6">
                  <c:v>10.906000000000001</c:v>
                </c:pt>
                <c:pt idx="7">
                  <c:v>11.790000000000001</c:v>
                </c:pt>
                <c:pt idx="8">
                  <c:v>12.314</c:v>
                </c:pt>
                <c:pt idx="9">
                  <c:v>12.336</c:v>
                </c:pt>
                <c:pt idx="10">
                  <c:v>13.186000000000002</c:v>
                </c:pt>
                <c:pt idx="11">
                  <c:v>13.494</c:v>
                </c:pt>
                <c:pt idx="12">
                  <c:v>14.353999999999999</c:v>
                </c:pt>
                <c:pt idx="13">
                  <c:v>13.907999999999998</c:v>
                </c:pt>
                <c:pt idx="14">
                  <c:v>14.930000000000001</c:v>
                </c:pt>
                <c:pt idx="15">
                  <c:v>14.790000000000001</c:v>
                </c:pt>
                <c:pt idx="16">
                  <c:v>15.219999999999999</c:v>
                </c:pt>
                <c:pt idx="17">
                  <c:v>15.784000000000001</c:v>
                </c:pt>
                <c:pt idx="18">
                  <c:v>15.792000000000002</c:v>
                </c:pt>
                <c:pt idx="19">
                  <c:v>16.064</c:v>
                </c:pt>
                <c:pt idx="20">
                  <c:v>16.218</c:v>
                </c:pt>
                <c:pt idx="21">
                  <c:v>16.497999999999998</c:v>
                </c:pt>
                <c:pt idx="22">
                  <c:v>17.446000000000002</c:v>
                </c:pt>
                <c:pt idx="23">
                  <c:v>17.515999999999998</c:v>
                </c:pt>
                <c:pt idx="24">
                  <c:v>17.836000000000002</c:v>
                </c:pt>
                <c:pt idx="25">
                  <c:v>18.759999999999998</c:v>
                </c:pt>
                <c:pt idx="26">
                  <c:v>17.795999999999999</c:v>
                </c:pt>
                <c:pt idx="27">
                  <c:v>18.231999999999999</c:v>
                </c:pt>
                <c:pt idx="28">
                  <c:v>18.434000000000001</c:v>
                </c:pt>
                <c:pt idx="29">
                  <c:v>18.48</c:v>
                </c:pt>
                <c:pt idx="30">
                  <c:v>18.718</c:v>
                </c:pt>
                <c:pt idx="31">
                  <c:v>18.356000000000002</c:v>
                </c:pt>
                <c:pt idx="32">
                  <c:v>19.64</c:v>
                </c:pt>
                <c:pt idx="33">
                  <c:v>19.238</c:v>
                </c:pt>
                <c:pt idx="34">
                  <c:v>19.36</c:v>
                </c:pt>
                <c:pt idx="35">
                  <c:v>19.559999999999999</c:v>
                </c:pt>
                <c:pt idx="36">
                  <c:v>19.600000000000001</c:v>
                </c:pt>
                <c:pt idx="37">
                  <c:v>19.478000000000002</c:v>
                </c:pt>
                <c:pt idx="38">
                  <c:v>19.759999999999998</c:v>
                </c:pt>
                <c:pt idx="39">
                  <c:v>19.440000000000001</c:v>
                </c:pt>
                <c:pt idx="40">
                  <c:v>20</c:v>
                </c:pt>
                <c:pt idx="41">
                  <c:v>19.84</c:v>
                </c:pt>
                <c:pt idx="42">
                  <c:v>19.96</c:v>
                </c:pt>
                <c:pt idx="43">
                  <c:v>19.919999999999998</c:v>
                </c:pt>
                <c:pt idx="44">
                  <c:v>19.880000000000003</c:v>
                </c:pt>
                <c:pt idx="45">
                  <c:v>20</c:v>
                </c:pt>
                <c:pt idx="46">
                  <c:v>20</c:v>
                </c:pt>
                <c:pt idx="47">
                  <c:v>19.919999999999998</c:v>
                </c:pt>
                <c:pt idx="48">
                  <c:v>19.96</c:v>
                </c:pt>
                <c:pt idx="49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38880"/>
        <c:axId val="73741056"/>
      </c:lineChart>
      <c:catAx>
        <c:axId val="7373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3741056"/>
        <c:crosses val="autoZero"/>
        <c:auto val="1"/>
        <c:lblAlgn val="ctr"/>
        <c:lblOffset val="100"/>
        <c:noMultiLvlLbl val="1"/>
      </c:catAx>
      <c:valAx>
        <c:axId val="73741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738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(results!$B$3,results!$F$3)</c:f>
              <c:numCache>
                <c:formatCode>General</c:formatCode>
                <c:ptCount val="2"/>
                <c:pt idx="0">
                  <c:v>2</c:v>
                </c:pt>
                <c:pt idx="1">
                  <c:v>5.6860000000000017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5824"/>
        <c:axId val="83487360"/>
      </c:scatterChart>
      <c:valAx>
        <c:axId val="8348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487360"/>
        <c:crosses val="autoZero"/>
        <c:crossBetween val="midCat"/>
      </c:valAx>
      <c:valAx>
        <c:axId val="8348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85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(results!$B$2,results!$G$2)</c:f>
              <c:numCache>
                <c:formatCode>General</c:formatCode>
                <c:ptCount val="2"/>
                <c:pt idx="0">
                  <c:v>1</c:v>
                </c:pt>
                <c:pt idx="1">
                  <c:v>0.4109302325581396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85696"/>
        <c:axId val="90283392"/>
      </c:scatterChart>
      <c:valAx>
        <c:axId val="8988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90283392"/>
        <c:crosses val="autoZero"/>
        <c:crossBetween val="midCat"/>
      </c:valAx>
      <c:valAx>
        <c:axId val="9028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856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7</xdr:row>
      <xdr:rowOff>4762</xdr:rowOff>
    </xdr:from>
    <xdr:to>
      <xdr:col>17</xdr:col>
      <xdr:colOff>257175</xdr:colOff>
      <xdr:row>23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</xdr:row>
      <xdr:rowOff>104775</xdr:rowOff>
    </xdr:from>
    <xdr:to>
      <xdr:col>18</xdr:col>
      <xdr:colOff>638175</xdr:colOff>
      <xdr:row>28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80961</xdr:colOff>
      <xdr:row>29</xdr:row>
      <xdr:rowOff>114299</xdr:rowOff>
    </xdr:from>
    <xdr:to>
      <xdr:col>18</xdr:col>
      <xdr:colOff>685800</xdr:colOff>
      <xdr:row>53</xdr:row>
      <xdr:rowOff>95250</xdr:rowOff>
    </xdr:to>
    <xdr:graphicFrame macro="">
      <xdr:nvGraphicFramePr>
        <xdr:cNvPr id="5" name="Chart 4" title="Di vs 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57149</xdr:colOff>
      <xdr:row>54</xdr:row>
      <xdr:rowOff>147636</xdr:rowOff>
    </xdr:from>
    <xdr:to>
      <xdr:col>18</xdr:col>
      <xdr:colOff>657224</xdr:colOff>
      <xdr:row>75</xdr:row>
      <xdr:rowOff>142874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52</xdr:row>
      <xdr:rowOff>119062</xdr:rowOff>
    </xdr:from>
    <xdr:to>
      <xdr:col>7</xdr:col>
      <xdr:colOff>704850</xdr:colOff>
      <xdr:row>69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11</xdr:col>
      <xdr:colOff>681839</xdr:colOff>
      <xdr:row>27</xdr:row>
      <xdr:rowOff>78075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</xdr:colOff>
      <xdr:row>10</xdr:row>
      <xdr:rowOff>38100</xdr:rowOff>
    </xdr:from>
    <xdr:to>
      <xdr:col>11</xdr:col>
      <xdr:colOff>738187</xdr:colOff>
      <xdr:row>27</xdr:row>
      <xdr:rowOff>28575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12</xdr:col>
      <xdr:colOff>714375</xdr:colOff>
      <xdr:row>49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31" zoomScaleNormal="100" workbookViewId="0">
      <selection activeCell="E51" sqref="E51"/>
    </sheetView>
  </sheetViews>
  <sheetFormatPr defaultRowHeight="12.75" x14ac:dyDescent="0.2"/>
  <cols>
    <col min="1" max="1" width="4.42578125" customWidth="1"/>
    <col min="2" max="2" width="3.5703125" customWidth="1"/>
    <col min="3" max="3" width="6" customWidth="1"/>
    <col min="4" max="1025" width="11.5703125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43</v>
      </c>
      <c r="B2">
        <v>1</v>
      </c>
      <c r="C2">
        <v>82.33</v>
      </c>
      <c r="D2">
        <f t="shared" ref="D2:D33" si="0">100-C2</f>
        <v>17.670000000000002</v>
      </c>
      <c r="E2">
        <f t="shared" ref="E2:E33" si="1">A2/5</f>
        <v>8.6</v>
      </c>
      <c r="F2">
        <f t="shared" ref="F2:F33" si="2">D2/5</f>
        <v>3.5340000000000003</v>
      </c>
      <c r="G2">
        <f t="shared" ref="G2:G33" si="3">(F2*5)/A2</f>
        <v>0.4109302325581396</v>
      </c>
      <c r="H2">
        <f>(B2/E2)</f>
        <v>0.11627906976744186</v>
      </c>
    </row>
    <row r="3" spans="1:8" x14ac:dyDescent="0.2">
      <c r="A3">
        <v>76</v>
      </c>
      <c r="B3">
        <v>2</v>
      </c>
      <c r="C3">
        <v>71.569999999999993</v>
      </c>
      <c r="D3">
        <f t="shared" si="0"/>
        <v>28.430000000000007</v>
      </c>
      <c r="E3">
        <f t="shared" si="1"/>
        <v>15.2</v>
      </c>
      <c r="F3">
        <f t="shared" si="2"/>
        <v>5.6860000000000017</v>
      </c>
      <c r="G3">
        <f t="shared" si="3"/>
        <v>0.37407894736842112</v>
      </c>
      <c r="H3">
        <f t="shared" ref="H3:H51" si="4">(B3/E3)</f>
        <v>0.13157894736842105</v>
      </c>
    </row>
    <row r="4" spans="1:8" x14ac:dyDescent="0.2">
      <c r="A4">
        <v>102</v>
      </c>
      <c r="B4">
        <v>3</v>
      </c>
      <c r="C4">
        <v>59.96</v>
      </c>
      <c r="D4">
        <f t="shared" si="0"/>
        <v>40.04</v>
      </c>
      <c r="E4">
        <f t="shared" si="1"/>
        <v>20.399999999999999</v>
      </c>
      <c r="F4">
        <f t="shared" si="2"/>
        <v>8.0079999999999991</v>
      </c>
      <c r="G4">
        <f t="shared" si="3"/>
        <v>0.39254901960784305</v>
      </c>
      <c r="H4">
        <f t="shared" si="4"/>
        <v>0.14705882352941177</v>
      </c>
    </row>
    <row r="5" spans="1:8" x14ac:dyDescent="0.2">
      <c r="A5">
        <v>124</v>
      </c>
      <c r="B5">
        <v>4</v>
      </c>
      <c r="C5">
        <v>57.75</v>
      </c>
      <c r="D5">
        <f t="shared" si="0"/>
        <v>42.25</v>
      </c>
      <c r="E5">
        <f t="shared" si="1"/>
        <v>24.8</v>
      </c>
      <c r="F5">
        <f t="shared" si="2"/>
        <v>8.4499999999999993</v>
      </c>
      <c r="G5">
        <f t="shared" si="3"/>
        <v>0.34072580645161288</v>
      </c>
      <c r="H5">
        <f t="shared" si="4"/>
        <v>0.16129032258064516</v>
      </c>
    </row>
    <row r="6" spans="1:8" x14ac:dyDescent="0.2">
      <c r="A6">
        <v>145</v>
      </c>
      <c r="B6">
        <v>5</v>
      </c>
      <c r="C6">
        <v>53.61</v>
      </c>
      <c r="D6">
        <f t="shared" si="0"/>
        <v>46.39</v>
      </c>
      <c r="E6">
        <f t="shared" si="1"/>
        <v>29</v>
      </c>
      <c r="F6">
        <f t="shared" si="2"/>
        <v>9.2780000000000005</v>
      </c>
      <c r="G6">
        <f t="shared" si="3"/>
        <v>0.31993103448275861</v>
      </c>
      <c r="H6">
        <f t="shared" si="4"/>
        <v>0.17241379310344829</v>
      </c>
    </row>
    <row r="7" spans="1:8" x14ac:dyDescent="0.2">
      <c r="A7">
        <v>168</v>
      </c>
      <c r="B7">
        <v>6</v>
      </c>
      <c r="C7">
        <v>50.91</v>
      </c>
      <c r="D7">
        <f t="shared" si="0"/>
        <v>49.09</v>
      </c>
      <c r="E7">
        <f t="shared" si="1"/>
        <v>33.6</v>
      </c>
      <c r="F7">
        <f t="shared" si="2"/>
        <v>9.8180000000000014</v>
      </c>
      <c r="G7">
        <f t="shared" si="3"/>
        <v>0.29220238095238099</v>
      </c>
      <c r="H7">
        <f t="shared" si="4"/>
        <v>0.17857142857142858</v>
      </c>
    </row>
    <row r="8" spans="1:8" x14ac:dyDescent="0.2">
      <c r="A8">
        <v>184</v>
      </c>
      <c r="B8">
        <v>7</v>
      </c>
      <c r="C8">
        <v>45.47</v>
      </c>
      <c r="D8">
        <f t="shared" si="0"/>
        <v>54.53</v>
      </c>
      <c r="E8">
        <f t="shared" si="1"/>
        <v>36.799999999999997</v>
      </c>
      <c r="F8">
        <f t="shared" si="2"/>
        <v>10.906000000000001</v>
      </c>
      <c r="G8">
        <f t="shared" si="3"/>
        <v>0.29635869565217393</v>
      </c>
      <c r="H8">
        <f t="shared" si="4"/>
        <v>0.19021739130434784</v>
      </c>
    </row>
    <row r="9" spans="1:8" x14ac:dyDescent="0.2">
      <c r="A9">
        <v>202</v>
      </c>
      <c r="B9">
        <v>8</v>
      </c>
      <c r="C9">
        <v>41.05</v>
      </c>
      <c r="D9">
        <f t="shared" si="0"/>
        <v>58.95</v>
      </c>
      <c r="E9">
        <f t="shared" si="1"/>
        <v>40.4</v>
      </c>
      <c r="F9">
        <f t="shared" si="2"/>
        <v>11.790000000000001</v>
      </c>
      <c r="G9">
        <f t="shared" si="3"/>
        <v>0.29183168316831687</v>
      </c>
      <c r="H9">
        <f t="shared" si="4"/>
        <v>0.19801980198019803</v>
      </c>
    </row>
    <row r="10" spans="1:8" x14ac:dyDescent="0.2">
      <c r="A10">
        <v>221</v>
      </c>
      <c r="B10">
        <v>9</v>
      </c>
      <c r="C10">
        <v>38.43</v>
      </c>
      <c r="D10">
        <f t="shared" si="0"/>
        <v>61.57</v>
      </c>
      <c r="E10">
        <f t="shared" si="1"/>
        <v>44.2</v>
      </c>
      <c r="F10">
        <f t="shared" si="2"/>
        <v>12.314</v>
      </c>
      <c r="G10">
        <f t="shared" si="3"/>
        <v>0.27859728506787329</v>
      </c>
      <c r="H10">
        <f t="shared" si="4"/>
        <v>0.20361990950226244</v>
      </c>
    </row>
    <row r="11" spans="1:8" x14ac:dyDescent="0.2">
      <c r="A11">
        <v>235</v>
      </c>
      <c r="B11">
        <v>10</v>
      </c>
      <c r="C11">
        <v>38.32</v>
      </c>
      <c r="D11">
        <f t="shared" si="0"/>
        <v>61.68</v>
      </c>
      <c r="E11">
        <f t="shared" si="1"/>
        <v>47</v>
      </c>
      <c r="F11">
        <f t="shared" si="2"/>
        <v>12.336</v>
      </c>
      <c r="G11">
        <f t="shared" si="3"/>
        <v>0.26246808510638298</v>
      </c>
      <c r="H11">
        <f t="shared" si="4"/>
        <v>0.21276595744680851</v>
      </c>
    </row>
    <row r="12" spans="1:8" x14ac:dyDescent="0.2">
      <c r="A12">
        <v>235</v>
      </c>
      <c r="B12">
        <v>11</v>
      </c>
      <c r="C12">
        <v>34.07</v>
      </c>
      <c r="D12">
        <f t="shared" si="0"/>
        <v>65.930000000000007</v>
      </c>
      <c r="E12">
        <f t="shared" si="1"/>
        <v>47</v>
      </c>
      <c r="F12">
        <f t="shared" si="2"/>
        <v>13.186000000000002</v>
      </c>
      <c r="G12">
        <f t="shared" si="3"/>
        <v>0.28055319148936175</v>
      </c>
      <c r="H12">
        <f t="shared" si="4"/>
        <v>0.23404255319148937</v>
      </c>
    </row>
    <row r="13" spans="1:8" x14ac:dyDescent="0.2">
      <c r="A13">
        <v>256</v>
      </c>
      <c r="B13">
        <v>12</v>
      </c>
      <c r="C13">
        <v>32.53</v>
      </c>
      <c r="D13">
        <f t="shared" si="0"/>
        <v>67.47</v>
      </c>
      <c r="E13">
        <f t="shared" si="1"/>
        <v>51.2</v>
      </c>
      <c r="F13">
        <f t="shared" si="2"/>
        <v>13.494</v>
      </c>
      <c r="G13">
        <f t="shared" si="3"/>
        <v>0.2635546875</v>
      </c>
      <c r="H13">
        <f t="shared" si="4"/>
        <v>0.234375</v>
      </c>
    </row>
    <row r="14" spans="1:8" x14ac:dyDescent="0.2">
      <c r="A14">
        <v>254</v>
      </c>
      <c r="B14">
        <v>13</v>
      </c>
      <c r="C14">
        <v>28.23</v>
      </c>
      <c r="D14">
        <f t="shared" si="0"/>
        <v>71.77</v>
      </c>
      <c r="E14">
        <f t="shared" si="1"/>
        <v>50.8</v>
      </c>
      <c r="F14">
        <f t="shared" si="2"/>
        <v>14.353999999999999</v>
      </c>
      <c r="G14">
        <f t="shared" si="3"/>
        <v>0.28255905511811025</v>
      </c>
      <c r="H14">
        <f t="shared" si="4"/>
        <v>0.25590551181102361</v>
      </c>
    </row>
    <row r="15" spans="1:8" x14ac:dyDescent="0.2">
      <c r="A15">
        <v>271</v>
      </c>
      <c r="B15">
        <v>14</v>
      </c>
      <c r="C15">
        <v>30.46</v>
      </c>
      <c r="D15">
        <f t="shared" si="0"/>
        <v>69.539999999999992</v>
      </c>
      <c r="E15">
        <f t="shared" si="1"/>
        <v>54.2</v>
      </c>
      <c r="F15">
        <f t="shared" si="2"/>
        <v>13.907999999999998</v>
      </c>
      <c r="G15">
        <f t="shared" si="3"/>
        <v>0.2566051660516605</v>
      </c>
      <c r="H15">
        <f t="shared" si="4"/>
        <v>0.25830258302583026</v>
      </c>
    </row>
    <row r="16" spans="1:8" x14ac:dyDescent="0.2">
      <c r="A16">
        <v>275</v>
      </c>
      <c r="B16">
        <v>15</v>
      </c>
      <c r="C16">
        <v>25.35</v>
      </c>
      <c r="D16">
        <f t="shared" si="0"/>
        <v>74.650000000000006</v>
      </c>
      <c r="E16">
        <f t="shared" si="1"/>
        <v>55</v>
      </c>
      <c r="F16">
        <f t="shared" si="2"/>
        <v>14.930000000000001</v>
      </c>
      <c r="G16">
        <f t="shared" si="3"/>
        <v>0.27145454545454545</v>
      </c>
      <c r="H16">
        <f t="shared" si="4"/>
        <v>0.27272727272727271</v>
      </c>
    </row>
    <row r="17" spans="1:8" x14ac:dyDescent="0.2">
      <c r="A17">
        <v>276</v>
      </c>
      <c r="B17">
        <v>16</v>
      </c>
      <c r="C17">
        <v>26.05</v>
      </c>
      <c r="D17">
        <f t="shared" si="0"/>
        <v>73.95</v>
      </c>
      <c r="E17">
        <f t="shared" si="1"/>
        <v>55.2</v>
      </c>
      <c r="F17">
        <f t="shared" si="2"/>
        <v>14.790000000000001</v>
      </c>
      <c r="G17">
        <f t="shared" si="3"/>
        <v>0.26793478260869569</v>
      </c>
      <c r="H17">
        <f t="shared" si="4"/>
        <v>0.28985507246376813</v>
      </c>
    </row>
    <row r="18" spans="1:8" x14ac:dyDescent="0.2">
      <c r="A18">
        <v>294</v>
      </c>
      <c r="B18">
        <v>17</v>
      </c>
      <c r="C18">
        <v>23.9</v>
      </c>
      <c r="D18">
        <f t="shared" si="0"/>
        <v>76.099999999999994</v>
      </c>
      <c r="E18">
        <f t="shared" si="1"/>
        <v>58.8</v>
      </c>
      <c r="F18">
        <f t="shared" si="2"/>
        <v>15.219999999999999</v>
      </c>
      <c r="G18">
        <f t="shared" si="3"/>
        <v>0.25884353741496596</v>
      </c>
      <c r="H18">
        <f t="shared" si="4"/>
        <v>0.28911564625850339</v>
      </c>
    </row>
    <row r="19" spans="1:8" x14ac:dyDescent="0.2">
      <c r="A19">
        <v>299</v>
      </c>
      <c r="B19">
        <v>18</v>
      </c>
      <c r="C19">
        <v>21.08</v>
      </c>
      <c r="D19">
        <f t="shared" si="0"/>
        <v>78.92</v>
      </c>
      <c r="E19">
        <f t="shared" si="1"/>
        <v>59.8</v>
      </c>
      <c r="F19">
        <f t="shared" si="2"/>
        <v>15.784000000000001</v>
      </c>
      <c r="G19">
        <f t="shared" si="3"/>
        <v>0.26394648829431439</v>
      </c>
      <c r="H19">
        <f t="shared" si="4"/>
        <v>0.30100334448160537</v>
      </c>
    </row>
    <row r="20" spans="1:8" x14ac:dyDescent="0.2">
      <c r="A20">
        <v>309</v>
      </c>
      <c r="B20">
        <v>19</v>
      </c>
      <c r="C20">
        <v>21.04</v>
      </c>
      <c r="D20">
        <f t="shared" si="0"/>
        <v>78.960000000000008</v>
      </c>
      <c r="E20">
        <f t="shared" si="1"/>
        <v>61.8</v>
      </c>
      <c r="F20">
        <f t="shared" si="2"/>
        <v>15.792000000000002</v>
      </c>
      <c r="G20">
        <f t="shared" si="3"/>
        <v>0.2555339805825243</v>
      </c>
      <c r="H20">
        <f t="shared" si="4"/>
        <v>0.30744336569579289</v>
      </c>
    </row>
    <row r="21" spans="1:8" x14ac:dyDescent="0.2">
      <c r="A21">
        <v>304</v>
      </c>
      <c r="B21">
        <v>20</v>
      </c>
      <c r="C21">
        <v>19.68</v>
      </c>
      <c r="D21">
        <f t="shared" si="0"/>
        <v>80.319999999999993</v>
      </c>
      <c r="E21">
        <f t="shared" si="1"/>
        <v>60.8</v>
      </c>
      <c r="F21">
        <f t="shared" si="2"/>
        <v>16.064</v>
      </c>
      <c r="G21">
        <f t="shared" si="3"/>
        <v>0.26421052631578945</v>
      </c>
      <c r="H21">
        <f t="shared" si="4"/>
        <v>0.32894736842105265</v>
      </c>
    </row>
    <row r="22" spans="1:8" x14ac:dyDescent="0.2">
      <c r="A22">
        <v>302</v>
      </c>
      <c r="B22">
        <v>21</v>
      </c>
      <c r="C22">
        <v>18.91</v>
      </c>
      <c r="D22">
        <f t="shared" si="0"/>
        <v>81.09</v>
      </c>
      <c r="E22">
        <f t="shared" si="1"/>
        <v>60.4</v>
      </c>
      <c r="F22">
        <f t="shared" si="2"/>
        <v>16.218</v>
      </c>
      <c r="G22">
        <f t="shared" si="3"/>
        <v>0.26850993377483445</v>
      </c>
      <c r="H22">
        <f t="shared" si="4"/>
        <v>0.34768211920529801</v>
      </c>
    </row>
    <row r="23" spans="1:8" x14ac:dyDescent="0.2">
      <c r="A23">
        <v>320</v>
      </c>
      <c r="B23">
        <v>22</v>
      </c>
      <c r="C23">
        <v>17.510000000000002</v>
      </c>
      <c r="D23">
        <f t="shared" si="0"/>
        <v>82.49</v>
      </c>
      <c r="E23">
        <f t="shared" si="1"/>
        <v>64</v>
      </c>
      <c r="F23">
        <f t="shared" si="2"/>
        <v>16.497999999999998</v>
      </c>
      <c r="G23">
        <f t="shared" si="3"/>
        <v>0.25778124999999996</v>
      </c>
      <c r="H23">
        <f t="shared" si="4"/>
        <v>0.34375</v>
      </c>
    </row>
    <row r="24" spans="1:8" x14ac:dyDescent="0.2">
      <c r="A24">
        <v>340</v>
      </c>
      <c r="B24">
        <v>23</v>
      </c>
      <c r="C24">
        <v>12.77</v>
      </c>
      <c r="D24">
        <f t="shared" si="0"/>
        <v>87.23</v>
      </c>
      <c r="E24">
        <f t="shared" si="1"/>
        <v>68</v>
      </c>
      <c r="F24">
        <f t="shared" si="2"/>
        <v>17.446000000000002</v>
      </c>
      <c r="G24">
        <f t="shared" si="3"/>
        <v>0.25655882352941178</v>
      </c>
      <c r="H24">
        <f t="shared" si="4"/>
        <v>0.33823529411764708</v>
      </c>
    </row>
    <row r="25" spans="1:8" x14ac:dyDescent="0.2">
      <c r="A25">
        <v>351</v>
      </c>
      <c r="B25">
        <v>24</v>
      </c>
      <c r="C25">
        <v>12.42</v>
      </c>
      <c r="D25">
        <f t="shared" si="0"/>
        <v>87.58</v>
      </c>
      <c r="E25">
        <f t="shared" si="1"/>
        <v>70.2</v>
      </c>
      <c r="F25">
        <f t="shared" si="2"/>
        <v>17.515999999999998</v>
      </c>
      <c r="G25">
        <f t="shared" si="3"/>
        <v>0.24951566951566947</v>
      </c>
      <c r="H25">
        <f t="shared" si="4"/>
        <v>0.34188034188034189</v>
      </c>
    </row>
    <row r="26" spans="1:8" x14ac:dyDescent="0.2">
      <c r="A26">
        <v>335</v>
      </c>
      <c r="B26">
        <v>25</v>
      </c>
      <c r="C26">
        <v>10.82</v>
      </c>
      <c r="D26">
        <f t="shared" si="0"/>
        <v>89.18</v>
      </c>
      <c r="E26">
        <f t="shared" si="1"/>
        <v>67</v>
      </c>
      <c r="F26">
        <f t="shared" si="2"/>
        <v>17.836000000000002</v>
      </c>
      <c r="G26">
        <f t="shared" si="3"/>
        <v>0.26620895522388061</v>
      </c>
      <c r="H26">
        <f t="shared" si="4"/>
        <v>0.37313432835820898</v>
      </c>
    </row>
    <row r="27" spans="1:8" x14ac:dyDescent="0.2">
      <c r="A27">
        <v>372</v>
      </c>
      <c r="B27">
        <v>26</v>
      </c>
      <c r="C27">
        <v>6.2</v>
      </c>
      <c r="D27">
        <f t="shared" si="0"/>
        <v>93.8</v>
      </c>
      <c r="E27">
        <f t="shared" si="1"/>
        <v>74.400000000000006</v>
      </c>
      <c r="F27">
        <f t="shared" si="2"/>
        <v>18.759999999999998</v>
      </c>
      <c r="G27">
        <f t="shared" si="3"/>
        <v>0.25215053763440853</v>
      </c>
      <c r="H27">
        <f t="shared" si="4"/>
        <v>0.34946236559139782</v>
      </c>
    </row>
    <row r="28" spans="1:8" x14ac:dyDescent="0.2">
      <c r="A28">
        <v>378</v>
      </c>
      <c r="B28">
        <v>27</v>
      </c>
      <c r="C28">
        <v>11.02</v>
      </c>
      <c r="D28">
        <f t="shared" si="0"/>
        <v>88.98</v>
      </c>
      <c r="E28">
        <f t="shared" si="1"/>
        <v>75.599999999999994</v>
      </c>
      <c r="F28">
        <f t="shared" si="2"/>
        <v>17.795999999999999</v>
      </c>
      <c r="G28">
        <f t="shared" si="3"/>
        <v>0.23539682539682538</v>
      </c>
      <c r="H28">
        <f t="shared" si="4"/>
        <v>0.35714285714285715</v>
      </c>
    </row>
    <row r="29" spans="1:8" x14ac:dyDescent="0.2">
      <c r="A29">
        <v>382</v>
      </c>
      <c r="B29">
        <v>28</v>
      </c>
      <c r="C29">
        <v>8.84</v>
      </c>
      <c r="D29">
        <f t="shared" si="0"/>
        <v>91.16</v>
      </c>
      <c r="E29">
        <f t="shared" si="1"/>
        <v>76.400000000000006</v>
      </c>
      <c r="F29">
        <f t="shared" si="2"/>
        <v>18.231999999999999</v>
      </c>
      <c r="G29">
        <f t="shared" si="3"/>
        <v>0.23863874345549738</v>
      </c>
      <c r="H29">
        <f t="shared" si="4"/>
        <v>0.36649214659685864</v>
      </c>
    </row>
    <row r="30" spans="1:8" x14ac:dyDescent="0.2">
      <c r="A30">
        <v>373</v>
      </c>
      <c r="B30">
        <v>29</v>
      </c>
      <c r="C30">
        <v>7.83</v>
      </c>
      <c r="D30">
        <f t="shared" si="0"/>
        <v>92.17</v>
      </c>
      <c r="E30">
        <f t="shared" si="1"/>
        <v>74.599999999999994</v>
      </c>
      <c r="F30">
        <f t="shared" si="2"/>
        <v>18.434000000000001</v>
      </c>
      <c r="G30">
        <f t="shared" si="3"/>
        <v>0.24710455764075068</v>
      </c>
      <c r="H30">
        <f t="shared" si="4"/>
        <v>0.38873994638069709</v>
      </c>
    </row>
    <row r="31" spans="1:8" x14ac:dyDescent="0.2">
      <c r="A31">
        <v>389</v>
      </c>
      <c r="B31">
        <v>30</v>
      </c>
      <c r="C31">
        <v>7.6</v>
      </c>
      <c r="D31">
        <f t="shared" si="0"/>
        <v>92.4</v>
      </c>
      <c r="E31">
        <f t="shared" si="1"/>
        <v>77.8</v>
      </c>
      <c r="F31">
        <f t="shared" si="2"/>
        <v>18.48</v>
      </c>
      <c r="G31">
        <f t="shared" si="3"/>
        <v>0.23753213367609255</v>
      </c>
      <c r="H31">
        <f t="shared" si="4"/>
        <v>0.38560411311053988</v>
      </c>
    </row>
    <row r="32" spans="1:8" x14ac:dyDescent="0.2">
      <c r="A32">
        <v>376</v>
      </c>
      <c r="B32">
        <v>31</v>
      </c>
      <c r="C32">
        <v>6.41</v>
      </c>
      <c r="D32">
        <f t="shared" si="0"/>
        <v>93.59</v>
      </c>
      <c r="E32">
        <f t="shared" si="1"/>
        <v>75.2</v>
      </c>
      <c r="F32">
        <f t="shared" si="2"/>
        <v>18.718</v>
      </c>
      <c r="G32">
        <f t="shared" si="3"/>
        <v>0.24890957446808512</v>
      </c>
      <c r="H32">
        <f t="shared" si="4"/>
        <v>0.41223404255319146</v>
      </c>
    </row>
    <row r="33" spans="1:8" x14ac:dyDescent="0.2">
      <c r="A33">
        <v>388</v>
      </c>
      <c r="B33">
        <v>32</v>
      </c>
      <c r="C33">
        <v>8.2200000000000006</v>
      </c>
      <c r="D33">
        <f t="shared" si="0"/>
        <v>91.78</v>
      </c>
      <c r="E33">
        <f t="shared" si="1"/>
        <v>77.599999999999994</v>
      </c>
      <c r="F33">
        <f t="shared" si="2"/>
        <v>18.356000000000002</v>
      </c>
      <c r="G33">
        <f t="shared" si="3"/>
        <v>0.23654639175257733</v>
      </c>
      <c r="H33">
        <f t="shared" si="4"/>
        <v>0.41237113402061859</v>
      </c>
    </row>
    <row r="34" spans="1:8" x14ac:dyDescent="0.2">
      <c r="A34">
        <v>405</v>
      </c>
      <c r="B34">
        <v>33</v>
      </c>
      <c r="C34">
        <v>1.8</v>
      </c>
      <c r="D34">
        <f t="shared" ref="D34:D51" si="5">100-C34</f>
        <v>98.2</v>
      </c>
      <c r="E34">
        <f t="shared" ref="E34:E51" si="6">A34/5</f>
        <v>81</v>
      </c>
      <c r="F34">
        <f t="shared" ref="F34:F51" si="7">D34/5</f>
        <v>19.64</v>
      </c>
      <c r="G34">
        <f t="shared" ref="G34:G51" si="8">(F34*5)/A34</f>
        <v>0.24246913580246915</v>
      </c>
      <c r="H34">
        <f t="shared" si="4"/>
        <v>0.40740740740740738</v>
      </c>
    </row>
    <row r="35" spans="1:8" x14ac:dyDescent="0.2">
      <c r="A35">
        <v>409</v>
      </c>
      <c r="B35">
        <v>34</v>
      </c>
      <c r="C35">
        <v>3.81</v>
      </c>
      <c r="D35">
        <f t="shared" si="5"/>
        <v>96.19</v>
      </c>
      <c r="E35">
        <f t="shared" si="6"/>
        <v>81.8</v>
      </c>
      <c r="F35">
        <f t="shared" si="7"/>
        <v>19.238</v>
      </c>
      <c r="G35">
        <f t="shared" si="8"/>
        <v>0.23518337408312959</v>
      </c>
      <c r="H35">
        <f t="shared" si="4"/>
        <v>0.41564792176039123</v>
      </c>
    </row>
    <row r="36" spans="1:8" x14ac:dyDescent="0.2">
      <c r="A36">
        <v>386</v>
      </c>
      <c r="B36">
        <v>35</v>
      </c>
      <c r="C36">
        <v>3.2</v>
      </c>
      <c r="D36">
        <f t="shared" si="5"/>
        <v>96.8</v>
      </c>
      <c r="E36">
        <f t="shared" si="6"/>
        <v>77.2</v>
      </c>
      <c r="F36">
        <f t="shared" si="7"/>
        <v>19.36</v>
      </c>
      <c r="G36">
        <f t="shared" si="8"/>
        <v>0.25077720207253884</v>
      </c>
      <c r="H36">
        <f t="shared" si="4"/>
        <v>0.45336787564766839</v>
      </c>
    </row>
    <row r="37" spans="1:8" x14ac:dyDescent="0.2">
      <c r="A37">
        <v>405</v>
      </c>
      <c r="B37">
        <v>36</v>
      </c>
      <c r="C37">
        <v>2.2000000000000002</v>
      </c>
      <c r="D37">
        <f t="shared" si="5"/>
        <v>97.8</v>
      </c>
      <c r="E37">
        <f t="shared" si="6"/>
        <v>81</v>
      </c>
      <c r="F37">
        <f t="shared" si="7"/>
        <v>19.559999999999999</v>
      </c>
      <c r="G37">
        <f t="shared" si="8"/>
        <v>0.24148148148148146</v>
      </c>
      <c r="H37">
        <f t="shared" si="4"/>
        <v>0.44444444444444442</v>
      </c>
    </row>
    <row r="38" spans="1:8" x14ac:dyDescent="0.2">
      <c r="A38">
        <v>400</v>
      </c>
      <c r="B38">
        <v>37</v>
      </c>
      <c r="C38">
        <v>2</v>
      </c>
      <c r="D38">
        <f t="shared" si="5"/>
        <v>98</v>
      </c>
      <c r="E38">
        <f t="shared" si="6"/>
        <v>80</v>
      </c>
      <c r="F38">
        <f t="shared" si="7"/>
        <v>19.600000000000001</v>
      </c>
      <c r="G38">
        <f t="shared" si="8"/>
        <v>0.245</v>
      </c>
      <c r="H38">
        <f t="shared" si="4"/>
        <v>0.46250000000000002</v>
      </c>
    </row>
    <row r="39" spans="1:8" x14ac:dyDescent="0.2">
      <c r="A39">
        <v>406</v>
      </c>
      <c r="B39">
        <v>38</v>
      </c>
      <c r="C39">
        <v>2.61</v>
      </c>
      <c r="D39">
        <f t="shared" si="5"/>
        <v>97.39</v>
      </c>
      <c r="E39">
        <f t="shared" si="6"/>
        <v>81.2</v>
      </c>
      <c r="F39">
        <f t="shared" si="7"/>
        <v>19.478000000000002</v>
      </c>
      <c r="G39">
        <f t="shared" si="8"/>
        <v>0.23987684729064043</v>
      </c>
      <c r="H39">
        <f t="shared" si="4"/>
        <v>0.46798029556650245</v>
      </c>
    </row>
    <row r="40" spans="1:8" x14ac:dyDescent="0.2">
      <c r="A40">
        <v>389</v>
      </c>
      <c r="B40">
        <v>39</v>
      </c>
      <c r="C40">
        <v>1.2</v>
      </c>
      <c r="D40">
        <f t="shared" si="5"/>
        <v>98.8</v>
      </c>
      <c r="E40">
        <f t="shared" si="6"/>
        <v>77.8</v>
      </c>
      <c r="F40">
        <f t="shared" si="7"/>
        <v>19.759999999999998</v>
      </c>
      <c r="G40">
        <f t="shared" si="8"/>
        <v>0.25398457583547551</v>
      </c>
      <c r="H40">
        <f t="shared" si="4"/>
        <v>0.50128534704370187</v>
      </c>
    </row>
    <row r="41" spans="1:8" x14ac:dyDescent="0.2">
      <c r="A41">
        <v>409</v>
      </c>
      <c r="B41">
        <v>40</v>
      </c>
      <c r="C41">
        <v>2.8</v>
      </c>
      <c r="D41">
        <f t="shared" si="5"/>
        <v>97.2</v>
      </c>
      <c r="E41">
        <f t="shared" si="6"/>
        <v>81.8</v>
      </c>
      <c r="F41">
        <f t="shared" si="7"/>
        <v>19.440000000000001</v>
      </c>
      <c r="G41">
        <f t="shared" si="8"/>
        <v>0.23765281173594133</v>
      </c>
      <c r="H41">
        <f t="shared" si="4"/>
        <v>0.48899755501222497</v>
      </c>
    </row>
    <row r="42" spans="1:8" x14ac:dyDescent="0.2">
      <c r="A42">
        <v>397</v>
      </c>
      <c r="B42">
        <v>41</v>
      </c>
      <c r="C42">
        <v>0</v>
      </c>
      <c r="D42">
        <f t="shared" si="5"/>
        <v>100</v>
      </c>
      <c r="E42">
        <f t="shared" si="6"/>
        <v>79.400000000000006</v>
      </c>
      <c r="F42">
        <f t="shared" si="7"/>
        <v>20</v>
      </c>
      <c r="G42">
        <f t="shared" si="8"/>
        <v>0.25188916876574308</v>
      </c>
      <c r="H42">
        <f t="shared" si="4"/>
        <v>0.51637279596977326</v>
      </c>
    </row>
    <row r="43" spans="1:8" x14ac:dyDescent="0.2">
      <c r="A43">
        <v>406</v>
      </c>
      <c r="B43">
        <v>42</v>
      </c>
      <c r="C43">
        <v>0.8</v>
      </c>
      <c r="D43">
        <f t="shared" si="5"/>
        <v>99.2</v>
      </c>
      <c r="E43">
        <f t="shared" si="6"/>
        <v>81.2</v>
      </c>
      <c r="F43">
        <f t="shared" si="7"/>
        <v>19.84</v>
      </c>
      <c r="G43">
        <f t="shared" si="8"/>
        <v>0.24433497536945814</v>
      </c>
      <c r="H43">
        <f t="shared" si="4"/>
        <v>0.51724137931034486</v>
      </c>
    </row>
    <row r="44" spans="1:8" x14ac:dyDescent="0.2">
      <c r="A44">
        <v>399</v>
      </c>
      <c r="B44">
        <v>43</v>
      </c>
      <c r="C44">
        <v>0.2</v>
      </c>
      <c r="D44">
        <f t="shared" si="5"/>
        <v>99.8</v>
      </c>
      <c r="E44">
        <f t="shared" si="6"/>
        <v>79.8</v>
      </c>
      <c r="F44">
        <f t="shared" si="7"/>
        <v>19.96</v>
      </c>
      <c r="G44">
        <f t="shared" si="8"/>
        <v>0.25012531328320803</v>
      </c>
      <c r="H44">
        <f t="shared" si="4"/>
        <v>0.53884711779448624</v>
      </c>
    </row>
    <row r="45" spans="1:8" x14ac:dyDescent="0.2">
      <c r="A45">
        <v>399</v>
      </c>
      <c r="B45">
        <v>44</v>
      </c>
      <c r="C45">
        <v>0.4</v>
      </c>
      <c r="D45">
        <f t="shared" si="5"/>
        <v>99.6</v>
      </c>
      <c r="E45">
        <f t="shared" si="6"/>
        <v>79.8</v>
      </c>
      <c r="F45">
        <f t="shared" si="7"/>
        <v>19.919999999999998</v>
      </c>
      <c r="G45">
        <f t="shared" si="8"/>
        <v>0.24962406015037591</v>
      </c>
      <c r="H45">
        <f t="shared" si="4"/>
        <v>0.55137844611528819</v>
      </c>
    </row>
    <row r="46" spans="1:8" x14ac:dyDescent="0.2">
      <c r="A46">
        <v>418</v>
      </c>
      <c r="B46">
        <v>45</v>
      </c>
      <c r="C46">
        <v>0.6</v>
      </c>
      <c r="D46">
        <f t="shared" si="5"/>
        <v>99.4</v>
      </c>
      <c r="E46">
        <f t="shared" si="6"/>
        <v>83.6</v>
      </c>
      <c r="F46">
        <f t="shared" si="7"/>
        <v>19.880000000000003</v>
      </c>
      <c r="G46">
        <f t="shared" si="8"/>
        <v>0.23779904306220098</v>
      </c>
      <c r="H46">
        <f t="shared" si="4"/>
        <v>0.53827751196172258</v>
      </c>
    </row>
    <row r="47" spans="1:8" x14ac:dyDescent="0.2">
      <c r="A47">
        <v>396</v>
      </c>
      <c r="B47">
        <v>46</v>
      </c>
      <c r="C47">
        <v>0</v>
      </c>
      <c r="D47">
        <f t="shared" si="5"/>
        <v>100</v>
      </c>
      <c r="E47">
        <f t="shared" si="6"/>
        <v>79.2</v>
      </c>
      <c r="F47">
        <f t="shared" si="7"/>
        <v>20</v>
      </c>
      <c r="G47">
        <f t="shared" si="8"/>
        <v>0.25252525252525254</v>
      </c>
      <c r="H47">
        <f t="shared" si="4"/>
        <v>0.58080808080808077</v>
      </c>
    </row>
    <row r="48" spans="1:8" x14ac:dyDescent="0.2">
      <c r="A48">
        <v>395</v>
      </c>
      <c r="B48">
        <v>47</v>
      </c>
      <c r="C48">
        <v>0</v>
      </c>
      <c r="D48">
        <f t="shared" si="5"/>
        <v>100</v>
      </c>
      <c r="E48">
        <f t="shared" si="6"/>
        <v>79</v>
      </c>
      <c r="F48">
        <f t="shared" si="7"/>
        <v>20</v>
      </c>
      <c r="G48">
        <f t="shared" si="8"/>
        <v>0.25316455696202533</v>
      </c>
      <c r="H48">
        <f t="shared" si="4"/>
        <v>0.59493670886075944</v>
      </c>
    </row>
    <row r="49" spans="1:8" x14ac:dyDescent="0.2">
      <c r="A49">
        <v>402</v>
      </c>
      <c r="B49">
        <v>48</v>
      </c>
      <c r="C49">
        <v>0.4</v>
      </c>
      <c r="D49">
        <f t="shared" si="5"/>
        <v>99.6</v>
      </c>
      <c r="E49">
        <f t="shared" si="6"/>
        <v>80.400000000000006</v>
      </c>
      <c r="F49">
        <f t="shared" si="7"/>
        <v>19.919999999999998</v>
      </c>
      <c r="G49">
        <f t="shared" si="8"/>
        <v>0.24776119402985072</v>
      </c>
      <c r="H49">
        <f t="shared" si="4"/>
        <v>0.59701492537313428</v>
      </c>
    </row>
    <row r="50" spans="1:8" x14ac:dyDescent="0.2">
      <c r="A50">
        <v>403</v>
      </c>
      <c r="B50">
        <v>49</v>
      </c>
      <c r="C50">
        <v>0.2</v>
      </c>
      <c r="D50">
        <f t="shared" si="5"/>
        <v>99.8</v>
      </c>
      <c r="E50">
        <f t="shared" si="6"/>
        <v>80.599999999999994</v>
      </c>
      <c r="F50">
        <f t="shared" si="7"/>
        <v>19.96</v>
      </c>
      <c r="G50">
        <f t="shared" si="8"/>
        <v>0.24764267990074446</v>
      </c>
      <c r="H50">
        <f t="shared" si="4"/>
        <v>0.60794044665012414</v>
      </c>
    </row>
    <row r="51" spans="1:8" x14ac:dyDescent="0.2">
      <c r="A51">
        <v>411</v>
      </c>
      <c r="B51">
        <v>50</v>
      </c>
      <c r="C51">
        <v>0</v>
      </c>
      <c r="D51">
        <f t="shared" si="5"/>
        <v>100</v>
      </c>
      <c r="E51">
        <f t="shared" si="6"/>
        <v>82.2</v>
      </c>
      <c r="F51">
        <f t="shared" si="7"/>
        <v>20</v>
      </c>
      <c r="G51">
        <f t="shared" si="8"/>
        <v>0.24330900243309003</v>
      </c>
      <c r="H51">
        <f t="shared" si="4"/>
        <v>0.6082725060827251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H34" sqref="H34"/>
    </sheetView>
  </sheetViews>
  <sheetFormatPr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11.5703125"/>
  </cols>
  <sheetData>
    <row r="1" spans="1:1" x14ac:dyDescent="0.2">
      <c r="A1" s="1" t="s">
        <v>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Howell</dc:creator>
  <cp:lastModifiedBy>Keith Howell</cp:lastModifiedBy>
  <cp:revision>1</cp:revision>
  <dcterms:created xsi:type="dcterms:W3CDTF">2017-12-18T10:18:23Z</dcterms:created>
  <dcterms:modified xsi:type="dcterms:W3CDTF">2017-12-19T17:36:14Z</dcterms:modified>
  <dc:language>en-GB</dc:language>
</cp:coreProperties>
</file>