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ineje/Dropbox (VLSIARCH - OSU)/ecen 4233 S23/Excel/"/>
    </mc:Choice>
  </mc:AlternateContent>
  <xr:revisionPtr revIDLastSave="0" documentId="13_ncr:1_{45A812C8-C032-F44D-A3D4-7D06769FB758}" xr6:coauthVersionLast="47" xr6:coauthVersionMax="47" xr10:uidLastSave="{00000000-0000-0000-0000-000000000000}"/>
  <bookViews>
    <workbookView xWindow="0" yWindow="500" windowWidth="51200" windowHeight="267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7" i="1" s="1"/>
  <c r="D1" i="1"/>
  <c r="A7" i="1" s="1"/>
  <c r="D8" i="1"/>
  <c r="D9" i="1"/>
  <c r="D10" i="1"/>
  <c r="D11" i="1"/>
  <c r="D12" i="1"/>
  <c r="D7" i="1"/>
  <c r="E7" i="1" s="1"/>
  <c r="F7" i="1" s="1"/>
  <c r="C7" i="1" l="1"/>
  <c r="A8" i="1" s="1"/>
  <c r="E8" i="1" l="1"/>
  <c r="F8" i="1" s="1"/>
  <c r="B8" i="1"/>
  <c r="C8" i="1" l="1"/>
  <c r="A9" i="1" s="1"/>
  <c r="E9" i="1" l="1"/>
  <c r="F9" i="1" s="1"/>
  <c r="B9" i="1"/>
  <c r="C9" i="1" l="1"/>
  <c r="A10" i="1" s="1"/>
  <c r="B10" i="1"/>
  <c r="C10" i="1" l="1"/>
  <c r="B11" i="1" s="1"/>
  <c r="A11" i="1"/>
  <c r="E10" i="1"/>
  <c r="F10" i="1" s="1"/>
  <c r="C11" i="1" l="1"/>
  <c r="B12" i="1"/>
  <c r="C12" i="1" s="1"/>
  <c r="A12" i="1"/>
  <c r="E12" i="1" s="1"/>
  <c r="F12" i="1" s="1"/>
  <c r="E11" i="1"/>
  <c r="F11" i="1" s="1"/>
</calcChain>
</file>

<file path=xl/sharedStrings.xml><?xml version="1.0" encoding="utf-8"?>
<sst xmlns="http://schemas.openxmlformats.org/spreadsheetml/2006/main" count="13" uniqueCount="13">
  <si>
    <t>N</t>
  </si>
  <si>
    <t>D</t>
  </si>
  <si>
    <t>Error</t>
  </si>
  <si>
    <t>#bits</t>
  </si>
  <si>
    <t>q*K</t>
  </si>
  <si>
    <t>IA</t>
  </si>
  <si>
    <t>(3-D*Xi)/2</t>
  </si>
  <si>
    <t>r*r*K</t>
  </si>
  <si>
    <t>Numerator</t>
  </si>
  <si>
    <t>Denominator</t>
  </si>
  <si>
    <t>Register 1</t>
  </si>
  <si>
    <t>Register 2</t>
  </si>
  <si>
    <t>K_i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</si>
</sst>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381" zoomScaleNormal="381" zoomScalePageLayoutView="381" workbookViewId="0">
      <selection activeCell="B8" sqref="B8"/>
    </sheetView>
  </sheetViews>
  <sheetFormatPr baseColWidth="10" defaultColWidth="8.83203125" defaultRowHeight="15" x14ac:dyDescent="0.2"/>
  <cols>
    <col min="1" max="2" width="16.33203125" customWidth="1"/>
    <col min="3" max="7" width="18" customWidth="1"/>
  </cols>
  <sheetData>
    <row r="1" spans="1:6" x14ac:dyDescent="0.2">
      <c r="A1">
        <v>1.25</v>
      </c>
      <c r="B1" t="s">
        <v>0</v>
      </c>
      <c r="C1" s="1" t="s">
        <v>5</v>
      </c>
      <c r="D1">
        <f>(1+1/SQRT(2))/2</f>
        <v>0.85355339059327373</v>
      </c>
    </row>
    <row r="2" spans="1:6" x14ac:dyDescent="0.2">
      <c r="A2">
        <f>A1</f>
        <v>1.25</v>
      </c>
      <c r="B2" t="s">
        <v>1</v>
      </c>
    </row>
    <row r="5" spans="1:6" x14ac:dyDescent="0.2">
      <c r="A5" s="2" t="s">
        <v>8</v>
      </c>
      <c r="B5" s="2" t="s">
        <v>9</v>
      </c>
      <c r="C5" s="2" t="s">
        <v>12</v>
      </c>
    </row>
    <row r="6" spans="1:6" x14ac:dyDescent="0.2">
      <c r="A6" s="2" t="s">
        <v>4</v>
      </c>
      <c r="B6" s="2" t="s">
        <v>7</v>
      </c>
      <c r="C6" s="2" t="s">
        <v>6</v>
      </c>
      <c r="D6" t="b">
        <v>1</v>
      </c>
      <c r="E6" t="s">
        <v>2</v>
      </c>
      <c r="F6" t="s">
        <v>3</v>
      </c>
    </row>
    <row r="7" spans="1:6" x14ac:dyDescent="0.2">
      <c r="A7">
        <f>A1*$D$1</f>
        <v>1.0669417382415922</v>
      </c>
      <c r="B7">
        <f>A2*$D$1*$D$1</f>
        <v>0.91069173824159222</v>
      </c>
      <c r="C7">
        <f>(3-B7)/2</f>
        <v>1.0446541308792039</v>
      </c>
      <c r="D7">
        <f>$A$1/SQRT($A$2)</f>
        <v>1.1180339887498949</v>
      </c>
      <c r="E7">
        <f>ABS(D7-A7)</f>
        <v>5.1092250508302683E-2</v>
      </c>
      <c r="F7">
        <f>LOG(E7,2)</f>
        <v>-4.2907517048952197</v>
      </c>
    </row>
    <row r="8" spans="1:6" x14ac:dyDescent="0.2">
      <c r="A8">
        <f>A7*C7</f>
        <v>1.1145850942615176</v>
      </c>
      <c r="B8">
        <f>B7*C7*C7</f>
        <v>0.99383994587996483</v>
      </c>
      <c r="C8">
        <f t="shared" ref="C8:C12" si="0">(3-B8)/2</f>
        <v>1.0030800270600175</v>
      </c>
      <c r="D8">
        <f t="shared" ref="D8:D12" si="1">$A$1/SQRT($A$2)</f>
        <v>1.1180339887498949</v>
      </c>
      <c r="E8">
        <f t="shared" ref="E8:E12" si="2">ABS(D8-A8)</f>
        <v>3.4488944883772632E-3</v>
      </c>
      <c r="F8">
        <f t="shared" ref="F8:F12" si="3">LOG(E8,2)</f>
        <v>-8.1796502913876168</v>
      </c>
    </row>
    <row r="9" spans="1:6" x14ac:dyDescent="0.2">
      <c r="A9">
        <f>A8*C8</f>
        <v>1.1180180465125353</v>
      </c>
      <c r="B9">
        <f t="shared" ref="B9:B12" si="4">B8*C8*C8</f>
        <v>0.99997148186216434</v>
      </c>
      <c r="C9">
        <f t="shared" si="0"/>
        <v>1.0000142590689178</v>
      </c>
      <c r="D9">
        <f t="shared" si="1"/>
        <v>1.1180339887498949</v>
      </c>
      <c r="E9">
        <f t="shared" si="2"/>
        <v>1.5942237359567457E-5</v>
      </c>
      <c r="F9">
        <f t="shared" si="3"/>
        <v>-15.936786360726824</v>
      </c>
    </row>
    <row r="10" spans="1:6" x14ac:dyDescent="0.2">
      <c r="A10">
        <f t="shared" ref="A10:A12" si="5">A9*C9</f>
        <v>1.1180339884089119</v>
      </c>
      <c r="B10">
        <f t="shared" si="4"/>
        <v>0.99999999939003115</v>
      </c>
      <c r="C10">
        <f t="shared" si="0"/>
        <v>1.0000000003049845</v>
      </c>
      <c r="D10">
        <f t="shared" si="1"/>
        <v>1.1180339887498949</v>
      </c>
      <c r="E10">
        <f t="shared" si="2"/>
        <v>3.4098301959772925E-10</v>
      </c>
      <c r="F10">
        <f t="shared" si="3"/>
        <v>-31.449581051712467</v>
      </c>
    </row>
    <row r="11" spans="1:6" x14ac:dyDescent="0.2">
      <c r="A11">
        <f t="shared" si="5"/>
        <v>1.1180339887498949</v>
      </c>
      <c r="B11">
        <f t="shared" si="4"/>
        <v>1</v>
      </c>
      <c r="C11">
        <f t="shared" si="0"/>
        <v>1</v>
      </c>
      <c r="D11">
        <f t="shared" si="1"/>
        <v>1.1180339887498949</v>
      </c>
      <c r="E11">
        <f t="shared" si="2"/>
        <v>0</v>
      </c>
      <c r="F11" t="e">
        <f t="shared" si="3"/>
        <v>#NUM!</v>
      </c>
    </row>
    <row r="12" spans="1:6" x14ac:dyDescent="0.2">
      <c r="A12">
        <f t="shared" si="5"/>
        <v>1.1180339887498949</v>
      </c>
      <c r="B12">
        <f t="shared" si="4"/>
        <v>1</v>
      </c>
      <c r="C12">
        <f t="shared" si="0"/>
        <v>1</v>
      </c>
      <c r="D12">
        <f t="shared" si="1"/>
        <v>1.1180339887498949</v>
      </c>
      <c r="E12">
        <f t="shared" si="2"/>
        <v>0</v>
      </c>
      <c r="F12" t="e">
        <f t="shared" si="3"/>
        <v>#NUM!</v>
      </c>
    </row>
    <row r="14" spans="1:6" x14ac:dyDescent="0.2">
      <c r="A14" s="2" t="s">
        <v>10</v>
      </c>
      <c r="B14" s="2" t="s">
        <v>11</v>
      </c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</dc:creator>
  <cp:lastModifiedBy>Stine, James</cp:lastModifiedBy>
  <cp:lastPrinted>2023-03-22T12:41:59Z</cp:lastPrinted>
  <dcterms:created xsi:type="dcterms:W3CDTF">2013-03-08T17:10:39Z</dcterms:created>
  <dcterms:modified xsi:type="dcterms:W3CDTF">2023-03-22T12:42:01Z</dcterms:modified>
</cp:coreProperties>
</file>