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ipro\comisiones2\archivos2 - copia\2019-12-DICIEMBRE\2019-12-DICIEMBRE\comisiones\"/>
    </mc:Choice>
  </mc:AlternateContent>
  <xr:revisionPtr revIDLastSave="0" documentId="13_ncr:1_{4D21205A-7E2E-4338-908C-1D9B18D4662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VANCEVENDEDOR" sheetId="1" r:id="rId1"/>
    <sheet name="Hoja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2" l="1"/>
  <c r="L33" i="2"/>
  <c r="K33" i="2"/>
  <c r="J33" i="2"/>
  <c r="I33" i="2"/>
  <c r="H33" i="2"/>
  <c r="G33" i="2"/>
  <c r="F33" i="2"/>
  <c r="E33" i="2"/>
  <c r="D33" i="2"/>
  <c r="C33" i="2"/>
</calcChain>
</file>

<file path=xl/sharedStrings.xml><?xml version="1.0" encoding="utf-8"?>
<sst xmlns="http://schemas.openxmlformats.org/spreadsheetml/2006/main" count="153" uniqueCount="79">
  <si>
    <t>ZONA</t>
  </si>
  <si>
    <t>VENDEDOR</t>
  </si>
  <si>
    <t>V.BRUTA</t>
  </si>
  <si>
    <t>N.CREDITO</t>
  </si>
  <si>
    <t>V.NETA</t>
  </si>
  <si>
    <t>CUOTA</t>
  </si>
  <si>
    <t>%</t>
  </si>
  <si>
    <t>T.CLIENTES</t>
  </si>
  <si>
    <t>COBERTURA</t>
  </si>
  <si>
    <t>COBRADO</t>
  </si>
  <si>
    <t>T.XCOBRAR</t>
  </si>
  <si>
    <t>MOROSIDAD(%)</t>
  </si>
  <si>
    <t>MOROSO</t>
  </si>
  <si>
    <t xml:space="preserve">005 </t>
  </si>
  <si>
    <t>GAONA JUSCAMAYTA DAVID ELVIS</t>
  </si>
  <si>
    <t xml:space="preserve">002 </t>
  </si>
  <si>
    <t>ESCOBEDO DUANI</t>
  </si>
  <si>
    <t xml:space="preserve">004 </t>
  </si>
  <si>
    <t>MIRANDA CCOILA PATRICIA</t>
  </si>
  <si>
    <t xml:space="preserve">006 </t>
  </si>
  <si>
    <t>GARCIA GARCIA ROXANA</t>
  </si>
  <si>
    <t xml:space="preserve">008 </t>
  </si>
  <si>
    <t>QUISPE GARCIA JACKELINE</t>
  </si>
  <si>
    <t xml:space="preserve">007 </t>
  </si>
  <si>
    <t>SANTOS TORRES OSCAR LUIS</t>
  </si>
  <si>
    <t xml:space="preserve">033 </t>
  </si>
  <si>
    <t xml:space="preserve">030 </t>
  </si>
  <si>
    <t>APAZA YANA SANDRA</t>
  </si>
  <si>
    <t xml:space="preserve">032 </t>
  </si>
  <si>
    <t>ESPEJO RODRIGUEZ GABRIEL</t>
  </si>
  <si>
    <t xml:space="preserve">031 </t>
  </si>
  <si>
    <t>FLORES GARCIA DIEGO</t>
  </si>
  <si>
    <t xml:space="preserve">001 </t>
  </si>
  <si>
    <t>OFICINA FARMA</t>
  </si>
  <si>
    <t xml:space="preserve">010 </t>
  </si>
  <si>
    <t>FARMA COMERCIAL</t>
  </si>
  <si>
    <t xml:space="preserve">024 </t>
  </si>
  <si>
    <t>CERRO VERDE</t>
  </si>
  <si>
    <t xml:space="preserve">025 </t>
  </si>
  <si>
    <t xml:space="preserve">KIMBERLY CLARCK </t>
  </si>
  <si>
    <t xml:space="preserve">020 </t>
  </si>
  <si>
    <t>OFICINA INSITUCIONES</t>
  </si>
  <si>
    <t xml:space="preserve">021 </t>
  </si>
  <si>
    <t>LICITACION INSTITUCIONES</t>
  </si>
  <si>
    <t xml:space="preserve">022 </t>
  </si>
  <si>
    <t xml:space="preserve">056 </t>
  </si>
  <si>
    <t>RAMOS CHACON CARMEN ROSA</t>
  </si>
  <si>
    <t xml:space="preserve">053 </t>
  </si>
  <si>
    <t>COTACALLAPA JOVE ROBERTO</t>
  </si>
  <si>
    <t xml:space="preserve">052 </t>
  </si>
  <si>
    <t>SUPERVISOR CONSUMO</t>
  </si>
  <si>
    <t xml:space="preserve">054 </t>
  </si>
  <si>
    <t>CHICATA APAZA JOSE LUIS</t>
  </si>
  <si>
    <t xml:space="preserve">055 </t>
  </si>
  <si>
    <t>PROBLEMA CHICATA APAZA JOSE</t>
  </si>
  <si>
    <t xml:space="preserve">060 </t>
  </si>
  <si>
    <t>OFICINA CONSUMO</t>
  </si>
  <si>
    <t xml:space="preserve">050 </t>
  </si>
  <si>
    <t>OFICINA PERSONAL</t>
  </si>
  <si>
    <t xml:space="preserve">043 </t>
  </si>
  <si>
    <t>OLAECHEA LOZANO DANNY MANUEL</t>
  </si>
  <si>
    <t xml:space="preserve">048 </t>
  </si>
  <si>
    <t>HUERTAS BRIONES RICARDO</t>
  </si>
  <si>
    <t xml:space="preserve">045 </t>
  </si>
  <si>
    <t>DOLMOS PACHECO CARMEN ROSA</t>
  </si>
  <si>
    <t xml:space="preserve">042 </t>
  </si>
  <si>
    <t>SALAZAR VALLENAS JULIO</t>
  </si>
  <si>
    <t xml:space="preserve">041 </t>
  </si>
  <si>
    <t>FLORES PALOMINO JIM</t>
  </si>
  <si>
    <t>DOCUMENTO PROBLEMA</t>
  </si>
  <si>
    <t xml:space="preserve">090 </t>
  </si>
  <si>
    <t>OFICINA TRANSPORTE</t>
  </si>
  <si>
    <t>TOTAL COBRANZA</t>
  </si>
  <si>
    <t>MOROSIDAD</t>
  </si>
  <si>
    <t>TOTAL POR COBRAR</t>
  </si>
  <si>
    <t>VENTA REALIZADA</t>
  </si>
  <si>
    <t>CUOTA VENTA</t>
  </si>
  <si>
    <t>MILLA CHAMBI MARIA ELENA</t>
  </si>
  <si>
    <t>KIMBERLY CLARCK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</si>
</sst>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9">
    <font>
      <sz val="11"/>
      <color indexed="8"/>
      <name val="Calibri"/>
      <family val="2"/>
      <scheme val="minor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color rgb="FFFF0000"/>
      <name val="Abadi MT Condensed Light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0" fontId="66" fillId="0" borderId="1" xfId="0" applyFont="1" applyBorder="1"/>
    <xf numFmtId="0" fontId="67" fillId="0" borderId="1" xfId="0" applyFont="1" applyBorder="1"/>
    <xf numFmtId="0" fontId="92" fillId="0" borderId="1" xfId="0" applyFont="1" applyBorder="1"/>
    <xf numFmtId="0" fontId="117" fillId="0" borderId="1" xfId="0" applyFont="1" applyBorder="1"/>
    <xf numFmtId="0" fontId="118" fillId="0" borderId="1" xfId="0" applyFont="1" applyBorder="1"/>
    <xf numFmtId="0" fontId="143" fillId="0" borderId="1" xfId="0" applyFont="1" applyBorder="1"/>
    <xf numFmtId="0" fontId="144" fillId="0" borderId="1" xfId="0" applyFont="1" applyBorder="1"/>
    <xf numFmtId="0" fontId="156" fillId="0" borderId="1" xfId="0" applyFont="1" applyBorder="1"/>
    <xf numFmtId="0" fontId="157" fillId="0" borderId="1" xfId="0" applyFont="1" applyBorder="1"/>
    <xf numFmtId="0" fontId="169" fillId="0" borderId="1" xfId="0" applyFont="1" applyBorder="1"/>
    <xf numFmtId="0" fontId="170" fillId="0" borderId="1" xfId="0" applyFont="1" applyBorder="1"/>
    <xf numFmtId="0" fontId="182" fillId="0" borderId="1" xfId="0" applyFont="1" applyBorder="1"/>
    <xf numFmtId="0" fontId="183" fillId="0" borderId="1" xfId="0" applyFont="1" applyBorder="1"/>
    <xf numFmtId="0" fontId="195" fillId="0" borderId="1" xfId="0" applyFont="1" applyBorder="1"/>
    <xf numFmtId="0" fontId="196" fillId="0" borderId="1" xfId="0" applyFont="1" applyBorder="1"/>
    <xf numFmtId="0" fontId="221" fillId="0" borderId="1" xfId="0" applyFont="1" applyBorder="1"/>
    <xf numFmtId="0" fontId="222" fillId="0" borderId="1" xfId="0" applyFont="1" applyBorder="1"/>
    <xf numFmtId="0" fontId="234" fillId="0" borderId="1" xfId="0" applyFont="1" applyBorder="1"/>
    <xf numFmtId="0" fontId="235" fillId="0" borderId="1" xfId="0" applyFont="1" applyBorder="1"/>
    <xf numFmtId="2" fontId="68" fillId="0" borderId="1" xfId="0" applyNumberFormat="1" applyFont="1" applyBorder="1"/>
    <xf numFmtId="2" fontId="69" fillId="0" borderId="1" xfId="0" applyNumberFormat="1" applyFont="1" applyBorder="1"/>
    <xf numFmtId="2" fontId="70" fillId="0" borderId="1" xfId="0" applyNumberFormat="1" applyFont="1" applyBorder="1"/>
    <xf numFmtId="2" fontId="71" fillId="0" borderId="1" xfId="0" applyNumberFormat="1" applyFont="1" applyBorder="1"/>
    <xf numFmtId="2" fontId="72" fillId="2" borderId="1" xfId="0" applyNumberFormat="1" applyFont="1" applyFill="1" applyBorder="1"/>
    <xf numFmtId="2" fontId="73" fillId="0" borderId="1" xfId="0" applyNumberFormat="1" applyFont="1" applyBorder="1"/>
    <xf numFmtId="2" fontId="74" fillId="0" borderId="1" xfId="0" applyNumberFormat="1" applyFont="1" applyBorder="1"/>
    <xf numFmtId="2" fontId="75" fillId="0" borderId="1" xfId="0" applyNumberFormat="1" applyFont="1" applyBorder="1"/>
    <xf numFmtId="2" fontId="76" fillId="0" borderId="1" xfId="0" applyNumberFormat="1" applyFont="1" applyBorder="1"/>
    <xf numFmtId="2" fontId="77" fillId="0" borderId="1" xfId="0" applyNumberFormat="1" applyFont="1" applyBorder="1"/>
    <xf numFmtId="2" fontId="78" fillId="0" borderId="1" xfId="0" applyNumberFormat="1" applyFont="1" applyBorder="1"/>
    <xf numFmtId="2" fontId="93" fillId="0" borderId="1" xfId="0" applyNumberFormat="1" applyFont="1" applyBorder="1"/>
    <xf numFmtId="2" fontId="94" fillId="0" borderId="1" xfId="0" applyNumberFormat="1" applyFont="1" applyBorder="1"/>
    <xf numFmtId="2" fontId="95" fillId="0" borderId="1" xfId="0" applyNumberFormat="1" applyFont="1" applyBorder="1"/>
    <xf numFmtId="2" fontId="96" fillId="0" borderId="1" xfId="0" applyNumberFormat="1" applyFont="1" applyBorder="1"/>
    <xf numFmtId="2" fontId="97" fillId="2" borderId="1" xfId="0" applyNumberFormat="1" applyFont="1" applyFill="1" applyBorder="1"/>
    <xf numFmtId="2" fontId="98" fillId="0" borderId="1" xfId="0" applyNumberFormat="1" applyFont="1" applyBorder="1"/>
    <xf numFmtId="2" fontId="99" fillId="0" borderId="1" xfId="0" applyNumberFormat="1" applyFont="1" applyBorder="1"/>
    <xf numFmtId="2" fontId="100" fillId="0" borderId="1" xfId="0" applyNumberFormat="1" applyFont="1" applyBorder="1"/>
    <xf numFmtId="2" fontId="101" fillId="0" borderId="1" xfId="0" applyNumberFormat="1" applyFont="1" applyBorder="1"/>
    <xf numFmtId="2" fontId="102" fillId="0" borderId="1" xfId="0" applyNumberFormat="1" applyFont="1" applyBorder="1"/>
    <xf numFmtId="2" fontId="103" fillId="0" borderId="1" xfId="0" applyNumberFormat="1" applyFont="1" applyBorder="1"/>
    <xf numFmtId="2" fontId="119" fillId="0" borderId="1" xfId="0" applyNumberFormat="1" applyFont="1" applyBorder="1"/>
    <xf numFmtId="2" fontId="120" fillId="0" borderId="1" xfId="0" applyNumberFormat="1" applyFont="1" applyBorder="1"/>
    <xf numFmtId="2" fontId="121" fillId="0" borderId="1" xfId="0" applyNumberFormat="1" applyFont="1" applyBorder="1"/>
    <xf numFmtId="2" fontId="122" fillId="0" borderId="1" xfId="0" applyNumberFormat="1" applyFont="1" applyBorder="1"/>
    <xf numFmtId="2" fontId="123" fillId="2" borderId="1" xfId="0" applyNumberFormat="1" applyFont="1" applyFill="1" applyBorder="1"/>
    <xf numFmtId="2" fontId="124" fillId="0" borderId="1" xfId="0" applyNumberFormat="1" applyFont="1" applyBorder="1"/>
    <xf numFmtId="2" fontId="125" fillId="0" borderId="1" xfId="0" applyNumberFormat="1" applyFont="1" applyBorder="1"/>
    <xf numFmtId="2" fontId="126" fillId="0" borderId="1" xfId="0" applyNumberFormat="1" applyFont="1" applyBorder="1"/>
    <xf numFmtId="2" fontId="127" fillId="0" borderId="1" xfId="0" applyNumberFormat="1" applyFont="1" applyBorder="1"/>
    <xf numFmtId="2" fontId="128" fillId="0" borderId="1" xfId="0" applyNumberFormat="1" applyFont="1" applyBorder="1"/>
    <xf numFmtId="2" fontId="129" fillId="0" borderId="1" xfId="0" applyNumberFormat="1" applyFont="1" applyBorder="1"/>
    <xf numFmtId="2" fontId="145" fillId="0" borderId="1" xfId="0" applyNumberFormat="1" applyFont="1" applyBorder="1"/>
    <xf numFmtId="2" fontId="146" fillId="0" borderId="1" xfId="0" applyNumberFormat="1" applyFont="1" applyBorder="1"/>
    <xf numFmtId="2" fontId="147" fillId="0" borderId="1" xfId="0" applyNumberFormat="1" applyFont="1" applyBorder="1"/>
    <xf numFmtId="2" fontId="148" fillId="0" borderId="1" xfId="0" applyNumberFormat="1" applyFont="1" applyBorder="1"/>
    <xf numFmtId="2" fontId="149" fillId="2" borderId="1" xfId="0" applyNumberFormat="1" applyFont="1" applyFill="1" applyBorder="1"/>
    <xf numFmtId="2" fontId="150" fillId="0" borderId="1" xfId="0" applyNumberFormat="1" applyFont="1" applyBorder="1"/>
    <xf numFmtId="2" fontId="151" fillId="0" borderId="1" xfId="0" applyNumberFormat="1" applyFont="1" applyBorder="1"/>
    <xf numFmtId="2" fontId="152" fillId="0" borderId="1" xfId="0" applyNumberFormat="1" applyFont="1" applyBorder="1"/>
    <xf numFmtId="2" fontId="153" fillId="0" borderId="1" xfId="0" applyNumberFormat="1" applyFont="1" applyBorder="1"/>
    <xf numFmtId="2" fontId="154" fillId="0" borderId="1" xfId="0" applyNumberFormat="1" applyFont="1" applyBorder="1"/>
    <xf numFmtId="2" fontId="155" fillId="0" borderId="1" xfId="0" applyNumberFormat="1" applyFont="1" applyBorder="1"/>
    <xf numFmtId="2" fontId="158" fillId="0" borderId="1" xfId="0" applyNumberFormat="1" applyFont="1" applyBorder="1"/>
    <xf numFmtId="2" fontId="159" fillId="0" borderId="1" xfId="0" applyNumberFormat="1" applyFont="1" applyBorder="1"/>
    <xf numFmtId="2" fontId="160" fillId="0" borderId="1" xfId="0" applyNumberFormat="1" applyFont="1" applyBorder="1"/>
    <xf numFmtId="2" fontId="161" fillId="0" borderId="1" xfId="0" applyNumberFormat="1" applyFont="1" applyBorder="1"/>
    <xf numFmtId="2" fontId="162" fillId="2" borderId="1" xfId="0" applyNumberFormat="1" applyFont="1" applyFill="1" applyBorder="1"/>
    <xf numFmtId="2" fontId="163" fillId="0" borderId="1" xfId="0" applyNumberFormat="1" applyFont="1" applyBorder="1"/>
    <xf numFmtId="2" fontId="164" fillId="0" borderId="1" xfId="0" applyNumberFormat="1" applyFont="1" applyBorder="1"/>
    <xf numFmtId="2" fontId="165" fillId="0" borderId="1" xfId="0" applyNumberFormat="1" applyFont="1" applyBorder="1"/>
    <xf numFmtId="2" fontId="166" fillId="0" borderId="1" xfId="0" applyNumberFormat="1" applyFont="1" applyBorder="1"/>
    <xf numFmtId="2" fontId="167" fillId="0" borderId="1" xfId="0" applyNumberFormat="1" applyFont="1" applyBorder="1"/>
    <xf numFmtId="2" fontId="168" fillId="0" borderId="1" xfId="0" applyNumberFormat="1" applyFont="1" applyBorder="1"/>
    <xf numFmtId="2" fontId="171" fillId="0" borderId="1" xfId="0" applyNumberFormat="1" applyFont="1" applyBorder="1"/>
    <xf numFmtId="2" fontId="172" fillId="0" borderId="1" xfId="0" applyNumberFormat="1" applyFont="1" applyBorder="1"/>
    <xf numFmtId="2" fontId="173" fillId="0" borderId="1" xfId="0" applyNumberFormat="1" applyFont="1" applyBorder="1"/>
    <xf numFmtId="2" fontId="174" fillId="0" borderId="1" xfId="0" applyNumberFormat="1" applyFont="1" applyBorder="1"/>
    <xf numFmtId="2" fontId="175" fillId="2" borderId="1" xfId="0" applyNumberFormat="1" applyFont="1" applyFill="1" applyBorder="1"/>
    <xf numFmtId="2" fontId="176" fillId="0" borderId="1" xfId="0" applyNumberFormat="1" applyFont="1" applyBorder="1"/>
    <xf numFmtId="2" fontId="177" fillId="0" borderId="1" xfId="0" applyNumberFormat="1" applyFont="1" applyBorder="1"/>
    <xf numFmtId="2" fontId="178" fillId="0" borderId="1" xfId="0" applyNumberFormat="1" applyFont="1" applyBorder="1"/>
    <xf numFmtId="2" fontId="179" fillId="0" borderId="1" xfId="0" applyNumberFormat="1" applyFont="1" applyBorder="1"/>
    <xf numFmtId="2" fontId="180" fillId="0" borderId="1" xfId="0" applyNumberFormat="1" applyFont="1" applyBorder="1"/>
    <xf numFmtId="2" fontId="181" fillId="0" borderId="1" xfId="0" applyNumberFormat="1" applyFont="1" applyBorder="1"/>
    <xf numFmtId="2" fontId="184" fillId="0" borderId="1" xfId="0" applyNumberFormat="1" applyFont="1" applyBorder="1"/>
    <xf numFmtId="2" fontId="185" fillId="0" borderId="1" xfId="0" applyNumberFormat="1" applyFont="1" applyBorder="1"/>
    <xf numFmtId="2" fontId="186" fillId="0" borderId="1" xfId="0" applyNumberFormat="1" applyFont="1" applyBorder="1"/>
    <xf numFmtId="2" fontId="187" fillId="0" borderId="1" xfId="0" applyNumberFormat="1" applyFont="1" applyBorder="1"/>
    <xf numFmtId="2" fontId="188" fillId="2" borderId="1" xfId="0" applyNumberFormat="1" applyFont="1" applyFill="1" applyBorder="1"/>
    <xf numFmtId="2" fontId="189" fillId="0" borderId="1" xfId="0" applyNumberFormat="1" applyFont="1" applyBorder="1"/>
    <xf numFmtId="2" fontId="190" fillId="0" borderId="1" xfId="0" applyNumberFormat="1" applyFont="1" applyBorder="1"/>
    <xf numFmtId="2" fontId="191" fillId="0" borderId="1" xfId="0" applyNumberFormat="1" applyFont="1" applyBorder="1"/>
    <xf numFmtId="2" fontId="192" fillId="0" borderId="1" xfId="0" applyNumberFormat="1" applyFont="1" applyBorder="1"/>
    <xf numFmtId="2" fontId="193" fillId="0" borderId="1" xfId="0" applyNumberFormat="1" applyFont="1" applyBorder="1"/>
    <xf numFmtId="2" fontId="194" fillId="0" borderId="1" xfId="0" applyNumberFormat="1" applyFont="1" applyBorder="1"/>
    <xf numFmtId="2" fontId="197" fillId="0" borderId="1" xfId="0" applyNumberFormat="1" applyFont="1" applyBorder="1"/>
    <xf numFmtId="2" fontId="198" fillId="0" borderId="1" xfId="0" applyNumberFormat="1" applyFont="1" applyBorder="1"/>
    <xf numFmtId="2" fontId="199" fillId="0" borderId="1" xfId="0" applyNumberFormat="1" applyFont="1" applyBorder="1"/>
    <xf numFmtId="2" fontId="200" fillId="0" borderId="1" xfId="0" applyNumberFormat="1" applyFont="1" applyBorder="1"/>
    <xf numFmtId="2" fontId="201" fillId="2" borderId="1" xfId="0" applyNumberFormat="1" applyFont="1" applyFill="1" applyBorder="1"/>
    <xf numFmtId="2" fontId="202" fillId="0" borderId="1" xfId="0" applyNumberFormat="1" applyFont="1" applyBorder="1"/>
    <xf numFmtId="2" fontId="203" fillId="0" borderId="1" xfId="0" applyNumberFormat="1" applyFont="1" applyBorder="1"/>
    <xf numFmtId="2" fontId="204" fillId="0" borderId="1" xfId="0" applyNumberFormat="1" applyFont="1" applyBorder="1"/>
    <xf numFmtId="2" fontId="205" fillId="0" borderId="1" xfId="0" applyNumberFormat="1" applyFont="1" applyBorder="1"/>
    <xf numFmtId="2" fontId="206" fillId="0" borderId="1" xfId="0" applyNumberFormat="1" applyFont="1" applyBorder="1"/>
    <xf numFmtId="2" fontId="207" fillId="0" borderId="1" xfId="0" applyNumberFormat="1" applyFont="1" applyBorder="1"/>
    <xf numFmtId="2" fontId="223" fillId="0" borderId="1" xfId="0" applyNumberFormat="1" applyFont="1" applyBorder="1"/>
    <xf numFmtId="2" fontId="224" fillId="0" borderId="1" xfId="0" applyNumberFormat="1" applyFont="1" applyBorder="1"/>
    <xf numFmtId="2" fontId="225" fillId="0" borderId="1" xfId="0" applyNumberFormat="1" applyFont="1" applyBorder="1"/>
    <xf numFmtId="2" fontId="226" fillId="0" borderId="1" xfId="0" applyNumberFormat="1" applyFont="1" applyBorder="1"/>
    <xf numFmtId="2" fontId="227" fillId="2" borderId="1" xfId="0" applyNumberFormat="1" applyFont="1" applyFill="1" applyBorder="1"/>
    <xf numFmtId="2" fontId="228" fillId="0" borderId="1" xfId="0" applyNumberFormat="1" applyFont="1" applyBorder="1"/>
    <xf numFmtId="2" fontId="229" fillId="0" borderId="1" xfId="0" applyNumberFormat="1" applyFont="1" applyBorder="1"/>
    <xf numFmtId="2" fontId="230" fillId="0" borderId="1" xfId="0" applyNumberFormat="1" applyFont="1" applyBorder="1"/>
    <xf numFmtId="2" fontId="231" fillId="0" borderId="1" xfId="0" applyNumberFormat="1" applyFont="1" applyBorder="1"/>
    <xf numFmtId="2" fontId="232" fillId="0" borderId="1" xfId="0" applyNumberFormat="1" applyFont="1" applyBorder="1"/>
    <xf numFmtId="2" fontId="233" fillId="0" borderId="1" xfId="0" applyNumberFormat="1" applyFont="1" applyBorder="1"/>
    <xf numFmtId="2" fontId="236" fillId="0" borderId="1" xfId="0" applyNumberFormat="1" applyFont="1" applyBorder="1"/>
    <xf numFmtId="2" fontId="237" fillId="0" borderId="1" xfId="0" applyNumberFormat="1" applyFont="1" applyBorder="1"/>
    <xf numFmtId="2" fontId="238" fillId="0" borderId="1" xfId="0" applyNumberFormat="1" applyFont="1" applyBorder="1"/>
    <xf numFmtId="2" fontId="239" fillId="0" borderId="1" xfId="0" applyNumberFormat="1" applyFont="1" applyBorder="1"/>
    <xf numFmtId="2" fontId="240" fillId="2" borderId="1" xfId="0" applyNumberFormat="1" applyFont="1" applyFill="1" applyBorder="1"/>
    <xf numFmtId="2" fontId="241" fillId="0" borderId="1" xfId="0" applyNumberFormat="1" applyFont="1" applyBorder="1"/>
    <xf numFmtId="2" fontId="242" fillId="0" borderId="1" xfId="0" applyNumberFormat="1" applyFont="1" applyBorder="1"/>
    <xf numFmtId="2" fontId="243" fillId="0" borderId="1" xfId="0" applyNumberFormat="1" applyFont="1" applyBorder="1"/>
    <xf numFmtId="2" fontId="244" fillId="0" borderId="1" xfId="0" applyNumberFormat="1" applyFont="1" applyBorder="1"/>
    <xf numFmtId="2" fontId="245" fillId="0" borderId="1" xfId="0" applyNumberFormat="1" applyFont="1" applyBorder="1"/>
    <xf numFmtId="2" fontId="246" fillId="0" borderId="1" xfId="0" applyNumberFormat="1" applyFont="1" applyBorder="1"/>
    <xf numFmtId="0" fontId="27" fillId="3" borderId="1" xfId="0" applyFont="1" applyFill="1" applyBorder="1"/>
    <xf numFmtId="0" fontId="28" fillId="3" borderId="1" xfId="0" applyFont="1" applyFill="1" applyBorder="1"/>
    <xf numFmtId="2" fontId="29" fillId="3" borderId="1" xfId="0" applyNumberFormat="1" applyFont="1" applyFill="1" applyBorder="1"/>
    <xf numFmtId="2" fontId="30" fillId="3" borderId="1" xfId="0" applyNumberFormat="1" applyFont="1" applyFill="1" applyBorder="1"/>
    <xf numFmtId="2" fontId="31" fillId="3" borderId="1" xfId="0" applyNumberFormat="1" applyFont="1" applyFill="1" applyBorder="1"/>
    <xf numFmtId="2" fontId="32" fillId="3" borderId="1" xfId="0" applyNumberFormat="1" applyFont="1" applyFill="1" applyBorder="1"/>
    <xf numFmtId="2" fontId="33" fillId="3" borderId="1" xfId="0" applyNumberFormat="1" applyFont="1" applyFill="1" applyBorder="1"/>
    <xf numFmtId="2" fontId="34" fillId="3" borderId="1" xfId="0" applyNumberFormat="1" applyFont="1" applyFill="1" applyBorder="1"/>
    <xf numFmtId="2" fontId="35" fillId="3" borderId="1" xfId="0" applyNumberFormat="1" applyFont="1" applyFill="1" applyBorder="1"/>
    <xf numFmtId="2" fontId="36" fillId="3" borderId="1" xfId="0" applyNumberFormat="1" applyFont="1" applyFill="1" applyBorder="1"/>
    <xf numFmtId="2" fontId="37" fillId="3" borderId="1" xfId="0" applyNumberFormat="1" applyFont="1" applyFill="1" applyBorder="1"/>
    <xf numFmtId="2" fontId="38" fillId="3" borderId="1" xfId="0" applyNumberFormat="1" applyFont="1" applyFill="1" applyBorder="1"/>
    <xf numFmtId="2" fontId="39" fillId="3" borderId="1" xfId="0" applyNumberFormat="1" applyFont="1" applyFill="1" applyBorder="1"/>
    <xf numFmtId="0" fontId="53" fillId="3" borderId="1" xfId="0" applyFont="1" applyFill="1" applyBorder="1"/>
    <xf numFmtId="0" fontId="54" fillId="3" borderId="1" xfId="0" applyFont="1" applyFill="1" applyBorder="1"/>
    <xf numFmtId="2" fontId="55" fillId="3" borderId="1" xfId="0" applyNumberFormat="1" applyFont="1" applyFill="1" applyBorder="1"/>
    <xf numFmtId="2" fontId="56" fillId="3" borderId="1" xfId="0" applyNumberFormat="1" applyFont="1" applyFill="1" applyBorder="1"/>
    <xf numFmtId="2" fontId="57" fillId="3" borderId="1" xfId="0" applyNumberFormat="1" applyFont="1" applyFill="1" applyBorder="1"/>
    <xf numFmtId="2" fontId="58" fillId="3" borderId="1" xfId="0" applyNumberFormat="1" applyFont="1" applyFill="1" applyBorder="1"/>
    <xf numFmtId="2" fontId="59" fillId="3" borderId="1" xfId="0" applyNumberFormat="1" applyFont="1" applyFill="1" applyBorder="1"/>
    <xf numFmtId="2" fontId="60" fillId="3" borderId="1" xfId="0" applyNumberFormat="1" applyFont="1" applyFill="1" applyBorder="1"/>
    <xf numFmtId="2" fontId="61" fillId="3" borderId="1" xfId="0" applyNumberFormat="1" applyFont="1" applyFill="1" applyBorder="1"/>
    <xf numFmtId="2" fontId="62" fillId="3" borderId="1" xfId="0" applyNumberFormat="1" applyFont="1" applyFill="1" applyBorder="1"/>
    <xf numFmtId="2" fontId="63" fillId="3" borderId="1" xfId="0" applyNumberFormat="1" applyFont="1" applyFill="1" applyBorder="1"/>
    <xf numFmtId="2" fontId="64" fillId="3" borderId="1" xfId="0" applyNumberFormat="1" applyFont="1" applyFill="1" applyBorder="1"/>
    <xf numFmtId="2" fontId="65" fillId="3" borderId="1" xfId="0" applyNumberFormat="1" applyFont="1" applyFill="1" applyBorder="1"/>
    <xf numFmtId="0" fontId="14" fillId="3" borderId="1" xfId="0" applyFont="1" applyFill="1" applyBorder="1"/>
    <xf numFmtId="0" fontId="15" fillId="3" borderId="1" xfId="0" applyFont="1" applyFill="1" applyBorder="1"/>
    <xf numFmtId="2" fontId="16" fillId="3" borderId="1" xfId="0" applyNumberFormat="1" applyFont="1" applyFill="1" applyBorder="1"/>
    <xf numFmtId="2" fontId="17" fillId="3" borderId="1" xfId="0" applyNumberFormat="1" applyFont="1" applyFill="1" applyBorder="1"/>
    <xf numFmtId="2" fontId="18" fillId="3" borderId="1" xfId="0" applyNumberFormat="1" applyFont="1" applyFill="1" applyBorder="1"/>
    <xf numFmtId="2" fontId="19" fillId="3" borderId="1" xfId="0" applyNumberFormat="1" applyFont="1" applyFill="1" applyBorder="1"/>
    <xf numFmtId="2" fontId="20" fillId="3" borderId="1" xfId="0" applyNumberFormat="1" applyFont="1" applyFill="1" applyBorder="1"/>
    <xf numFmtId="2" fontId="21" fillId="3" borderId="1" xfId="0" applyNumberFormat="1" applyFont="1" applyFill="1" applyBorder="1"/>
    <xf numFmtId="2" fontId="22" fillId="3" borderId="1" xfId="0" applyNumberFormat="1" applyFont="1" applyFill="1" applyBorder="1"/>
    <xf numFmtId="2" fontId="23" fillId="3" borderId="1" xfId="0" applyNumberFormat="1" applyFont="1" applyFill="1" applyBorder="1"/>
    <xf numFmtId="2" fontId="24" fillId="3" borderId="1" xfId="0" applyNumberFormat="1" applyFont="1" applyFill="1" applyBorder="1"/>
    <xf numFmtId="2" fontId="25" fillId="3" borderId="1" xfId="0" applyNumberFormat="1" applyFont="1" applyFill="1" applyBorder="1"/>
    <xf numFmtId="2" fontId="26" fillId="3" borderId="1" xfId="0" applyNumberFormat="1" applyFont="1" applyFill="1" applyBorder="1"/>
    <xf numFmtId="0" fontId="40" fillId="3" borderId="1" xfId="0" applyFont="1" applyFill="1" applyBorder="1"/>
    <xf numFmtId="0" fontId="41" fillId="3" borderId="1" xfId="0" applyFont="1" applyFill="1" applyBorder="1"/>
    <xf numFmtId="2" fontId="42" fillId="3" borderId="1" xfId="0" applyNumberFormat="1" applyFont="1" applyFill="1" applyBorder="1"/>
    <xf numFmtId="2" fontId="43" fillId="3" borderId="1" xfId="0" applyNumberFormat="1" applyFont="1" applyFill="1" applyBorder="1"/>
    <xf numFmtId="2" fontId="44" fillId="3" borderId="1" xfId="0" applyNumberFormat="1" applyFont="1" applyFill="1" applyBorder="1"/>
    <xf numFmtId="2" fontId="45" fillId="3" borderId="1" xfId="0" applyNumberFormat="1" applyFont="1" applyFill="1" applyBorder="1"/>
    <xf numFmtId="2" fontId="46" fillId="3" borderId="1" xfId="0" applyNumberFormat="1" applyFont="1" applyFill="1" applyBorder="1"/>
    <xf numFmtId="2" fontId="47" fillId="3" borderId="1" xfId="0" applyNumberFormat="1" applyFont="1" applyFill="1" applyBorder="1"/>
    <xf numFmtId="2" fontId="48" fillId="3" borderId="1" xfId="0" applyNumberFormat="1" applyFont="1" applyFill="1" applyBorder="1"/>
    <xf numFmtId="2" fontId="49" fillId="3" borderId="1" xfId="0" applyNumberFormat="1" applyFont="1" applyFill="1" applyBorder="1"/>
    <xf numFmtId="2" fontId="50" fillId="3" borderId="1" xfId="0" applyNumberFormat="1" applyFont="1" applyFill="1" applyBorder="1"/>
    <xf numFmtId="2" fontId="51" fillId="3" borderId="1" xfId="0" applyNumberFormat="1" applyFont="1" applyFill="1" applyBorder="1"/>
    <xf numFmtId="2" fontId="52" fillId="3" borderId="1" xfId="0" applyNumberFormat="1" applyFont="1" applyFill="1" applyBorder="1"/>
    <xf numFmtId="0" fontId="79" fillId="3" borderId="1" xfId="0" applyFont="1" applyFill="1" applyBorder="1"/>
    <xf numFmtId="0" fontId="80" fillId="3" borderId="1" xfId="0" applyFont="1" applyFill="1" applyBorder="1"/>
    <xf numFmtId="2" fontId="81" fillId="3" borderId="1" xfId="0" applyNumberFormat="1" applyFont="1" applyFill="1" applyBorder="1"/>
    <xf numFmtId="2" fontId="82" fillId="3" borderId="1" xfId="0" applyNumberFormat="1" applyFont="1" applyFill="1" applyBorder="1"/>
    <xf numFmtId="2" fontId="83" fillId="3" borderId="1" xfId="0" applyNumberFormat="1" applyFont="1" applyFill="1" applyBorder="1"/>
    <xf numFmtId="2" fontId="84" fillId="3" borderId="1" xfId="0" applyNumberFormat="1" applyFont="1" applyFill="1" applyBorder="1"/>
    <xf numFmtId="2" fontId="85" fillId="3" borderId="1" xfId="0" applyNumberFormat="1" applyFont="1" applyFill="1" applyBorder="1"/>
    <xf numFmtId="2" fontId="86" fillId="3" borderId="1" xfId="0" applyNumberFormat="1" applyFont="1" applyFill="1" applyBorder="1"/>
    <xf numFmtId="2" fontId="87" fillId="3" borderId="1" xfId="0" applyNumberFormat="1" applyFont="1" applyFill="1" applyBorder="1"/>
    <xf numFmtId="2" fontId="88" fillId="3" borderId="1" xfId="0" applyNumberFormat="1" applyFont="1" applyFill="1" applyBorder="1"/>
    <xf numFmtId="2" fontId="89" fillId="3" borderId="1" xfId="0" applyNumberFormat="1" applyFont="1" applyFill="1" applyBorder="1"/>
    <xf numFmtId="2" fontId="90" fillId="3" borderId="1" xfId="0" applyNumberFormat="1" applyFont="1" applyFill="1" applyBorder="1"/>
    <xf numFmtId="2" fontId="91" fillId="3" borderId="1" xfId="0" applyNumberFormat="1" applyFont="1" applyFill="1" applyBorder="1"/>
    <xf numFmtId="0" fontId="104" fillId="3" borderId="1" xfId="0" applyFont="1" applyFill="1" applyBorder="1"/>
    <xf numFmtId="0" fontId="105" fillId="3" borderId="1" xfId="0" applyFont="1" applyFill="1" applyBorder="1"/>
    <xf numFmtId="2" fontId="106" fillId="3" borderId="1" xfId="0" applyNumberFormat="1" applyFont="1" applyFill="1" applyBorder="1"/>
    <xf numFmtId="2" fontId="107" fillId="3" borderId="1" xfId="0" applyNumberFormat="1" applyFont="1" applyFill="1" applyBorder="1"/>
    <xf numFmtId="2" fontId="108" fillId="3" borderId="1" xfId="0" applyNumberFormat="1" applyFont="1" applyFill="1" applyBorder="1"/>
    <xf numFmtId="2" fontId="109" fillId="3" borderId="1" xfId="0" applyNumberFormat="1" applyFont="1" applyFill="1" applyBorder="1"/>
    <xf numFmtId="2" fontId="110" fillId="3" borderId="1" xfId="0" applyNumberFormat="1" applyFont="1" applyFill="1" applyBorder="1"/>
    <xf numFmtId="2" fontId="111" fillId="3" borderId="1" xfId="0" applyNumberFormat="1" applyFont="1" applyFill="1" applyBorder="1"/>
    <xf numFmtId="2" fontId="112" fillId="3" borderId="1" xfId="0" applyNumberFormat="1" applyFont="1" applyFill="1" applyBorder="1"/>
    <xf numFmtId="2" fontId="113" fillId="3" borderId="1" xfId="0" applyNumberFormat="1" applyFont="1" applyFill="1" applyBorder="1"/>
    <xf numFmtId="2" fontId="114" fillId="3" borderId="1" xfId="0" applyNumberFormat="1" applyFont="1" applyFill="1" applyBorder="1"/>
    <xf numFmtId="2" fontId="115" fillId="3" borderId="1" xfId="0" applyNumberFormat="1" applyFont="1" applyFill="1" applyBorder="1"/>
    <xf numFmtId="2" fontId="116" fillId="3" borderId="1" xfId="0" applyNumberFormat="1" applyFont="1" applyFill="1" applyBorder="1"/>
    <xf numFmtId="0" fontId="130" fillId="3" borderId="1" xfId="0" applyFont="1" applyFill="1" applyBorder="1"/>
    <xf numFmtId="0" fontId="131" fillId="3" borderId="1" xfId="0" applyFont="1" applyFill="1" applyBorder="1"/>
    <xf numFmtId="2" fontId="132" fillId="3" borderId="1" xfId="0" applyNumberFormat="1" applyFont="1" applyFill="1" applyBorder="1"/>
    <xf numFmtId="2" fontId="133" fillId="3" borderId="1" xfId="0" applyNumberFormat="1" applyFont="1" applyFill="1" applyBorder="1"/>
    <xf numFmtId="2" fontId="134" fillId="3" borderId="1" xfId="0" applyNumberFormat="1" applyFont="1" applyFill="1" applyBorder="1"/>
    <xf numFmtId="2" fontId="135" fillId="3" borderId="1" xfId="0" applyNumberFormat="1" applyFont="1" applyFill="1" applyBorder="1"/>
    <xf numFmtId="2" fontId="136" fillId="3" borderId="1" xfId="0" applyNumberFormat="1" applyFont="1" applyFill="1" applyBorder="1"/>
    <xf numFmtId="2" fontId="137" fillId="3" borderId="1" xfId="0" applyNumberFormat="1" applyFont="1" applyFill="1" applyBorder="1"/>
    <xf numFmtId="2" fontId="138" fillId="3" borderId="1" xfId="0" applyNumberFormat="1" applyFont="1" applyFill="1" applyBorder="1"/>
    <xf numFmtId="2" fontId="139" fillId="3" borderId="1" xfId="0" applyNumberFormat="1" applyFont="1" applyFill="1" applyBorder="1"/>
    <xf numFmtId="2" fontId="140" fillId="3" borderId="1" xfId="0" applyNumberFormat="1" applyFont="1" applyFill="1" applyBorder="1"/>
    <xf numFmtId="2" fontId="141" fillId="3" borderId="1" xfId="0" applyNumberFormat="1" applyFont="1" applyFill="1" applyBorder="1"/>
    <xf numFmtId="2" fontId="142" fillId="3" borderId="1" xfId="0" applyNumberFormat="1" applyFont="1" applyFill="1" applyBorder="1"/>
    <xf numFmtId="0" fontId="208" fillId="3" borderId="1" xfId="0" applyFont="1" applyFill="1" applyBorder="1"/>
    <xf numFmtId="0" fontId="209" fillId="3" borderId="1" xfId="0" applyFont="1" applyFill="1" applyBorder="1"/>
    <xf numFmtId="2" fontId="210" fillId="3" borderId="1" xfId="0" applyNumberFormat="1" applyFont="1" applyFill="1" applyBorder="1"/>
    <xf numFmtId="2" fontId="211" fillId="3" borderId="1" xfId="0" applyNumberFormat="1" applyFont="1" applyFill="1" applyBorder="1"/>
    <xf numFmtId="2" fontId="212" fillId="3" borderId="1" xfId="0" applyNumberFormat="1" applyFont="1" applyFill="1" applyBorder="1"/>
    <xf numFmtId="2" fontId="213" fillId="3" borderId="1" xfId="0" applyNumberFormat="1" applyFont="1" applyFill="1" applyBorder="1"/>
    <xf numFmtId="2" fontId="214" fillId="3" borderId="1" xfId="0" applyNumberFormat="1" applyFont="1" applyFill="1" applyBorder="1"/>
    <xf numFmtId="2" fontId="215" fillId="3" borderId="1" xfId="0" applyNumberFormat="1" applyFont="1" applyFill="1" applyBorder="1"/>
    <xf numFmtId="2" fontId="216" fillId="3" borderId="1" xfId="0" applyNumberFormat="1" applyFont="1" applyFill="1" applyBorder="1"/>
    <xf numFmtId="2" fontId="217" fillId="3" borderId="1" xfId="0" applyNumberFormat="1" applyFont="1" applyFill="1" applyBorder="1"/>
    <xf numFmtId="2" fontId="218" fillId="3" borderId="1" xfId="0" applyNumberFormat="1" applyFont="1" applyFill="1" applyBorder="1"/>
    <xf numFmtId="2" fontId="219" fillId="3" borderId="1" xfId="0" applyNumberFormat="1" applyFont="1" applyFill="1" applyBorder="1"/>
    <xf numFmtId="2" fontId="220" fillId="3" borderId="1" xfId="0" applyNumberFormat="1" applyFont="1" applyFill="1" applyBorder="1"/>
    <xf numFmtId="2" fontId="0" fillId="0" borderId="0" xfId="0" applyNumberFormat="1"/>
    <xf numFmtId="0" fontId="247" fillId="0" borderId="1" xfId="0" applyFont="1" applyBorder="1"/>
    <xf numFmtId="2" fontId="247" fillId="0" borderId="1" xfId="0" applyNumberFormat="1" applyFont="1" applyBorder="1"/>
    <xf numFmtId="2" fontId="247" fillId="2" borderId="1" xfId="0" applyNumberFormat="1" applyFont="1" applyFill="1" applyBorder="1"/>
    <xf numFmtId="0" fontId="247" fillId="3" borderId="1" xfId="0" applyFont="1" applyFill="1" applyBorder="1"/>
    <xf numFmtId="2" fontId="247" fillId="3" borderId="1" xfId="0" applyNumberFormat="1" applyFont="1" applyFill="1" applyBorder="1"/>
    <xf numFmtId="0" fontId="14" fillId="0" borderId="1" xfId="0" applyFont="1" applyBorder="1"/>
    <xf numFmtId="0" fontId="14" fillId="0" borderId="1" xfId="0" applyFont="1" applyFill="1" applyBorder="1"/>
    <xf numFmtId="2" fontId="14" fillId="0" borderId="1" xfId="0" applyNumberFormat="1" applyFont="1" applyFill="1" applyBorder="1"/>
    <xf numFmtId="0" fontId="248" fillId="0" borderId="0" xfId="0" applyFont="1" applyFill="1"/>
    <xf numFmtId="0" fontId="14" fillId="4" borderId="1" xfId="0" applyFont="1" applyFill="1" applyBorder="1"/>
    <xf numFmtId="2" fontId="14" fillId="4" borderId="1" xfId="0" applyNumberFormat="1" applyFont="1" applyFill="1" applyBorder="1"/>
    <xf numFmtId="0" fontId="248" fillId="4" borderId="0" xfId="0" applyFont="1" applyFill="1"/>
    <xf numFmtId="2" fontId="14" fillId="3" borderId="1" xfId="0" applyNumberFormat="1" applyFont="1" applyFill="1" applyBorder="1"/>
    <xf numFmtId="0" fontId="248" fillId="3" borderId="0" xfId="0" applyFont="1" applyFill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248" fillId="5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zoomScale="85" zoomScaleNormal="85" workbookViewId="0">
      <selection activeCell="H14" sqref="H14"/>
    </sheetView>
  </sheetViews>
  <sheetFormatPr baseColWidth="10" defaultColWidth="9.109375" defaultRowHeight="14.4"/>
  <cols>
    <col min="1" max="1" width="6.6640625" bestFit="1" customWidth="1"/>
    <col min="2" max="2" width="60.33203125" customWidth="1"/>
    <col min="3" max="3" width="11" bestFit="1" customWidth="1"/>
    <col min="4" max="4" width="13" bestFit="1" customWidth="1"/>
    <col min="5" max="5" width="11.5546875" bestFit="1" customWidth="1"/>
    <col min="6" max="6" width="11" bestFit="1" customWidth="1"/>
    <col min="7" max="8" width="9.44140625" bestFit="1" customWidth="1"/>
    <col min="9" max="9" width="12.33203125" customWidth="1"/>
    <col min="10" max="10" width="17" bestFit="1" customWidth="1"/>
    <col min="11" max="11" width="12.33203125" bestFit="1" customWidth="1"/>
    <col min="12" max="12" width="9.44140625" bestFit="1" customWidth="1"/>
    <col min="13" max="13" width="12.33203125" bestFit="1" customWidth="1"/>
  </cols>
  <sheetData>
    <row r="1" spans="1:1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</row>
    <row r="2" spans="1:13" s="261" customFormat="1">
      <c r="A2" s="169" t="s">
        <v>13</v>
      </c>
      <c r="B2" s="169" t="s">
        <v>14</v>
      </c>
      <c r="C2" s="260">
        <v>167709.12</v>
      </c>
      <c r="D2" s="260">
        <v>2137.86</v>
      </c>
      <c r="E2" s="260">
        <v>165571.26</v>
      </c>
      <c r="F2" s="260">
        <v>171400.75</v>
      </c>
      <c r="G2" s="260">
        <v>96.6</v>
      </c>
      <c r="H2" s="260">
        <v>94</v>
      </c>
      <c r="I2" s="260">
        <v>83</v>
      </c>
      <c r="J2" s="260">
        <v>208511.72</v>
      </c>
      <c r="K2" s="260">
        <v>289721.56</v>
      </c>
      <c r="L2" s="260">
        <v>4.6500000000000004</v>
      </c>
      <c r="M2" s="260">
        <v>13477.84</v>
      </c>
    </row>
    <row r="3" spans="1:13" s="256" customFormat="1">
      <c r="A3" s="254" t="s">
        <v>15</v>
      </c>
      <c r="B3" s="254" t="s">
        <v>16</v>
      </c>
      <c r="C3" s="255">
        <v>142725.16</v>
      </c>
      <c r="D3" s="255">
        <v>2098.69</v>
      </c>
      <c r="E3" s="255">
        <v>140626.47</v>
      </c>
      <c r="F3" s="255">
        <v>160927.46</v>
      </c>
      <c r="G3" s="255">
        <v>87.39</v>
      </c>
      <c r="H3" s="255">
        <v>105</v>
      </c>
      <c r="I3" s="255">
        <v>57</v>
      </c>
      <c r="J3" s="255">
        <v>141097.16</v>
      </c>
      <c r="K3" s="255">
        <v>307761.62</v>
      </c>
      <c r="L3" s="255">
        <v>23.87</v>
      </c>
      <c r="M3" s="255">
        <v>73480.81</v>
      </c>
    </row>
    <row r="4" spans="1:13" s="256" customFormat="1">
      <c r="A4" s="254" t="s">
        <v>17</v>
      </c>
      <c r="B4" s="254" t="s">
        <v>18</v>
      </c>
      <c r="C4" s="255">
        <v>156585.19</v>
      </c>
      <c r="D4" s="255">
        <v>1574.94</v>
      </c>
      <c r="E4" s="255">
        <v>155010.25</v>
      </c>
      <c r="F4" s="255">
        <v>206510.12</v>
      </c>
      <c r="G4" s="255">
        <v>75.06</v>
      </c>
      <c r="H4" s="255">
        <v>52</v>
      </c>
      <c r="I4" s="255">
        <v>36</v>
      </c>
      <c r="J4" s="255">
        <v>200686.73</v>
      </c>
      <c r="K4" s="255">
        <v>368574.69</v>
      </c>
      <c r="L4" s="255">
        <v>4.4400000000000004</v>
      </c>
      <c r="M4" s="255">
        <v>16341.22</v>
      </c>
    </row>
    <row r="5" spans="1:13" s="256" customFormat="1">
      <c r="A5" s="254" t="s">
        <v>19</v>
      </c>
      <c r="B5" s="254" t="s">
        <v>20</v>
      </c>
      <c r="C5" s="255">
        <v>285165.05</v>
      </c>
      <c r="D5" s="255">
        <v>4520.38</v>
      </c>
      <c r="E5" s="255">
        <v>280644.67</v>
      </c>
      <c r="F5" s="255">
        <v>443336.18</v>
      </c>
      <c r="G5" s="255">
        <v>63.3</v>
      </c>
      <c r="H5" s="255">
        <v>15</v>
      </c>
      <c r="I5" s="255">
        <v>14</v>
      </c>
      <c r="J5" s="255">
        <v>454604.1</v>
      </c>
      <c r="K5" s="255">
        <v>696268.14</v>
      </c>
      <c r="L5" s="255">
        <v>4</v>
      </c>
      <c r="M5" s="255">
        <v>27826.86</v>
      </c>
    </row>
    <row r="6" spans="1:13" s="256" customFormat="1">
      <c r="A6" s="254" t="s">
        <v>21</v>
      </c>
      <c r="B6" s="254" t="s">
        <v>22</v>
      </c>
      <c r="C6" s="255">
        <v>62516.959999999999</v>
      </c>
      <c r="D6" s="255">
        <v>2930.83</v>
      </c>
      <c r="E6" s="255">
        <v>59586.13</v>
      </c>
      <c r="F6" s="255">
        <v>114356.74</v>
      </c>
      <c r="G6" s="255">
        <v>52.11</v>
      </c>
      <c r="H6" s="255">
        <v>108</v>
      </c>
      <c r="I6" s="255">
        <v>54</v>
      </c>
      <c r="J6" s="255">
        <v>117829.09</v>
      </c>
      <c r="K6" s="255">
        <v>232096.39</v>
      </c>
      <c r="L6" s="255">
        <v>14.29</v>
      </c>
      <c r="M6" s="255">
        <v>33178.550000000003</v>
      </c>
    </row>
    <row r="7" spans="1:13" s="259" customFormat="1">
      <c r="A7" s="257" t="s">
        <v>23</v>
      </c>
      <c r="B7" s="257" t="s">
        <v>24</v>
      </c>
      <c r="C7" s="258">
        <v>173583.6</v>
      </c>
      <c r="D7" s="258">
        <v>6318.89</v>
      </c>
      <c r="E7" s="258">
        <v>167264.71</v>
      </c>
      <c r="F7" s="258">
        <v>350211.82</v>
      </c>
      <c r="G7" s="258">
        <v>47.76</v>
      </c>
      <c r="H7" s="258">
        <v>15</v>
      </c>
      <c r="I7" s="258">
        <v>10</v>
      </c>
      <c r="J7" s="258">
        <v>451561.19</v>
      </c>
      <c r="K7" s="258">
        <v>692118.64</v>
      </c>
      <c r="L7" s="258">
        <v>1.76</v>
      </c>
      <c r="M7" s="258">
        <v>12189.77</v>
      </c>
    </row>
    <row r="8" spans="1:13" s="261" customFormat="1">
      <c r="A8" s="169" t="s">
        <v>25</v>
      </c>
      <c r="B8" s="169" t="s">
        <v>77</v>
      </c>
      <c r="C8" s="260">
        <v>282029.05</v>
      </c>
      <c r="D8" s="260">
        <v>5570</v>
      </c>
      <c r="E8" s="260">
        <v>276459.05</v>
      </c>
      <c r="F8" s="260">
        <v>276233.59000000003</v>
      </c>
      <c r="G8" s="260">
        <v>100.08</v>
      </c>
      <c r="H8" s="260">
        <v>80</v>
      </c>
      <c r="I8" s="260">
        <v>45</v>
      </c>
      <c r="J8" s="260">
        <v>327057.65000000002</v>
      </c>
      <c r="K8" s="260">
        <v>691894.11</v>
      </c>
      <c r="L8" s="260">
        <v>4.53</v>
      </c>
      <c r="M8" s="260">
        <v>31381.71</v>
      </c>
    </row>
    <row r="9" spans="1:13" s="256" customFormat="1">
      <c r="A9" s="254" t="s">
        <v>26</v>
      </c>
      <c r="B9" s="254" t="s">
        <v>27</v>
      </c>
      <c r="C9" s="255">
        <v>239358.82</v>
      </c>
      <c r="D9" s="255">
        <v>1697.2</v>
      </c>
      <c r="E9" s="255">
        <v>237661.62</v>
      </c>
      <c r="F9" s="255">
        <v>237721.73</v>
      </c>
      <c r="G9" s="255">
        <v>99.97</v>
      </c>
      <c r="H9" s="255">
        <v>73</v>
      </c>
      <c r="I9" s="255">
        <v>43</v>
      </c>
      <c r="J9" s="255">
        <v>286939.84999999998</v>
      </c>
      <c r="K9" s="255">
        <v>702678.59</v>
      </c>
      <c r="L9" s="255">
        <v>5.45</v>
      </c>
      <c r="M9" s="255">
        <v>38295.089999999997</v>
      </c>
    </row>
    <row r="10" spans="1:13" s="256" customFormat="1">
      <c r="A10" s="254" t="s">
        <v>28</v>
      </c>
      <c r="B10" s="254" t="s">
        <v>29</v>
      </c>
      <c r="C10" s="255">
        <v>130022.88</v>
      </c>
      <c r="D10" s="255">
        <v>1553.61</v>
      </c>
      <c r="E10" s="255">
        <v>128469.27</v>
      </c>
      <c r="F10" s="255">
        <v>139609.21</v>
      </c>
      <c r="G10" s="255">
        <v>92.02</v>
      </c>
      <c r="H10" s="255">
        <v>65</v>
      </c>
      <c r="I10" s="255">
        <v>33</v>
      </c>
      <c r="J10" s="255">
        <v>147707.32</v>
      </c>
      <c r="K10" s="255">
        <v>395290.44</v>
      </c>
      <c r="L10" s="255">
        <v>13.93</v>
      </c>
      <c r="M10" s="255">
        <v>55068.61</v>
      </c>
    </row>
    <row r="11" spans="1:13" s="256" customFormat="1">
      <c r="A11" s="254" t="s">
        <v>30</v>
      </c>
      <c r="B11" s="254" t="s">
        <v>31</v>
      </c>
      <c r="C11" s="255">
        <v>116305.54</v>
      </c>
      <c r="D11" s="255">
        <v>1246.77</v>
      </c>
      <c r="E11" s="255">
        <v>115058.77</v>
      </c>
      <c r="F11" s="255">
        <v>133812.47</v>
      </c>
      <c r="G11" s="255">
        <v>85.99</v>
      </c>
      <c r="H11" s="255">
        <v>73</v>
      </c>
      <c r="I11" s="255">
        <v>47</v>
      </c>
      <c r="J11" s="255">
        <v>161610.26999999999</v>
      </c>
      <c r="K11" s="255">
        <v>336089.79</v>
      </c>
      <c r="L11" s="255">
        <v>10.58</v>
      </c>
      <c r="M11" s="255">
        <v>35563.64</v>
      </c>
    </row>
    <row r="12" spans="1:13" s="256" customFormat="1">
      <c r="A12" s="254" t="s">
        <v>32</v>
      </c>
      <c r="B12" s="254" t="s">
        <v>33</v>
      </c>
      <c r="C12" s="255">
        <v>49601.120000000003</v>
      </c>
      <c r="D12" s="255">
        <v>51.97</v>
      </c>
      <c r="E12" s="255">
        <v>49549.15</v>
      </c>
      <c r="F12" s="255">
        <v>0</v>
      </c>
      <c r="G12" s="255">
        <v>0</v>
      </c>
      <c r="H12" s="255">
        <v>909</v>
      </c>
      <c r="I12" s="255">
        <v>10</v>
      </c>
      <c r="J12" s="255">
        <v>49926.1</v>
      </c>
      <c r="K12" s="255">
        <v>535239.61</v>
      </c>
      <c r="L12" s="255">
        <v>26.23</v>
      </c>
      <c r="M12" s="255">
        <v>140441.54999999999</v>
      </c>
    </row>
    <row r="13" spans="1:13" s="256" customFormat="1">
      <c r="A13" s="254" t="s">
        <v>34</v>
      </c>
      <c r="B13" s="254" t="s">
        <v>35</v>
      </c>
      <c r="C13" s="255">
        <v>82664.990000000005</v>
      </c>
      <c r="D13" s="255">
        <v>4879.08</v>
      </c>
      <c r="E13" s="255">
        <v>77785.91</v>
      </c>
      <c r="F13" s="255">
        <v>0</v>
      </c>
      <c r="G13" s="255">
        <v>0</v>
      </c>
      <c r="H13" s="255">
        <v>6</v>
      </c>
      <c r="I13" s="255">
        <v>2</v>
      </c>
      <c r="J13" s="255">
        <v>33234.25</v>
      </c>
      <c r="K13" s="255">
        <v>407022.17</v>
      </c>
      <c r="L13" s="255">
        <v>31.14</v>
      </c>
      <c r="M13" s="255">
        <v>126744.99</v>
      </c>
    </row>
    <row r="14" spans="1:13" s="256" customFormat="1">
      <c r="A14" s="254" t="s">
        <v>36</v>
      </c>
      <c r="B14" s="254" t="s">
        <v>37</v>
      </c>
      <c r="C14" s="255">
        <v>33402</v>
      </c>
      <c r="D14" s="255">
        <v>0</v>
      </c>
      <c r="E14" s="255">
        <v>33402</v>
      </c>
      <c r="F14" s="255">
        <v>0</v>
      </c>
      <c r="G14" s="255">
        <v>0</v>
      </c>
      <c r="H14" s="255">
        <v>1</v>
      </c>
      <c r="I14" s="255">
        <v>1</v>
      </c>
      <c r="J14" s="255">
        <v>556242.43999999994</v>
      </c>
      <c r="K14" s="255">
        <v>107817.08</v>
      </c>
      <c r="L14" s="255">
        <v>18.989999999999998</v>
      </c>
      <c r="M14" s="255">
        <v>20476.54</v>
      </c>
    </row>
    <row r="15" spans="1:13" s="256" customFormat="1">
      <c r="A15" s="254" t="s">
        <v>38</v>
      </c>
      <c r="B15" s="254" t="s">
        <v>78</v>
      </c>
      <c r="C15" s="255">
        <v>0</v>
      </c>
      <c r="D15" s="255">
        <v>0</v>
      </c>
      <c r="E15" s="255">
        <v>0</v>
      </c>
      <c r="F15" s="255">
        <v>0</v>
      </c>
      <c r="G15" s="255">
        <v>0</v>
      </c>
      <c r="H15" s="255">
        <v>25</v>
      </c>
      <c r="I15" s="255">
        <v>0</v>
      </c>
      <c r="J15" s="255">
        <v>0</v>
      </c>
      <c r="K15" s="255">
        <v>88437.03</v>
      </c>
      <c r="L15" s="255">
        <v>100</v>
      </c>
      <c r="M15" s="255">
        <v>88437.03</v>
      </c>
    </row>
    <row r="16" spans="1:13" s="256" customFormat="1">
      <c r="A16" s="254" t="s">
        <v>40</v>
      </c>
      <c r="B16" s="254" t="s">
        <v>41</v>
      </c>
      <c r="C16" s="255">
        <v>52250.71</v>
      </c>
      <c r="D16" s="255">
        <v>561.55999999999995</v>
      </c>
      <c r="E16" s="255">
        <v>51689.15</v>
      </c>
      <c r="F16" s="255">
        <v>200000</v>
      </c>
      <c r="G16" s="255">
        <v>25.84</v>
      </c>
      <c r="H16" s="255">
        <v>158</v>
      </c>
      <c r="I16" s="255">
        <v>11</v>
      </c>
      <c r="J16" s="255">
        <v>125528.4</v>
      </c>
      <c r="K16" s="255">
        <v>102256.22</v>
      </c>
      <c r="L16" s="255">
        <v>39.18</v>
      </c>
      <c r="M16" s="255">
        <v>40068.97</v>
      </c>
    </row>
    <row r="17" spans="1:13" s="256" customFormat="1">
      <c r="A17" s="254" t="s">
        <v>42</v>
      </c>
      <c r="B17" s="254" t="s">
        <v>43</v>
      </c>
      <c r="C17" s="255">
        <v>56147.18</v>
      </c>
      <c r="D17" s="255">
        <v>52228.800000000003</v>
      </c>
      <c r="E17" s="255">
        <v>3918.38</v>
      </c>
      <c r="F17" s="255">
        <v>200000</v>
      </c>
      <c r="G17" s="255">
        <v>1.96</v>
      </c>
      <c r="H17" s="255">
        <v>131</v>
      </c>
      <c r="I17" s="255">
        <v>7</v>
      </c>
      <c r="J17" s="255">
        <v>731803.3</v>
      </c>
      <c r="K17" s="255">
        <v>1263155.19</v>
      </c>
      <c r="L17" s="255">
        <v>86.59</v>
      </c>
      <c r="M17" s="255">
        <v>1093819.8700000001</v>
      </c>
    </row>
    <row r="18" spans="1:13" s="259" customFormat="1">
      <c r="A18" s="257" t="s">
        <v>44</v>
      </c>
      <c r="B18" s="257" t="s">
        <v>24</v>
      </c>
      <c r="C18" s="258">
        <v>0</v>
      </c>
      <c r="D18" s="258">
        <v>0</v>
      </c>
      <c r="E18" s="258">
        <v>0</v>
      </c>
      <c r="F18" s="258">
        <v>0</v>
      </c>
      <c r="G18" s="258">
        <v>0</v>
      </c>
      <c r="H18" s="258">
        <v>2</v>
      </c>
      <c r="I18" s="258">
        <v>0</v>
      </c>
      <c r="J18" s="258">
        <v>0</v>
      </c>
      <c r="K18" s="258">
        <v>0</v>
      </c>
      <c r="L18" s="258">
        <v>0</v>
      </c>
      <c r="M18" s="258">
        <v>0</v>
      </c>
    </row>
    <row r="19" spans="1:13" s="264" customFormat="1">
      <c r="A19" s="262" t="s">
        <v>45</v>
      </c>
      <c r="B19" s="262" t="s">
        <v>46</v>
      </c>
      <c r="C19" s="263">
        <v>74586.100000000006</v>
      </c>
      <c r="D19" s="263">
        <v>1282.29</v>
      </c>
      <c r="E19" s="263">
        <v>73303.81</v>
      </c>
      <c r="F19" s="263">
        <v>83100</v>
      </c>
      <c r="G19" s="263">
        <v>88.21</v>
      </c>
      <c r="H19" s="263">
        <v>204</v>
      </c>
      <c r="I19" s="263">
        <v>117</v>
      </c>
      <c r="J19" s="263">
        <v>100616.91</v>
      </c>
      <c r="K19" s="263">
        <v>18460.400000000001</v>
      </c>
      <c r="L19" s="263">
        <v>1.64</v>
      </c>
      <c r="M19" s="263">
        <v>303.12</v>
      </c>
    </row>
    <row r="20" spans="1:13" s="256" customFormat="1">
      <c r="A20" s="254" t="s">
        <v>47</v>
      </c>
      <c r="B20" s="254" t="s">
        <v>48</v>
      </c>
      <c r="C20" s="255">
        <v>82211.75</v>
      </c>
      <c r="D20" s="255">
        <v>2000.41</v>
      </c>
      <c r="E20" s="255">
        <v>80211.34</v>
      </c>
      <c r="F20" s="255">
        <v>113350</v>
      </c>
      <c r="G20" s="255">
        <v>70.760000000000005</v>
      </c>
      <c r="H20" s="255">
        <v>109</v>
      </c>
      <c r="I20" s="255">
        <v>26</v>
      </c>
      <c r="J20" s="255">
        <v>93200.03</v>
      </c>
      <c r="K20" s="255">
        <v>123805.2</v>
      </c>
      <c r="L20" s="255">
        <v>24.79</v>
      </c>
      <c r="M20" s="255">
        <v>30681.3</v>
      </c>
    </row>
    <row r="21" spans="1:13" s="256" customFormat="1">
      <c r="A21" s="254" t="s">
        <v>49</v>
      </c>
      <c r="B21" s="254" t="s">
        <v>50</v>
      </c>
      <c r="C21" s="255">
        <v>0</v>
      </c>
      <c r="D21" s="255">
        <v>0</v>
      </c>
      <c r="E21" s="255">
        <v>0</v>
      </c>
      <c r="F21" s="255">
        <v>0</v>
      </c>
      <c r="G21" s="255">
        <v>0</v>
      </c>
      <c r="H21" s="255">
        <v>208</v>
      </c>
      <c r="I21" s="255">
        <v>0</v>
      </c>
      <c r="J21" s="255">
        <v>0</v>
      </c>
      <c r="K21" s="255">
        <v>24256.14</v>
      </c>
      <c r="L21" s="255">
        <v>72.87</v>
      </c>
      <c r="M21" s="255">
        <v>17675.810000000001</v>
      </c>
    </row>
    <row r="22" spans="1:13" s="256" customFormat="1">
      <c r="A22" s="254" t="s">
        <v>51</v>
      </c>
      <c r="B22" s="254" t="s">
        <v>52</v>
      </c>
      <c r="C22" s="255">
        <v>617.25</v>
      </c>
      <c r="D22" s="255">
        <v>0</v>
      </c>
      <c r="E22" s="255">
        <v>617.25</v>
      </c>
      <c r="F22" s="255">
        <v>0</v>
      </c>
      <c r="G22" s="255">
        <v>0</v>
      </c>
      <c r="H22" s="255">
        <v>136</v>
      </c>
      <c r="I22" s="255">
        <v>2</v>
      </c>
      <c r="J22" s="255">
        <v>728.35</v>
      </c>
      <c r="K22" s="255">
        <v>0</v>
      </c>
      <c r="L22" s="255">
        <v>0</v>
      </c>
      <c r="M22" s="255">
        <v>0</v>
      </c>
    </row>
    <row r="23" spans="1:13" s="261" customFormat="1">
      <c r="A23" s="169" t="s">
        <v>53</v>
      </c>
      <c r="B23" s="169" t="s">
        <v>54</v>
      </c>
      <c r="C23" s="260">
        <v>0</v>
      </c>
      <c r="D23" s="260">
        <v>0</v>
      </c>
      <c r="E23" s="260">
        <v>0</v>
      </c>
      <c r="F23" s="260">
        <v>0</v>
      </c>
      <c r="G23" s="260">
        <v>0</v>
      </c>
      <c r="H23" s="260">
        <v>85</v>
      </c>
      <c r="I23" s="260">
        <v>0</v>
      </c>
      <c r="J23" s="260">
        <v>2000</v>
      </c>
      <c r="K23" s="260">
        <v>17115.84</v>
      </c>
      <c r="L23" s="260">
        <v>100</v>
      </c>
      <c r="M23" s="260">
        <v>17115.84</v>
      </c>
    </row>
    <row r="24" spans="1:13" s="256" customFormat="1">
      <c r="A24" s="254" t="s">
        <v>55</v>
      </c>
      <c r="B24" s="254" t="s">
        <v>56</v>
      </c>
      <c r="C24" s="255">
        <v>67223.850000000006</v>
      </c>
      <c r="D24" s="255">
        <v>6176.21</v>
      </c>
      <c r="E24" s="255">
        <v>61047.64</v>
      </c>
      <c r="F24" s="255">
        <v>40000</v>
      </c>
      <c r="G24" s="255">
        <v>152.62</v>
      </c>
      <c r="H24" s="255">
        <v>503</v>
      </c>
      <c r="I24" s="255">
        <v>8</v>
      </c>
      <c r="J24" s="255">
        <v>118041.07</v>
      </c>
      <c r="K24" s="255">
        <v>211719.41</v>
      </c>
      <c r="L24" s="255">
        <v>14.25</v>
      </c>
      <c r="M24" s="255">
        <v>30169.599999999999</v>
      </c>
    </row>
    <row r="25" spans="1:13" s="256" customFormat="1">
      <c r="A25" s="254" t="s">
        <v>57</v>
      </c>
      <c r="B25" s="254" t="s">
        <v>58</v>
      </c>
      <c r="C25" s="255">
        <v>2492.3000000000002</v>
      </c>
      <c r="D25" s="255">
        <v>8830.09</v>
      </c>
      <c r="E25" s="255">
        <v>-6337.79</v>
      </c>
      <c r="F25" s="255">
        <v>0</v>
      </c>
      <c r="G25" s="255">
        <v>0</v>
      </c>
      <c r="H25" s="255">
        <v>270</v>
      </c>
      <c r="I25" s="255">
        <v>35</v>
      </c>
      <c r="J25" s="255">
        <v>360.16</v>
      </c>
      <c r="K25" s="255">
        <v>9868.7099999999991</v>
      </c>
      <c r="L25" s="255">
        <v>0.56999999999999995</v>
      </c>
      <c r="M25" s="255">
        <v>56.03</v>
      </c>
    </row>
    <row r="26" spans="1:13" s="261" customFormat="1">
      <c r="A26" s="169" t="s">
        <v>59</v>
      </c>
      <c r="B26" s="169" t="s">
        <v>60</v>
      </c>
      <c r="C26" s="260">
        <v>125002.56</v>
      </c>
      <c r="D26" s="260">
        <v>2527.87</v>
      </c>
      <c r="E26" s="260">
        <v>122474.69</v>
      </c>
      <c r="F26" s="260">
        <v>143512.35</v>
      </c>
      <c r="G26" s="260">
        <v>85.34</v>
      </c>
      <c r="H26" s="260">
        <v>79</v>
      </c>
      <c r="I26" s="260">
        <v>29</v>
      </c>
      <c r="J26" s="260">
        <v>118204.35</v>
      </c>
      <c r="K26" s="260">
        <v>359891.08</v>
      </c>
      <c r="L26" s="260">
        <v>26.14</v>
      </c>
      <c r="M26" s="260">
        <v>94070.74</v>
      </c>
    </row>
    <row r="27" spans="1:13" s="256" customFormat="1">
      <c r="A27" s="254" t="s">
        <v>61</v>
      </c>
      <c r="B27" s="254" t="s">
        <v>62</v>
      </c>
      <c r="C27" s="255">
        <v>211653.09</v>
      </c>
      <c r="D27" s="255">
        <v>28719.07</v>
      </c>
      <c r="E27" s="255">
        <v>182934.02</v>
      </c>
      <c r="F27" s="255">
        <v>237255.21</v>
      </c>
      <c r="G27" s="255">
        <v>77.099999999999994</v>
      </c>
      <c r="H27" s="255">
        <v>105</v>
      </c>
      <c r="I27" s="255">
        <v>35</v>
      </c>
      <c r="J27" s="255">
        <v>291110.31</v>
      </c>
      <c r="K27" s="255">
        <v>712456.97</v>
      </c>
      <c r="L27" s="255">
        <v>11.22</v>
      </c>
      <c r="M27" s="255">
        <v>79929.37</v>
      </c>
    </row>
    <row r="28" spans="1:13" s="264" customFormat="1">
      <c r="A28" s="262" t="s">
        <v>63</v>
      </c>
      <c r="B28" s="262" t="s">
        <v>64</v>
      </c>
      <c r="C28" s="263">
        <v>145280.60999999999</v>
      </c>
      <c r="D28" s="263">
        <v>2513.4499999999998</v>
      </c>
      <c r="E28" s="263">
        <v>142767.16</v>
      </c>
      <c r="F28" s="263">
        <v>228451.88</v>
      </c>
      <c r="G28" s="263">
        <v>62.49</v>
      </c>
      <c r="H28" s="263">
        <v>60</v>
      </c>
      <c r="I28" s="263">
        <v>35</v>
      </c>
      <c r="J28" s="263">
        <v>266571.09999999998</v>
      </c>
      <c r="K28" s="263">
        <v>467883.11</v>
      </c>
      <c r="L28" s="263">
        <v>11.61</v>
      </c>
      <c r="M28" s="263">
        <v>54352.26</v>
      </c>
    </row>
    <row r="29" spans="1:13" s="256" customFormat="1">
      <c r="A29" s="254" t="s">
        <v>65</v>
      </c>
      <c r="B29" s="254" t="s">
        <v>66</v>
      </c>
      <c r="C29" s="255">
        <v>85413.39</v>
      </c>
      <c r="D29" s="255">
        <v>2066.5</v>
      </c>
      <c r="E29" s="255">
        <v>83346.89</v>
      </c>
      <c r="F29" s="255">
        <v>152263.79</v>
      </c>
      <c r="G29" s="255">
        <v>54.74</v>
      </c>
      <c r="H29" s="255">
        <v>48</v>
      </c>
      <c r="I29" s="255">
        <v>22</v>
      </c>
      <c r="J29" s="255">
        <v>164301.71</v>
      </c>
      <c r="K29" s="255">
        <v>272097.44</v>
      </c>
      <c r="L29" s="255">
        <v>8.4600000000000009</v>
      </c>
      <c r="M29" s="255">
        <v>23014.65</v>
      </c>
    </row>
    <row r="30" spans="1:13" s="256" customFormat="1">
      <c r="A30" s="254" t="s">
        <v>67</v>
      </c>
      <c r="B30" s="254" t="s">
        <v>68</v>
      </c>
      <c r="C30" s="255">
        <v>82672.45</v>
      </c>
      <c r="D30" s="255">
        <v>1753.98</v>
      </c>
      <c r="E30" s="255">
        <v>80918.47</v>
      </c>
      <c r="F30" s="255">
        <v>160698.41</v>
      </c>
      <c r="G30" s="255">
        <v>50.35</v>
      </c>
      <c r="H30" s="255">
        <v>91</v>
      </c>
      <c r="I30" s="255">
        <v>33</v>
      </c>
      <c r="J30" s="255">
        <v>128132.72</v>
      </c>
      <c r="K30" s="255">
        <v>306158.3</v>
      </c>
      <c r="L30" s="255">
        <v>28.13</v>
      </c>
      <c r="M30" s="255">
        <v>86112.02</v>
      </c>
    </row>
    <row r="31" spans="1:13" s="256" customFormat="1">
      <c r="A31" s="254">
        <v>505</v>
      </c>
      <c r="B31" s="254" t="s">
        <v>69</v>
      </c>
      <c r="C31" s="255">
        <v>0</v>
      </c>
      <c r="D31" s="255">
        <v>0</v>
      </c>
      <c r="E31" s="255">
        <v>0</v>
      </c>
      <c r="F31" s="255">
        <v>0</v>
      </c>
      <c r="G31" s="255">
        <v>0</v>
      </c>
      <c r="H31" s="255">
        <v>15</v>
      </c>
      <c r="I31" s="255">
        <v>0</v>
      </c>
      <c r="J31" s="255">
        <v>0</v>
      </c>
      <c r="K31" s="255">
        <v>264594.09999999998</v>
      </c>
      <c r="L31" s="255">
        <v>5.18</v>
      </c>
      <c r="M31" s="255">
        <v>13699.64</v>
      </c>
    </row>
    <row r="32" spans="1:13" s="256" customFormat="1">
      <c r="A32" s="254" t="s">
        <v>70</v>
      </c>
      <c r="B32" s="254" t="s">
        <v>71</v>
      </c>
      <c r="C32" s="255">
        <v>599874.76</v>
      </c>
      <c r="D32" s="255">
        <v>19224.5</v>
      </c>
      <c r="E32" s="255">
        <v>580650.26</v>
      </c>
      <c r="F32" s="255">
        <v>475000</v>
      </c>
      <c r="G32" s="255">
        <v>122.24</v>
      </c>
      <c r="H32" s="255">
        <v>88</v>
      </c>
      <c r="I32" s="255">
        <v>18</v>
      </c>
      <c r="J32" s="255">
        <v>275021.94</v>
      </c>
      <c r="K32" s="255">
        <v>1202461.47</v>
      </c>
      <c r="L32" s="255">
        <v>31.44</v>
      </c>
      <c r="M32" s="255">
        <v>378022.41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D298-AC68-4A16-9FA7-4077AD240FD9}">
  <dimension ref="A1:M34"/>
  <sheetViews>
    <sheetView workbookViewId="0">
      <selection activeCell="C11" sqref="C11"/>
    </sheetView>
  </sheetViews>
  <sheetFormatPr baseColWidth="10" defaultRowHeight="14.4"/>
  <sheetData>
    <row r="1" spans="1:1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</row>
    <row r="2" spans="1:13">
      <c r="A2" s="169" t="s">
        <v>13</v>
      </c>
      <c r="B2" s="170" t="s">
        <v>14</v>
      </c>
      <c r="C2" s="171">
        <v>167709.12</v>
      </c>
      <c r="D2" s="172">
        <v>2137.86</v>
      </c>
      <c r="E2" s="173">
        <v>165571.26</v>
      </c>
      <c r="F2" s="174">
        <v>171400.75</v>
      </c>
      <c r="G2" s="175">
        <v>96.6</v>
      </c>
      <c r="H2" s="176">
        <v>94</v>
      </c>
      <c r="I2" s="177">
        <v>83</v>
      </c>
      <c r="J2" s="178">
        <v>208511.72</v>
      </c>
      <c r="K2" s="179">
        <v>289721.56</v>
      </c>
      <c r="L2" s="180">
        <v>4.6500000000000004</v>
      </c>
      <c r="M2" s="181">
        <v>13477.84</v>
      </c>
    </row>
    <row r="3" spans="1:13">
      <c r="A3" s="143" t="s">
        <v>15</v>
      </c>
      <c r="B3" s="144" t="s">
        <v>16</v>
      </c>
      <c r="C3" s="145">
        <v>142725.16</v>
      </c>
      <c r="D3" s="146">
        <v>2098.69</v>
      </c>
      <c r="E3" s="147">
        <v>140626.47</v>
      </c>
      <c r="F3" s="148">
        <v>160927.46</v>
      </c>
      <c r="G3" s="149">
        <v>87.39</v>
      </c>
      <c r="H3" s="150">
        <v>105</v>
      </c>
      <c r="I3" s="151">
        <v>57</v>
      </c>
      <c r="J3" s="152">
        <v>141097.16</v>
      </c>
      <c r="K3" s="153">
        <v>307761.62</v>
      </c>
      <c r="L3" s="154">
        <v>23.87</v>
      </c>
      <c r="M3" s="155">
        <v>73480.81</v>
      </c>
    </row>
    <row r="4" spans="1:13">
      <c r="A4" s="182" t="s">
        <v>17</v>
      </c>
      <c r="B4" s="183" t="s">
        <v>18</v>
      </c>
      <c r="C4" s="184">
        <v>156585.19</v>
      </c>
      <c r="D4" s="185">
        <v>1574.94</v>
      </c>
      <c r="E4" s="186">
        <v>155010.25</v>
      </c>
      <c r="F4" s="187">
        <v>206510.12</v>
      </c>
      <c r="G4" s="188">
        <v>75.06</v>
      </c>
      <c r="H4" s="189">
        <v>52</v>
      </c>
      <c r="I4" s="190">
        <v>36</v>
      </c>
      <c r="J4" s="191">
        <v>200686.73</v>
      </c>
      <c r="K4" s="192">
        <v>368574.69</v>
      </c>
      <c r="L4" s="193">
        <v>4.4400000000000004</v>
      </c>
      <c r="M4" s="194">
        <v>16341.22</v>
      </c>
    </row>
    <row r="5" spans="1:13">
      <c r="A5" s="156" t="s">
        <v>19</v>
      </c>
      <c r="B5" s="157" t="s">
        <v>20</v>
      </c>
      <c r="C5" s="158">
        <v>285165.05</v>
      </c>
      <c r="D5" s="159">
        <v>4520.38</v>
      </c>
      <c r="E5" s="160">
        <v>280644.67</v>
      </c>
      <c r="F5" s="161">
        <v>443336.18</v>
      </c>
      <c r="G5" s="162">
        <v>63.3</v>
      </c>
      <c r="H5" s="163">
        <v>15</v>
      </c>
      <c r="I5" s="164">
        <v>14</v>
      </c>
      <c r="J5" s="165">
        <v>454604.1</v>
      </c>
      <c r="K5" s="166">
        <v>696268.14</v>
      </c>
      <c r="L5" s="167">
        <v>4</v>
      </c>
      <c r="M5" s="168">
        <v>27826.86</v>
      </c>
    </row>
    <row r="6" spans="1:13">
      <c r="A6" s="14" t="s">
        <v>21</v>
      </c>
      <c r="B6" s="15" t="s">
        <v>22</v>
      </c>
      <c r="C6" s="33">
        <v>62516.959999999999</v>
      </c>
      <c r="D6" s="34">
        <v>2930.83</v>
      </c>
      <c r="E6" s="35">
        <v>59586.13</v>
      </c>
      <c r="F6" s="36">
        <v>114356.74</v>
      </c>
      <c r="G6" s="37">
        <v>52.11</v>
      </c>
      <c r="H6" s="38">
        <v>108</v>
      </c>
      <c r="I6" s="39">
        <v>54</v>
      </c>
      <c r="J6" s="40">
        <v>117829.09</v>
      </c>
      <c r="K6" s="41">
        <v>232096.39</v>
      </c>
      <c r="L6" s="42">
        <v>14.29</v>
      </c>
      <c r="M6" s="43">
        <v>33178.550000000003</v>
      </c>
    </row>
    <row r="7" spans="1:13">
      <c r="A7" s="195" t="s">
        <v>23</v>
      </c>
      <c r="B7" s="196" t="s">
        <v>24</v>
      </c>
      <c r="C7" s="197">
        <v>173583.6</v>
      </c>
      <c r="D7" s="198">
        <v>6318.89</v>
      </c>
      <c r="E7" s="199">
        <v>167264.71</v>
      </c>
      <c r="F7" s="200">
        <v>350211.82</v>
      </c>
      <c r="G7" s="201">
        <v>47.76</v>
      </c>
      <c r="H7" s="202">
        <v>15</v>
      </c>
      <c r="I7" s="203">
        <v>10</v>
      </c>
      <c r="J7" s="204">
        <v>451561.19</v>
      </c>
      <c r="K7" s="205">
        <v>692118.64</v>
      </c>
      <c r="L7" s="206">
        <v>1.76</v>
      </c>
      <c r="M7" s="207">
        <v>12189.77</v>
      </c>
    </row>
    <row r="8" spans="1:13">
      <c r="A8" s="16" t="s">
        <v>25</v>
      </c>
      <c r="B8" s="253" t="s">
        <v>77</v>
      </c>
      <c r="C8" s="44">
        <v>282029.05</v>
      </c>
      <c r="D8" s="45">
        <v>5570</v>
      </c>
      <c r="E8" s="46">
        <v>276459.05</v>
      </c>
      <c r="F8" s="47">
        <v>276233.59000000003</v>
      </c>
      <c r="G8" s="48">
        <v>100.08</v>
      </c>
      <c r="H8" s="49">
        <v>80</v>
      </c>
      <c r="I8" s="50">
        <v>45</v>
      </c>
      <c r="J8" s="51">
        <v>327057.65000000002</v>
      </c>
      <c r="K8" s="52">
        <v>691894.11</v>
      </c>
      <c r="L8" s="53">
        <v>4.53</v>
      </c>
      <c r="M8" s="54">
        <v>31381.71</v>
      </c>
    </row>
    <row r="9" spans="1:13">
      <c r="A9" s="208" t="s">
        <v>26</v>
      </c>
      <c r="B9" s="209" t="s">
        <v>27</v>
      </c>
      <c r="C9" s="210">
        <v>239358.82</v>
      </c>
      <c r="D9" s="211">
        <v>1697.2</v>
      </c>
      <c r="E9" s="212">
        <v>237661.62</v>
      </c>
      <c r="F9" s="213">
        <v>237721.73</v>
      </c>
      <c r="G9" s="214">
        <v>99.97</v>
      </c>
      <c r="H9" s="215">
        <v>73</v>
      </c>
      <c r="I9" s="216">
        <v>43</v>
      </c>
      <c r="J9" s="217">
        <v>286939.84999999998</v>
      </c>
      <c r="K9" s="218">
        <v>702678.59</v>
      </c>
      <c r="L9" s="219">
        <v>5.45</v>
      </c>
      <c r="M9" s="220">
        <v>38295.089999999997</v>
      </c>
    </row>
    <row r="10" spans="1:13">
      <c r="A10" s="17" t="s">
        <v>28</v>
      </c>
      <c r="B10" s="18" t="s">
        <v>29</v>
      </c>
      <c r="C10" s="55">
        <v>130022.88</v>
      </c>
      <c r="D10" s="56">
        <v>1553.61</v>
      </c>
      <c r="E10" s="57">
        <v>128469.27</v>
      </c>
      <c r="F10" s="58">
        <v>139609.21</v>
      </c>
      <c r="G10" s="59">
        <v>92.02</v>
      </c>
      <c r="H10" s="60">
        <v>65</v>
      </c>
      <c r="I10" s="61">
        <v>33</v>
      </c>
      <c r="J10" s="62">
        <v>147707.32</v>
      </c>
      <c r="K10" s="63">
        <v>395290.44</v>
      </c>
      <c r="L10" s="64">
        <v>13.93</v>
      </c>
      <c r="M10" s="65">
        <v>55068.61</v>
      </c>
    </row>
    <row r="11" spans="1:13">
      <c r="A11" s="221" t="s">
        <v>30</v>
      </c>
      <c r="B11" s="222" t="s">
        <v>31</v>
      </c>
      <c r="C11" s="223">
        <v>116305.54</v>
      </c>
      <c r="D11" s="224">
        <v>1246.77</v>
      </c>
      <c r="E11" s="225">
        <v>115058.77</v>
      </c>
      <c r="F11" s="226">
        <v>133812.47</v>
      </c>
      <c r="G11" s="227">
        <v>85.99</v>
      </c>
      <c r="H11" s="228">
        <v>73</v>
      </c>
      <c r="I11" s="229">
        <v>47</v>
      </c>
      <c r="J11" s="230">
        <v>161610.26999999999</v>
      </c>
      <c r="K11" s="231">
        <v>336089.79</v>
      </c>
      <c r="L11" s="232">
        <v>10.58</v>
      </c>
      <c r="M11" s="233">
        <v>35563.64</v>
      </c>
    </row>
    <row r="12" spans="1:13">
      <c r="A12" s="248" t="s">
        <v>32</v>
      </c>
      <c r="B12" s="248" t="s">
        <v>33</v>
      </c>
      <c r="C12" s="249">
        <v>49601.120000000003</v>
      </c>
      <c r="D12" s="249">
        <v>51.97</v>
      </c>
      <c r="E12" s="249">
        <v>49549.15</v>
      </c>
      <c r="F12" s="249">
        <v>0</v>
      </c>
      <c r="G12" s="250">
        <v>0</v>
      </c>
      <c r="H12" s="249">
        <v>909</v>
      </c>
      <c r="I12" s="249">
        <v>10</v>
      </c>
      <c r="J12" s="249">
        <v>49926.1</v>
      </c>
      <c r="K12" s="249">
        <v>535239.61</v>
      </c>
      <c r="L12" s="249">
        <v>26.23</v>
      </c>
      <c r="M12" s="249">
        <v>140441.54999999999</v>
      </c>
    </row>
    <row r="13" spans="1:13">
      <c r="A13" s="248" t="s">
        <v>34</v>
      </c>
      <c r="B13" s="248" t="s">
        <v>35</v>
      </c>
      <c r="C13" s="249">
        <v>82664.990000000005</v>
      </c>
      <c r="D13" s="249">
        <v>4879.08</v>
      </c>
      <c r="E13" s="249">
        <v>77785.91</v>
      </c>
      <c r="F13" s="249">
        <v>0</v>
      </c>
      <c r="G13" s="250">
        <v>0</v>
      </c>
      <c r="H13" s="249">
        <v>6</v>
      </c>
      <c r="I13" s="249">
        <v>2</v>
      </c>
      <c r="J13" s="249">
        <v>33234.25</v>
      </c>
      <c r="K13" s="249">
        <v>407022.17</v>
      </c>
      <c r="L13" s="249">
        <v>31.14</v>
      </c>
      <c r="M13" s="249">
        <v>126744.99</v>
      </c>
    </row>
    <row r="14" spans="1:13">
      <c r="A14" s="248" t="s">
        <v>36</v>
      </c>
      <c r="B14" s="248" t="s">
        <v>37</v>
      </c>
      <c r="C14" s="249">
        <v>33402</v>
      </c>
      <c r="D14" s="249">
        <v>0</v>
      </c>
      <c r="E14" s="249">
        <v>33402</v>
      </c>
      <c r="F14" s="249">
        <v>0</v>
      </c>
      <c r="G14" s="250">
        <v>0</v>
      </c>
      <c r="H14" s="249">
        <v>1</v>
      </c>
      <c r="I14" s="249">
        <v>1</v>
      </c>
      <c r="J14" s="249">
        <v>556242.43999999994</v>
      </c>
      <c r="K14" s="249">
        <v>107817.08</v>
      </c>
      <c r="L14" s="249">
        <v>18.989999999999998</v>
      </c>
      <c r="M14" s="249">
        <v>20476.54</v>
      </c>
    </row>
    <row r="15" spans="1:13">
      <c r="A15" s="248" t="s">
        <v>38</v>
      </c>
      <c r="B15" s="248" t="s">
        <v>39</v>
      </c>
      <c r="C15" s="249">
        <v>0</v>
      </c>
      <c r="D15" s="249">
        <v>0</v>
      </c>
      <c r="E15" s="249">
        <v>0</v>
      </c>
      <c r="F15" s="249">
        <v>0</v>
      </c>
      <c r="G15" s="250">
        <v>0</v>
      </c>
      <c r="H15" s="249">
        <v>25</v>
      </c>
      <c r="I15" s="249">
        <v>0</v>
      </c>
      <c r="J15" s="249">
        <v>0</v>
      </c>
      <c r="K15" s="249">
        <v>88437.03</v>
      </c>
      <c r="L15" s="249">
        <v>100</v>
      </c>
      <c r="M15" s="249">
        <v>88437.03</v>
      </c>
    </row>
    <row r="16" spans="1:13">
      <c r="A16" s="248" t="s">
        <v>40</v>
      </c>
      <c r="B16" s="248" t="s">
        <v>41</v>
      </c>
      <c r="C16" s="249">
        <v>52250.71</v>
      </c>
      <c r="D16" s="249">
        <v>561.55999999999995</v>
      </c>
      <c r="E16" s="249">
        <v>51689.15</v>
      </c>
      <c r="F16" s="249">
        <v>200000</v>
      </c>
      <c r="G16" s="250">
        <v>25.84</v>
      </c>
      <c r="H16" s="249">
        <v>158</v>
      </c>
      <c r="I16" s="249">
        <v>11</v>
      </c>
      <c r="J16" s="249">
        <v>125528.4</v>
      </c>
      <c r="K16" s="249">
        <v>102256.22</v>
      </c>
      <c r="L16" s="249">
        <v>39.18</v>
      </c>
      <c r="M16" s="249">
        <v>40068.97</v>
      </c>
    </row>
    <row r="17" spans="1:13">
      <c r="A17" s="248" t="s">
        <v>42</v>
      </c>
      <c r="B17" s="248" t="s">
        <v>43</v>
      </c>
      <c r="C17" s="249">
        <v>56147.18</v>
      </c>
      <c r="D17" s="249">
        <v>52228.800000000003</v>
      </c>
      <c r="E17" s="249">
        <v>3918.38</v>
      </c>
      <c r="F17" s="249">
        <v>200000</v>
      </c>
      <c r="G17" s="250">
        <v>1.96</v>
      </c>
      <c r="H17" s="249">
        <v>131</v>
      </c>
      <c r="I17" s="249">
        <v>7</v>
      </c>
      <c r="J17" s="249">
        <v>731803.3</v>
      </c>
      <c r="K17" s="249">
        <v>1263155.19</v>
      </c>
      <c r="L17" s="249">
        <v>86.59</v>
      </c>
      <c r="M17" s="249">
        <v>1093819.8700000001</v>
      </c>
    </row>
    <row r="18" spans="1:13">
      <c r="A18" s="19" t="s">
        <v>44</v>
      </c>
      <c r="B18" s="20" t="s">
        <v>24</v>
      </c>
      <c r="C18" s="66">
        <v>0</v>
      </c>
      <c r="D18" s="67">
        <v>0</v>
      </c>
      <c r="E18" s="68">
        <v>0</v>
      </c>
      <c r="F18" s="69">
        <v>0</v>
      </c>
      <c r="G18" s="70">
        <v>0</v>
      </c>
      <c r="H18" s="71">
        <v>2</v>
      </c>
      <c r="I18" s="72">
        <v>0</v>
      </c>
      <c r="J18" s="73">
        <v>0</v>
      </c>
      <c r="K18" s="74">
        <v>0</v>
      </c>
      <c r="L18" s="75">
        <v>0</v>
      </c>
      <c r="M18" s="76">
        <v>0</v>
      </c>
    </row>
    <row r="19" spans="1:13">
      <c r="A19" s="248" t="s">
        <v>45</v>
      </c>
      <c r="B19" s="248" t="s">
        <v>46</v>
      </c>
      <c r="C19" s="249">
        <v>74586.100000000006</v>
      </c>
      <c r="D19" s="249">
        <v>1282.29</v>
      </c>
      <c r="E19" s="249">
        <v>73303.81</v>
      </c>
      <c r="F19" s="249">
        <v>83100</v>
      </c>
      <c r="G19" s="250">
        <v>88.21</v>
      </c>
      <c r="H19" s="249">
        <v>204</v>
      </c>
      <c r="I19" s="249">
        <v>117</v>
      </c>
      <c r="J19" s="249">
        <v>100616.91</v>
      </c>
      <c r="K19" s="249">
        <v>18460.400000000001</v>
      </c>
      <c r="L19" s="249">
        <v>1.64</v>
      </c>
      <c r="M19" s="249">
        <v>303.12</v>
      </c>
    </row>
    <row r="20" spans="1:13">
      <c r="A20" s="248" t="s">
        <v>47</v>
      </c>
      <c r="B20" s="248" t="s">
        <v>48</v>
      </c>
      <c r="C20" s="249">
        <v>82211.75</v>
      </c>
      <c r="D20" s="249">
        <v>2000.41</v>
      </c>
      <c r="E20" s="249">
        <v>80211.34</v>
      </c>
      <c r="F20" s="249">
        <v>113350</v>
      </c>
      <c r="G20" s="250">
        <v>70.760000000000005</v>
      </c>
      <c r="H20" s="249">
        <v>109</v>
      </c>
      <c r="I20" s="249">
        <v>26</v>
      </c>
      <c r="J20" s="249">
        <v>93200.03</v>
      </c>
      <c r="K20" s="249">
        <v>123805.2</v>
      </c>
      <c r="L20" s="249">
        <v>24.79</v>
      </c>
      <c r="M20" s="249">
        <v>30681.3</v>
      </c>
    </row>
    <row r="21" spans="1:13">
      <c r="A21" s="21" t="s">
        <v>49</v>
      </c>
      <c r="B21" s="22" t="s">
        <v>50</v>
      </c>
      <c r="C21" s="77">
        <v>0</v>
      </c>
      <c r="D21" s="78">
        <v>0</v>
      </c>
      <c r="E21" s="79">
        <v>0</v>
      </c>
      <c r="F21" s="80">
        <v>0</v>
      </c>
      <c r="G21" s="81">
        <v>0</v>
      </c>
      <c r="H21" s="82">
        <v>208</v>
      </c>
      <c r="I21" s="83">
        <v>0</v>
      </c>
      <c r="J21" s="84">
        <v>0</v>
      </c>
      <c r="K21" s="85">
        <v>24256.14</v>
      </c>
      <c r="L21" s="86">
        <v>72.87</v>
      </c>
      <c r="M21" s="87">
        <v>17675.810000000001</v>
      </c>
    </row>
    <row r="22" spans="1:13">
      <c r="A22" s="248" t="s">
        <v>51</v>
      </c>
      <c r="B22" s="248" t="s">
        <v>52</v>
      </c>
      <c r="C22" s="249">
        <v>617.25</v>
      </c>
      <c r="D22" s="249">
        <v>0</v>
      </c>
      <c r="E22" s="249">
        <v>617.25</v>
      </c>
      <c r="F22" s="249">
        <v>0</v>
      </c>
      <c r="G22" s="250">
        <v>0</v>
      </c>
      <c r="H22" s="249">
        <v>136</v>
      </c>
      <c r="I22" s="249">
        <v>2</v>
      </c>
      <c r="J22" s="249">
        <v>728.35</v>
      </c>
      <c r="K22" s="249">
        <v>0</v>
      </c>
      <c r="L22" s="249">
        <v>0</v>
      </c>
      <c r="M22" s="249">
        <v>0</v>
      </c>
    </row>
    <row r="23" spans="1:13">
      <c r="A23" s="248" t="s">
        <v>53</v>
      </c>
      <c r="B23" s="248" t="s">
        <v>54</v>
      </c>
      <c r="C23" s="249">
        <v>0</v>
      </c>
      <c r="D23" s="249">
        <v>0</v>
      </c>
      <c r="E23" s="249">
        <v>0</v>
      </c>
      <c r="F23" s="249">
        <v>0</v>
      </c>
      <c r="G23" s="250">
        <v>0</v>
      </c>
      <c r="H23" s="249">
        <v>85</v>
      </c>
      <c r="I23" s="249">
        <v>0</v>
      </c>
      <c r="J23" s="249">
        <v>2000</v>
      </c>
      <c r="K23" s="249">
        <v>17115.84</v>
      </c>
      <c r="L23" s="249">
        <v>100</v>
      </c>
      <c r="M23" s="249">
        <v>17115.84</v>
      </c>
    </row>
    <row r="24" spans="1:13">
      <c r="A24" s="248" t="s">
        <v>55</v>
      </c>
      <c r="B24" s="248" t="s">
        <v>56</v>
      </c>
      <c r="C24" s="249">
        <v>67223.850000000006</v>
      </c>
      <c r="D24" s="249">
        <v>6176.21</v>
      </c>
      <c r="E24" s="249">
        <v>61047.64</v>
      </c>
      <c r="F24" s="249">
        <v>40000</v>
      </c>
      <c r="G24" s="250">
        <v>152.62</v>
      </c>
      <c r="H24" s="249">
        <v>503</v>
      </c>
      <c r="I24" s="249">
        <v>8</v>
      </c>
      <c r="J24" s="249">
        <v>118041.07</v>
      </c>
      <c r="K24" s="249">
        <v>211719.41</v>
      </c>
      <c r="L24" s="249">
        <v>14.25</v>
      </c>
      <c r="M24" s="249">
        <v>30169.599999999999</v>
      </c>
    </row>
    <row r="25" spans="1:13">
      <c r="A25" s="248" t="s">
        <v>57</v>
      </c>
      <c r="B25" s="248" t="s">
        <v>58</v>
      </c>
      <c r="C25" s="249">
        <v>2492.3000000000002</v>
      </c>
      <c r="D25" s="249">
        <v>8830.09</v>
      </c>
      <c r="E25" s="249">
        <v>-6337.79</v>
      </c>
      <c r="F25" s="249">
        <v>0</v>
      </c>
      <c r="G25" s="250">
        <v>0</v>
      </c>
      <c r="H25" s="249">
        <v>270</v>
      </c>
      <c r="I25" s="249">
        <v>35</v>
      </c>
      <c r="J25" s="249">
        <v>360.16</v>
      </c>
      <c r="K25" s="249">
        <v>9868.7099999999991</v>
      </c>
      <c r="L25" s="249">
        <v>0.56999999999999995</v>
      </c>
      <c r="M25" s="249">
        <v>56.03</v>
      </c>
    </row>
    <row r="26" spans="1:13">
      <c r="A26" s="23" t="s">
        <v>59</v>
      </c>
      <c r="B26" s="24" t="s">
        <v>60</v>
      </c>
      <c r="C26" s="88">
        <v>125002.56</v>
      </c>
      <c r="D26" s="89">
        <v>2527.87</v>
      </c>
      <c r="E26" s="90">
        <v>122474.69</v>
      </c>
      <c r="F26" s="91">
        <v>143512.35</v>
      </c>
      <c r="G26" s="92">
        <v>85.34</v>
      </c>
      <c r="H26" s="93">
        <v>79</v>
      </c>
      <c r="I26" s="94">
        <v>29</v>
      </c>
      <c r="J26" s="95">
        <v>118204.35</v>
      </c>
      <c r="K26" s="96">
        <v>359891.08</v>
      </c>
      <c r="L26" s="97">
        <v>26.14</v>
      </c>
      <c r="M26" s="98">
        <v>94070.74</v>
      </c>
    </row>
    <row r="27" spans="1:13">
      <c r="A27" s="251" t="s">
        <v>61</v>
      </c>
      <c r="B27" s="251" t="s">
        <v>62</v>
      </c>
      <c r="C27" s="252">
        <v>211653.09</v>
      </c>
      <c r="D27" s="252">
        <v>28719.07</v>
      </c>
      <c r="E27" s="252">
        <v>182934.02</v>
      </c>
      <c r="F27" s="252">
        <v>237255.21</v>
      </c>
      <c r="G27" s="252">
        <v>77.099999999999994</v>
      </c>
      <c r="H27" s="252">
        <v>105</v>
      </c>
      <c r="I27" s="252">
        <v>35</v>
      </c>
      <c r="J27" s="252">
        <v>291110.31</v>
      </c>
      <c r="K27" s="252">
        <v>712456.97</v>
      </c>
      <c r="L27" s="252">
        <v>11.22</v>
      </c>
      <c r="M27" s="252">
        <v>79929.37</v>
      </c>
    </row>
    <row r="28" spans="1:13">
      <c r="A28" s="25" t="s">
        <v>63</v>
      </c>
      <c r="B28" s="26" t="s">
        <v>64</v>
      </c>
      <c r="C28" s="99">
        <v>145280.60999999999</v>
      </c>
      <c r="D28" s="100">
        <v>2513.4499999999998</v>
      </c>
      <c r="E28" s="101">
        <v>142767.16</v>
      </c>
      <c r="F28" s="102">
        <v>228451.88</v>
      </c>
      <c r="G28" s="103">
        <v>62.49</v>
      </c>
      <c r="H28" s="104">
        <v>60</v>
      </c>
      <c r="I28" s="105">
        <v>35</v>
      </c>
      <c r="J28" s="106">
        <v>266571.09999999998</v>
      </c>
      <c r="K28" s="107">
        <v>467883.11</v>
      </c>
      <c r="L28" s="108">
        <v>11.61</v>
      </c>
      <c r="M28" s="109">
        <v>54352.26</v>
      </c>
    </row>
    <row r="29" spans="1:13">
      <c r="A29" s="27" t="s">
        <v>65</v>
      </c>
      <c r="B29" s="28" t="s">
        <v>66</v>
      </c>
      <c r="C29" s="110">
        <v>85413.39</v>
      </c>
      <c r="D29" s="111">
        <v>2066.5</v>
      </c>
      <c r="E29" s="112">
        <v>83346.89</v>
      </c>
      <c r="F29" s="113">
        <v>152263.79</v>
      </c>
      <c r="G29" s="114">
        <v>54.74</v>
      </c>
      <c r="H29" s="115">
        <v>48</v>
      </c>
      <c r="I29" s="116">
        <v>22</v>
      </c>
      <c r="J29" s="117">
        <v>164301.71</v>
      </c>
      <c r="K29" s="118">
        <v>272097.44</v>
      </c>
      <c r="L29" s="119">
        <v>8.4600000000000009</v>
      </c>
      <c r="M29" s="120">
        <v>23014.65</v>
      </c>
    </row>
    <row r="30" spans="1:13">
      <c r="A30" s="234" t="s">
        <v>67</v>
      </c>
      <c r="B30" s="235" t="s">
        <v>68</v>
      </c>
      <c r="C30" s="236">
        <v>82672.45</v>
      </c>
      <c r="D30" s="237">
        <v>1753.98</v>
      </c>
      <c r="E30" s="238">
        <v>80918.47</v>
      </c>
      <c r="F30" s="239">
        <v>160698.41</v>
      </c>
      <c r="G30" s="240">
        <v>50.35</v>
      </c>
      <c r="H30" s="241">
        <v>91</v>
      </c>
      <c r="I30" s="242">
        <v>33</v>
      </c>
      <c r="J30" s="243">
        <v>128132.72</v>
      </c>
      <c r="K30" s="244">
        <v>306158.3</v>
      </c>
      <c r="L30" s="245">
        <v>28.13</v>
      </c>
      <c r="M30" s="246">
        <v>86112.02</v>
      </c>
    </row>
    <row r="31" spans="1:13">
      <c r="A31" s="29">
        <v>505</v>
      </c>
      <c r="B31" s="30" t="s">
        <v>69</v>
      </c>
      <c r="C31" s="121">
        <v>0</v>
      </c>
      <c r="D31" s="122">
        <v>0</v>
      </c>
      <c r="E31" s="123">
        <v>0</v>
      </c>
      <c r="F31" s="124">
        <v>0</v>
      </c>
      <c r="G31" s="125">
        <v>0</v>
      </c>
      <c r="H31" s="126">
        <v>15</v>
      </c>
      <c r="I31" s="127">
        <v>0</v>
      </c>
      <c r="J31" s="128">
        <v>0</v>
      </c>
      <c r="K31" s="129">
        <v>264594.09999999998</v>
      </c>
      <c r="L31" s="130">
        <v>5.18</v>
      </c>
      <c r="M31" s="131">
        <v>13699.64</v>
      </c>
    </row>
    <row r="32" spans="1:13">
      <c r="A32" s="31" t="s">
        <v>70</v>
      </c>
      <c r="B32" s="32" t="s">
        <v>71</v>
      </c>
      <c r="C32" s="132">
        <v>599874.76</v>
      </c>
      <c r="D32" s="133">
        <v>19224.5</v>
      </c>
      <c r="E32" s="134">
        <v>580650.26</v>
      </c>
      <c r="F32" s="135">
        <v>475000</v>
      </c>
      <c r="G32" s="136">
        <v>122.24</v>
      </c>
      <c r="H32" s="137">
        <v>88</v>
      </c>
      <c r="I32" s="138">
        <v>18</v>
      </c>
      <c r="J32" s="139">
        <v>275021.94</v>
      </c>
      <c r="K32" s="140">
        <v>1202461.47</v>
      </c>
      <c r="L32" s="141">
        <v>31.44</v>
      </c>
      <c r="M32" s="142">
        <v>378022.41</v>
      </c>
    </row>
    <row r="33" spans="3:13">
      <c r="C33" s="247">
        <f>C2+C3+C4+C5+C6+C7+C8+C9+C10+C11+C18+C26+C27+C28+C29+C30</f>
        <v>2406023.4700000007</v>
      </c>
      <c r="D33" s="247">
        <f t="shared" ref="D33:M33" si="0">D2+D3+D4+D5+D6+D7+D8+D9+D10+D11+D18+D26+D27+D28+D29+D30</f>
        <v>67230.039999999994</v>
      </c>
      <c r="E33" s="247">
        <f t="shared" si="0"/>
        <v>2338793.4300000002</v>
      </c>
      <c r="F33" s="247">
        <f t="shared" si="0"/>
        <v>3156301.7100000004</v>
      </c>
      <c r="G33" s="247">
        <f t="shared" si="0"/>
        <v>1130.3</v>
      </c>
      <c r="H33" s="247">
        <f t="shared" si="0"/>
        <v>1065</v>
      </c>
      <c r="I33" s="247">
        <f t="shared" si="0"/>
        <v>576</v>
      </c>
      <c r="J33" s="247">
        <f t="shared" si="0"/>
        <v>3465925.2700000005</v>
      </c>
      <c r="K33" s="247">
        <f t="shared" si="0"/>
        <v>6830980.8700000001</v>
      </c>
      <c r="L33" s="247">
        <f t="shared" si="0"/>
        <v>173.06</v>
      </c>
      <c r="M33" s="247">
        <f t="shared" si="0"/>
        <v>674283.14</v>
      </c>
    </row>
    <row r="34" spans="3:13">
      <c r="E34" t="s">
        <v>75</v>
      </c>
      <c r="F34" t="s">
        <v>76</v>
      </c>
      <c r="J34" t="s">
        <v>72</v>
      </c>
      <c r="K34" t="s">
        <v>74</v>
      </c>
      <c r="M3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AVANCEVENDEDOR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STIPRO-LAPTOP</cp:lastModifiedBy>
  <cp:lastPrinted>2020-01-02T22:12:14Z</cp:lastPrinted>
  <dcterms:created xsi:type="dcterms:W3CDTF">2019-12-31T10:08:53Z</dcterms:created>
  <dcterms:modified xsi:type="dcterms:W3CDTF">2020-01-27T04:14:46Z</dcterms:modified>
</cp:coreProperties>
</file>