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acobs/GIT/PC_Praktikum/04_Excel/"/>
    </mc:Choice>
  </mc:AlternateContent>
  <xr:revisionPtr revIDLastSave="0" documentId="13_ncr:1_{65598EA3-9EE7-9240-8AD0-DE13DCCD44AF}" xr6:coauthVersionLast="47" xr6:coauthVersionMax="47" xr10:uidLastSave="{00000000-0000-0000-0000-000000000000}"/>
  <bookViews>
    <workbookView xWindow="2360" yWindow="8720" windowWidth="24740" windowHeight="20320" activeTab="1" xr2:uid="{00000000-000D-0000-FFFF-FFFF00000000}"/>
  </bookViews>
  <sheets>
    <sheet name="1) Bestellungen" sheetId="1" r:id="rId1"/>
    <sheet name="2) Verkäuf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2" l="1"/>
  <c r="Z3" i="2"/>
  <c r="AA3" i="2"/>
  <c r="Y4" i="2"/>
  <c r="Z4" i="2"/>
  <c r="AA4" i="2"/>
  <c r="Y5" i="2"/>
  <c r="Z5" i="2"/>
  <c r="AA5" i="2"/>
  <c r="Y6" i="2"/>
  <c r="Z6" i="2"/>
  <c r="AA6" i="2"/>
  <c r="Y7" i="2"/>
  <c r="Z7" i="2"/>
  <c r="AA7" i="2"/>
  <c r="Y8" i="2"/>
  <c r="Z8" i="2"/>
  <c r="AA8" i="2"/>
  <c r="Y9" i="2"/>
  <c r="Z9" i="2"/>
  <c r="AA9" i="2"/>
  <c r="Y10" i="2"/>
  <c r="Z10" i="2"/>
  <c r="AA10" i="2"/>
  <c r="Y11" i="2"/>
  <c r="Z11" i="2"/>
  <c r="AA11" i="2"/>
  <c r="Y12" i="2"/>
  <c r="Z12" i="2"/>
  <c r="AA12" i="2"/>
  <c r="Y13" i="2"/>
  <c r="Z13" i="2"/>
  <c r="AA13" i="2"/>
  <c r="Y14" i="2"/>
  <c r="Z14" i="2"/>
  <c r="AA14" i="2"/>
  <c r="Y15" i="2"/>
  <c r="Z15" i="2"/>
  <c r="AA15" i="2"/>
  <c r="Y16" i="2"/>
  <c r="Z16" i="2"/>
  <c r="AA16" i="2"/>
  <c r="Y17" i="2"/>
  <c r="Z17" i="2"/>
  <c r="AA17" i="2"/>
  <c r="Y18" i="2"/>
  <c r="Z18" i="2"/>
  <c r="AA18" i="2"/>
  <c r="Y19" i="2"/>
  <c r="Z19" i="2"/>
  <c r="AA19" i="2"/>
  <c r="Y20" i="2"/>
  <c r="Z20" i="2"/>
  <c r="AA20" i="2"/>
  <c r="Y21" i="2"/>
  <c r="Z21" i="2"/>
  <c r="AA21" i="2"/>
  <c r="Y22" i="2"/>
  <c r="Z22" i="2"/>
  <c r="AA22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3" i="2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3" i="2"/>
  <c r="K3" i="2"/>
  <c r="L3" i="2"/>
  <c r="M3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3" i="2"/>
  <c r="P4" i="1"/>
  <c r="P3" i="1"/>
  <c r="P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M3" i="1" s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3" i="1"/>
</calcChain>
</file>

<file path=xl/sharedStrings.xml><?xml version="1.0" encoding="utf-8"?>
<sst xmlns="http://schemas.openxmlformats.org/spreadsheetml/2006/main" count="658" uniqueCount="45">
  <si>
    <t>Bestellungen</t>
  </si>
  <si>
    <t>Produkte</t>
  </si>
  <si>
    <t>Übersicht</t>
  </si>
  <si>
    <t>Gesamter Umsatz</t>
  </si>
  <si>
    <t>Bestellung</t>
  </si>
  <si>
    <t>Produkt</t>
  </si>
  <si>
    <t>Einzelpreis</t>
  </si>
  <si>
    <t>Anzahl</t>
  </si>
  <si>
    <t>Umsatz</t>
  </si>
  <si>
    <t>Verkäufe</t>
  </si>
  <si>
    <t>Total 1</t>
  </si>
  <si>
    <t>Total 2</t>
  </si>
  <si>
    <t>Total 3</t>
  </si>
  <si>
    <t>Liste aller Verkäufe</t>
  </si>
  <si>
    <t>Verkäufe pro Produkt und Verkaufsgebiet</t>
  </si>
  <si>
    <t>Umsatz pro Produkt und Verkaufsgebiet</t>
  </si>
  <si>
    <t>Verkauf</t>
  </si>
  <si>
    <t>Mitarbeiter</t>
  </si>
  <si>
    <t>Gebiet</t>
  </si>
  <si>
    <t>Preis</t>
  </si>
  <si>
    <t>NORD</t>
  </si>
  <si>
    <t>SÜD</t>
  </si>
  <si>
    <t>WEST</t>
  </si>
  <si>
    <t>OST</t>
  </si>
  <si>
    <t>Dorje</t>
  </si>
  <si>
    <t>Amsk</t>
  </si>
  <si>
    <t>Borge</t>
  </si>
  <si>
    <t>Asla</t>
  </si>
  <si>
    <t>Vasse</t>
  </si>
  <si>
    <t>Bolle</t>
  </si>
  <si>
    <t>Nilly</t>
  </si>
  <si>
    <t>Stak</t>
  </si>
  <si>
    <t>Borsk</t>
  </si>
  <si>
    <t>Kapping</t>
  </si>
  <si>
    <t>Hirsla</t>
  </si>
  <si>
    <t>Slumka</t>
  </si>
  <si>
    <t>Osibi</t>
  </si>
  <si>
    <t>Lastak</t>
  </si>
  <si>
    <t>Molma</t>
  </si>
  <si>
    <t>Tilda</t>
  </si>
  <si>
    <t>Monsk</t>
  </si>
  <si>
    <t>Ovar</t>
  </si>
  <si>
    <t>Trandje</t>
  </si>
  <si>
    <t>Trodka</t>
  </si>
  <si>
    <t>Umsatz pro Produkt und Verkaufsgebiet und Mitarbeiter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</si>
</sst>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&quot;Bes-&quot;000"/>
    <numFmt numFmtId="165" formatCode="&quot;Prod-&quot;00"/>
    <numFmt numFmtId="166" formatCode="&quot;Ver-&quot;0000"/>
    <numFmt numFmtId="167" formatCode="&quot;M-&quot;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1A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44" fontId="0" fillId="0" borderId="0" xfId="1" applyFont="1"/>
    <xf numFmtId="44" fontId="0" fillId="0" borderId="0" xfId="0" applyNumberFormat="1"/>
    <xf numFmtId="166" fontId="0" fillId="0" borderId="0" xfId="0" applyNumberFormat="1"/>
    <xf numFmtId="0" fontId="3" fillId="0" borderId="0" xfId="0" applyFont="1"/>
    <xf numFmtId="167" fontId="0" fillId="0" borderId="0" xfId="0" applyNumberFormat="1"/>
    <xf numFmtId="0" fontId="4" fillId="0" borderId="0" xfId="0" applyFont="1"/>
  </cellXfs>
  <cellStyles count="2"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54"/>
  <sheetViews>
    <sheetView workbookViewId="0">
      <selection activeCell="R32" sqref="R32"/>
    </sheetView>
  </sheetViews>
  <sheetFormatPr baseColWidth="10" defaultColWidth="8.83203125" defaultRowHeight="15" x14ac:dyDescent="0.2"/>
  <cols>
    <col min="5" max="5" width="10.6640625" customWidth="1"/>
    <col min="13" max="13" width="11.1640625" customWidth="1"/>
    <col min="16" max="16" width="12.6640625" customWidth="1"/>
    <col min="45" max="45" width="10.5" bestFit="1" customWidth="1"/>
  </cols>
  <sheetData>
    <row r="1" spans="1:73" s="7" customFormat="1" ht="21" x14ac:dyDescent="0.25">
      <c r="A1" s="7" t="s">
        <v>0</v>
      </c>
      <c r="G1" s="7" t="s">
        <v>1</v>
      </c>
      <c r="J1" s="7" t="s">
        <v>2</v>
      </c>
      <c r="O1" s="7" t="s">
        <v>3</v>
      </c>
      <c r="AS1" s="9">
        <v>1459993</v>
      </c>
    </row>
    <row r="2" spans="1:73" s="1" customFormat="1" x14ac:dyDescent="0.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/>
      <c r="G2" s="1" t="s">
        <v>5</v>
      </c>
      <c r="H2" s="1" t="s">
        <v>6</v>
      </c>
      <c r="I2"/>
      <c r="J2" s="1" t="s">
        <v>5</v>
      </c>
      <c r="K2" s="1" t="s">
        <v>0</v>
      </c>
      <c r="L2" s="1" t="s">
        <v>9</v>
      </c>
      <c r="M2" s="1" t="s">
        <v>8</v>
      </c>
      <c r="N2"/>
      <c r="O2" s="1" t="s">
        <v>10</v>
      </c>
      <c r="P2" s="5">
        <f>SUM(E3:E154)</f>
        <v>89486.92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</row>
    <row r="3" spans="1:73" x14ac:dyDescent="0.2">
      <c r="A3" s="2">
        <v>1</v>
      </c>
      <c r="B3" s="3">
        <v>14</v>
      </c>
      <c r="C3" s="4">
        <f>VLOOKUP(B3,$G$3:$H$22,2,FALSE)</f>
        <v>74.25</v>
      </c>
      <c r="D3">
        <v>12</v>
      </c>
      <c r="E3" s="5">
        <f>C3*D3</f>
        <v>891</v>
      </c>
      <c r="G3" s="3">
        <v>1</v>
      </c>
      <c r="H3" s="4">
        <v>74.150000000000006</v>
      </c>
      <c r="J3" s="3">
        <v>1</v>
      </c>
      <c r="K3">
        <f>COUNTIF(B:B,J3)</f>
        <v>11</v>
      </c>
      <c r="L3">
        <f>SUMIF(B:B,J3,D:D)</f>
        <v>134</v>
      </c>
      <c r="M3" s="4">
        <f>SUMIF(B:B,J3,E:E)</f>
        <v>9936.1</v>
      </c>
      <c r="O3" s="1" t="s">
        <v>11</v>
      </c>
      <c r="P3" s="5">
        <f>SUM(M3:M22)</f>
        <v>89486.920000000013</v>
      </c>
    </row>
    <row r="4" spans="1:73" x14ac:dyDescent="0.2">
      <c r="A4" s="2">
        <v>2</v>
      </c>
      <c r="B4" s="3">
        <v>13</v>
      </c>
      <c r="C4" s="4">
        <f t="shared" ref="C4:C67" si="0">VLOOKUP(B4,$G$3:$H$22,2,FALSE)</f>
        <v>35.729999999999997</v>
      </c>
      <c r="D4">
        <v>18</v>
      </c>
      <c r="E4" s="5">
        <f t="shared" ref="E4:E67" si="1">C4*D4</f>
        <v>643.14</v>
      </c>
      <c r="G4" s="3">
        <v>2</v>
      </c>
      <c r="H4" s="4">
        <v>68.06</v>
      </c>
      <c r="J4" s="3">
        <v>2</v>
      </c>
      <c r="K4">
        <f t="shared" ref="K4:K22" si="2">COUNTIF(B:B,J4)</f>
        <v>11</v>
      </c>
      <c r="L4">
        <f t="shared" ref="L4:L22" si="3">SUMIF(B:B,J4,D:D)</f>
        <v>130</v>
      </c>
      <c r="M4" s="4">
        <f t="shared" ref="M4:M22" si="4">SUMIF(B:B,J4,E:E)</f>
        <v>8847.8000000000011</v>
      </c>
      <c r="O4" s="1" t="s">
        <v>12</v>
      </c>
      <c r="P4" s="4">
        <f>SUMPRODUCT(D3:D154,C3:C154)</f>
        <v>89486.92</v>
      </c>
    </row>
    <row r="5" spans="1:73" x14ac:dyDescent="0.2">
      <c r="A5" s="2">
        <v>3</v>
      </c>
      <c r="B5" s="3">
        <v>7</v>
      </c>
      <c r="C5" s="4">
        <f t="shared" si="0"/>
        <v>36.33</v>
      </c>
      <c r="D5">
        <v>20</v>
      </c>
      <c r="E5" s="5">
        <f t="shared" si="1"/>
        <v>726.59999999999991</v>
      </c>
      <c r="G5" s="3">
        <v>3</v>
      </c>
      <c r="H5" s="4">
        <v>66.16</v>
      </c>
      <c r="J5" s="3">
        <v>3</v>
      </c>
      <c r="K5">
        <f t="shared" si="2"/>
        <v>7</v>
      </c>
      <c r="L5">
        <f t="shared" si="3"/>
        <v>84</v>
      </c>
      <c r="M5" s="4">
        <f t="shared" si="4"/>
        <v>5557.4400000000005</v>
      </c>
    </row>
    <row r="6" spans="1:73" x14ac:dyDescent="0.2">
      <c r="A6" s="2">
        <v>4</v>
      </c>
      <c r="B6" s="3">
        <v>4</v>
      </c>
      <c r="C6" s="4">
        <f t="shared" si="0"/>
        <v>63.97</v>
      </c>
      <c r="D6">
        <v>10</v>
      </c>
      <c r="E6" s="5">
        <f t="shared" si="1"/>
        <v>639.70000000000005</v>
      </c>
      <c r="G6" s="3">
        <v>4</v>
      </c>
      <c r="H6" s="4">
        <v>63.97</v>
      </c>
      <c r="J6" s="3">
        <v>4</v>
      </c>
      <c r="K6">
        <f t="shared" si="2"/>
        <v>7</v>
      </c>
      <c r="L6">
        <f t="shared" si="3"/>
        <v>92</v>
      </c>
      <c r="M6" s="4">
        <f t="shared" si="4"/>
        <v>5885.24</v>
      </c>
    </row>
    <row r="7" spans="1:73" x14ac:dyDescent="0.2">
      <c r="A7" s="2">
        <v>5</v>
      </c>
      <c r="B7" s="3">
        <v>2</v>
      </c>
      <c r="C7" s="4">
        <f t="shared" si="0"/>
        <v>68.06</v>
      </c>
      <c r="D7">
        <v>1</v>
      </c>
      <c r="E7" s="5">
        <f t="shared" si="1"/>
        <v>68.06</v>
      </c>
      <c r="G7" s="3">
        <v>5</v>
      </c>
      <c r="H7" s="4">
        <v>33.86</v>
      </c>
      <c r="J7" s="3">
        <v>5</v>
      </c>
      <c r="K7">
        <f t="shared" si="2"/>
        <v>7</v>
      </c>
      <c r="L7">
        <f t="shared" si="3"/>
        <v>106</v>
      </c>
      <c r="M7" s="4">
        <f t="shared" si="4"/>
        <v>3589.1600000000008</v>
      </c>
    </row>
    <row r="8" spans="1:73" x14ac:dyDescent="0.2">
      <c r="A8" s="2">
        <v>6</v>
      </c>
      <c r="B8" s="3">
        <v>15</v>
      </c>
      <c r="C8" s="4">
        <f t="shared" si="0"/>
        <v>32.46</v>
      </c>
      <c r="D8">
        <v>12</v>
      </c>
      <c r="E8" s="5">
        <f t="shared" si="1"/>
        <v>389.52</v>
      </c>
      <c r="G8" s="3">
        <v>6</v>
      </c>
      <c r="H8" s="4">
        <v>68.760000000000005</v>
      </c>
      <c r="J8" s="3">
        <v>6</v>
      </c>
      <c r="K8">
        <f t="shared" si="2"/>
        <v>10</v>
      </c>
      <c r="L8">
        <f t="shared" si="3"/>
        <v>80</v>
      </c>
      <c r="M8" s="4">
        <f t="shared" si="4"/>
        <v>5500.8000000000011</v>
      </c>
    </row>
    <row r="9" spans="1:73" x14ac:dyDescent="0.2">
      <c r="A9" s="2">
        <v>7</v>
      </c>
      <c r="B9" s="3">
        <v>13</v>
      </c>
      <c r="C9" s="4">
        <f t="shared" si="0"/>
        <v>35.729999999999997</v>
      </c>
      <c r="D9">
        <v>2</v>
      </c>
      <c r="E9" s="5">
        <f t="shared" si="1"/>
        <v>71.459999999999994</v>
      </c>
      <c r="G9" s="3">
        <v>7</v>
      </c>
      <c r="H9" s="4">
        <v>36.33</v>
      </c>
      <c r="J9" s="3">
        <v>7</v>
      </c>
      <c r="K9">
        <f t="shared" si="2"/>
        <v>7</v>
      </c>
      <c r="L9">
        <f t="shared" si="3"/>
        <v>87</v>
      </c>
      <c r="M9" s="4">
        <f t="shared" si="4"/>
        <v>3160.7099999999996</v>
      </c>
    </row>
    <row r="10" spans="1:73" x14ac:dyDescent="0.2">
      <c r="A10" s="2">
        <v>8</v>
      </c>
      <c r="B10" s="3">
        <v>5</v>
      </c>
      <c r="C10" s="4">
        <f t="shared" si="0"/>
        <v>33.86</v>
      </c>
      <c r="D10">
        <v>5</v>
      </c>
      <c r="E10" s="5">
        <f t="shared" si="1"/>
        <v>169.3</v>
      </c>
      <c r="G10" s="3">
        <v>8</v>
      </c>
      <c r="H10" s="4">
        <v>69</v>
      </c>
      <c r="J10" s="3">
        <v>8</v>
      </c>
      <c r="K10">
        <f t="shared" si="2"/>
        <v>3</v>
      </c>
      <c r="L10">
        <f t="shared" si="3"/>
        <v>26</v>
      </c>
      <c r="M10" s="4">
        <f t="shared" si="4"/>
        <v>1794</v>
      </c>
    </row>
    <row r="11" spans="1:73" x14ac:dyDescent="0.2">
      <c r="A11" s="2">
        <v>9</v>
      </c>
      <c r="B11" s="3">
        <v>5</v>
      </c>
      <c r="C11" s="4">
        <f t="shared" si="0"/>
        <v>33.86</v>
      </c>
      <c r="D11">
        <v>19</v>
      </c>
      <c r="E11" s="5">
        <f t="shared" si="1"/>
        <v>643.34</v>
      </c>
      <c r="G11" s="3">
        <v>9</v>
      </c>
      <c r="H11" s="4">
        <v>52.43</v>
      </c>
      <c r="J11" s="3">
        <v>9</v>
      </c>
      <c r="K11">
        <f t="shared" si="2"/>
        <v>7</v>
      </c>
      <c r="L11">
        <f t="shared" si="3"/>
        <v>64</v>
      </c>
      <c r="M11" s="4">
        <f t="shared" si="4"/>
        <v>3355.5199999999995</v>
      </c>
    </row>
    <row r="12" spans="1:73" x14ac:dyDescent="0.2">
      <c r="A12" s="2">
        <v>10</v>
      </c>
      <c r="B12" s="3">
        <v>18</v>
      </c>
      <c r="C12" s="4">
        <f t="shared" si="0"/>
        <v>22.59</v>
      </c>
      <c r="D12">
        <v>9</v>
      </c>
      <c r="E12" s="5">
        <f t="shared" si="1"/>
        <v>203.31</v>
      </c>
      <c r="G12" s="3">
        <v>10</v>
      </c>
      <c r="H12" s="4">
        <v>52.1</v>
      </c>
      <c r="J12" s="3">
        <v>10</v>
      </c>
      <c r="K12">
        <f t="shared" si="2"/>
        <v>7</v>
      </c>
      <c r="L12">
        <f t="shared" si="3"/>
        <v>51</v>
      </c>
      <c r="M12" s="4">
        <f t="shared" si="4"/>
        <v>2657.1000000000004</v>
      </c>
    </row>
    <row r="13" spans="1:73" x14ac:dyDescent="0.2">
      <c r="A13" s="2">
        <v>11</v>
      </c>
      <c r="B13" s="3">
        <v>5</v>
      </c>
      <c r="C13" s="4">
        <f t="shared" si="0"/>
        <v>33.86</v>
      </c>
      <c r="D13">
        <v>18</v>
      </c>
      <c r="E13" s="5">
        <f t="shared" si="1"/>
        <v>609.48</v>
      </c>
      <c r="G13" s="3">
        <v>11</v>
      </c>
      <c r="H13" s="4">
        <v>63.43</v>
      </c>
      <c r="J13" s="3">
        <v>11</v>
      </c>
      <c r="K13">
        <f t="shared" si="2"/>
        <v>8</v>
      </c>
      <c r="L13">
        <f t="shared" si="3"/>
        <v>60</v>
      </c>
      <c r="M13" s="4">
        <f t="shared" si="4"/>
        <v>3805.8</v>
      </c>
    </row>
    <row r="14" spans="1:73" x14ac:dyDescent="0.2">
      <c r="A14" s="2">
        <v>12</v>
      </c>
      <c r="B14" s="3">
        <v>3</v>
      </c>
      <c r="C14" s="4">
        <f t="shared" si="0"/>
        <v>66.16</v>
      </c>
      <c r="D14">
        <v>11</v>
      </c>
      <c r="E14" s="5">
        <f t="shared" si="1"/>
        <v>727.76</v>
      </c>
      <c r="G14" s="3">
        <v>12</v>
      </c>
      <c r="H14" s="4">
        <v>29.71</v>
      </c>
      <c r="J14" s="3">
        <v>12</v>
      </c>
      <c r="K14">
        <f t="shared" si="2"/>
        <v>4</v>
      </c>
      <c r="L14">
        <f t="shared" si="3"/>
        <v>31</v>
      </c>
      <c r="M14" s="4">
        <f t="shared" si="4"/>
        <v>921.0100000000001</v>
      </c>
    </row>
    <row r="15" spans="1:73" x14ac:dyDescent="0.2">
      <c r="A15" s="2">
        <v>13</v>
      </c>
      <c r="B15" s="3">
        <v>17</v>
      </c>
      <c r="C15" s="4">
        <f t="shared" si="0"/>
        <v>48.8</v>
      </c>
      <c r="D15">
        <v>19</v>
      </c>
      <c r="E15" s="5">
        <f t="shared" si="1"/>
        <v>927.19999999999993</v>
      </c>
      <c r="G15" s="3">
        <v>13</v>
      </c>
      <c r="H15" s="4">
        <v>35.729999999999997</v>
      </c>
      <c r="J15" s="3">
        <v>13</v>
      </c>
      <c r="K15">
        <f t="shared" si="2"/>
        <v>11</v>
      </c>
      <c r="L15">
        <f t="shared" si="3"/>
        <v>138</v>
      </c>
      <c r="M15" s="4">
        <f t="shared" si="4"/>
        <v>4930.74</v>
      </c>
    </row>
    <row r="16" spans="1:73" x14ac:dyDescent="0.2">
      <c r="A16" s="2">
        <v>14</v>
      </c>
      <c r="B16" s="3">
        <v>16</v>
      </c>
      <c r="C16" s="4">
        <f t="shared" si="0"/>
        <v>77.97</v>
      </c>
      <c r="D16">
        <v>16</v>
      </c>
      <c r="E16" s="5">
        <f t="shared" si="1"/>
        <v>1247.52</v>
      </c>
      <c r="G16" s="3">
        <v>14</v>
      </c>
      <c r="H16" s="4">
        <v>74.25</v>
      </c>
      <c r="J16" s="3">
        <v>14</v>
      </c>
      <c r="K16">
        <f t="shared" si="2"/>
        <v>6</v>
      </c>
      <c r="L16">
        <f t="shared" si="3"/>
        <v>55</v>
      </c>
      <c r="M16" s="4">
        <f t="shared" si="4"/>
        <v>4083.75</v>
      </c>
    </row>
    <row r="17" spans="1:13" x14ac:dyDescent="0.2">
      <c r="A17" s="2">
        <v>15</v>
      </c>
      <c r="B17" s="3">
        <v>2</v>
      </c>
      <c r="C17" s="4">
        <f t="shared" si="0"/>
        <v>68.06</v>
      </c>
      <c r="D17">
        <v>14</v>
      </c>
      <c r="E17" s="5">
        <f t="shared" si="1"/>
        <v>952.84</v>
      </c>
      <c r="G17" s="3">
        <v>15</v>
      </c>
      <c r="H17" s="4">
        <v>32.46</v>
      </c>
      <c r="J17" s="3">
        <v>15</v>
      </c>
      <c r="K17">
        <f t="shared" si="2"/>
        <v>5</v>
      </c>
      <c r="L17">
        <f t="shared" si="3"/>
        <v>54</v>
      </c>
      <c r="M17" s="4">
        <f t="shared" si="4"/>
        <v>1752.8400000000001</v>
      </c>
    </row>
    <row r="18" spans="1:13" x14ac:dyDescent="0.2">
      <c r="A18" s="2">
        <v>16</v>
      </c>
      <c r="B18" s="3">
        <v>6</v>
      </c>
      <c r="C18" s="4">
        <f t="shared" si="0"/>
        <v>68.760000000000005</v>
      </c>
      <c r="D18">
        <v>9</v>
      </c>
      <c r="E18" s="5">
        <f t="shared" si="1"/>
        <v>618.84</v>
      </c>
      <c r="G18" s="3">
        <v>16</v>
      </c>
      <c r="H18" s="4">
        <v>77.97</v>
      </c>
      <c r="J18" s="3">
        <v>16</v>
      </c>
      <c r="K18">
        <f t="shared" si="2"/>
        <v>7</v>
      </c>
      <c r="L18">
        <f t="shared" si="3"/>
        <v>68</v>
      </c>
      <c r="M18" s="4">
        <f t="shared" si="4"/>
        <v>5301.96</v>
      </c>
    </row>
    <row r="19" spans="1:13" x14ac:dyDescent="0.2">
      <c r="A19" s="2">
        <v>17</v>
      </c>
      <c r="B19" s="3">
        <v>1</v>
      </c>
      <c r="C19" s="4">
        <f t="shared" si="0"/>
        <v>74.150000000000006</v>
      </c>
      <c r="D19">
        <v>18</v>
      </c>
      <c r="E19" s="5">
        <f t="shared" si="1"/>
        <v>1334.7</v>
      </c>
      <c r="G19" s="3">
        <v>17</v>
      </c>
      <c r="H19" s="4">
        <v>48.8</v>
      </c>
      <c r="J19" s="3">
        <v>17</v>
      </c>
      <c r="K19">
        <f t="shared" si="2"/>
        <v>6</v>
      </c>
      <c r="L19">
        <f t="shared" si="3"/>
        <v>47</v>
      </c>
      <c r="M19" s="4">
        <f t="shared" si="4"/>
        <v>2293.6</v>
      </c>
    </row>
    <row r="20" spans="1:13" x14ac:dyDescent="0.2">
      <c r="A20" s="2">
        <v>18</v>
      </c>
      <c r="B20" s="3">
        <v>6</v>
      </c>
      <c r="C20" s="4">
        <f t="shared" si="0"/>
        <v>68.760000000000005</v>
      </c>
      <c r="D20">
        <v>5</v>
      </c>
      <c r="E20" s="5">
        <f t="shared" si="1"/>
        <v>343.8</v>
      </c>
      <c r="G20" s="3">
        <v>18</v>
      </c>
      <c r="H20" s="4">
        <v>22.59</v>
      </c>
      <c r="J20" s="3">
        <v>18</v>
      </c>
      <c r="K20">
        <f t="shared" si="2"/>
        <v>6</v>
      </c>
      <c r="L20">
        <f t="shared" si="3"/>
        <v>77</v>
      </c>
      <c r="M20" s="4">
        <f t="shared" si="4"/>
        <v>1739.43</v>
      </c>
    </row>
    <row r="21" spans="1:13" x14ac:dyDescent="0.2">
      <c r="A21" s="2">
        <v>19</v>
      </c>
      <c r="B21" s="3">
        <v>4</v>
      </c>
      <c r="C21" s="4">
        <f t="shared" si="0"/>
        <v>63.97</v>
      </c>
      <c r="D21">
        <v>15</v>
      </c>
      <c r="E21" s="5">
        <f t="shared" si="1"/>
        <v>959.55</v>
      </c>
      <c r="G21" s="3">
        <v>19</v>
      </c>
      <c r="H21" s="4">
        <v>29.64</v>
      </c>
      <c r="J21" s="3">
        <v>19</v>
      </c>
      <c r="K21">
        <f t="shared" si="2"/>
        <v>3</v>
      </c>
      <c r="L21">
        <f t="shared" si="3"/>
        <v>44</v>
      </c>
      <c r="M21" s="4">
        <f t="shared" si="4"/>
        <v>1304.1600000000001</v>
      </c>
    </row>
    <row r="22" spans="1:13" x14ac:dyDescent="0.2">
      <c r="A22" s="2">
        <v>20</v>
      </c>
      <c r="B22" s="3">
        <v>6</v>
      </c>
      <c r="C22" s="4">
        <f t="shared" si="0"/>
        <v>68.760000000000005</v>
      </c>
      <c r="D22">
        <v>6</v>
      </c>
      <c r="E22" s="5">
        <f t="shared" si="1"/>
        <v>412.56000000000006</v>
      </c>
      <c r="G22" s="3">
        <v>20</v>
      </c>
      <c r="H22" s="4">
        <v>74.260000000000005</v>
      </c>
      <c r="J22" s="3">
        <v>20</v>
      </c>
      <c r="K22">
        <f t="shared" si="2"/>
        <v>19</v>
      </c>
      <c r="L22">
        <f t="shared" si="3"/>
        <v>176</v>
      </c>
      <c r="M22" s="4">
        <f t="shared" si="4"/>
        <v>13069.760000000002</v>
      </c>
    </row>
    <row r="23" spans="1:13" x14ac:dyDescent="0.2">
      <c r="A23" s="2">
        <v>21</v>
      </c>
      <c r="B23" s="3">
        <v>4</v>
      </c>
      <c r="C23" s="4">
        <f t="shared" si="0"/>
        <v>63.97</v>
      </c>
      <c r="D23">
        <v>18</v>
      </c>
      <c r="E23" s="5">
        <f t="shared" si="1"/>
        <v>1151.46</v>
      </c>
    </row>
    <row r="24" spans="1:13" x14ac:dyDescent="0.2">
      <c r="A24" s="2">
        <v>22</v>
      </c>
      <c r="B24" s="3">
        <v>1</v>
      </c>
      <c r="C24" s="4">
        <f t="shared" si="0"/>
        <v>74.150000000000006</v>
      </c>
      <c r="D24">
        <v>6</v>
      </c>
      <c r="E24" s="5">
        <f t="shared" si="1"/>
        <v>444.90000000000003</v>
      </c>
    </row>
    <row r="25" spans="1:13" x14ac:dyDescent="0.2">
      <c r="A25" s="2">
        <v>23</v>
      </c>
      <c r="B25" s="3">
        <v>6</v>
      </c>
      <c r="C25" s="4">
        <f t="shared" si="0"/>
        <v>68.760000000000005</v>
      </c>
      <c r="D25">
        <v>10</v>
      </c>
      <c r="E25" s="5">
        <f t="shared" si="1"/>
        <v>687.6</v>
      </c>
    </row>
    <row r="26" spans="1:13" x14ac:dyDescent="0.2">
      <c r="A26" s="2">
        <v>24</v>
      </c>
      <c r="B26" s="3">
        <v>9</v>
      </c>
      <c r="C26" s="4">
        <f t="shared" si="0"/>
        <v>52.43</v>
      </c>
      <c r="D26">
        <v>4</v>
      </c>
      <c r="E26" s="5">
        <f t="shared" si="1"/>
        <v>209.72</v>
      </c>
    </row>
    <row r="27" spans="1:13" x14ac:dyDescent="0.2">
      <c r="A27" s="2">
        <v>25</v>
      </c>
      <c r="B27" s="3">
        <v>12</v>
      </c>
      <c r="C27" s="4">
        <f t="shared" si="0"/>
        <v>29.71</v>
      </c>
      <c r="D27">
        <v>10</v>
      </c>
      <c r="E27" s="5">
        <f t="shared" si="1"/>
        <v>297.10000000000002</v>
      </c>
    </row>
    <row r="28" spans="1:13" x14ac:dyDescent="0.2">
      <c r="A28" s="2">
        <v>26</v>
      </c>
      <c r="B28" s="3">
        <v>20</v>
      </c>
      <c r="C28" s="4">
        <f t="shared" si="0"/>
        <v>74.260000000000005</v>
      </c>
      <c r="D28">
        <v>8</v>
      </c>
      <c r="E28" s="5">
        <f t="shared" si="1"/>
        <v>594.08000000000004</v>
      </c>
    </row>
    <row r="29" spans="1:13" x14ac:dyDescent="0.2">
      <c r="A29" s="2">
        <v>27</v>
      </c>
      <c r="B29" s="3">
        <v>18</v>
      </c>
      <c r="C29" s="4">
        <f t="shared" si="0"/>
        <v>22.59</v>
      </c>
      <c r="D29">
        <v>7</v>
      </c>
      <c r="E29" s="5">
        <f t="shared" si="1"/>
        <v>158.13</v>
      </c>
    </row>
    <row r="30" spans="1:13" x14ac:dyDescent="0.2">
      <c r="A30" s="2">
        <v>28</v>
      </c>
      <c r="B30" s="3">
        <v>11</v>
      </c>
      <c r="C30" s="4">
        <f t="shared" si="0"/>
        <v>63.43</v>
      </c>
      <c r="D30">
        <v>1</v>
      </c>
      <c r="E30" s="5">
        <f t="shared" si="1"/>
        <v>63.43</v>
      </c>
    </row>
    <row r="31" spans="1:13" x14ac:dyDescent="0.2">
      <c r="A31" s="2">
        <v>29</v>
      </c>
      <c r="B31" s="3">
        <v>8</v>
      </c>
      <c r="C31" s="4">
        <f t="shared" si="0"/>
        <v>69</v>
      </c>
      <c r="D31">
        <v>3</v>
      </c>
      <c r="E31" s="5">
        <f t="shared" si="1"/>
        <v>207</v>
      </c>
    </row>
    <row r="32" spans="1:13" x14ac:dyDescent="0.2">
      <c r="A32" s="2">
        <v>30</v>
      </c>
      <c r="B32" s="3">
        <v>19</v>
      </c>
      <c r="C32" s="4">
        <f t="shared" si="0"/>
        <v>29.64</v>
      </c>
      <c r="D32">
        <v>19</v>
      </c>
      <c r="E32" s="5">
        <f t="shared" si="1"/>
        <v>563.16</v>
      </c>
    </row>
    <row r="33" spans="1:5" x14ac:dyDescent="0.2">
      <c r="A33" s="2">
        <v>31</v>
      </c>
      <c r="B33" s="3">
        <v>20</v>
      </c>
      <c r="C33" s="4">
        <f t="shared" si="0"/>
        <v>74.260000000000005</v>
      </c>
      <c r="D33">
        <v>7</v>
      </c>
      <c r="E33" s="5">
        <f t="shared" si="1"/>
        <v>519.82000000000005</v>
      </c>
    </row>
    <row r="34" spans="1:5" x14ac:dyDescent="0.2">
      <c r="A34" s="2">
        <v>32</v>
      </c>
      <c r="B34" s="3">
        <v>20</v>
      </c>
      <c r="C34" s="4">
        <f t="shared" si="0"/>
        <v>74.260000000000005</v>
      </c>
      <c r="D34">
        <v>3</v>
      </c>
      <c r="E34" s="5">
        <f t="shared" si="1"/>
        <v>222.78000000000003</v>
      </c>
    </row>
    <row r="35" spans="1:5" x14ac:dyDescent="0.2">
      <c r="A35" s="2">
        <v>33</v>
      </c>
      <c r="B35" s="3">
        <v>1</v>
      </c>
      <c r="C35" s="4">
        <f t="shared" si="0"/>
        <v>74.150000000000006</v>
      </c>
      <c r="D35">
        <v>20</v>
      </c>
      <c r="E35" s="5">
        <f t="shared" si="1"/>
        <v>1483</v>
      </c>
    </row>
    <row r="36" spans="1:5" x14ac:dyDescent="0.2">
      <c r="A36" s="2">
        <v>34</v>
      </c>
      <c r="B36" s="3">
        <v>16</v>
      </c>
      <c r="C36" s="4">
        <f t="shared" si="0"/>
        <v>77.97</v>
      </c>
      <c r="D36">
        <v>5</v>
      </c>
      <c r="E36" s="5">
        <f t="shared" si="1"/>
        <v>389.85</v>
      </c>
    </row>
    <row r="37" spans="1:5" x14ac:dyDescent="0.2">
      <c r="A37" s="2">
        <v>35</v>
      </c>
      <c r="B37" s="3">
        <v>5</v>
      </c>
      <c r="C37" s="4">
        <f t="shared" si="0"/>
        <v>33.86</v>
      </c>
      <c r="D37">
        <v>18</v>
      </c>
      <c r="E37" s="5">
        <f t="shared" si="1"/>
        <v>609.48</v>
      </c>
    </row>
    <row r="38" spans="1:5" x14ac:dyDescent="0.2">
      <c r="A38" s="2">
        <v>36</v>
      </c>
      <c r="B38" s="3">
        <v>10</v>
      </c>
      <c r="C38" s="4">
        <f t="shared" si="0"/>
        <v>52.1</v>
      </c>
      <c r="D38">
        <v>1</v>
      </c>
      <c r="E38" s="5">
        <f t="shared" si="1"/>
        <v>52.1</v>
      </c>
    </row>
    <row r="39" spans="1:5" x14ac:dyDescent="0.2">
      <c r="A39" s="2">
        <v>37</v>
      </c>
      <c r="B39" s="3">
        <v>9</v>
      </c>
      <c r="C39" s="4">
        <f t="shared" si="0"/>
        <v>52.43</v>
      </c>
      <c r="D39">
        <v>9</v>
      </c>
      <c r="E39" s="5">
        <f t="shared" si="1"/>
        <v>471.87</v>
      </c>
    </row>
    <row r="40" spans="1:5" x14ac:dyDescent="0.2">
      <c r="A40" s="2">
        <v>38</v>
      </c>
      <c r="B40" s="3">
        <v>15</v>
      </c>
      <c r="C40" s="4">
        <f t="shared" si="0"/>
        <v>32.46</v>
      </c>
      <c r="D40">
        <v>10</v>
      </c>
      <c r="E40" s="5">
        <f t="shared" si="1"/>
        <v>324.60000000000002</v>
      </c>
    </row>
    <row r="41" spans="1:5" x14ac:dyDescent="0.2">
      <c r="A41" s="2">
        <v>39</v>
      </c>
      <c r="B41" s="3">
        <v>11</v>
      </c>
      <c r="C41" s="4">
        <f t="shared" si="0"/>
        <v>63.43</v>
      </c>
      <c r="D41">
        <v>7</v>
      </c>
      <c r="E41" s="5">
        <f t="shared" si="1"/>
        <v>444.01</v>
      </c>
    </row>
    <row r="42" spans="1:5" x14ac:dyDescent="0.2">
      <c r="A42" s="2">
        <v>40</v>
      </c>
      <c r="B42" s="3">
        <v>7</v>
      </c>
      <c r="C42" s="4">
        <f t="shared" si="0"/>
        <v>36.33</v>
      </c>
      <c r="D42">
        <v>5</v>
      </c>
      <c r="E42" s="5">
        <f t="shared" si="1"/>
        <v>181.64999999999998</v>
      </c>
    </row>
    <row r="43" spans="1:5" x14ac:dyDescent="0.2">
      <c r="A43" s="2">
        <v>41</v>
      </c>
      <c r="B43" s="3">
        <v>11</v>
      </c>
      <c r="C43" s="4">
        <f t="shared" si="0"/>
        <v>63.43</v>
      </c>
      <c r="D43">
        <v>6</v>
      </c>
      <c r="E43" s="5">
        <f t="shared" si="1"/>
        <v>380.58</v>
      </c>
    </row>
    <row r="44" spans="1:5" x14ac:dyDescent="0.2">
      <c r="A44" s="2">
        <v>42</v>
      </c>
      <c r="B44" s="3">
        <v>3</v>
      </c>
      <c r="C44" s="4">
        <f t="shared" si="0"/>
        <v>66.16</v>
      </c>
      <c r="D44">
        <v>7</v>
      </c>
      <c r="E44" s="5">
        <f t="shared" si="1"/>
        <v>463.12</v>
      </c>
    </row>
    <row r="45" spans="1:5" x14ac:dyDescent="0.2">
      <c r="A45" s="2">
        <v>43</v>
      </c>
      <c r="B45" s="3">
        <v>2</v>
      </c>
      <c r="C45" s="4">
        <f t="shared" si="0"/>
        <v>68.06</v>
      </c>
      <c r="D45">
        <v>6</v>
      </c>
      <c r="E45" s="5">
        <f t="shared" si="1"/>
        <v>408.36</v>
      </c>
    </row>
    <row r="46" spans="1:5" x14ac:dyDescent="0.2">
      <c r="A46" s="2">
        <v>44</v>
      </c>
      <c r="B46" s="3">
        <v>2</v>
      </c>
      <c r="C46" s="4">
        <f t="shared" si="0"/>
        <v>68.06</v>
      </c>
      <c r="D46">
        <v>17</v>
      </c>
      <c r="E46" s="5">
        <f t="shared" si="1"/>
        <v>1157.02</v>
      </c>
    </row>
    <row r="47" spans="1:5" x14ac:dyDescent="0.2">
      <c r="A47" s="2">
        <v>45</v>
      </c>
      <c r="B47" s="3">
        <v>20</v>
      </c>
      <c r="C47" s="4">
        <f t="shared" si="0"/>
        <v>74.260000000000005</v>
      </c>
      <c r="D47">
        <v>11</v>
      </c>
      <c r="E47" s="5">
        <f t="shared" si="1"/>
        <v>816.86</v>
      </c>
    </row>
    <row r="48" spans="1:5" x14ac:dyDescent="0.2">
      <c r="A48" s="2">
        <v>46</v>
      </c>
      <c r="B48" s="3">
        <v>13</v>
      </c>
      <c r="C48" s="4">
        <f t="shared" si="0"/>
        <v>35.729999999999997</v>
      </c>
      <c r="D48">
        <v>14</v>
      </c>
      <c r="E48" s="5">
        <f t="shared" si="1"/>
        <v>500.21999999999997</v>
      </c>
    </row>
    <row r="49" spans="1:5" x14ac:dyDescent="0.2">
      <c r="A49" s="2">
        <v>47</v>
      </c>
      <c r="B49" s="3">
        <v>7</v>
      </c>
      <c r="C49" s="4">
        <f t="shared" si="0"/>
        <v>36.33</v>
      </c>
      <c r="D49">
        <v>16</v>
      </c>
      <c r="E49" s="5">
        <f t="shared" si="1"/>
        <v>581.28</v>
      </c>
    </row>
    <row r="50" spans="1:5" x14ac:dyDescent="0.2">
      <c r="A50" s="2">
        <v>48</v>
      </c>
      <c r="B50" s="3">
        <v>7</v>
      </c>
      <c r="C50" s="4">
        <f t="shared" si="0"/>
        <v>36.33</v>
      </c>
      <c r="D50">
        <v>6</v>
      </c>
      <c r="E50" s="5">
        <f t="shared" si="1"/>
        <v>217.98</v>
      </c>
    </row>
    <row r="51" spans="1:5" x14ac:dyDescent="0.2">
      <c r="A51" s="2">
        <v>49</v>
      </c>
      <c r="B51" s="3">
        <v>2</v>
      </c>
      <c r="C51" s="4">
        <f t="shared" si="0"/>
        <v>68.06</v>
      </c>
      <c r="D51">
        <v>18</v>
      </c>
      <c r="E51" s="5">
        <f t="shared" si="1"/>
        <v>1225.08</v>
      </c>
    </row>
    <row r="52" spans="1:5" x14ac:dyDescent="0.2">
      <c r="A52" s="2">
        <v>50</v>
      </c>
      <c r="B52" s="3">
        <v>11</v>
      </c>
      <c r="C52" s="4">
        <f t="shared" si="0"/>
        <v>63.43</v>
      </c>
      <c r="D52">
        <v>20</v>
      </c>
      <c r="E52" s="5">
        <f t="shared" si="1"/>
        <v>1268.5999999999999</v>
      </c>
    </row>
    <row r="53" spans="1:5" x14ac:dyDescent="0.2">
      <c r="A53" s="2">
        <v>51</v>
      </c>
      <c r="B53" s="3">
        <v>20</v>
      </c>
      <c r="C53" s="4">
        <f t="shared" si="0"/>
        <v>74.260000000000005</v>
      </c>
      <c r="D53">
        <v>13</v>
      </c>
      <c r="E53" s="5">
        <f t="shared" si="1"/>
        <v>965.38000000000011</v>
      </c>
    </row>
    <row r="54" spans="1:5" x14ac:dyDescent="0.2">
      <c r="A54" s="2">
        <v>52</v>
      </c>
      <c r="B54" s="3">
        <v>1</v>
      </c>
      <c r="C54" s="4">
        <f t="shared" si="0"/>
        <v>74.150000000000006</v>
      </c>
      <c r="D54">
        <v>8</v>
      </c>
      <c r="E54" s="5">
        <f t="shared" si="1"/>
        <v>593.20000000000005</v>
      </c>
    </row>
    <row r="55" spans="1:5" x14ac:dyDescent="0.2">
      <c r="A55" s="2">
        <v>53</v>
      </c>
      <c r="B55" s="3">
        <v>11</v>
      </c>
      <c r="C55" s="4">
        <f t="shared" si="0"/>
        <v>63.43</v>
      </c>
      <c r="D55">
        <v>5</v>
      </c>
      <c r="E55" s="5">
        <f t="shared" si="1"/>
        <v>317.14999999999998</v>
      </c>
    </row>
    <row r="56" spans="1:5" x14ac:dyDescent="0.2">
      <c r="A56" s="2">
        <v>54</v>
      </c>
      <c r="B56" s="3">
        <v>12</v>
      </c>
      <c r="C56" s="4">
        <f t="shared" si="0"/>
        <v>29.71</v>
      </c>
      <c r="D56">
        <v>4</v>
      </c>
      <c r="E56" s="5">
        <f t="shared" si="1"/>
        <v>118.84</v>
      </c>
    </row>
    <row r="57" spans="1:5" x14ac:dyDescent="0.2">
      <c r="A57" s="2">
        <v>55</v>
      </c>
      <c r="B57" s="3">
        <v>18</v>
      </c>
      <c r="C57" s="4">
        <f t="shared" si="0"/>
        <v>22.59</v>
      </c>
      <c r="D57">
        <v>20</v>
      </c>
      <c r="E57" s="5">
        <f t="shared" si="1"/>
        <v>451.8</v>
      </c>
    </row>
    <row r="58" spans="1:5" x14ac:dyDescent="0.2">
      <c r="A58" s="2">
        <v>56</v>
      </c>
      <c r="B58" s="3">
        <v>9</v>
      </c>
      <c r="C58" s="4">
        <f t="shared" si="0"/>
        <v>52.43</v>
      </c>
      <c r="D58">
        <v>7</v>
      </c>
      <c r="E58" s="5">
        <f t="shared" si="1"/>
        <v>367.01</v>
      </c>
    </row>
    <row r="59" spans="1:5" x14ac:dyDescent="0.2">
      <c r="A59" s="2">
        <v>57</v>
      </c>
      <c r="B59" s="3">
        <v>18</v>
      </c>
      <c r="C59" s="4">
        <f t="shared" si="0"/>
        <v>22.59</v>
      </c>
      <c r="D59">
        <v>20</v>
      </c>
      <c r="E59" s="5">
        <f t="shared" si="1"/>
        <v>451.8</v>
      </c>
    </row>
    <row r="60" spans="1:5" x14ac:dyDescent="0.2">
      <c r="A60" s="2">
        <v>58</v>
      </c>
      <c r="B60" s="3">
        <v>9</v>
      </c>
      <c r="C60" s="4">
        <f t="shared" si="0"/>
        <v>52.43</v>
      </c>
      <c r="D60">
        <v>8</v>
      </c>
      <c r="E60" s="5">
        <f t="shared" si="1"/>
        <v>419.44</v>
      </c>
    </row>
    <row r="61" spans="1:5" x14ac:dyDescent="0.2">
      <c r="A61" s="2">
        <v>59</v>
      </c>
      <c r="B61" s="3">
        <v>16</v>
      </c>
      <c r="C61" s="4">
        <f t="shared" si="0"/>
        <v>77.97</v>
      </c>
      <c r="D61">
        <v>5</v>
      </c>
      <c r="E61" s="5">
        <f t="shared" si="1"/>
        <v>389.85</v>
      </c>
    </row>
    <row r="62" spans="1:5" x14ac:dyDescent="0.2">
      <c r="A62" s="2">
        <v>60</v>
      </c>
      <c r="B62" s="3">
        <v>16</v>
      </c>
      <c r="C62" s="4">
        <f t="shared" si="0"/>
        <v>77.97</v>
      </c>
      <c r="D62">
        <v>11</v>
      </c>
      <c r="E62" s="5">
        <f t="shared" si="1"/>
        <v>857.67</v>
      </c>
    </row>
    <row r="63" spans="1:5" x14ac:dyDescent="0.2">
      <c r="A63" s="2">
        <v>61</v>
      </c>
      <c r="B63" s="3">
        <v>2</v>
      </c>
      <c r="C63" s="4">
        <f t="shared" si="0"/>
        <v>68.06</v>
      </c>
      <c r="D63">
        <v>13</v>
      </c>
      <c r="E63" s="5">
        <f t="shared" si="1"/>
        <v>884.78</v>
      </c>
    </row>
    <row r="64" spans="1:5" x14ac:dyDescent="0.2">
      <c r="A64" s="2">
        <v>62</v>
      </c>
      <c r="B64" s="3">
        <v>13</v>
      </c>
      <c r="C64" s="4">
        <f t="shared" si="0"/>
        <v>35.729999999999997</v>
      </c>
      <c r="D64">
        <v>17</v>
      </c>
      <c r="E64" s="5">
        <f t="shared" si="1"/>
        <v>607.41</v>
      </c>
    </row>
    <row r="65" spans="1:5" x14ac:dyDescent="0.2">
      <c r="A65" s="2">
        <v>63</v>
      </c>
      <c r="B65" s="3">
        <v>16</v>
      </c>
      <c r="C65" s="4">
        <f t="shared" si="0"/>
        <v>77.97</v>
      </c>
      <c r="D65">
        <v>6</v>
      </c>
      <c r="E65" s="5">
        <f t="shared" si="1"/>
        <v>467.82</v>
      </c>
    </row>
    <row r="66" spans="1:5" x14ac:dyDescent="0.2">
      <c r="A66" s="2">
        <v>64</v>
      </c>
      <c r="B66" s="3">
        <v>12</v>
      </c>
      <c r="C66" s="4">
        <f t="shared" si="0"/>
        <v>29.71</v>
      </c>
      <c r="D66">
        <v>2</v>
      </c>
      <c r="E66" s="5">
        <f t="shared" si="1"/>
        <v>59.42</v>
      </c>
    </row>
    <row r="67" spans="1:5" x14ac:dyDescent="0.2">
      <c r="A67" s="2">
        <v>65</v>
      </c>
      <c r="B67" s="3">
        <v>10</v>
      </c>
      <c r="C67" s="4">
        <f t="shared" si="0"/>
        <v>52.1</v>
      </c>
      <c r="D67">
        <v>8</v>
      </c>
      <c r="E67" s="5">
        <f t="shared" si="1"/>
        <v>416.8</v>
      </c>
    </row>
    <row r="68" spans="1:5" x14ac:dyDescent="0.2">
      <c r="A68" s="2">
        <v>66</v>
      </c>
      <c r="B68" s="3">
        <v>4</v>
      </c>
      <c r="C68" s="4">
        <f t="shared" ref="C68:C131" si="5">VLOOKUP(B68,$G$3:$H$22,2,FALSE)</f>
        <v>63.97</v>
      </c>
      <c r="D68">
        <v>5</v>
      </c>
      <c r="E68" s="5">
        <f t="shared" ref="E68:E131" si="6">C68*D68</f>
        <v>319.85000000000002</v>
      </c>
    </row>
    <row r="69" spans="1:5" x14ac:dyDescent="0.2">
      <c r="A69" s="2">
        <v>67</v>
      </c>
      <c r="B69" s="3">
        <v>20</v>
      </c>
      <c r="C69" s="4">
        <f t="shared" si="5"/>
        <v>74.260000000000005</v>
      </c>
      <c r="D69">
        <v>20</v>
      </c>
      <c r="E69" s="5">
        <f t="shared" si="6"/>
        <v>1485.2</v>
      </c>
    </row>
    <row r="70" spans="1:5" x14ac:dyDescent="0.2">
      <c r="A70" s="2">
        <v>68</v>
      </c>
      <c r="B70" s="3">
        <v>6</v>
      </c>
      <c r="C70" s="4">
        <f t="shared" si="5"/>
        <v>68.760000000000005</v>
      </c>
      <c r="D70">
        <v>2</v>
      </c>
      <c r="E70" s="5">
        <f t="shared" si="6"/>
        <v>137.52000000000001</v>
      </c>
    </row>
    <row r="71" spans="1:5" x14ac:dyDescent="0.2">
      <c r="A71" s="2">
        <v>69</v>
      </c>
      <c r="B71" s="3">
        <v>17</v>
      </c>
      <c r="C71" s="4">
        <f t="shared" si="5"/>
        <v>48.8</v>
      </c>
      <c r="D71">
        <v>7</v>
      </c>
      <c r="E71" s="5">
        <f t="shared" si="6"/>
        <v>341.59999999999997</v>
      </c>
    </row>
    <row r="72" spans="1:5" x14ac:dyDescent="0.2">
      <c r="A72" s="2">
        <v>70</v>
      </c>
      <c r="B72" s="3">
        <v>1</v>
      </c>
      <c r="C72" s="4">
        <f t="shared" si="5"/>
        <v>74.150000000000006</v>
      </c>
      <c r="D72">
        <v>16</v>
      </c>
      <c r="E72" s="5">
        <f t="shared" si="6"/>
        <v>1186.4000000000001</v>
      </c>
    </row>
    <row r="73" spans="1:5" x14ac:dyDescent="0.2">
      <c r="A73" s="2">
        <v>71</v>
      </c>
      <c r="B73" s="3">
        <v>6</v>
      </c>
      <c r="C73" s="4">
        <f t="shared" si="5"/>
        <v>68.760000000000005</v>
      </c>
      <c r="D73">
        <v>3</v>
      </c>
      <c r="E73" s="5">
        <f t="shared" si="6"/>
        <v>206.28000000000003</v>
      </c>
    </row>
    <row r="74" spans="1:5" x14ac:dyDescent="0.2">
      <c r="A74" s="2">
        <v>72</v>
      </c>
      <c r="B74" s="3">
        <v>2</v>
      </c>
      <c r="C74" s="4">
        <f t="shared" si="5"/>
        <v>68.06</v>
      </c>
      <c r="D74">
        <v>19</v>
      </c>
      <c r="E74" s="5">
        <f t="shared" si="6"/>
        <v>1293.1400000000001</v>
      </c>
    </row>
    <row r="75" spans="1:5" x14ac:dyDescent="0.2">
      <c r="A75" s="2">
        <v>73</v>
      </c>
      <c r="B75" s="3">
        <v>20</v>
      </c>
      <c r="C75" s="4">
        <f t="shared" si="5"/>
        <v>74.260000000000005</v>
      </c>
      <c r="D75">
        <v>1</v>
      </c>
      <c r="E75" s="5">
        <f t="shared" si="6"/>
        <v>74.260000000000005</v>
      </c>
    </row>
    <row r="76" spans="1:5" x14ac:dyDescent="0.2">
      <c r="A76" s="2">
        <v>74</v>
      </c>
      <c r="B76" s="3">
        <v>13</v>
      </c>
      <c r="C76" s="4">
        <f t="shared" si="5"/>
        <v>35.729999999999997</v>
      </c>
      <c r="D76">
        <v>12</v>
      </c>
      <c r="E76" s="5">
        <f t="shared" si="6"/>
        <v>428.76</v>
      </c>
    </row>
    <row r="77" spans="1:5" x14ac:dyDescent="0.2">
      <c r="A77" s="2">
        <v>75</v>
      </c>
      <c r="B77" s="3">
        <v>1</v>
      </c>
      <c r="C77" s="4">
        <f t="shared" si="5"/>
        <v>74.150000000000006</v>
      </c>
      <c r="D77">
        <v>12</v>
      </c>
      <c r="E77" s="5">
        <f t="shared" si="6"/>
        <v>889.80000000000007</v>
      </c>
    </row>
    <row r="78" spans="1:5" x14ac:dyDescent="0.2">
      <c r="A78" s="2">
        <v>76</v>
      </c>
      <c r="B78" s="3">
        <v>13</v>
      </c>
      <c r="C78" s="4">
        <f t="shared" si="5"/>
        <v>35.729999999999997</v>
      </c>
      <c r="D78">
        <v>18</v>
      </c>
      <c r="E78" s="5">
        <f t="shared" si="6"/>
        <v>643.14</v>
      </c>
    </row>
    <row r="79" spans="1:5" x14ac:dyDescent="0.2">
      <c r="A79" s="2">
        <v>77</v>
      </c>
      <c r="B79" s="3">
        <v>3</v>
      </c>
      <c r="C79" s="4">
        <f t="shared" si="5"/>
        <v>66.16</v>
      </c>
      <c r="D79">
        <v>18</v>
      </c>
      <c r="E79" s="5">
        <f t="shared" si="6"/>
        <v>1190.8799999999999</v>
      </c>
    </row>
    <row r="80" spans="1:5" x14ac:dyDescent="0.2">
      <c r="A80" s="2">
        <v>78</v>
      </c>
      <c r="B80" s="3">
        <v>10</v>
      </c>
      <c r="C80" s="4">
        <f t="shared" si="5"/>
        <v>52.1</v>
      </c>
      <c r="D80">
        <v>1</v>
      </c>
      <c r="E80" s="5">
        <f t="shared" si="6"/>
        <v>52.1</v>
      </c>
    </row>
    <row r="81" spans="1:5" x14ac:dyDescent="0.2">
      <c r="A81" s="2">
        <v>79</v>
      </c>
      <c r="B81" s="3">
        <v>9</v>
      </c>
      <c r="C81" s="4">
        <f t="shared" si="5"/>
        <v>52.43</v>
      </c>
      <c r="D81">
        <v>18</v>
      </c>
      <c r="E81" s="5">
        <f t="shared" si="6"/>
        <v>943.74</v>
      </c>
    </row>
    <row r="82" spans="1:5" x14ac:dyDescent="0.2">
      <c r="A82" s="2">
        <v>80</v>
      </c>
      <c r="B82" s="3">
        <v>14</v>
      </c>
      <c r="C82" s="4">
        <f t="shared" si="5"/>
        <v>74.25</v>
      </c>
      <c r="D82">
        <v>3</v>
      </c>
      <c r="E82" s="5">
        <f t="shared" si="6"/>
        <v>222.75</v>
      </c>
    </row>
    <row r="83" spans="1:5" x14ac:dyDescent="0.2">
      <c r="A83" s="2">
        <v>81</v>
      </c>
      <c r="B83" s="3">
        <v>17</v>
      </c>
      <c r="C83" s="4">
        <f t="shared" si="5"/>
        <v>48.8</v>
      </c>
      <c r="D83">
        <v>4</v>
      </c>
      <c r="E83" s="5">
        <f t="shared" si="6"/>
        <v>195.2</v>
      </c>
    </row>
    <row r="84" spans="1:5" x14ac:dyDescent="0.2">
      <c r="A84" s="2">
        <v>82</v>
      </c>
      <c r="B84" s="3">
        <v>13</v>
      </c>
      <c r="C84" s="4">
        <f t="shared" si="5"/>
        <v>35.729999999999997</v>
      </c>
      <c r="D84">
        <v>11</v>
      </c>
      <c r="E84" s="5">
        <f t="shared" si="6"/>
        <v>393.03</v>
      </c>
    </row>
    <row r="85" spans="1:5" x14ac:dyDescent="0.2">
      <c r="A85" s="2">
        <v>83</v>
      </c>
      <c r="B85" s="3">
        <v>2</v>
      </c>
      <c r="C85" s="4">
        <f t="shared" si="5"/>
        <v>68.06</v>
      </c>
      <c r="D85">
        <v>9</v>
      </c>
      <c r="E85" s="5">
        <f t="shared" si="6"/>
        <v>612.54</v>
      </c>
    </row>
    <row r="86" spans="1:5" x14ac:dyDescent="0.2">
      <c r="A86" s="2">
        <v>84</v>
      </c>
      <c r="B86" s="3">
        <v>18</v>
      </c>
      <c r="C86" s="4">
        <f t="shared" si="5"/>
        <v>22.59</v>
      </c>
      <c r="D86">
        <v>16</v>
      </c>
      <c r="E86" s="5">
        <f t="shared" si="6"/>
        <v>361.44</v>
      </c>
    </row>
    <row r="87" spans="1:5" x14ac:dyDescent="0.2">
      <c r="A87" s="2">
        <v>85</v>
      </c>
      <c r="B87" s="3">
        <v>4</v>
      </c>
      <c r="C87" s="4">
        <f t="shared" si="5"/>
        <v>63.97</v>
      </c>
      <c r="D87">
        <v>9</v>
      </c>
      <c r="E87" s="5">
        <f t="shared" si="6"/>
        <v>575.73</v>
      </c>
    </row>
    <row r="88" spans="1:5" x14ac:dyDescent="0.2">
      <c r="A88" s="2">
        <v>86</v>
      </c>
      <c r="B88" s="3">
        <v>20</v>
      </c>
      <c r="C88" s="4">
        <f t="shared" si="5"/>
        <v>74.260000000000005</v>
      </c>
      <c r="D88">
        <v>9</v>
      </c>
      <c r="E88" s="5">
        <f t="shared" si="6"/>
        <v>668.34</v>
      </c>
    </row>
    <row r="89" spans="1:5" x14ac:dyDescent="0.2">
      <c r="A89" s="2">
        <v>87</v>
      </c>
      <c r="B89" s="3">
        <v>19</v>
      </c>
      <c r="C89" s="4">
        <f t="shared" si="5"/>
        <v>29.64</v>
      </c>
      <c r="D89">
        <v>14</v>
      </c>
      <c r="E89" s="5">
        <f t="shared" si="6"/>
        <v>414.96000000000004</v>
      </c>
    </row>
    <row r="90" spans="1:5" x14ac:dyDescent="0.2">
      <c r="A90" s="2">
        <v>88</v>
      </c>
      <c r="B90" s="3">
        <v>13</v>
      </c>
      <c r="C90" s="4">
        <f t="shared" si="5"/>
        <v>35.729999999999997</v>
      </c>
      <c r="D90">
        <v>7</v>
      </c>
      <c r="E90" s="5">
        <f t="shared" si="6"/>
        <v>250.10999999999999</v>
      </c>
    </row>
    <row r="91" spans="1:5" x14ac:dyDescent="0.2">
      <c r="A91" s="2">
        <v>89</v>
      </c>
      <c r="B91" s="3">
        <v>7</v>
      </c>
      <c r="C91" s="4">
        <f t="shared" si="5"/>
        <v>36.33</v>
      </c>
      <c r="D91">
        <v>12</v>
      </c>
      <c r="E91" s="5">
        <f t="shared" si="6"/>
        <v>435.96</v>
      </c>
    </row>
    <row r="92" spans="1:5" x14ac:dyDescent="0.2">
      <c r="A92" s="2">
        <v>90</v>
      </c>
      <c r="B92" s="3">
        <v>20</v>
      </c>
      <c r="C92" s="4">
        <f t="shared" si="5"/>
        <v>74.260000000000005</v>
      </c>
      <c r="D92">
        <v>15</v>
      </c>
      <c r="E92" s="5">
        <f t="shared" si="6"/>
        <v>1113.9000000000001</v>
      </c>
    </row>
    <row r="93" spans="1:5" x14ac:dyDescent="0.2">
      <c r="A93" s="2">
        <v>91</v>
      </c>
      <c r="B93" s="3">
        <v>14</v>
      </c>
      <c r="C93" s="4">
        <f t="shared" si="5"/>
        <v>74.25</v>
      </c>
      <c r="D93">
        <v>9</v>
      </c>
      <c r="E93" s="5">
        <f t="shared" si="6"/>
        <v>668.25</v>
      </c>
    </row>
    <row r="94" spans="1:5" x14ac:dyDescent="0.2">
      <c r="A94" s="2">
        <v>92</v>
      </c>
      <c r="B94" s="3">
        <v>17</v>
      </c>
      <c r="C94" s="4">
        <f t="shared" si="5"/>
        <v>48.8</v>
      </c>
      <c r="D94">
        <v>11</v>
      </c>
      <c r="E94" s="5">
        <f t="shared" si="6"/>
        <v>536.79999999999995</v>
      </c>
    </row>
    <row r="95" spans="1:5" x14ac:dyDescent="0.2">
      <c r="A95" s="2">
        <v>93</v>
      </c>
      <c r="B95" s="3">
        <v>20</v>
      </c>
      <c r="C95" s="4">
        <f t="shared" si="5"/>
        <v>74.260000000000005</v>
      </c>
      <c r="D95">
        <v>9</v>
      </c>
      <c r="E95" s="5">
        <f t="shared" si="6"/>
        <v>668.34</v>
      </c>
    </row>
    <row r="96" spans="1:5" x14ac:dyDescent="0.2">
      <c r="A96" s="2">
        <v>94</v>
      </c>
      <c r="B96" s="3">
        <v>10</v>
      </c>
      <c r="C96" s="4">
        <f t="shared" si="5"/>
        <v>52.1</v>
      </c>
      <c r="D96">
        <v>5</v>
      </c>
      <c r="E96" s="5">
        <f t="shared" si="6"/>
        <v>260.5</v>
      </c>
    </row>
    <row r="97" spans="1:5" x14ac:dyDescent="0.2">
      <c r="A97" s="2">
        <v>95</v>
      </c>
      <c r="B97" s="3">
        <v>5</v>
      </c>
      <c r="C97" s="4">
        <f t="shared" si="5"/>
        <v>33.86</v>
      </c>
      <c r="D97">
        <v>14</v>
      </c>
      <c r="E97" s="5">
        <f t="shared" si="6"/>
        <v>474.03999999999996</v>
      </c>
    </row>
    <row r="98" spans="1:5" x14ac:dyDescent="0.2">
      <c r="A98" s="2">
        <v>96</v>
      </c>
      <c r="B98" s="3">
        <v>2</v>
      </c>
      <c r="C98" s="4">
        <f t="shared" si="5"/>
        <v>68.06</v>
      </c>
      <c r="D98">
        <v>8</v>
      </c>
      <c r="E98" s="5">
        <f t="shared" si="6"/>
        <v>544.48</v>
      </c>
    </row>
    <row r="99" spans="1:5" x14ac:dyDescent="0.2">
      <c r="A99" s="2">
        <v>97</v>
      </c>
      <c r="B99" s="3">
        <v>1</v>
      </c>
      <c r="C99" s="4">
        <f t="shared" si="5"/>
        <v>74.150000000000006</v>
      </c>
      <c r="D99">
        <v>7</v>
      </c>
      <c r="E99" s="5">
        <f t="shared" si="6"/>
        <v>519.05000000000007</v>
      </c>
    </row>
    <row r="100" spans="1:5" x14ac:dyDescent="0.2">
      <c r="A100" s="2">
        <v>98</v>
      </c>
      <c r="B100" s="3">
        <v>1</v>
      </c>
      <c r="C100" s="4">
        <f t="shared" si="5"/>
        <v>74.150000000000006</v>
      </c>
      <c r="D100">
        <v>15</v>
      </c>
      <c r="E100" s="5">
        <f t="shared" si="6"/>
        <v>1112.25</v>
      </c>
    </row>
    <row r="101" spans="1:5" x14ac:dyDescent="0.2">
      <c r="A101" s="2">
        <v>99</v>
      </c>
      <c r="B101" s="3">
        <v>20</v>
      </c>
      <c r="C101" s="4">
        <f t="shared" si="5"/>
        <v>74.260000000000005</v>
      </c>
      <c r="D101">
        <v>10</v>
      </c>
      <c r="E101" s="5">
        <f t="shared" si="6"/>
        <v>742.6</v>
      </c>
    </row>
    <row r="102" spans="1:5" x14ac:dyDescent="0.2">
      <c r="A102" s="2">
        <v>100</v>
      </c>
      <c r="B102" s="3">
        <v>15</v>
      </c>
      <c r="C102" s="4">
        <f t="shared" si="5"/>
        <v>32.46</v>
      </c>
      <c r="D102">
        <v>17</v>
      </c>
      <c r="E102" s="5">
        <f t="shared" si="6"/>
        <v>551.82000000000005</v>
      </c>
    </row>
    <row r="103" spans="1:5" x14ac:dyDescent="0.2">
      <c r="A103" s="2">
        <v>101</v>
      </c>
      <c r="B103" s="3">
        <v>13</v>
      </c>
      <c r="C103" s="4">
        <f t="shared" si="5"/>
        <v>35.729999999999997</v>
      </c>
      <c r="D103">
        <v>7</v>
      </c>
      <c r="E103" s="5">
        <f t="shared" si="6"/>
        <v>250.10999999999999</v>
      </c>
    </row>
    <row r="104" spans="1:5" x14ac:dyDescent="0.2">
      <c r="A104" s="2">
        <v>102</v>
      </c>
      <c r="B104" s="3">
        <v>3</v>
      </c>
      <c r="C104" s="4">
        <f t="shared" si="5"/>
        <v>66.16</v>
      </c>
      <c r="D104">
        <v>1</v>
      </c>
      <c r="E104" s="5">
        <f t="shared" si="6"/>
        <v>66.16</v>
      </c>
    </row>
    <row r="105" spans="1:5" x14ac:dyDescent="0.2">
      <c r="A105" s="2">
        <v>103</v>
      </c>
      <c r="B105" s="3">
        <v>10</v>
      </c>
      <c r="C105" s="4">
        <f t="shared" si="5"/>
        <v>52.1</v>
      </c>
      <c r="D105">
        <v>14</v>
      </c>
      <c r="E105" s="5">
        <f t="shared" si="6"/>
        <v>729.4</v>
      </c>
    </row>
    <row r="106" spans="1:5" x14ac:dyDescent="0.2">
      <c r="A106" s="2">
        <v>104</v>
      </c>
      <c r="B106" s="3">
        <v>3</v>
      </c>
      <c r="C106" s="4">
        <f t="shared" si="5"/>
        <v>66.16</v>
      </c>
      <c r="D106">
        <v>17</v>
      </c>
      <c r="E106" s="5">
        <f t="shared" si="6"/>
        <v>1124.72</v>
      </c>
    </row>
    <row r="107" spans="1:5" x14ac:dyDescent="0.2">
      <c r="A107" s="2">
        <v>105</v>
      </c>
      <c r="B107" s="3">
        <v>12</v>
      </c>
      <c r="C107" s="4">
        <f t="shared" si="5"/>
        <v>29.71</v>
      </c>
      <c r="D107">
        <v>15</v>
      </c>
      <c r="E107" s="5">
        <f t="shared" si="6"/>
        <v>445.65000000000003</v>
      </c>
    </row>
    <row r="108" spans="1:5" x14ac:dyDescent="0.2">
      <c r="A108" s="2">
        <v>106</v>
      </c>
      <c r="B108" s="3">
        <v>17</v>
      </c>
      <c r="C108" s="4">
        <f t="shared" si="5"/>
        <v>48.8</v>
      </c>
      <c r="D108">
        <v>2</v>
      </c>
      <c r="E108" s="5">
        <f t="shared" si="6"/>
        <v>97.6</v>
      </c>
    </row>
    <row r="109" spans="1:5" x14ac:dyDescent="0.2">
      <c r="A109" s="2">
        <v>107</v>
      </c>
      <c r="B109" s="3">
        <v>20</v>
      </c>
      <c r="C109" s="4">
        <f t="shared" si="5"/>
        <v>74.260000000000005</v>
      </c>
      <c r="D109">
        <v>7</v>
      </c>
      <c r="E109" s="5">
        <f t="shared" si="6"/>
        <v>519.82000000000005</v>
      </c>
    </row>
    <row r="110" spans="1:5" x14ac:dyDescent="0.2">
      <c r="A110" s="2">
        <v>108</v>
      </c>
      <c r="B110" s="3">
        <v>11</v>
      </c>
      <c r="C110" s="4">
        <f t="shared" si="5"/>
        <v>63.43</v>
      </c>
      <c r="D110">
        <v>2</v>
      </c>
      <c r="E110" s="5">
        <f t="shared" si="6"/>
        <v>126.86</v>
      </c>
    </row>
    <row r="111" spans="1:5" x14ac:dyDescent="0.2">
      <c r="A111" s="2">
        <v>109</v>
      </c>
      <c r="B111" s="3">
        <v>20</v>
      </c>
      <c r="C111" s="4">
        <f t="shared" si="5"/>
        <v>74.260000000000005</v>
      </c>
      <c r="D111">
        <v>5</v>
      </c>
      <c r="E111" s="5">
        <f t="shared" si="6"/>
        <v>371.3</v>
      </c>
    </row>
    <row r="112" spans="1:5" x14ac:dyDescent="0.2">
      <c r="A112" s="2">
        <v>110</v>
      </c>
      <c r="B112" s="3">
        <v>3</v>
      </c>
      <c r="C112" s="4">
        <f t="shared" si="5"/>
        <v>66.16</v>
      </c>
      <c r="D112">
        <v>11</v>
      </c>
      <c r="E112" s="5">
        <f t="shared" si="6"/>
        <v>727.76</v>
      </c>
    </row>
    <row r="113" spans="1:5" x14ac:dyDescent="0.2">
      <c r="A113" s="2">
        <v>111</v>
      </c>
      <c r="B113" s="3">
        <v>18</v>
      </c>
      <c r="C113" s="4">
        <f t="shared" si="5"/>
        <v>22.59</v>
      </c>
      <c r="D113">
        <v>5</v>
      </c>
      <c r="E113" s="5">
        <f t="shared" si="6"/>
        <v>112.95</v>
      </c>
    </row>
    <row r="114" spans="1:5" x14ac:dyDescent="0.2">
      <c r="A114" s="2">
        <v>112</v>
      </c>
      <c r="B114" s="3">
        <v>15</v>
      </c>
      <c r="C114" s="4">
        <f t="shared" si="5"/>
        <v>32.46</v>
      </c>
      <c r="D114">
        <v>14</v>
      </c>
      <c r="E114" s="5">
        <f t="shared" si="6"/>
        <v>454.44</v>
      </c>
    </row>
    <row r="115" spans="1:5" x14ac:dyDescent="0.2">
      <c r="A115" s="2">
        <v>113</v>
      </c>
      <c r="B115" s="3">
        <v>14</v>
      </c>
      <c r="C115" s="4">
        <f t="shared" si="5"/>
        <v>74.25</v>
      </c>
      <c r="D115">
        <v>12</v>
      </c>
      <c r="E115" s="5">
        <f t="shared" si="6"/>
        <v>891</v>
      </c>
    </row>
    <row r="116" spans="1:5" x14ac:dyDescent="0.2">
      <c r="A116" s="2">
        <v>114</v>
      </c>
      <c r="B116" s="3">
        <v>11</v>
      </c>
      <c r="C116" s="4">
        <f t="shared" si="5"/>
        <v>63.43</v>
      </c>
      <c r="D116">
        <v>13</v>
      </c>
      <c r="E116" s="5">
        <f t="shared" si="6"/>
        <v>824.59</v>
      </c>
    </row>
    <row r="117" spans="1:5" x14ac:dyDescent="0.2">
      <c r="A117" s="2">
        <v>115</v>
      </c>
      <c r="B117" s="3">
        <v>1</v>
      </c>
      <c r="C117" s="4">
        <f t="shared" si="5"/>
        <v>74.150000000000006</v>
      </c>
      <c r="D117">
        <v>8</v>
      </c>
      <c r="E117" s="5">
        <f t="shared" si="6"/>
        <v>593.20000000000005</v>
      </c>
    </row>
    <row r="118" spans="1:5" x14ac:dyDescent="0.2">
      <c r="A118" s="2">
        <v>116</v>
      </c>
      <c r="B118" s="3">
        <v>20</v>
      </c>
      <c r="C118" s="4">
        <f t="shared" si="5"/>
        <v>74.260000000000005</v>
      </c>
      <c r="D118">
        <v>19</v>
      </c>
      <c r="E118" s="5">
        <f t="shared" si="6"/>
        <v>1410.94</v>
      </c>
    </row>
    <row r="119" spans="1:5" x14ac:dyDescent="0.2">
      <c r="A119" s="2">
        <v>117</v>
      </c>
      <c r="B119" s="3">
        <v>7</v>
      </c>
      <c r="C119" s="4">
        <f t="shared" si="5"/>
        <v>36.33</v>
      </c>
      <c r="D119">
        <v>8</v>
      </c>
      <c r="E119" s="5">
        <f t="shared" si="6"/>
        <v>290.64</v>
      </c>
    </row>
    <row r="120" spans="1:5" x14ac:dyDescent="0.2">
      <c r="A120" s="2">
        <v>118</v>
      </c>
      <c r="B120" s="3">
        <v>20</v>
      </c>
      <c r="C120" s="4">
        <f t="shared" si="5"/>
        <v>74.260000000000005</v>
      </c>
      <c r="D120">
        <v>5</v>
      </c>
      <c r="E120" s="5">
        <f t="shared" si="6"/>
        <v>371.3</v>
      </c>
    </row>
    <row r="121" spans="1:5" x14ac:dyDescent="0.2">
      <c r="A121" s="2">
        <v>119</v>
      </c>
      <c r="B121" s="3">
        <v>8</v>
      </c>
      <c r="C121" s="4">
        <f t="shared" si="5"/>
        <v>69</v>
      </c>
      <c r="D121">
        <v>4</v>
      </c>
      <c r="E121" s="5">
        <f t="shared" si="6"/>
        <v>276</v>
      </c>
    </row>
    <row r="122" spans="1:5" x14ac:dyDescent="0.2">
      <c r="A122" s="2">
        <v>120</v>
      </c>
      <c r="B122" s="3">
        <v>4</v>
      </c>
      <c r="C122" s="4">
        <f t="shared" si="5"/>
        <v>63.97</v>
      </c>
      <c r="D122">
        <v>19</v>
      </c>
      <c r="E122" s="5">
        <f t="shared" si="6"/>
        <v>1215.43</v>
      </c>
    </row>
    <row r="123" spans="1:5" x14ac:dyDescent="0.2">
      <c r="A123" s="2">
        <v>121</v>
      </c>
      <c r="B123" s="3">
        <v>16</v>
      </c>
      <c r="C123" s="4">
        <f t="shared" si="5"/>
        <v>77.97</v>
      </c>
      <c r="D123">
        <v>11</v>
      </c>
      <c r="E123" s="5">
        <f t="shared" si="6"/>
        <v>857.67</v>
      </c>
    </row>
    <row r="124" spans="1:5" x14ac:dyDescent="0.2">
      <c r="A124" s="2">
        <v>122</v>
      </c>
      <c r="B124" s="3">
        <v>14</v>
      </c>
      <c r="C124" s="4">
        <f t="shared" si="5"/>
        <v>74.25</v>
      </c>
      <c r="D124">
        <v>18</v>
      </c>
      <c r="E124" s="5">
        <f t="shared" si="6"/>
        <v>1336.5</v>
      </c>
    </row>
    <row r="125" spans="1:5" x14ac:dyDescent="0.2">
      <c r="A125" s="2">
        <v>123</v>
      </c>
      <c r="B125" s="3">
        <v>13</v>
      </c>
      <c r="C125" s="4">
        <f t="shared" si="5"/>
        <v>35.729999999999997</v>
      </c>
      <c r="D125">
        <v>17</v>
      </c>
      <c r="E125" s="5">
        <f t="shared" si="6"/>
        <v>607.41</v>
      </c>
    </row>
    <row r="126" spans="1:5" x14ac:dyDescent="0.2">
      <c r="A126" s="2">
        <v>124</v>
      </c>
      <c r="B126" s="3">
        <v>2</v>
      </c>
      <c r="C126" s="4">
        <f t="shared" si="5"/>
        <v>68.06</v>
      </c>
      <c r="D126">
        <v>8</v>
      </c>
      <c r="E126" s="5">
        <f t="shared" si="6"/>
        <v>544.48</v>
      </c>
    </row>
    <row r="127" spans="1:5" x14ac:dyDescent="0.2">
      <c r="A127" s="2">
        <v>125</v>
      </c>
      <c r="B127" s="3">
        <v>1</v>
      </c>
      <c r="C127" s="4">
        <f t="shared" si="5"/>
        <v>74.150000000000006</v>
      </c>
      <c r="D127">
        <v>9</v>
      </c>
      <c r="E127" s="5">
        <f t="shared" si="6"/>
        <v>667.35</v>
      </c>
    </row>
    <row r="128" spans="1:5" x14ac:dyDescent="0.2">
      <c r="A128" s="2">
        <v>126</v>
      </c>
      <c r="B128" s="3">
        <v>13</v>
      </c>
      <c r="C128" s="4">
        <f t="shared" si="5"/>
        <v>35.729999999999997</v>
      </c>
      <c r="D128">
        <v>15</v>
      </c>
      <c r="E128" s="5">
        <f t="shared" si="6"/>
        <v>535.94999999999993</v>
      </c>
    </row>
    <row r="129" spans="1:5" x14ac:dyDescent="0.2">
      <c r="A129" s="2">
        <v>127</v>
      </c>
      <c r="B129" s="3">
        <v>20</v>
      </c>
      <c r="C129" s="4">
        <f t="shared" si="5"/>
        <v>74.260000000000005</v>
      </c>
      <c r="D129">
        <v>10</v>
      </c>
      <c r="E129" s="5">
        <f t="shared" si="6"/>
        <v>742.6</v>
      </c>
    </row>
    <row r="130" spans="1:5" x14ac:dyDescent="0.2">
      <c r="A130" s="2">
        <v>128</v>
      </c>
      <c r="B130" s="3">
        <v>16</v>
      </c>
      <c r="C130" s="4">
        <f t="shared" si="5"/>
        <v>77.97</v>
      </c>
      <c r="D130">
        <v>14</v>
      </c>
      <c r="E130" s="5">
        <f t="shared" si="6"/>
        <v>1091.58</v>
      </c>
    </row>
    <row r="131" spans="1:5" x14ac:dyDescent="0.2">
      <c r="A131" s="2">
        <v>129</v>
      </c>
      <c r="B131" s="3">
        <v>20</v>
      </c>
      <c r="C131" s="4">
        <f t="shared" si="5"/>
        <v>74.260000000000005</v>
      </c>
      <c r="D131">
        <v>4</v>
      </c>
      <c r="E131" s="5">
        <f t="shared" si="6"/>
        <v>297.04000000000002</v>
      </c>
    </row>
    <row r="132" spans="1:5" x14ac:dyDescent="0.2">
      <c r="A132" s="2">
        <v>130</v>
      </c>
      <c r="B132" s="3">
        <v>3</v>
      </c>
      <c r="C132" s="4">
        <f t="shared" ref="C132:C154" si="7">VLOOKUP(B132,$G$3:$H$22,2,FALSE)</f>
        <v>66.16</v>
      </c>
      <c r="D132">
        <v>19</v>
      </c>
      <c r="E132" s="5">
        <f t="shared" ref="E132:E154" si="8">C132*D132</f>
        <v>1257.04</v>
      </c>
    </row>
    <row r="133" spans="1:5" x14ac:dyDescent="0.2">
      <c r="A133" s="2">
        <v>131</v>
      </c>
      <c r="B133" s="3">
        <v>9</v>
      </c>
      <c r="C133" s="4">
        <f t="shared" si="7"/>
        <v>52.43</v>
      </c>
      <c r="D133">
        <v>11</v>
      </c>
      <c r="E133" s="5">
        <f t="shared" si="8"/>
        <v>576.73</v>
      </c>
    </row>
    <row r="134" spans="1:5" x14ac:dyDescent="0.2">
      <c r="A134" s="2">
        <v>132</v>
      </c>
      <c r="B134" s="3">
        <v>10</v>
      </c>
      <c r="C134" s="4">
        <f t="shared" si="7"/>
        <v>52.1</v>
      </c>
      <c r="D134">
        <v>4</v>
      </c>
      <c r="E134" s="5">
        <f t="shared" si="8"/>
        <v>208.4</v>
      </c>
    </row>
    <row r="135" spans="1:5" x14ac:dyDescent="0.2">
      <c r="A135" s="2">
        <v>133</v>
      </c>
      <c r="B135" s="3">
        <v>11</v>
      </c>
      <c r="C135" s="4">
        <f t="shared" si="7"/>
        <v>63.43</v>
      </c>
      <c r="D135">
        <v>6</v>
      </c>
      <c r="E135" s="5">
        <f t="shared" si="8"/>
        <v>380.58</v>
      </c>
    </row>
    <row r="136" spans="1:5" x14ac:dyDescent="0.2">
      <c r="A136" s="2">
        <v>134</v>
      </c>
      <c r="B136" s="3">
        <v>15</v>
      </c>
      <c r="C136" s="4">
        <f t="shared" si="7"/>
        <v>32.46</v>
      </c>
      <c r="D136">
        <v>1</v>
      </c>
      <c r="E136" s="5">
        <f t="shared" si="8"/>
        <v>32.46</v>
      </c>
    </row>
    <row r="137" spans="1:5" x14ac:dyDescent="0.2">
      <c r="A137" s="2">
        <v>135</v>
      </c>
      <c r="B137" s="3">
        <v>19</v>
      </c>
      <c r="C137" s="4">
        <f t="shared" si="7"/>
        <v>29.64</v>
      </c>
      <c r="D137">
        <v>11</v>
      </c>
      <c r="E137" s="5">
        <f t="shared" si="8"/>
        <v>326.04000000000002</v>
      </c>
    </row>
    <row r="138" spans="1:5" x14ac:dyDescent="0.2">
      <c r="A138" s="2">
        <v>136</v>
      </c>
      <c r="B138" s="3">
        <v>14</v>
      </c>
      <c r="C138" s="4">
        <f t="shared" si="7"/>
        <v>74.25</v>
      </c>
      <c r="D138">
        <v>1</v>
      </c>
      <c r="E138" s="5">
        <f t="shared" si="8"/>
        <v>74.25</v>
      </c>
    </row>
    <row r="139" spans="1:5" x14ac:dyDescent="0.2">
      <c r="A139" s="2">
        <v>137</v>
      </c>
      <c r="B139" s="3">
        <v>1</v>
      </c>
      <c r="C139" s="4">
        <f t="shared" si="7"/>
        <v>74.150000000000006</v>
      </c>
      <c r="D139">
        <v>15</v>
      </c>
      <c r="E139" s="5">
        <f t="shared" si="8"/>
        <v>1112.25</v>
      </c>
    </row>
    <row r="140" spans="1:5" x14ac:dyDescent="0.2">
      <c r="A140" s="2">
        <v>138</v>
      </c>
      <c r="B140" s="3">
        <v>9</v>
      </c>
      <c r="C140" s="4">
        <f t="shared" si="7"/>
        <v>52.43</v>
      </c>
      <c r="D140">
        <v>7</v>
      </c>
      <c r="E140" s="5">
        <f t="shared" si="8"/>
        <v>367.01</v>
      </c>
    </row>
    <row r="141" spans="1:5" x14ac:dyDescent="0.2">
      <c r="A141" s="2">
        <v>139</v>
      </c>
      <c r="B141" s="3">
        <v>6</v>
      </c>
      <c r="C141" s="4">
        <f t="shared" si="7"/>
        <v>68.760000000000005</v>
      </c>
      <c r="D141">
        <v>13</v>
      </c>
      <c r="E141" s="5">
        <f t="shared" si="8"/>
        <v>893.88000000000011</v>
      </c>
    </row>
    <row r="142" spans="1:5" x14ac:dyDescent="0.2">
      <c r="A142" s="2">
        <v>140</v>
      </c>
      <c r="B142" s="3">
        <v>20</v>
      </c>
      <c r="C142" s="4">
        <f t="shared" si="7"/>
        <v>74.260000000000005</v>
      </c>
      <c r="D142">
        <v>9</v>
      </c>
      <c r="E142" s="5">
        <f t="shared" si="8"/>
        <v>668.34</v>
      </c>
    </row>
    <row r="143" spans="1:5" x14ac:dyDescent="0.2">
      <c r="A143" s="2">
        <v>141</v>
      </c>
      <c r="B143" s="3">
        <v>17</v>
      </c>
      <c r="C143" s="4">
        <f t="shared" si="7"/>
        <v>48.8</v>
      </c>
      <c r="D143">
        <v>4</v>
      </c>
      <c r="E143" s="5">
        <f t="shared" si="8"/>
        <v>195.2</v>
      </c>
    </row>
    <row r="144" spans="1:5" x14ac:dyDescent="0.2">
      <c r="A144" s="2">
        <v>142</v>
      </c>
      <c r="B144" s="3">
        <v>8</v>
      </c>
      <c r="C144" s="4">
        <f t="shared" si="7"/>
        <v>69</v>
      </c>
      <c r="D144">
        <v>19</v>
      </c>
      <c r="E144" s="5">
        <f t="shared" si="8"/>
        <v>1311</v>
      </c>
    </row>
    <row r="145" spans="1:5" x14ac:dyDescent="0.2">
      <c r="A145" s="2">
        <v>143</v>
      </c>
      <c r="B145" s="3">
        <v>5</v>
      </c>
      <c r="C145" s="4">
        <f t="shared" si="7"/>
        <v>33.86</v>
      </c>
      <c r="D145">
        <v>12</v>
      </c>
      <c r="E145" s="5">
        <f t="shared" si="8"/>
        <v>406.32</v>
      </c>
    </row>
    <row r="146" spans="1:5" x14ac:dyDescent="0.2">
      <c r="A146" s="2">
        <v>144</v>
      </c>
      <c r="B146" s="3">
        <v>10</v>
      </c>
      <c r="C146" s="4">
        <f t="shared" si="7"/>
        <v>52.1</v>
      </c>
      <c r="D146">
        <v>18</v>
      </c>
      <c r="E146" s="5">
        <f t="shared" si="8"/>
        <v>937.80000000000007</v>
      </c>
    </row>
    <row r="147" spans="1:5" x14ac:dyDescent="0.2">
      <c r="A147" s="2">
        <v>145</v>
      </c>
      <c r="B147" s="3">
        <v>7</v>
      </c>
      <c r="C147" s="4">
        <f t="shared" si="7"/>
        <v>36.33</v>
      </c>
      <c r="D147">
        <v>20</v>
      </c>
      <c r="E147" s="5">
        <f t="shared" si="8"/>
        <v>726.59999999999991</v>
      </c>
    </row>
    <row r="148" spans="1:5" x14ac:dyDescent="0.2">
      <c r="A148" s="2">
        <v>146</v>
      </c>
      <c r="B148" s="3">
        <v>6</v>
      </c>
      <c r="C148" s="4">
        <f t="shared" si="7"/>
        <v>68.760000000000005</v>
      </c>
      <c r="D148">
        <v>13</v>
      </c>
      <c r="E148" s="5">
        <f t="shared" si="8"/>
        <v>893.88000000000011</v>
      </c>
    </row>
    <row r="149" spans="1:5" x14ac:dyDescent="0.2">
      <c r="A149" s="2">
        <v>147</v>
      </c>
      <c r="B149" s="3">
        <v>2</v>
      </c>
      <c r="C149" s="4">
        <f t="shared" si="7"/>
        <v>68.06</v>
      </c>
      <c r="D149">
        <v>17</v>
      </c>
      <c r="E149" s="5">
        <f t="shared" si="8"/>
        <v>1157.02</v>
      </c>
    </row>
    <row r="150" spans="1:5" x14ac:dyDescent="0.2">
      <c r="A150" s="2">
        <v>148</v>
      </c>
      <c r="B150" s="3">
        <v>5</v>
      </c>
      <c r="C150" s="4">
        <f t="shared" si="7"/>
        <v>33.86</v>
      </c>
      <c r="D150">
        <v>20</v>
      </c>
      <c r="E150" s="5">
        <f t="shared" si="8"/>
        <v>677.2</v>
      </c>
    </row>
    <row r="151" spans="1:5" x14ac:dyDescent="0.2">
      <c r="A151" s="2">
        <v>149</v>
      </c>
      <c r="B151" s="3">
        <v>20</v>
      </c>
      <c r="C151" s="4">
        <f t="shared" si="7"/>
        <v>74.260000000000005</v>
      </c>
      <c r="D151">
        <v>11</v>
      </c>
      <c r="E151" s="5">
        <f t="shared" si="8"/>
        <v>816.86</v>
      </c>
    </row>
    <row r="152" spans="1:5" x14ac:dyDescent="0.2">
      <c r="A152" s="2">
        <v>150</v>
      </c>
      <c r="B152" s="3">
        <v>4</v>
      </c>
      <c r="C152" s="4">
        <f t="shared" si="7"/>
        <v>63.97</v>
      </c>
      <c r="D152">
        <v>16</v>
      </c>
      <c r="E152" s="5">
        <f t="shared" si="8"/>
        <v>1023.52</v>
      </c>
    </row>
    <row r="153" spans="1:5" x14ac:dyDescent="0.2">
      <c r="A153" s="2">
        <v>151</v>
      </c>
      <c r="B153" s="3">
        <v>6</v>
      </c>
      <c r="C153" s="4">
        <f t="shared" si="7"/>
        <v>68.760000000000005</v>
      </c>
      <c r="D153">
        <v>14</v>
      </c>
      <c r="E153" s="5">
        <f t="shared" si="8"/>
        <v>962.6400000000001</v>
      </c>
    </row>
    <row r="154" spans="1:5" x14ac:dyDescent="0.2">
      <c r="A154" s="2">
        <v>152</v>
      </c>
      <c r="B154" s="3">
        <v>6</v>
      </c>
      <c r="C154" s="4">
        <f t="shared" si="7"/>
        <v>68.760000000000005</v>
      </c>
      <c r="D154">
        <v>5</v>
      </c>
      <c r="E154" s="5">
        <f t="shared" si="8"/>
        <v>343.8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80"/>
  <sheetViews>
    <sheetView tabSelected="1" topLeftCell="N1" workbookViewId="0">
      <selection activeCell="Q42" sqref="Q42"/>
    </sheetView>
  </sheetViews>
  <sheetFormatPr baseColWidth="10" defaultColWidth="8.83203125" defaultRowHeight="15" x14ac:dyDescent="0.2"/>
  <cols>
    <col min="7" max="7" width="11.1640625" customWidth="1"/>
    <col min="16" max="19" width="12.1640625" customWidth="1"/>
    <col min="24" max="27" width="10.33203125" customWidth="1"/>
  </cols>
  <sheetData>
    <row r="1" spans="1:27" s="7" customFormat="1" ht="21" x14ac:dyDescent="0.25">
      <c r="A1" s="7" t="s">
        <v>13</v>
      </c>
      <c r="I1" s="7" t="s">
        <v>14</v>
      </c>
      <c r="O1" s="7" t="s">
        <v>15</v>
      </c>
      <c r="U1" s="7" t="s">
        <v>44</v>
      </c>
    </row>
    <row r="2" spans="1:27" x14ac:dyDescent="0.2">
      <c r="A2" s="1" t="s">
        <v>16</v>
      </c>
      <c r="B2" s="1" t="s">
        <v>17</v>
      </c>
      <c r="C2" s="1" t="s">
        <v>18</v>
      </c>
      <c r="D2" s="1" t="s">
        <v>5</v>
      </c>
      <c r="E2" s="1" t="s">
        <v>19</v>
      </c>
      <c r="F2" s="1" t="s">
        <v>7</v>
      </c>
      <c r="G2" s="1" t="s">
        <v>8</v>
      </c>
      <c r="I2" s="1"/>
      <c r="J2" s="1" t="s">
        <v>20</v>
      </c>
      <c r="K2" s="1" t="s">
        <v>21</v>
      </c>
      <c r="L2" s="1" t="s">
        <v>22</v>
      </c>
      <c r="M2" s="1" t="s">
        <v>23</v>
      </c>
      <c r="O2" s="1"/>
      <c r="P2" s="1" t="s">
        <v>20</v>
      </c>
      <c r="Q2" s="1" t="s">
        <v>21</v>
      </c>
      <c r="R2" s="1" t="s">
        <v>22</v>
      </c>
      <c r="S2" s="1" t="s">
        <v>23</v>
      </c>
      <c r="U2" s="1" t="s">
        <v>17</v>
      </c>
      <c r="V2" s="8">
        <v>10</v>
      </c>
      <c r="W2" s="1"/>
      <c r="X2" s="1" t="s">
        <v>20</v>
      </c>
      <c r="Y2" s="1" t="s">
        <v>21</v>
      </c>
      <c r="Z2" s="1" t="s">
        <v>22</v>
      </c>
      <c r="AA2" s="1" t="s">
        <v>23</v>
      </c>
    </row>
    <row r="3" spans="1:27" x14ac:dyDescent="0.2">
      <c r="A3" s="6">
        <v>1</v>
      </c>
      <c r="B3" s="8">
        <v>10</v>
      </c>
      <c r="C3" t="s">
        <v>23</v>
      </c>
      <c r="D3" t="s">
        <v>24</v>
      </c>
      <c r="E3" s="4">
        <v>54.33</v>
      </c>
      <c r="F3">
        <v>16</v>
      </c>
      <c r="G3" s="5">
        <f>E3*F3</f>
        <v>869.28</v>
      </c>
      <c r="I3" t="s">
        <v>25</v>
      </c>
      <c r="J3">
        <f>COUNTIFS($C:$C,J$2,$D:$D,$I3)</f>
        <v>4</v>
      </c>
      <c r="K3">
        <f t="shared" ref="K3:M3" si="0">COUNTIFS($C:$C,K$2,$D:$D,$I3)</f>
        <v>5</v>
      </c>
      <c r="L3">
        <f t="shared" si="0"/>
        <v>1</v>
      </c>
      <c r="M3">
        <f t="shared" si="0"/>
        <v>6</v>
      </c>
      <c r="O3" t="s">
        <v>25</v>
      </c>
      <c r="P3" s="4">
        <f>SUMIFS($G:$G,$C:$C,P$2,$D:$D,$O3)</f>
        <v>7189.4699999999993</v>
      </c>
      <c r="Q3" s="4">
        <f t="shared" ref="Q3:S3" si="1">SUMIFS($G:$G,$C:$C,Q$2,$D:$D,$O3)</f>
        <v>8290.56</v>
      </c>
      <c r="R3" s="4">
        <f t="shared" si="1"/>
        <v>3044.1899999999996</v>
      </c>
      <c r="S3" s="4">
        <f t="shared" si="1"/>
        <v>8743.9499999999989</v>
      </c>
      <c r="W3" t="s">
        <v>25</v>
      </c>
      <c r="X3" s="4">
        <f>SUMIFS($G:$G,$C:$C,X$2,$D:$D,$W3,$B:$B,$V$2)</f>
        <v>0</v>
      </c>
      <c r="Y3" s="4">
        <f t="shared" ref="Y3:AA3" si="2">SUMIFS($G:$G,$C:$C,Y$2,$D:$D,$W3,$B:$B,$V$2)</f>
        <v>0</v>
      </c>
      <c r="Z3" s="4">
        <f t="shared" si="2"/>
        <v>0</v>
      </c>
      <c r="AA3" s="4">
        <f t="shared" si="2"/>
        <v>0</v>
      </c>
    </row>
    <row r="4" spans="1:27" x14ac:dyDescent="0.2">
      <c r="A4" s="6">
        <v>2</v>
      </c>
      <c r="B4" s="8">
        <v>28</v>
      </c>
      <c r="C4" t="s">
        <v>22</v>
      </c>
      <c r="D4" t="s">
        <v>26</v>
      </c>
      <c r="E4" s="4">
        <v>64.84</v>
      </c>
      <c r="F4">
        <v>15</v>
      </c>
      <c r="G4" s="5">
        <f t="shared" ref="G4:G67" si="3">E4*F4</f>
        <v>972.6</v>
      </c>
      <c r="I4" t="s">
        <v>27</v>
      </c>
      <c r="J4">
        <f t="shared" ref="J4:M22" si="4">COUNTIFS($C:$C,J$2,$D:$D,$I4)</f>
        <v>7</v>
      </c>
      <c r="K4">
        <f t="shared" si="4"/>
        <v>3</v>
      </c>
      <c r="L4">
        <f t="shared" si="4"/>
        <v>2</v>
      </c>
      <c r="M4">
        <f t="shared" si="4"/>
        <v>1</v>
      </c>
      <c r="O4" t="s">
        <v>27</v>
      </c>
      <c r="P4" s="4">
        <f t="shared" ref="P4:S22" si="5">SUMIFS($G:$G,$C:$C,P$2,$D:$D,$O4)</f>
        <v>13364.89</v>
      </c>
      <c r="Q4" s="4">
        <f t="shared" si="5"/>
        <v>5145.84</v>
      </c>
      <c r="R4" s="4">
        <f t="shared" si="5"/>
        <v>2144.1</v>
      </c>
      <c r="S4" s="4">
        <f t="shared" si="5"/>
        <v>2501.4499999999998</v>
      </c>
      <c r="W4" t="s">
        <v>27</v>
      </c>
      <c r="X4" s="4">
        <f t="shared" ref="X4:AA22" si="6">SUMIFS($G:$G,$C:$C,X$2,$D:$D,$W4,$B:$B,$V$2)</f>
        <v>0</v>
      </c>
      <c r="Y4" s="4">
        <f t="shared" si="6"/>
        <v>0</v>
      </c>
      <c r="Z4" s="4">
        <f t="shared" si="6"/>
        <v>0</v>
      </c>
      <c r="AA4" s="4">
        <f t="shared" si="6"/>
        <v>0</v>
      </c>
    </row>
    <row r="5" spans="1:27" x14ac:dyDescent="0.2">
      <c r="A5" s="6">
        <v>3</v>
      </c>
      <c r="B5" s="8">
        <v>3</v>
      </c>
      <c r="C5" t="s">
        <v>20</v>
      </c>
      <c r="D5" t="s">
        <v>28</v>
      </c>
      <c r="E5" s="4">
        <v>46.15</v>
      </c>
      <c r="F5">
        <v>35</v>
      </c>
      <c r="G5" s="5">
        <f t="shared" si="3"/>
        <v>1615.25</v>
      </c>
      <c r="I5" t="s">
        <v>29</v>
      </c>
      <c r="J5">
        <f t="shared" si="4"/>
        <v>2</v>
      </c>
      <c r="K5">
        <f t="shared" si="4"/>
        <v>3</v>
      </c>
      <c r="L5">
        <f t="shared" si="4"/>
        <v>4</v>
      </c>
      <c r="M5">
        <f t="shared" si="4"/>
        <v>5</v>
      </c>
      <c r="O5" t="s">
        <v>29</v>
      </c>
      <c r="P5" s="4">
        <f t="shared" si="5"/>
        <v>4847.3600000000006</v>
      </c>
      <c r="Q5" s="4">
        <f t="shared" si="5"/>
        <v>4328</v>
      </c>
      <c r="R5" s="4">
        <f t="shared" si="5"/>
        <v>12810.880000000001</v>
      </c>
      <c r="S5" s="4">
        <f t="shared" si="5"/>
        <v>15148</v>
      </c>
      <c r="W5" t="s">
        <v>29</v>
      </c>
      <c r="X5" s="4">
        <f t="shared" si="6"/>
        <v>0</v>
      </c>
      <c r="Y5" s="4">
        <f t="shared" si="6"/>
        <v>2164</v>
      </c>
      <c r="Z5" s="4">
        <f t="shared" si="6"/>
        <v>0</v>
      </c>
      <c r="AA5" s="4">
        <f t="shared" si="6"/>
        <v>1125.28</v>
      </c>
    </row>
    <row r="6" spans="1:27" x14ac:dyDescent="0.2">
      <c r="A6" s="6">
        <v>4</v>
      </c>
      <c r="B6" s="8">
        <v>15</v>
      </c>
      <c r="C6" t="s">
        <v>22</v>
      </c>
      <c r="D6" t="s">
        <v>30</v>
      </c>
      <c r="E6" s="4">
        <v>64.23</v>
      </c>
      <c r="F6">
        <v>8</v>
      </c>
      <c r="G6" s="5">
        <f t="shared" si="3"/>
        <v>513.84</v>
      </c>
      <c r="I6" t="s">
        <v>26</v>
      </c>
      <c r="J6">
        <f t="shared" si="4"/>
        <v>2</v>
      </c>
      <c r="K6">
        <f t="shared" si="4"/>
        <v>2</v>
      </c>
      <c r="L6">
        <f t="shared" si="4"/>
        <v>4</v>
      </c>
      <c r="M6">
        <f t="shared" si="4"/>
        <v>2</v>
      </c>
      <c r="O6" t="s">
        <v>26</v>
      </c>
      <c r="P6" s="4">
        <f t="shared" si="5"/>
        <v>4084.92</v>
      </c>
      <c r="Q6" s="4">
        <f t="shared" si="5"/>
        <v>3371.6800000000003</v>
      </c>
      <c r="R6" s="4">
        <f t="shared" si="5"/>
        <v>3890.4</v>
      </c>
      <c r="S6" s="4">
        <f t="shared" si="5"/>
        <v>2399.08</v>
      </c>
      <c r="W6" t="s">
        <v>26</v>
      </c>
      <c r="X6" s="4">
        <f t="shared" si="6"/>
        <v>0</v>
      </c>
      <c r="Y6" s="4">
        <f t="shared" si="6"/>
        <v>0</v>
      </c>
      <c r="Z6" s="4">
        <f t="shared" si="6"/>
        <v>0</v>
      </c>
      <c r="AA6" s="4">
        <f t="shared" si="6"/>
        <v>0</v>
      </c>
    </row>
    <row r="7" spans="1:27" x14ac:dyDescent="0.2">
      <c r="A7" s="6">
        <v>5</v>
      </c>
      <c r="B7" s="8">
        <v>28</v>
      </c>
      <c r="C7" t="s">
        <v>22</v>
      </c>
      <c r="D7" t="s">
        <v>31</v>
      </c>
      <c r="E7" s="4">
        <v>65.02</v>
      </c>
      <c r="F7">
        <v>38</v>
      </c>
      <c r="G7" s="5">
        <f t="shared" si="3"/>
        <v>2470.7599999999998</v>
      </c>
      <c r="I7" t="s">
        <v>32</v>
      </c>
      <c r="J7">
        <f t="shared" si="4"/>
        <v>2</v>
      </c>
      <c r="K7">
        <f t="shared" si="4"/>
        <v>4</v>
      </c>
      <c r="L7">
        <f t="shared" si="4"/>
        <v>2</v>
      </c>
      <c r="M7">
        <f t="shared" si="4"/>
        <v>5</v>
      </c>
      <c r="O7" t="s">
        <v>32</v>
      </c>
      <c r="P7" s="4">
        <f t="shared" si="5"/>
        <v>1395.02</v>
      </c>
      <c r="Q7" s="4">
        <f t="shared" si="5"/>
        <v>3979.9100000000003</v>
      </c>
      <c r="R7" s="4">
        <f t="shared" si="5"/>
        <v>1189.8699999999999</v>
      </c>
      <c r="S7" s="4">
        <f t="shared" si="5"/>
        <v>4061.9700000000003</v>
      </c>
      <c r="W7" t="s">
        <v>32</v>
      </c>
      <c r="X7" s="4">
        <f t="shared" si="6"/>
        <v>0</v>
      </c>
      <c r="Y7" s="4">
        <f t="shared" si="6"/>
        <v>0</v>
      </c>
      <c r="Z7" s="4">
        <f t="shared" si="6"/>
        <v>0</v>
      </c>
      <c r="AA7" s="4">
        <f t="shared" si="6"/>
        <v>0</v>
      </c>
    </row>
    <row r="8" spans="1:27" x14ac:dyDescent="0.2">
      <c r="A8" s="6">
        <v>6</v>
      </c>
      <c r="B8" s="8">
        <v>20</v>
      </c>
      <c r="C8" t="s">
        <v>22</v>
      </c>
      <c r="D8" t="s">
        <v>26</v>
      </c>
      <c r="E8" s="4">
        <v>64.84</v>
      </c>
      <c r="F8">
        <v>6</v>
      </c>
      <c r="G8" s="5">
        <f t="shared" si="3"/>
        <v>389.04</v>
      </c>
      <c r="I8" t="s">
        <v>24</v>
      </c>
      <c r="J8">
        <f t="shared" si="4"/>
        <v>2</v>
      </c>
      <c r="K8">
        <f t="shared" si="4"/>
        <v>5</v>
      </c>
      <c r="L8">
        <f t="shared" si="4"/>
        <v>2</v>
      </c>
      <c r="M8">
        <f t="shared" si="4"/>
        <v>1</v>
      </c>
      <c r="O8" t="s">
        <v>24</v>
      </c>
      <c r="P8" s="4">
        <f t="shared" si="5"/>
        <v>3205.47</v>
      </c>
      <c r="Q8" s="4">
        <f t="shared" si="5"/>
        <v>7443.21</v>
      </c>
      <c r="R8" s="4">
        <f t="shared" si="5"/>
        <v>2770.83</v>
      </c>
      <c r="S8" s="4">
        <f t="shared" si="5"/>
        <v>869.28</v>
      </c>
      <c r="W8" t="s">
        <v>24</v>
      </c>
      <c r="X8" s="4">
        <f t="shared" si="6"/>
        <v>0</v>
      </c>
      <c r="Y8" s="4">
        <f t="shared" si="6"/>
        <v>0</v>
      </c>
      <c r="Z8" s="4">
        <f t="shared" si="6"/>
        <v>0</v>
      </c>
      <c r="AA8" s="4">
        <f t="shared" si="6"/>
        <v>869.28</v>
      </c>
    </row>
    <row r="9" spans="1:27" x14ac:dyDescent="0.2">
      <c r="A9" s="6">
        <v>7</v>
      </c>
      <c r="B9" s="8">
        <v>1</v>
      </c>
      <c r="C9" t="s">
        <v>20</v>
      </c>
      <c r="D9" t="s">
        <v>33</v>
      </c>
      <c r="E9" s="4">
        <v>43.78</v>
      </c>
      <c r="F9">
        <v>18</v>
      </c>
      <c r="G9" s="5">
        <f t="shared" si="3"/>
        <v>788.04</v>
      </c>
      <c r="I9" t="s">
        <v>34</v>
      </c>
      <c r="J9">
        <f t="shared" si="4"/>
        <v>3</v>
      </c>
      <c r="K9">
        <f t="shared" si="4"/>
        <v>7</v>
      </c>
      <c r="L9">
        <f t="shared" si="4"/>
        <v>5</v>
      </c>
      <c r="M9">
        <f t="shared" si="4"/>
        <v>4</v>
      </c>
      <c r="O9" t="s">
        <v>34</v>
      </c>
      <c r="P9" s="4">
        <f t="shared" si="5"/>
        <v>10268.06</v>
      </c>
      <c r="Q9" s="4">
        <f t="shared" si="5"/>
        <v>14086.76</v>
      </c>
      <c r="R9" s="4">
        <f t="shared" si="5"/>
        <v>8825.44</v>
      </c>
      <c r="S9" s="4">
        <f t="shared" si="5"/>
        <v>13832.18</v>
      </c>
      <c r="W9" t="s">
        <v>34</v>
      </c>
      <c r="X9" s="4">
        <f t="shared" si="6"/>
        <v>0</v>
      </c>
      <c r="Y9" s="4">
        <f t="shared" si="6"/>
        <v>0</v>
      </c>
      <c r="Z9" s="4">
        <f t="shared" si="6"/>
        <v>4158.1400000000003</v>
      </c>
      <c r="AA9" s="4">
        <f t="shared" si="6"/>
        <v>0</v>
      </c>
    </row>
    <row r="10" spans="1:27" x14ac:dyDescent="0.2">
      <c r="A10" s="6">
        <v>8</v>
      </c>
      <c r="B10" s="8">
        <v>11</v>
      </c>
      <c r="C10" t="s">
        <v>22</v>
      </c>
      <c r="D10" t="s">
        <v>35</v>
      </c>
      <c r="E10" s="4">
        <v>34.4</v>
      </c>
      <c r="F10">
        <v>8</v>
      </c>
      <c r="G10" s="5">
        <f t="shared" si="3"/>
        <v>275.2</v>
      </c>
      <c r="I10" t="s">
        <v>33</v>
      </c>
      <c r="J10">
        <f t="shared" si="4"/>
        <v>7</v>
      </c>
      <c r="K10">
        <f t="shared" si="4"/>
        <v>2</v>
      </c>
      <c r="L10">
        <f t="shared" si="4"/>
        <v>2</v>
      </c>
      <c r="M10">
        <f t="shared" si="4"/>
        <v>6</v>
      </c>
      <c r="O10" t="s">
        <v>33</v>
      </c>
      <c r="P10" s="4">
        <f t="shared" si="5"/>
        <v>5472.5</v>
      </c>
      <c r="Q10" s="4">
        <f t="shared" si="5"/>
        <v>1488.52</v>
      </c>
      <c r="R10" s="4">
        <f t="shared" si="5"/>
        <v>2714.36</v>
      </c>
      <c r="S10" s="4">
        <f t="shared" si="5"/>
        <v>4772.0200000000004</v>
      </c>
      <c r="W10" t="s">
        <v>33</v>
      </c>
      <c r="X10" s="4">
        <f t="shared" si="6"/>
        <v>0</v>
      </c>
      <c r="Y10" s="4">
        <f t="shared" si="6"/>
        <v>0</v>
      </c>
      <c r="Z10" s="4">
        <f t="shared" si="6"/>
        <v>0</v>
      </c>
      <c r="AA10" s="4">
        <f t="shared" si="6"/>
        <v>0</v>
      </c>
    </row>
    <row r="11" spans="1:27" x14ac:dyDescent="0.2">
      <c r="A11" s="6">
        <v>9</v>
      </c>
      <c r="B11" s="8">
        <v>15</v>
      </c>
      <c r="C11" t="s">
        <v>20</v>
      </c>
      <c r="D11" t="s">
        <v>36</v>
      </c>
      <c r="E11" s="4">
        <v>51.88</v>
      </c>
      <c r="F11">
        <v>15</v>
      </c>
      <c r="G11" s="5">
        <f t="shared" si="3"/>
        <v>778.2</v>
      </c>
      <c r="I11" t="s">
        <v>37</v>
      </c>
      <c r="J11">
        <f t="shared" si="4"/>
        <v>5</v>
      </c>
      <c r="K11">
        <f t="shared" si="4"/>
        <v>4</v>
      </c>
      <c r="L11">
        <f t="shared" si="4"/>
        <v>5</v>
      </c>
      <c r="M11">
        <f t="shared" si="4"/>
        <v>5</v>
      </c>
      <c r="O11" t="s">
        <v>37</v>
      </c>
      <c r="P11" s="4">
        <f t="shared" si="5"/>
        <v>6553.4800000000005</v>
      </c>
      <c r="Q11" s="4">
        <f t="shared" si="5"/>
        <v>10088.910000000002</v>
      </c>
      <c r="R11" s="4">
        <f t="shared" si="5"/>
        <v>12934.500000000002</v>
      </c>
      <c r="S11" s="4">
        <f t="shared" si="5"/>
        <v>10347.6</v>
      </c>
      <c r="W11" t="s">
        <v>37</v>
      </c>
      <c r="X11" s="4">
        <f t="shared" si="6"/>
        <v>0</v>
      </c>
      <c r="Y11" s="4">
        <f t="shared" si="6"/>
        <v>0</v>
      </c>
      <c r="Z11" s="4">
        <f t="shared" si="6"/>
        <v>0</v>
      </c>
      <c r="AA11" s="4">
        <f t="shared" si="6"/>
        <v>0</v>
      </c>
    </row>
    <row r="12" spans="1:27" x14ac:dyDescent="0.2">
      <c r="A12" s="6">
        <v>10</v>
      </c>
      <c r="B12" s="8">
        <v>24</v>
      </c>
      <c r="C12" t="s">
        <v>21</v>
      </c>
      <c r="D12" t="s">
        <v>38</v>
      </c>
      <c r="E12" s="4">
        <v>63.65</v>
      </c>
      <c r="F12">
        <v>1</v>
      </c>
      <c r="G12" s="5">
        <f t="shared" si="3"/>
        <v>63.65</v>
      </c>
      <c r="I12" t="s">
        <v>38</v>
      </c>
      <c r="J12">
        <f t="shared" si="4"/>
        <v>5</v>
      </c>
      <c r="K12">
        <f t="shared" si="4"/>
        <v>4</v>
      </c>
      <c r="L12">
        <f t="shared" si="4"/>
        <v>4</v>
      </c>
      <c r="M12">
        <f t="shared" si="4"/>
        <v>3</v>
      </c>
      <c r="O12" t="s">
        <v>38</v>
      </c>
      <c r="P12" s="4">
        <f t="shared" si="5"/>
        <v>10120.349999999999</v>
      </c>
      <c r="Q12" s="4">
        <f t="shared" si="5"/>
        <v>7574.3499999999995</v>
      </c>
      <c r="R12" s="4">
        <f t="shared" si="5"/>
        <v>4200.9000000000005</v>
      </c>
      <c r="S12" s="4">
        <f t="shared" si="5"/>
        <v>4773.75</v>
      </c>
      <c r="W12" t="s">
        <v>38</v>
      </c>
      <c r="X12" s="4">
        <f t="shared" si="6"/>
        <v>0</v>
      </c>
      <c r="Y12" s="4">
        <f t="shared" si="6"/>
        <v>0</v>
      </c>
      <c r="Z12" s="4">
        <f t="shared" si="6"/>
        <v>0</v>
      </c>
      <c r="AA12" s="4">
        <f t="shared" si="6"/>
        <v>0</v>
      </c>
    </row>
    <row r="13" spans="1:27" x14ac:dyDescent="0.2">
      <c r="A13" s="6">
        <v>11</v>
      </c>
      <c r="B13" s="8">
        <v>15</v>
      </c>
      <c r="C13" t="s">
        <v>21</v>
      </c>
      <c r="D13" t="s">
        <v>39</v>
      </c>
      <c r="E13" s="4">
        <v>57.16</v>
      </c>
      <c r="F13">
        <v>17</v>
      </c>
      <c r="G13" s="5">
        <f t="shared" si="3"/>
        <v>971.71999999999991</v>
      </c>
      <c r="I13" t="s">
        <v>40</v>
      </c>
      <c r="J13">
        <f t="shared" si="4"/>
        <v>1</v>
      </c>
      <c r="K13">
        <f t="shared" si="4"/>
        <v>8</v>
      </c>
      <c r="L13">
        <f t="shared" si="4"/>
        <v>5</v>
      </c>
      <c r="M13">
        <f t="shared" si="4"/>
        <v>3</v>
      </c>
      <c r="O13" t="s">
        <v>40</v>
      </c>
      <c r="P13" s="4">
        <f t="shared" si="5"/>
        <v>2304.2799999999997</v>
      </c>
      <c r="Q13" s="4">
        <f t="shared" si="5"/>
        <v>7227.0599999999995</v>
      </c>
      <c r="R13" s="4">
        <f t="shared" si="5"/>
        <v>8274.4599999999991</v>
      </c>
      <c r="S13" s="4">
        <f t="shared" si="5"/>
        <v>4713.2999999999993</v>
      </c>
      <c r="W13" t="s">
        <v>40</v>
      </c>
      <c r="X13" s="4">
        <f t="shared" si="6"/>
        <v>0</v>
      </c>
      <c r="Y13" s="4">
        <f t="shared" si="6"/>
        <v>0</v>
      </c>
      <c r="Z13" s="4">
        <f t="shared" si="6"/>
        <v>0</v>
      </c>
      <c r="AA13" s="4">
        <f t="shared" si="6"/>
        <v>0</v>
      </c>
    </row>
    <row r="14" spans="1:27" x14ac:dyDescent="0.2">
      <c r="A14" s="6">
        <v>12</v>
      </c>
      <c r="B14" s="8">
        <v>26</v>
      </c>
      <c r="C14" t="s">
        <v>21</v>
      </c>
      <c r="D14" t="s">
        <v>33</v>
      </c>
      <c r="E14" s="4">
        <v>43.78</v>
      </c>
      <c r="F14">
        <v>2</v>
      </c>
      <c r="G14" s="5">
        <f t="shared" si="3"/>
        <v>87.56</v>
      </c>
      <c r="I14" t="s">
        <v>30</v>
      </c>
      <c r="J14">
        <f t="shared" si="4"/>
        <v>4</v>
      </c>
      <c r="K14">
        <f t="shared" si="4"/>
        <v>5</v>
      </c>
      <c r="L14">
        <f t="shared" si="4"/>
        <v>4</v>
      </c>
      <c r="M14">
        <f t="shared" si="4"/>
        <v>2</v>
      </c>
      <c r="O14" t="s">
        <v>30</v>
      </c>
      <c r="P14" s="4">
        <f t="shared" si="5"/>
        <v>7129.5300000000007</v>
      </c>
      <c r="Q14" s="4">
        <f t="shared" si="5"/>
        <v>11304.480000000001</v>
      </c>
      <c r="R14" s="4">
        <f t="shared" si="5"/>
        <v>4110.72</v>
      </c>
      <c r="S14" s="4">
        <f t="shared" si="5"/>
        <v>1541.52</v>
      </c>
      <c r="W14" t="s">
        <v>30</v>
      </c>
      <c r="X14" s="4">
        <f t="shared" si="6"/>
        <v>2183.8200000000002</v>
      </c>
      <c r="Y14" s="4">
        <f t="shared" si="6"/>
        <v>0</v>
      </c>
      <c r="Z14" s="4">
        <f t="shared" si="6"/>
        <v>0</v>
      </c>
      <c r="AA14" s="4">
        <f t="shared" si="6"/>
        <v>0</v>
      </c>
    </row>
    <row r="15" spans="1:27" x14ac:dyDescent="0.2">
      <c r="A15" s="6">
        <v>13</v>
      </c>
      <c r="B15" s="8">
        <v>5</v>
      </c>
      <c r="C15" t="s">
        <v>23</v>
      </c>
      <c r="D15" t="s">
        <v>32</v>
      </c>
      <c r="E15" s="4">
        <v>41.03</v>
      </c>
      <c r="F15">
        <v>13</v>
      </c>
      <c r="G15" s="5">
        <f t="shared" si="3"/>
        <v>533.39</v>
      </c>
      <c r="I15" t="s">
        <v>36</v>
      </c>
      <c r="J15">
        <f t="shared" si="4"/>
        <v>8</v>
      </c>
      <c r="K15">
        <f t="shared" si="4"/>
        <v>2</v>
      </c>
      <c r="L15">
        <f t="shared" si="4"/>
        <v>5</v>
      </c>
      <c r="M15">
        <f t="shared" si="4"/>
        <v>5</v>
      </c>
      <c r="O15" t="s">
        <v>36</v>
      </c>
      <c r="P15" s="4">
        <f t="shared" si="5"/>
        <v>9390.2800000000007</v>
      </c>
      <c r="Q15" s="4">
        <f t="shared" si="5"/>
        <v>2801.5200000000004</v>
      </c>
      <c r="R15" s="4">
        <f t="shared" si="5"/>
        <v>3527.84</v>
      </c>
      <c r="S15" s="4">
        <f t="shared" si="5"/>
        <v>6069.9600000000009</v>
      </c>
      <c r="W15" t="s">
        <v>36</v>
      </c>
      <c r="X15" s="4">
        <f t="shared" si="6"/>
        <v>0</v>
      </c>
      <c r="Y15" s="4">
        <f t="shared" si="6"/>
        <v>1815.8000000000002</v>
      </c>
      <c r="Z15" s="4">
        <f t="shared" si="6"/>
        <v>207.52</v>
      </c>
      <c r="AA15" s="4">
        <f t="shared" si="6"/>
        <v>0</v>
      </c>
    </row>
    <row r="16" spans="1:27" x14ac:dyDescent="0.2">
      <c r="A16" s="6">
        <v>14</v>
      </c>
      <c r="B16" s="8">
        <v>23</v>
      </c>
      <c r="C16" t="s">
        <v>21</v>
      </c>
      <c r="D16" t="s">
        <v>40</v>
      </c>
      <c r="E16" s="4">
        <v>52.37</v>
      </c>
      <c r="F16">
        <v>5</v>
      </c>
      <c r="G16" s="5">
        <f t="shared" si="3"/>
        <v>261.84999999999997</v>
      </c>
      <c r="I16" t="s">
        <v>41</v>
      </c>
      <c r="J16">
        <f t="shared" si="4"/>
        <v>1</v>
      </c>
      <c r="K16">
        <f t="shared" si="4"/>
        <v>4</v>
      </c>
      <c r="L16">
        <f t="shared" si="4"/>
        <v>5</v>
      </c>
      <c r="M16">
        <f t="shared" si="4"/>
        <v>0</v>
      </c>
      <c r="O16" t="s">
        <v>41</v>
      </c>
      <c r="P16" s="4">
        <f t="shared" si="5"/>
        <v>1054.32</v>
      </c>
      <c r="Q16" s="4">
        <f t="shared" si="5"/>
        <v>3865.84</v>
      </c>
      <c r="R16" s="4">
        <f t="shared" si="5"/>
        <v>7204.52</v>
      </c>
      <c r="S16" s="4">
        <f t="shared" si="5"/>
        <v>0</v>
      </c>
      <c r="W16" t="s">
        <v>41</v>
      </c>
      <c r="X16" s="4">
        <f t="shared" si="6"/>
        <v>0</v>
      </c>
      <c r="Y16" s="4">
        <f t="shared" si="6"/>
        <v>0</v>
      </c>
      <c r="Z16" s="4">
        <f t="shared" si="6"/>
        <v>0</v>
      </c>
      <c r="AA16" s="4">
        <f t="shared" si="6"/>
        <v>0</v>
      </c>
    </row>
    <row r="17" spans="1:27" x14ac:dyDescent="0.2">
      <c r="A17" s="6">
        <v>15</v>
      </c>
      <c r="B17" s="8">
        <v>23</v>
      </c>
      <c r="C17" t="s">
        <v>23</v>
      </c>
      <c r="D17" t="s">
        <v>26</v>
      </c>
      <c r="E17" s="4">
        <v>64.84</v>
      </c>
      <c r="F17">
        <v>32</v>
      </c>
      <c r="G17" s="5">
        <f t="shared" si="3"/>
        <v>2074.88</v>
      </c>
      <c r="I17" t="s">
        <v>35</v>
      </c>
      <c r="J17">
        <f t="shared" si="4"/>
        <v>4</v>
      </c>
      <c r="K17">
        <f t="shared" si="4"/>
        <v>4</v>
      </c>
      <c r="L17">
        <f t="shared" si="4"/>
        <v>2</v>
      </c>
      <c r="M17">
        <f t="shared" si="4"/>
        <v>2</v>
      </c>
      <c r="O17" t="s">
        <v>35</v>
      </c>
      <c r="P17" s="4">
        <f t="shared" si="5"/>
        <v>3164.8</v>
      </c>
      <c r="Q17" s="4">
        <f t="shared" si="5"/>
        <v>3233.6</v>
      </c>
      <c r="R17" s="4">
        <f t="shared" si="5"/>
        <v>1032</v>
      </c>
      <c r="S17" s="4">
        <f t="shared" si="5"/>
        <v>1857.6</v>
      </c>
      <c r="W17" t="s">
        <v>35</v>
      </c>
      <c r="X17" s="4">
        <f t="shared" si="6"/>
        <v>0</v>
      </c>
      <c r="Y17" s="4">
        <f t="shared" si="6"/>
        <v>0</v>
      </c>
      <c r="Z17" s="4">
        <f t="shared" si="6"/>
        <v>0</v>
      </c>
      <c r="AA17" s="4">
        <f t="shared" si="6"/>
        <v>0</v>
      </c>
    </row>
    <row r="18" spans="1:27" x14ac:dyDescent="0.2">
      <c r="A18" s="6">
        <v>16</v>
      </c>
      <c r="B18" s="8">
        <v>29</v>
      </c>
      <c r="C18" t="s">
        <v>21</v>
      </c>
      <c r="D18" t="s">
        <v>24</v>
      </c>
      <c r="E18" s="4">
        <v>54.33</v>
      </c>
      <c r="F18">
        <v>5</v>
      </c>
      <c r="G18" s="5">
        <f t="shared" si="3"/>
        <v>271.64999999999998</v>
      </c>
      <c r="I18" t="s">
        <v>31</v>
      </c>
      <c r="J18">
        <f t="shared" si="4"/>
        <v>4</v>
      </c>
      <c r="K18">
        <f t="shared" si="4"/>
        <v>2</v>
      </c>
      <c r="L18">
        <f t="shared" si="4"/>
        <v>6</v>
      </c>
      <c r="M18">
        <f t="shared" si="4"/>
        <v>2</v>
      </c>
      <c r="O18" t="s">
        <v>31</v>
      </c>
      <c r="P18" s="4">
        <f t="shared" si="5"/>
        <v>8777.7000000000007</v>
      </c>
      <c r="Q18" s="4">
        <f t="shared" si="5"/>
        <v>2730.8399999999997</v>
      </c>
      <c r="R18" s="4">
        <f t="shared" si="5"/>
        <v>12028.7</v>
      </c>
      <c r="S18" s="4">
        <f t="shared" si="5"/>
        <v>1560.4799999999998</v>
      </c>
      <c r="W18" t="s">
        <v>31</v>
      </c>
      <c r="X18" s="4">
        <f t="shared" si="6"/>
        <v>3120.96</v>
      </c>
      <c r="Y18" s="4">
        <f t="shared" si="6"/>
        <v>0</v>
      </c>
      <c r="Z18" s="4">
        <f t="shared" si="6"/>
        <v>0</v>
      </c>
      <c r="AA18" s="4">
        <f t="shared" si="6"/>
        <v>0</v>
      </c>
    </row>
    <row r="19" spans="1:27" x14ac:dyDescent="0.2">
      <c r="A19" s="6">
        <v>17</v>
      </c>
      <c r="B19" s="8">
        <v>9</v>
      </c>
      <c r="C19" t="s">
        <v>21</v>
      </c>
      <c r="D19" t="s">
        <v>34</v>
      </c>
      <c r="E19" s="4">
        <v>84.86</v>
      </c>
      <c r="F19">
        <v>33</v>
      </c>
      <c r="G19" s="5">
        <f t="shared" si="3"/>
        <v>2800.38</v>
      </c>
      <c r="I19" t="s">
        <v>39</v>
      </c>
      <c r="J19">
        <f t="shared" si="4"/>
        <v>5</v>
      </c>
      <c r="K19">
        <f t="shared" si="4"/>
        <v>6</v>
      </c>
      <c r="L19">
        <f t="shared" si="4"/>
        <v>3</v>
      </c>
      <c r="M19">
        <f t="shared" si="4"/>
        <v>3</v>
      </c>
      <c r="O19" t="s">
        <v>39</v>
      </c>
      <c r="P19" s="4">
        <f t="shared" si="5"/>
        <v>7830.92</v>
      </c>
      <c r="Q19" s="4">
        <f t="shared" si="5"/>
        <v>8516.84</v>
      </c>
      <c r="R19" s="4">
        <f t="shared" si="5"/>
        <v>2743.68</v>
      </c>
      <c r="S19" s="4">
        <f t="shared" si="5"/>
        <v>6516.2399999999989</v>
      </c>
      <c r="W19" t="s">
        <v>39</v>
      </c>
      <c r="X19" s="4">
        <f t="shared" si="6"/>
        <v>0</v>
      </c>
      <c r="Y19" s="4">
        <f t="shared" si="6"/>
        <v>0</v>
      </c>
      <c r="Z19" s="4">
        <f t="shared" si="6"/>
        <v>0</v>
      </c>
      <c r="AA19" s="4">
        <f t="shared" si="6"/>
        <v>0</v>
      </c>
    </row>
    <row r="20" spans="1:27" x14ac:dyDescent="0.2">
      <c r="A20" s="6">
        <v>18</v>
      </c>
      <c r="B20" s="8">
        <v>19</v>
      </c>
      <c r="C20" t="s">
        <v>23</v>
      </c>
      <c r="D20" t="s">
        <v>32</v>
      </c>
      <c r="E20" s="4">
        <v>41.03</v>
      </c>
      <c r="F20">
        <v>7</v>
      </c>
      <c r="G20" s="5">
        <f t="shared" si="3"/>
        <v>287.21000000000004</v>
      </c>
      <c r="I20" t="s">
        <v>42</v>
      </c>
      <c r="J20">
        <f t="shared" si="4"/>
        <v>0</v>
      </c>
      <c r="K20">
        <f t="shared" si="4"/>
        <v>1</v>
      </c>
      <c r="L20">
        <f t="shared" si="4"/>
        <v>1</v>
      </c>
      <c r="M20">
        <f t="shared" si="4"/>
        <v>5</v>
      </c>
      <c r="O20" t="s">
        <v>42</v>
      </c>
      <c r="P20" s="4">
        <f t="shared" si="5"/>
        <v>0</v>
      </c>
      <c r="Q20" s="4">
        <f t="shared" si="5"/>
        <v>2451.4</v>
      </c>
      <c r="R20" s="4">
        <f t="shared" si="5"/>
        <v>490.28000000000003</v>
      </c>
      <c r="S20" s="4">
        <f t="shared" si="5"/>
        <v>10435.960000000001</v>
      </c>
      <c r="W20" t="s">
        <v>42</v>
      </c>
      <c r="X20" s="4">
        <f t="shared" si="6"/>
        <v>0</v>
      </c>
      <c r="Y20" s="4">
        <f t="shared" si="6"/>
        <v>0</v>
      </c>
      <c r="Z20" s="4">
        <f t="shared" si="6"/>
        <v>0</v>
      </c>
      <c r="AA20" s="4">
        <f t="shared" si="6"/>
        <v>0</v>
      </c>
    </row>
    <row r="21" spans="1:27" x14ac:dyDescent="0.2">
      <c r="A21" s="6">
        <v>19</v>
      </c>
      <c r="B21" s="8">
        <v>13</v>
      </c>
      <c r="C21" t="s">
        <v>21</v>
      </c>
      <c r="D21" t="s">
        <v>35</v>
      </c>
      <c r="E21" s="4">
        <v>34.4</v>
      </c>
      <c r="F21">
        <v>15</v>
      </c>
      <c r="G21" s="5">
        <f t="shared" si="3"/>
        <v>516</v>
      </c>
      <c r="I21" t="s">
        <v>43</v>
      </c>
      <c r="J21">
        <f t="shared" si="4"/>
        <v>0</v>
      </c>
      <c r="K21">
        <f t="shared" si="4"/>
        <v>0</v>
      </c>
      <c r="L21">
        <f t="shared" si="4"/>
        <v>6</v>
      </c>
      <c r="M21">
        <f t="shared" si="4"/>
        <v>0</v>
      </c>
      <c r="O21" t="s">
        <v>43</v>
      </c>
      <c r="P21" s="4">
        <f t="shared" si="5"/>
        <v>0</v>
      </c>
      <c r="Q21" s="4">
        <f t="shared" si="5"/>
        <v>0</v>
      </c>
      <c r="R21" s="4">
        <f t="shared" si="5"/>
        <v>14588.8</v>
      </c>
      <c r="S21" s="4">
        <f t="shared" si="5"/>
        <v>0</v>
      </c>
      <c r="W21" t="s">
        <v>43</v>
      </c>
      <c r="X21" s="4">
        <f t="shared" si="6"/>
        <v>0</v>
      </c>
      <c r="Y21" s="4">
        <f t="shared" si="6"/>
        <v>0</v>
      </c>
      <c r="Z21" s="4">
        <f t="shared" si="6"/>
        <v>0</v>
      </c>
      <c r="AA21" s="4">
        <f t="shared" si="6"/>
        <v>0</v>
      </c>
    </row>
    <row r="22" spans="1:27" x14ac:dyDescent="0.2">
      <c r="A22" s="6">
        <v>20</v>
      </c>
      <c r="B22" s="8">
        <v>17</v>
      </c>
      <c r="C22" t="s">
        <v>20</v>
      </c>
      <c r="D22" t="s">
        <v>39</v>
      </c>
      <c r="E22" s="4">
        <v>57.16</v>
      </c>
      <c r="F22">
        <v>28</v>
      </c>
      <c r="G22" s="5">
        <f t="shared" si="3"/>
        <v>1600.48</v>
      </c>
      <c r="I22" t="s">
        <v>28</v>
      </c>
      <c r="J22">
        <f t="shared" si="4"/>
        <v>2</v>
      </c>
      <c r="K22">
        <f t="shared" si="4"/>
        <v>4</v>
      </c>
      <c r="L22">
        <f t="shared" si="4"/>
        <v>4</v>
      </c>
      <c r="M22">
        <f t="shared" si="4"/>
        <v>3</v>
      </c>
      <c r="O22" t="s">
        <v>28</v>
      </c>
      <c r="P22" s="4">
        <f t="shared" si="5"/>
        <v>2722.85</v>
      </c>
      <c r="Q22" s="4">
        <f t="shared" si="5"/>
        <v>3045.9</v>
      </c>
      <c r="R22" s="4">
        <f t="shared" si="5"/>
        <v>2584.4</v>
      </c>
      <c r="S22" s="4">
        <f t="shared" si="5"/>
        <v>3692</v>
      </c>
      <c r="W22" t="s">
        <v>28</v>
      </c>
      <c r="X22" s="4">
        <f t="shared" si="6"/>
        <v>0</v>
      </c>
      <c r="Y22" s="4">
        <f t="shared" si="6"/>
        <v>0</v>
      </c>
      <c r="Z22" s="4">
        <f t="shared" si="6"/>
        <v>0</v>
      </c>
      <c r="AA22" s="4">
        <f t="shared" si="6"/>
        <v>0</v>
      </c>
    </row>
    <row r="23" spans="1:27" x14ac:dyDescent="0.2">
      <c r="A23" s="6">
        <v>21</v>
      </c>
      <c r="B23" s="8">
        <v>23</v>
      </c>
      <c r="C23" t="s">
        <v>21</v>
      </c>
      <c r="D23" t="s">
        <v>39</v>
      </c>
      <c r="E23" s="4">
        <v>57.16</v>
      </c>
      <c r="F23">
        <v>41</v>
      </c>
      <c r="G23" s="5">
        <f t="shared" si="3"/>
        <v>2343.56</v>
      </c>
    </row>
    <row r="24" spans="1:27" x14ac:dyDescent="0.2">
      <c r="A24" s="6">
        <v>22</v>
      </c>
      <c r="B24" s="8">
        <v>11</v>
      </c>
      <c r="C24" t="s">
        <v>21</v>
      </c>
      <c r="D24" t="s">
        <v>30</v>
      </c>
      <c r="E24" s="4">
        <v>64.23</v>
      </c>
      <c r="F24">
        <v>47</v>
      </c>
      <c r="G24" s="5">
        <f t="shared" si="3"/>
        <v>3018.8100000000004</v>
      </c>
    </row>
    <row r="25" spans="1:27" x14ac:dyDescent="0.2">
      <c r="A25" s="6">
        <v>23</v>
      </c>
      <c r="B25" s="8">
        <v>2</v>
      </c>
      <c r="C25" t="s">
        <v>20</v>
      </c>
      <c r="D25" t="s">
        <v>34</v>
      </c>
      <c r="E25" s="4">
        <v>84.86</v>
      </c>
      <c r="F25">
        <v>38</v>
      </c>
      <c r="G25" s="5">
        <f t="shared" si="3"/>
        <v>3224.68</v>
      </c>
    </row>
    <row r="26" spans="1:27" x14ac:dyDescent="0.2">
      <c r="A26" s="6">
        <v>24</v>
      </c>
      <c r="B26" s="8">
        <v>26</v>
      </c>
      <c r="C26" t="s">
        <v>22</v>
      </c>
      <c r="D26" t="s">
        <v>34</v>
      </c>
      <c r="E26" s="4">
        <v>84.86</v>
      </c>
      <c r="F26">
        <v>10</v>
      </c>
      <c r="G26" s="5">
        <f t="shared" si="3"/>
        <v>848.6</v>
      </c>
    </row>
    <row r="27" spans="1:27" x14ac:dyDescent="0.2">
      <c r="A27" s="6">
        <v>25</v>
      </c>
      <c r="B27" s="8">
        <v>29</v>
      </c>
      <c r="C27" t="s">
        <v>22</v>
      </c>
      <c r="D27" t="s">
        <v>27</v>
      </c>
      <c r="E27" s="4">
        <v>71.47</v>
      </c>
      <c r="F27">
        <v>6</v>
      </c>
      <c r="G27" s="5">
        <f t="shared" si="3"/>
        <v>428.82</v>
      </c>
    </row>
    <row r="28" spans="1:27" x14ac:dyDescent="0.2">
      <c r="A28" s="6">
        <v>26</v>
      </c>
      <c r="B28" s="8">
        <v>24</v>
      </c>
      <c r="C28" t="s">
        <v>21</v>
      </c>
      <c r="D28" t="s">
        <v>38</v>
      </c>
      <c r="E28" s="4">
        <v>63.65</v>
      </c>
      <c r="F28">
        <v>39</v>
      </c>
      <c r="G28" s="5">
        <f t="shared" si="3"/>
        <v>2482.35</v>
      </c>
    </row>
    <row r="29" spans="1:27" x14ac:dyDescent="0.2">
      <c r="A29" s="6">
        <v>27</v>
      </c>
      <c r="B29" s="8">
        <v>11</v>
      </c>
      <c r="C29" t="s">
        <v>23</v>
      </c>
      <c r="D29" t="s">
        <v>25</v>
      </c>
      <c r="E29" s="4">
        <v>64.77</v>
      </c>
      <c r="F29">
        <v>35</v>
      </c>
      <c r="G29" s="5">
        <f t="shared" si="3"/>
        <v>2266.9499999999998</v>
      </c>
    </row>
    <row r="30" spans="1:27" x14ac:dyDescent="0.2">
      <c r="A30" s="6">
        <v>28</v>
      </c>
      <c r="B30" s="8">
        <v>13</v>
      </c>
      <c r="C30" t="s">
        <v>20</v>
      </c>
      <c r="D30" t="s">
        <v>37</v>
      </c>
      <c r="E30" s="4">
        <v>86.23</v>
      </c>
      <c r="F30">
        <v>8</v>
      </c>
      <c r="G30" s="5">
        <f t="shared" si="3"/>
        <v>689.84</v>
      </c>
    </row>
    <row r="31" spans="1:27" x14ac:dyDescent="0.2">
      <c r="A31" s="6">
        <v>29</v>
      </c>
      <c r="B31" s="8">
        <v>23</v>
      </c>
      <c r="C31" t="s">
        <v>20</v>
      </c>
      <c r="D31" t="s">
        <v>25</v>
      </c>
      <c r="E31" s="4">
        <v>64.77</v>
      </c>
      <c r="F31">
        <v>33</v>
      </c>
      <c r="G31" s="5">
        <f t="shared" si="3"/>
        <v>2137.41</v>
      </c>
    </row>
    <row r="32" spans="1:27" x14ac:dyDescent="0.2">
      <c r="A32" s="6">
        <v>30</v>
      </c>
      <c r="B32" s="8">
        <v>13</v>
      </c>
      <c r="C32" t="s">
        <v>23</v>
      </c>
      <c r="D32" t="s">
        <v>30</v>
      </c>
      <c r="E32" s="4">
        <v>64.23</v>
      </c>
      <c r="F32">
        <v>8</v>
      </c>
      <c r="G32" s="5">
        <f t="shared" si="3"/>
        <v>513.84</v>
      </c>
    </row>
    <row r="33" spans="1:7" x14ac:dyDescent="0.2">
      <c r="A33" s="6">
        <v>31</v>
      </c>
      <c r="B33" s="8">
        <v>19</v>
      </c>
      <c r="C33" t="s">
        <v>22</v>
      </c>
      <c r="D33" t="s">
        <v>39</v>
      </c>
      <c r="E33" s="4">
        <v>57.16</v>
      </c>
      <c r="F33">
        <v>38</v>
      </c>
      <c r="G33" s="5">
        <f t="shared" si="3"/>
        <v>2172.08</v>
      </c>
    </row>
    <row r="34" spans="1:7" x14ac:dyDescent="0.2">
      <c r="A34" s="6">
        <v>32</v>
      </c>
      <c r="B34" s="8">
        <v>10</v>
      </c>
      <c r="C34" t="s">
        <v>22</v>
      </c>
      <c r="D34" t="s">
        <v>34</v>
      </c>
      <c r="E34" s="4">
        <v>84.86</v>
      </c>
      <c r="F34">
        <v>49</v>
      </c>
      <c r="G34" s="5">
        <f t="shared" si="3"/>
        <v>4158.1400000000003</v>
      </c>
    </row>
    <row r="35" spans="1:7" x14ac:dyDescent="0.2">
      <c r="A35" s="6">
        <v>33</v>
      </c>
      <c r="B35" s="8">
        <v>27</v>
      </c>
      <c r="C35" t="s">
        <v>21</v>
      </c>
      <c r="D35" t="s">
        <v>25</v>
      </c>
      <c r="E35" s="4">
        <v>64.77</v>
      </c>
      <c r="F35">
        <v>36</v>
      </c>
      <c r="G35" s="5">
        <f t="shared" si="3"/>
        <v>2331.7199999999998</v>
      </c>
    </row>
    <row r="36" spans="1:7" x14ac:dyDescent="0.2">
      <c r="A36" s="6">
        <v>34</v>
      </c>
      <c r="B36" s="8">
        <v>18</v>
      </c>
      <c r="C36" t="s">
        <v>23</v>
      </c>
      <c r="D36" t="s">
        <v>36</v>
      </c>
      <c r="E36" s="4">
        <v>51.88</v>
      </c>
      <c r="F36">
        <v>48</v>
      </c>
      <c r="G36" s="5">
        <f t="shared" si="3"/>
        <v>2490.2400000000002</v>
      </c>
    </row>
    <row r="37" spans="1:7" x14ac:dyDescent="0.2">
      <c r="A37" s="6">
        <v>35</v>
      </c>
      <c r="B37" s="8">
        <v>3</v>
      </c>
      <c r="C37" t="s">
        <v>23</v>
      </c>
      <c r="D37" t="s">
        <v>42</v>
      </c>
      <c r="E37" s="4">
        <v>70.040000000000006</v>
      </c>
      <c r="F37">
        <v>15</v>
      </c>
      <c r="G37" s="5">
        <f t="shared" si="3"/>
        <v>1050.6000000000001</v>
      </c>
    </row>
    <row r="38" spans="1:7" x14ac:dyDescent="0.2">
      <c r="A38" s="6">
        <v>36</v>
      </c>
      <c r="B38" s="8">
        <v>25</v>
      </c>
      <c r="C38" t="s">
        <v>22</v>
      </c>
      <c r="D38" t="s">
        <v>36</v>
      </c>
      <c r="E38" s="4">
        <v>51.88</v>
      </c>
      <c r="F38">
        <v>3</v>
      </c>
      <c r="G38" s="5">
        <f t="shared" si="3"/>
        <v>155.64000000000001</v>
      </c>
    </row>
    <row r="39" spans="1:7" x14ac:dyDescent="0.2">
      <c r="A39" s="6">
        <v>37</v>
      </c>
      <c r="B39" s="8">
        <v>29</v>
      </c>
      <c r="C39" t="s">
        <v>21</v>
      </c>
      <c r="D39" t="s">
        <v>36</v>
      </c>
      <c r="E39" s="4">
        <v>51.88</v>
      </c>
      <c r="F39">
        <v>19</v>
      </c>
      <c r="G39" s="5">
        <f t="shared" si="3"/>
        <v>985.72</v>
      </c>
    </row>
    <row r="40" spans="1:7" x14ac:dyDescent="0.2">
      <c r="A40" s="6">
        <v>38</v>
      </c>
      <c r="B40" s="8">
        <v>25</v>
      </c>
      <c r="C40" t="s">
        <v>23</v>
      </c>
      <c r="D40" t="s">
        <v>38</v>
      </c>
      <c r="E40" s="4">
        <v>63.65</v>
      </c>
      <c r="F40">
        <v>45</v>
      </c>
      <c r="G40" s="5">
        <f t="shared" si="3"/>
        <v>2864.25</v>
      </c>
    </row>
    <row r="41" spans="1:7" x14ac:dyDescent="0.2">
      <c r="A41" s="6">
        <v>39</v>
      </c>
      <c r="B41" s="8">
        <v>21</v>
      </c>
      <c r="C41" t="s">
        <v>23</v>
      </c>
      <c r="D41" t="s">
        <v>36</v>
      </c>
      <c r="E41" s="4">
        <v>51.88</v>
      </c>
      <c r="F41">
        <v>15</v>
      </c>
      <c r="G41" s="5">
        <f t="shared" si="3"/>
        <v>778.2</v>
      </c>
    </row>
    <row r="42" spans="1:7" x14ac:dyDescent="0.2">
      <c r="A42" s="6">
        <v>40</v>
      </c>
      <c r="B42" s="8">
        <v>20</v>
      </c>
      <c r="C42" t="s">
        <v>21</v>
      </c>
      <c r="D42" t="s">
        <v>34</v>
      </c>
      <c r="E42" s="4">
        <v>84.86</v>
      </c>
      <c r="F42">
        <v>31</v>
      </c>
      <c r="G42" s="5">
        <f t="shared" si="3"/>
        <v>2630.66</v>
      </c>
    </row>
    <row r="43" spans="1:7" x14ac:dyDescent="0.2">
      <c r="A43" s="6">
        <v>41</v>
      </c>
      <c r="B43" s="8">
        <v>5</v>
      </c>
      <c r="C43" t="s">
        <v>21</v>
      </c>
      <c r="D43" t="s">
        <v>32</v>
      </c>
      <c r="E43" s="4">
        <v>41.03</v>
      </c>
      <c r="F43">
        <v>40</v>
      </c>
      <c r="G43" s="5">
        <f t="shared" si="3"/>
        <v>1641.2</v>
      </c>
    </row>
    <row r="44" spans="1:7" x14ac:dyDescent="0.2">
      <c r="A44" s="6">
        <v>42</v>
      </c>
      <c r="B44" s="8">
        <v>11</v>
      </c>
      <c r="C44" t="s">
        <v>20</v>
      </c>
      <c r="D44" t="s">
        <v>24</v>
      </c>
      <c r="E44" s="4">
        <v>54.33</v>
      </c>
      <c r="F44">
        <v>46</v>
      </c>
      <c r="G44" s="5">
        <f t="shared" si="3"/>
        <v>2499.1799999999998</v>
      </c>
    </row>
    <row r="45" spans="1:7" x14ac:dyDescent="0.2">
      <c r="A45" s="6">
        <v>43</v>
      </c>
      <c r="B45" s="8">
        <v>27</v>
      </c>
      <c r="C45" t="s">
        <v>22</v>
      </c>
      <c r="D45" t="s">
        <v>41</v>
      </c>
      <c r="E45" s="4">
        <v>43.93</v>
      </c>
      <c r="F45">
        <v>41</v>
      </c>
      <c r="G45" s="5">
        <f t="shared" si="3"/>
        <v>1801.1299999999999</v>
      </c>
    </row>
    <row r="46" spans="1:7" x14ac:dyDescent="0.2">
      <c r="A46" s="6">
        <v>44</v>
      </c>
      <c r="B46" s="8">
        <v>21</v>
      </c>
      <c r="C46" t="s">
        <v>20</v>
      </c>
      <c r="D46" t="s">
        <v>35</v>
      </c>
      <c r="E46" s="4">
        <v>34.4</v>
      </c>
      <c r="F46">
        <v>36</v>
      </c>
      <c r="G46" s="5">
        <f t="shared" si="3"/>
        <v>1238.3999999999999</v>
      </c>
    </row>
    <row r="47" spans="1:7" x14ac:dyDescent="0.2">
      <c r="A47" s="6">
        <v>45</v>
      </c>
      <c r="B47" s="8">
        <v>28</v>
      </c>
      <c r="C47" t="s">
        <v>22</v>
      </c>
      <c r="D47" t="s">
        <v>29</v>
      </c>
      <c r="E47" s="4">
        <v>86.56</v>
      </c>
      <c r="F47">
        <v>18</v>
      </c>
      <c r="G47" s="5">
        <f t="shared" si="3"/>
        <v>1558.08</v>
      </c>
    </row>
    <row r="48" spans="1:7" x14ac:dyDescent="0.2">
      <c r="A48" s="6">
        <v>46</v>
      </c>
      <c r="B48" s="8">
        <v>22</v>
      </c>
      <c r="C48" t="s">
        <v>21</v>
      </c>
      <c r="D48" t="s">
        <v>30</v>
      </c>
      <c r="E48" s="4">
        <v>64.23</v>
      </c>
      <c r="F48">
        <v>24</v>
      </c>
      <c r="G48" s="5">
        <f t="shared" si="3"/>
        <v>1541.52</v>
      </c>
    </row>
    <row r="49" spans="1:7" x14ac:dyDescent="0.2">
      <c r="A49" s="6">
        <v>47</v>
      </c>
      <c r="B49" s="8">
        <v>14</v>
      </c>
      <c r="C49" t="s">
        <v>23</v>
      </c>
      <c r="D49" t="s">
        <v>37</v>
      </c>
      <c r="E49" s="4">
        <v>86.23</v>
      </c>
      <c r="F49">
        <v>20</v>
      </c>
      <c r="G49" s="5">
        <f t="shared" si="3"/>
        <v>1724.6000000000001</v>
      </c>
    </row>
    <row r="50" spans="1:7" x14ac:dyDescent="0.2">
      <c r="A50" s="6">
        <v>48</v>
      </c>
      <c r="B50" s="8">
        <v>9</v>
      </c>
      <c r="C50" t="s">
        <v>23</v>
      </c>
      <c r="D50" t="s">
        <v>33</v>
      </c>
      <c r="E50" s="4">
        <v>43.78</v>
      </c>
      <c r="F50">
        <v>5</v>
      </c>
      <c r="G50" s="5">
        <f t="shared" si="3"/>
        <v>218.9</v>
      </c>
    </row>
    <row r="51" spans="1:7" x14ac:dyDescent="0.2">
      <c r="A51" s="6">
        <v>49</v>
      </c>
      <c r="B51" s="8">
        <v>7</v>
      </c>
      <c r="C51" t="s">
        <v>20</v>
      </c>
      <c r="D51" t="s">
        <v>37</v>
      </c>
      <c r="E51" s="4">
        <v>86.23</v>
      </c>
      <c r="F51">
        <v>30</v>
      </c>
      <c r="G51" s="5">
        <f t="shared" si="3"/>
        <v>2586.9</v>
      </c>
    </row>
    <row r="52" spans="1:7" x14ac:dyDescent="0.2">
      <c r="A52" s="6">
        <v>50</v>
      </c>
      <c r="B52" s="8">
        <v>6</v>
      </c>
      <c r="C52" t="s">
        <v>21</v>
      </c>
      <c r="D52" t="s">
        <v>34</v>
      </c>
      <c r="E52" s="4">
        <v>84.86</v>
      </c>
      <c r="F52">
        <v>36</v>
      </c>
      <c r="G52" s="5">
        <f t="shared" si="3"/>
        <v>3054.96</v>
      </c>
    </row>
    <row r="53" spans="1:7" x14ac:dyDescent="0.2">
      <c r="A53" s="6">
        <v>51</v>
      </c>
      <c r="B53" s="8">
        <v>21</v>
      </c>
      <c r="C53" t="s">
        <v>23</v>
      </c>
      <c r="D53" t="s">
        <v>30</v>
      </c>
      <c r="E53" s="4">
        <v>64.23</v>
      </c>
      <c r="F53">
        <v>16</v>
      </c>
      <c r="G53" s="5">
        <f t="shared" si="3"/>
        <v>1027.68</v>
      </c>
    </row>
    <row r="54" spans="1:7" x14ac:dyDescent="0.2">
      <c r="A54" s="6">
        <v>52</v>
      </c>
      <c r="B54" s="8">
        <v>9</v>
      </c>
      <c r="C54" t="s">
        <v>22</v>
      </c>
      <c r="D54" t="s">
        <v>34</v>
      </c>
      <c r="E54" s="4">
        <v>84.86</v>
      </c>
      <c r="F54">
        <v>31</v>
      </c>
      <c r="G54" s="5">
        <f t="shared" si="3"/>
        <v>2630.66</v>
      </c>
    </row>
    <row r="55" spans="1:7" x14ac:dyDescent="0.2">
      <c r="A55" s="6">
        <v>53</v>
      </c>
      <c r="B55" s="8">
        <v>18</v>
      </c>
      <c r="C55" t="s">
        <v>21</v>
      </c>
      <c r="D55" t="s">
        <v>32</v>
      </c>
      <c r="E55" s="4">
        <v>41.03</v>
      </c>
      <c r="F55">
        <v>15</v>
      </c>
      <c r="G55" s="5">
        <f t="shared" si="3"/>
        <v>615.45000000000005</v>
      </c>
    </row>
    <row r="56" spans="1:7" x14ac:dyDescent="0.2">
      <c r="A56" s="6">
        <v>54</v>
      </c>
      <c r="B56" s="8">
        <v>2</v>
      </c>
      <c r="C56" t="s">
        <v>20</v>
      </c>
      <c r="D56" t="s">
        <v>27</v>
      </c>
      <c r="E56" s="4">
        <v>71.47</v>
      </c>
      <c r="F56">
        <v>49</v>
      </c>
      <c r="G56" s="5">
        <f t="shared" si="3"/>
        <v>3502.0299999999997</v>
      </c>
    </row>
    <row r="57" spans="1:7" x14ac:dyDescent="0.2">
      <c r="A57" s="6">
        <v>55</v>
      </c>
      <c r="B57" s="8">
        <v>8</v>
      </c>
      <c r="C57" t="s">
        <v>20</v>
      </c>
      <c r="D57" t="s">
        <v>25</v>
      </c>
      <c r="E57" s="4">
        <v>64.77</v>
      </c>
      <c r="F57">
        <v>37</v>
      </c>
      <c r="G57" s="5">
        <f t="shared" si="3"/>
        <v>2396.4899999999998</v>
      </c>
    </row>
    <row r="58" spans="1:7" x14ac:dyDescent="0.2">
      <c r="A58" s="6">
        <v>56</v>
      </c>
      <c r="B58" s="8">
        <v>12</v>
      </c>
      <c r="C58" t="s">
        <v>22</v>
      </c>
      <c r="D58" t="s">
        <v>31</v>
      </c>
      <c r="E58" s="4">
        <v>65.02</v>
      </c>
      <c r="F58">
        <v>33</v>
      </c>
      <c r="G58" s="5">
        <f t="shared" si="3"/>
        <v>2145.66</v>
      </c>
    </row>
    <row r="59" spans="1:7" x14ac:dyDescent="0.2">
      <c r="A59" s="6">
        <v>57</v>
      </c>
      <c r="B59" s="8">
        <v>2</v>
      </c>
      <c r="C59" t="s">
        <v>21</v>
      </c>
      <c r="D59" t="s">
        <v>37</v>
      </c>
      <c r="E59" s="4">
        <v>86.23</v>
      </c>
      <c r="F59">
        <v>16</v>
      </c>
      <c r="G59" s="5">
        <f t="shared" si="3"/>
        <v>1379.68</v>
      </c>
    </row>
    <row r="60" spans="1:7" x14ac:dyDescent="0.2">
      <c r="A60" s="6">
        <v>58</v>
      </c>
      <c r="B60" s="8">
        <v>12</v>
      </c>
      <c r="C60" t="s">
        <v>20</v>
      </c>
      <c r="D60" t="s">
        <v>34</v>
      </c>
      <c r="E60" s="4">
        <v>84.86</v>
      </c>
      <c r="F60">
        <v>49</v>
      </c>
      <c r="G60" s="5">
        <f t="shared" si="3"/>
        <v>4158.1400000000003</v>
      </c>
    </row>
    <row r="61" spans="1:7" x14ac:dyDescent="0.2">
      <c r="A61" s="6">
        <v>59</v>
      </c>
      <c r="B61" s="8">
        <v>8</v>
      </c>
      <c r="C61" t="s">
        <v>23</v>
      </c>
      <c r="D61" t="s">
        <v>42</v>
      </c>
      <c r="E61" s="4">
        <v>70.040000000000006</v>
      </c>
      <c r="F61">
        <v>22</v>
      </c>
      <c r="G61" s="5">
        <f t="shared" si="3"/>
        <v>1540.88</v>
      </c>
    </row>
    <row r="62" spans="1:7" x14ac:dyDescent="0.2">
      <c r="A62" s="6">
        <v>60</v>
      </c>
      <c r="B62" s="8">
        <v>27</v>
      </c>
      <c r="C62" t="s">
        <v>21</v>
      </c>
      <c r="D62" t="s">
        <v>27</v>
      </c>
      <c r="E62" s="4">
        <v>71.47</v>
      </c>
      <c r="F62">
        <v>41</v>
      </c>
      <c r="G62" s="5">
        <f t="shared" si="3"/>
        <v>2930.27</v>
      </c>
    </row>
    <row r="63" spans="1:7" x14ac:dyDescent="0.2">
      <c r="A63" s="6">
        <v>61</v>
      </c>
      <c r="B63" s="8">
        <v>30</v>
      </c>
      <c r="C63" t="s">
        <v>20</v>
      </c>
      <c r="D63" t="s">
        <v>27</v>
      </c>
      <c r="E63" s="4">
        <v>71.47</v>
      </c>
      <c r="F63">
        <v>17</v>
      </c>
      <c r="G63" s="5">
        <f t="shared" si="3"/>
        <v>1214.99</v>
      </c>
    </row>
    <row r="64" spans="1:7" x14ac:dyDescent="0.2">
      <c r="A64" s="6">
        <v>62</v>
      </c>
      <c r="B64" s="8">
        <v>22</v>
      </c>
      <c r="C64" t="s">
        <v>23</v>
      </c>
      <c r="D64" t="s">
        <v>25</v>
      </c>
      <c r="E64" s="4">
        <v>64.77</v>
      </c>
      <c r="F64">
        <v>23</v>
      </c>
      <c r="G64" s="5">
        <f t="shared" si="3"/>
        <v>1489.7099999999998</v>
      </c>
    </row>
    <row r="65" spans="1:7" x14ac:dyDescent="0.2">
      <c r="A65" s="6">
        <v>63</v>
      </c>
      <c r="B65" s="8">
        <v>21</v>
      </c>
      <c r="C65" t="s">
        <v>20</v>
      </c>
      <c r="D65" t="s">
        <v>36</v>
      </c>
      <c r="E65" s="4">
        <v>51.88</v>
      </c>
      <c r="F65">
        <v>2</v>
      </c>
      <c r="G65" s="5">
        <f t="shared" si="3"/>
        <v>103.76</v>
      </c>
    </row>
    <row r="66" spans="1:7" x14ac:dyDescent="0.2">
      <c r="A66" s="6">
        <v>64</v>
      </c>
      <c r="B66" s="8">
        <v>12</v>
      </c>
      <c r="C66" t="s">
        <v>20</v>
      </c>
      <c r="D66" t="s">
        <v>36</v>
      </c>
      <c r="E66" s="4">
        <v>51.88</v>
      </c>
      <c r="F66">
        <v>9</v>
      </c>
      <c r="G66" s="5">
        <f t="shared" si="3"/>
        <v>466.92</v>
      </c>
    </row>
    <row r="67" spans="1:7" x14ac:dyDescent="0.2">
      <c r="A67" s="6">
        <v>65</v>
      </c>
      <c r="B67" s="8">
        <v>16</v>
      </c>
      <c r="C67" t="s">
        <v>20</v>
      </c>
      <c r="D67" t="s">
        <v>30</v>
      </c>
      <c r="E67" s="4">
        <v>64.23</v>
      </c>
      <c r="F67">
        <v>42</v>
      </c>
      <c r="G67" s="5">
        <f t="shared" si="3"/>
        <v>2697.6600000000003</v>
      </c>
    </row>
    <row r="68" spans="1:7" x14ac:dyDescent="0.2">
      <c r="A68" s="6">
        <v>66</v>
      </c>
      <c r="B68" s="8">
        <v>28</v>
      </c>
      <c r="C68" t="s">
        <v>22</v>
      </c>
      <c r="D68" t="s">
        <v>38</v>
      </c>
      <c r="E68" s="4">
        <v>63.65</v>
      </c>
      <c r="F68">
        <v>22</v>
      </c>
      <c r="G68" s="5">
        <f t="shared" ref="G68:G131" si="7">E68*F68</f>
        <v>1400.3</v>
      </c>
    </row>
    <row r="69" spans="1:7" x14ac:dyDescent="0.2">
      <c r="A69" s="6">
        <v>67</v>
      </c>
      <c r="B69" s="8">
        <v>29</v>
      </c>
      <c r="C69" t="s">
        <v>20</v>
      </c>
      <c r="D69" t="s">
        <v>30</v>
      </c>
      <c r="E69" s="4">
        <v>64.23</v>
      </c>
      <c r="F69">
        <v>8</v>
      </c>
      <c r="G69" s="5">
        <f t="shared" si="7"/>
        <v>513.84</v>
      </c>
    </row>
    <row r="70" spans="1:7" x14ac:dyDescent="0.2">
      <c r="A70" s="6">
        <v>68</v>
      </c>
      <c r="B70" s="8">
        <v>3</v>
      </c>
      <c r="C70" t="s">
        <v>20</v>
      </c>
      <c r="D70" t="s">
        <v>33</v>
      </c>
      <c r="E70" s="4">
        <v>43.78</v>
      </c>
      <c r="F70">
        <v>19</v>
      </c>
      <c r="G70" s="5">
        <f t="shared" si="7"/>
        <v>831.82</v>
      </c>
    </row>
    <row r="71" spans="1:7" x14ac:dyDescent="0.2">
      <c r="A71" s="6">
        <v>69</v>
      </c>
      <c r="B71" s="8">
        <v>25</v>
      </c>
      <c r="C71" t="s">
        <v>20</v>
      </c>
      <c r="D71" t="s">
        <v>38</v>
      </c>
      <c r="E71" s="4">
        <v>63.65</v>
      </c>
      <c r="F71">
        <v>23</v>
      </c>
      <c r="G71" s="5">
        <f t="shared" si="7"/>
        <v>1463.95</v>
      </c>
    </row>
    <row r="72" spans="1:7" x14ac:dyDescent="0.2">
      <c r="A72" s="6">
        <v>70</v>
      </c>
      <c r="B72" s="8">
        <v>5</v>
      </c>
      <c r="C72" t="s">
        <v>20</v>
      </c>
      <c r="D72" t="s">
        <v>36</v>
      </c>
      <c r="E72" s="4">
        <v>51.88</v>
      </c>
      <c r="F72">
        <v>41</v>
      </c>
      <c r="G72" s="5">
        <f t="shared" si="7"/>
        <v>2127.08</v>
      </c>
    </row>
    <row r="73" spans="1:7" x14ac:dyDescent="0.2">
      <c r="A73" s="6">
        <v>71</v>
      </c>
      <c r="B73" s="8">
        <v>9</v>
      </c>
      <c r="C73" t="s">
        <v>20</v>
      </c>
      <c r="D73" t="s">
        <v>38</v>
      </c>
      <c r="E73" s="4">
        <v>63.65</v>
      </c>
      <c r="F73">
        <v>28</v>
      </c>
      <c r="G73" s="5">
        <f t="shared" si="7"/>
        <v>1782.2</v>
      </c>
    </row>
    <row r="74" spans="1:7" x14ac:dyDescent="0.2">
      <c r="A74" s="6">
        <v>72</v>
      </c>
      <c r="B74" s="8">
        <v>23</v>
      </c>
      <c r="C74" t="s">
        <v>21</v>
      </c>
      <c r="D74" t="s">
        <v>29</v>
      </c>
      <c r="E74" s="4">
        <v>86.56</v>
      </c>
      <c r="F74">
        <v>5</v>
      </c>
      <c r="G74" s="5">
        <f t="shared" si="7"/>
        <v>432.8</v>
      </c>
    </row>
    <row r="75" spans="1:7" x14ac:dyDescent="0.2">
      <c r="A75" s="6">
        <v>73</v>
      </c>
      <c r="B75" s="8">
        <v>22</v>
      </c>
      <c r="C75" t="s">
        <v>23</v>
      </c>
      <c r="D75" t="s">
        <v>37</v>
      </c>
      <c r="E75" s="4">
        <v>86.23</v>
      </c>
      <c r="F75">
        <v>22</v>
      </c>
      <c r="G75" s="5">
        <f t="shared" si="7"/>
        <v>1897.0600000000002</v>
      </c>
    </row>
    <row r="76" spans="1:7" x14ac:dyDescent="0.2">
      <c r="A76" s="6">
        <v>74</v>
      </c>
      <c r="B76" s="8">
        <v>2</v>
      </c>
      <c r="C76" t="s">
        <v>23</v>
      </c>
      <c r="D76" t="s">
        <v>39</v>
      </c>
      <c r="E76" s="4">
        <v>57.16</v>
      </c>
      <c r="F76">
        <v>32</v>
      </c>
      <c r="G76" s="5">
        <f t="shared" si="7"/>
        <v>1829.12</v>
      </c>
    </row>
    <row r="77" spans="1:7" x14ac:dyDescent="0.2">
      <c r="A77" s="6">
        <v>75</v>
      </c>
      <c r="B77" s="8">
        <v>26</v>
      </c>
      <c r="C77" t="s">
        <v>22</v>
      </c>
      <c r="D77" t="s">
        <v>43</v>
      </c>
      <c r="E77" s="4">
        <v>75.2</v>
      </c>
      <c r="F77">
        <v>41</v>
      </c>
      <c r="G77" s="5">
        <f t="shared" si="7"/>
        <v>3083.2000000000003</v>
      </c>
    </row>
    <row r="78" spans="1:7" x14ac:dyDescent="0.2">
      <c r="A78" s="6">
        <v>76</v>
      </c>
      <c r="B78" s="8">
        <v>21</v>
      </c>
      <c r="C78" t="s">
        <v>20</v>
      </c>
      <c r="D78" t="s">
        <v>38</v>
      </c>
      <c r="E78" s="4">
        <v>63.65</v>
      </c>
      <c r="F78">
        <v>35</v>
      </c>
      <c r="G78" s="5">
        <f t="shared" si="7"/>
        <v>2227.75</v>
      </c>
    </row>
    <row r="79" spans="1:7" x14ac:dyDescent="0.2">
      <c r="A79" s="6">
        <v>77</v>
      </c>
      <c r="B79" s="8">
        <v>26</v>
      </c>
      <c r="C79" t="s">
        <v>21</v>
      </c>
      <c r="D79" t="s">
        <v>39</v>
      </c>
      <c r="E79" s="4">
        <v>57.16</v>
      </c>
      <c r="F79">
        <v>10</v>
      </c>
      <c r="G79" s="5">
        <f t="shared" si="7"/>
        <v>571.59999999999991</v>
      </c>
    </row>
    <row r="80" spans="1:7" x14ac:dyDescent="0.2">
      <c r="A80" s="6">
        <v>78</v>
      </c>
      <c r="B80" s="8">
        <v>5</v>
      </c>
      <c r="C80" t="s">
        <v>20</v>
      </c>
      <c r="D80" t="s">
        <v>27</v>
      </c>
      <c r="E80" s="4">
        <v>71.47</v>
      </c>
      <c r="F80">
        <v>11</v>
      </c>
      <c r="G80" s="5">
        <f t="shared" si="7"/>
        <v>786.17</v>
      </c>
    </row>
    <row r="81" spans="1:7" x14ac:dyDescent="0.2">
      <c r="A81" s="6">
        <v>79</v>
      </c>
      <c r="B81" s="8">
        <v>11</v>
      </c>
      <c r="C81" t="s">
        <v>21</v>
      </c>
      <c r="D81" t="s">
        <v>25</v>
      </c>
      <c r="E81" s="4">
        <v>64.77</v>
      </c>
      <c r="F81">
        <v>33</v>
      </c>
      <c r="G81" s="5">
        <f t="shared" si="7"/>
        <v>2137.41</v>
      </c>
    </row>
    <row r="82" spans="1:7" x14ac:dyDescent="0.2">
      <c r="A82" s="6">
        <v>80</v>
      </c>
      <c r="B82" s="8">
        <v>3</v>
      </c>
      <c r="C82" t="s">
        <v>21</v>
      </c>
      <c r="D82" t="s">
        <v>40</v>
      </c>
      <c r="E82" s="4">
        <v>52.37</v>
      </c>
      <c r="F82">
        <v>3</v>
      </c>
      <c r="G82" s="5">
        <f t="shared" si="7"/>
        <v>157.10999999999999</v>
      </c>
    </row>
    <row r="83" spans="1:7" x14ac:dyDescent="0.2">
      <c r="A83" s="6">
        <v>81</v>
      </c>
      <c r="B83" s="8">
        <v>4</v>
      </c>
      <c r="C83" t="s">
        <v>21</v>
      </c>
      <c r="D83" t="s">
        <v>24</v>
      </c>
      <c r="E83" s="4">
        <v>54.33</v>
      </c>
      <c r="F83">
        <v>11</v>
      </c>
      <c r="G83" s="5">
        <f t="shared" si="7"/>
        <v>597.63</v>
      </c>
    </row>
    <row r="84" spans="1:7" x14ac:dyDescent="0.2">
      <c r="A84" s="6">
        <v>82</v>
      </c>
      <c r="B84" s="8">
        <v>13</v>
      </c>
      <c r="C84" t="s">
        <v>23</v>
      </c>
      <c r="D84" t="s">
        <v>38</v>
      </c>
      <c r="E84" s="4">
        <v>63.65</v>
      </c>
      <c r="F84">
        <v>11</v>
      </c>
      <c r="G84" s="5">
        <f t="shared" si="7"/>
        <v>700.15</v>
      </c>
    </row>
    <row r="85" spans="1:7" x14ac:dyDescent="0.2">
      <c r="A85" s="6">
        <v>83</v>
      </c>
      <c r="B85" s="8">
        <v>23</v>
      </c>
      <c r="C85" t="s">
        <v>21</v>
      </c>
      <c r="D85" t="s">
        <v>35</v>
      </c>
      <c r="E85" s="4">
        <v>34.4</v>
      </c>
      <c r="F85">
        <v>28</v>
      </c>
      <c r="G85" s="5">
        <f t="shared" si="7"/>
        <v>963.19999999999993</v>
      </c>
    </row>
    <row r="86" spans="1:7" x14ac:dyDescent="0.2">
      <c r="A86" s="6">
        <v>84</v>
      </c>
      <c r="B86" s="8">
        <v>16</v>
      </c>
      <c r="C86" t="s">
        <v>22</v>
      </c>
      <c r="D86" t="s">
        <v>43</v>
      </c>
      <c r="E86" s="4">
        <v>75.2</v>
      </c>
      <c r="F86">
        <v>23</v>
      </c>
      <c r="G86" s="5">
        <f t="shared" si="7"/>
        <v>1729.6000000000001</v>
      </c>
    </row>
    <row r="87" spans="1:7" x14ac:dyDescent="0.2">
      <c r="A87" s="6">
        <v>85</v>
      </c>
      <c r="B87" s="8">
        <v>29</v>
      </c>
      <c r="C87" t="s">
        <v>22</v>
      </c>
      <c r="D87" t="s">
        <v>38</v>
      </c>
      <c r="E87" s="4">
        <v>63.65</v>
      </c>
      <c r="F87">
        <v>25</v>
      </c>
      <c r="G87" s="5">
        <f t="shared" si="7"/>
        <v>1591.25</v>
      </c>
    </row>
    <row r="88" spans="1:7" x14ac:dyDescent="0.2">
      <c r="A88" s="6">
        <v>86</v>
      </c>
      <c r="B88" s="8">
        <v>21</v>
      </c>
      <c r="C88" t="s">
        <v>22</v>
      </c>
      <c r="D88" t="s">
        <v>39</v>
      </c>
      <c r="E88" s="4">
        <v>57.16</v>
      </c>
      <c r="F88">
        <v>3</v>
      </c>
      <c r="G88" s="5">
        <f t="shared" si="7"/>
        <v>171.48</v>
      </c>
    </row>
    <row r="89" spans="1:7" x14ac:dyDescent="0.2">
      <c r="A89" s="6">
        <v>87</v>
      </c>
      <c r="B89" s="8">
        <v>17</v>
      </c>
      <c r="C89" t="s">
        <v>22</v>
      </c>
      <c r="D89" t="s">
        <v>31</v>
      </c>
      <c r="E89" s="4">
        <v>65.02</v>
      </c>
      <c r="F89">
        <v>14</v>
      </c>
      <c r="G89" s="5">
        <f t="shared" si="7"/>
        <v>910.28</v>
      </c>
    </row>
    <row r="90" spans="1:7" x14ac:dyDescent="0.2">
      <c r="A90" s="6">
        <v>88</v>
      </c>
      <c r="B90" s="8">
        <v>8</v>
      </c>
      <c r="C90" t="s">
        <v>21</v>
      </c>
      <c r="D90" t="s">
        <v>26</v>
      </c>
      <c r="E90" s="4">
        <v>64.84</v>
      </c>
      <c r="F90">
        <v>23</v>
      </c>
      <c r="G90" s="5">
        <f t="shared" si="7"/>
        <v>1491.3200000000002</v>
      </c>
    </row>
    <row r="91" spans="1:7" x14ac:dyDescent="0.2">
      <c r="A91" s="6">
        <v>89</v>
      </c>
      <c r="B91" s="8">
        <v>22</v>
      </c>
      <c r="C91" t="s">
        <v>20</v>
      </c>
      <c r="D91" t="s">
        <v>36</v>
      </c>
      <c r="E91" s="4">
        <v>51.88</v>
      </c>
      <c r="F91">
        <v>36</v>
      </c>
      <c r="G91" s="5">
        <f t="shared" si="7"/>
        <v>1867.68</v>
      </c>
    </row>
    <row r="92" spans="1:7" x14ac:dyDescent="0.2">
      <c r="A92" s="6">
        <v>90</v>
      </c>
      <c r="B92" s="8">
        <v>19</v>
      </c>
      <c r="C92" t="s">
        <v>20</v>
      </c>
      <c r="D92" t="s">
        <v>35</v>
      </c>
      <c r="E92" s="4">
        <v>34.4</v>
      </c>
      <c r="F92">
        <v>19</v>
      </c>
      <c r="G92" s="5">
        <f t="shared" si="7"/>
        <v>653.6</v>
      </c>
    </row>
    <row r="93" spans="1:7" x14ac:dyDescent="0.2">
      <c r="A93" s="6">
        <v>91</v>
      </c>
      <c r="B93" s="8">
        <v>14</v>
      </c>
      <c r="C93" t="s">
        <v>20</v>
      </c>
      <c r="D93" t="s">
        <v>27</v>
      </c>
      <c r="E93" s="4">
        <v>71.47</v>
      </c>
      <c r="F93">
        <v>39</v>
      </c>
      <c r="G93" s="5">
        <f t="shared" si="7"/>
        <v>2787.33</v>
      </c>
    </row>
    <row r="94" spans="1:7" x14ac:dyDescent="0.2">
      <c r="A94" s="6">
        <v>92</v>
      </c>
      <c r="B94" s="8">
        <v>20</v>
      </c>
      <c r="C94" t="s">
        <v>23</v>
      </c>
      <c r="D94" t="s">
        <v>33</v>
      </c>
      <c r="E94" s="4">
        <v>43.78</v>
      </c>
      <c r="F94">
        <v>20</v>
      </c>
      <c r="G94" s="5">
        <f t="shared" si="7"/>
        <v>875.6</v>
      </c>
    </row>
    <row r="95" spans="1:7" x14ac:dyDescent="0.2">
      <c r="A95" s="6">
        <v>93</v>
      </c>
      <c r="B95" s="8">
        <v>15</v>
      </c>
      <c r="C95" t="s">
        <v>22</v>
      </c>
      <c r="D95" t="s">
        <v>37</v>
      </c>
      <c r="E95" s="4">
        <v>86.23</v>
      </c>
      <c r="F95">
        <v>47</v>
      </c>
      <c r="G95" s="5">
        <f t="shared" si="7"/>
        <v>4052.8100000000004</v>
      </c>
    </row>
    <row r="96" spans="1:7" x14ac:dyDescent="0.2">
      <c r="A96" s="6">
        <v>94</v>
      </c>
      <c r="B96" s="8">
        <v>18</v>
      </c>
      <c r="C96" t="s">
        <v>22</v>
      </c>
      <c r="D96" t="s">
        <v>40</v>
      </c>
      <c r="E96" s="4">
        <v>52.37</v>
      </c>
      <c r="F96">
        <v>41</v>
      </c>
      <c r="G96" s="5">
        <f t="shared" si="7"/>
        <v>2147.17</v>
      </c>
    </row>
    <row r="97" spans="1:7" x14ac:dyDescent="0.2">
      <c r="A97" s="6">
        <v>95</v>
      </c>
      <c r="B97" s="8">
        <v>29</v>
      </c>
      <c r="C97" t="s">
        <v>23</v>
      </c>
      <c r="D97" t="s">
        <v>32</v>
      </c>
      <c r="E97" s="4">
        <v>41.03</v>
      </c>
      <c r="F97">
        <v>29</v>
      </c>
      <c r="G97" s="5">
        <f t="shared" si="7"/>
        <v>1189.8700000000001</v>
      </c>
    </row>
    <row r="98" spans="1:7" x14ac:dyDescent="0.2">
      <c r="A98" s="6">
        <v>96</v>
      </c>
      <c r="B98" s="8">
        <v>23</v>
      </c>
      <c r="C98" t="s">
        <v>20</v>
      </c>
      <c r="D98" t="s">
        <v>40</v>
      </c>
      <c r="E98" s="4">
        <v>52.37</v>
      </c>
      <c r="F98">
        <v>44</v>
      </c>
      <c r="G98" s="5">
        <f t="shared" si="7"/>
        <v>2304.2799999999997</v>
      </c>
    </row>
    <row r="99" spans="1:7" x14ac:dyDescent="0.2">
      <c r="A99" s="6">
        <v>97</v>
      </c>
      <c r="B99" s="8">
        <v>17</v>
      </c>
      <c r="C99" t="s">
        <v>20</v>
      </c>
      <c r="D99" t="s">
        <v>33</v>
      </c>
      <c r="E99" s="4">
        <v>43.78</v>
      </c>
      <c r="F99">
        <v>36</v>
      </c>
      <c r="G99" s="5">
        <f t="shared" si="7"/>
        <v>1576.08</v>
      </c>
    </row>
    <row r="100" spans="1:7" x14ac:dyDescent="0.2">
      <c r="A100" s="6">
        <v>98</v>
      </c>
      <c r="B100" s="8">
        <v>7</v>
      </c>
      <c r="C100" t="s">
        <v>23</v>
      </c>
      <c r="D100" t="s">
        <v>36</v>
      </c>
      <c r="E100" s="4">
        <v>51.88</v>
      </c>
      <c r="F100">
        <v>4</v>
      </c>
      <c r="G100" s="5">
        <f t="shared" si="7"/>
        <v>207.52</v>
      </c>
    </row>
    <row r="101" spans="1:7" x14ac:dyDescent="0.2">
      <c r="A101" s="6">
        <v>99</v>
      </c>
      <c r="B101" s="8">
        <v>29</v>
      </c>
      <c r="C101" t="s">
        <v>20</v>
      </c>
      <c r="D101" t="s">
        <v>34</v>
      </c>
      <c r="E101" s="4">
        <v>84.86</v>
      </c>
      <c r="F101">
        <v>34</v>
      </c>
      <c r="G101" s="5">
        <f t="shared" si="7"/>
        <v>2885.24</v>
      </c>
    </row>
    <row r="102" spans="1:7" x14ac:dyDescent="0.2">
      <c r="A102" s="6">
        <v>100</v>
      </c>
      <c r="B102" s="8">
        <v>21</v>
      </c>
      <c r="C102" t="s">
        <v>22</v>
      </c>
      <c r="D102" t="s">
        <v>33</v>
      </c>
      <c r="E102" s="4">
        <v>43.78</v>
      </c>
      <c r="F102">
        <v>13</v>
      </c>
      <c r="G102" s="5">
        <f t="shared" si="7"/>
        <v>569.14</v>
      </c>
    </row>
    <row r="103" spans="1:7" x14ac:dyDescent="0.2">
      <c r="A103" s="6">
        <v>101</v>
      </c>
      <c r="B103" s="8">
        <v>19</v>
      </c>
      <c r="C103" t="s">
        <v>21</v>
      </c>
      <c r="D103" t="s">
        <v>25</v>
      </c>
      <c r="E103" s="4">
        <v>64.77</v>
      </c>
      <c r="F103">
        <v>22</v>
      </c>
      <c r="G103" s="5">
        <f t="shared" si="7"/>
        <v>1424.9399999999998</v>
      </c>
    </row>
    <row r="104" spans="1:7" x14ac:dyDescent="0.2">
      <c r="A104" s="6">
        <v>102</v>
      </c>
      <c r="B104" s="8">
        <v>7</v>
      </c>
      <c r="C104" t="s">
        <v>23</v>
      </c>
      <c r="D104" t="s">
        <v>40</v>
      </c>
      <c r="E104" s="4">
        <v>52.37</v>
      </c>
      <c r="F104">
        <v>34</v>
      </c>
      <c r="G104" s="5">
        <f t="shared" si="7"/>
        <v>1780.58</v>
      </c>
    </row>
    <row r="105" spans="1:7" x14ac:dyDescent="0.2">
      <c r="A105" s="6">
        <v>103</v>
      </c>
      <c r="B105" s="8">
        <v>26</v>
      </c>
      <c r="C105" t="s">
        <v>21</v>
      </c>
      <c r="D105" t="s">
        <v>29</v>
      </c>
      <c r="E105" s="4">
        <v>86.56</v>
      </c>
      <c r="F105">
        <v>20</v>
      </c>
      <c r="G105" s="5">
        <f t="shared" si="7"/>
        <v>1731.2</v>
      </c>
    </row>
    <row r="106" spans="1:7" x14ac:dyDescent="0.2">
      <c r="A106" s="6">
        <v>104</v>
      </c>
      <c r="B106" s="8">
        <v>23</v>
      </c>
      <c r="C106" t="s">
        <v>23</v>
      </c>
      <c r="D106" t="s">
        <v>39</v>
      </c>
      <c r="E106" s="4">
        <v>57.16</v>
      </c>
      <c r="F106">
        <v>48</v>
      </c>
      <c r="G106" s="5">
        <f t="shared" si="7"/>
        <v>2743.68</v>
      </c>
    </row>
    <row r="107" spans="1:7" x14ac:dyDescent="0.2">
      <c r="A107" s="6">
        <v>105</v>
      </c>
      <c r="B107" s="8">
        <v>10</v>
      </c>
      <c r="C107" t="s">
        <v>22</v>
      </c>
      <c r="D107" t="s">
        <v>36</v>
      </c>
      <c r="E107" s="4">
        <v>51.88</v>
      </c>
      <c r="F107">
        <v>4</v>
      </c>
      <c r="G107" s="5">
        <f t="shared" si="7"/>
        <v>207.52</v>
      </c>
    </row>
    <row r="108" spans="1:7" x14ac:dyDescent="0.2">
      <c r="A108" s="6">
        <v>106</v>
      </c>
      <c r="B108" s="8">
        <v>4</v>
      </c>
      <c r="C108" t="s">
        <v>21</v>
      </c>
      <c r="D108" t="s">
        <v>24</v>
      </c>
      <c r="E108" s="4">
        <v>54.33</v>
      </c>
      <c r="F108">
        <v>35</v>
      </c>
      <c r="G108" s="5">
        <f t="shared" si="7"/>
        <v>1901.55</v>
      </c>
    </row>
    <row r="109" spans="1:7" x14ac:dyDescent="0.2">
      <c r="A109" s="6">
        <v>107</v>
      </c>
      <c r="B109" s="8">
        <v>10</v>
      </c>
      <c r="C109" t="s">
        <v>21</v>
      </c>
      <c r="D109" t="s">
        <v>36</v>
      </c>
      <c r="E109" s="4">
        <v>51.88</v>
      </c>
      <c r="F109">
        <v>35</v>
      </c>
      <c r="G109" s="5">
        <f t="shared" si="7"/>
        <v>1815.8000000000002</v>
      </c>
    </row>
    <row r="110" spans="1:7" x14ac:dyDescent="0.2">
      <c r="A110" s="6">
        <v>108</v>
      </c>
      <c r="B110" s="8">
        <v>22</v>
      </c>
      <c r="C110" t="s">
        <v>23</v>
      </c>
      <c r="D110" t="s">
        <v>25</v>
      </c>
      <c r="E110" s="4">
        <v>64.77</v>
      </c>
      <c r="F110">
        <v>43</v>
      </c>
      <c r="G110" s="5">
        <f t="shared" si="7"/>
        <v>2785.1099999999997</v>
      </c>
    </row>
    <row r="111" spans="1:7" x14ac:dyDescent="0.2">
      <c r="A111" s="6">
        <v>109</v>
      </c>
      <c r="B111" s="8">
        <v>25</v>
      </c>
      <c r="C111" t="s">
        <v>22</v>
      </c>
      <c r="D111" t="s">
        <v>40</v>
      </c>
      <c r="E111" s="4">
        <v>52.37</v>
      </c>
      <c r="F111">
        <v>19</v>
      </c>
      <c r="G111" s="5">
        <f t="shared" si="7"/>
        <v>995.03</v>
      </c>
    </row>
    <row r="112" spans="1:7" x14ac:dyDescent="0.2">
      <c r="A112" s="6">
        <v>110</v>
      </c>
      <c r="B112" s="8">
        <v>1</v>
      </c>
      <c r="C112" t="s">
        <v>23</v>
      </c>
      <c r="D112" t="s">
        <v>33</v>
      </c>
      <c r="E112" s="4">
        <v>43.78</v>
      </c>
      <c r="F112">
        <v>31</v>
      </c>
      <c r="G112" s="5">
        <f t="shared" si="7"/>
        <v>1357.18</v>
      </c>
    </row>
    <row r="113" spans="1:7" x14ac:dyDescent="0.2">
      <c r="A113" s="6">
        <v>111</v>
      </c>
      <c r="B113" s="8">
        <v>13</v>
      </c>
      <c r="C113" t="s">
        <v>21</v>
      </c>
      <c r="D113" t="s">
        <v>34</v>
      </c>
      <c r="E113" s="4">
        <v>84.86</v>
      </c>
      <c r="F113">
        <v>18</v>
      </c>
      <c r="G113" s="5">
        <f t="shared" si="7"/>
        <v>1527.48</v>
      </c>
    </row>
    <row r="114" spans="1:7" x14ac:dyDescent="0.2">
      <c r="A114" s="6">
        <v>112</v>
      </c>
      <c r="B114" s="8">
        <v>28</v>
      </c>
      <c r="C114" t="s">
        <v>22</v>
      </c>
      <c r="D114" t="s">
        <v>35</v>
      </c>
      <c r="E114" s="4">
        <v>34.4</v>
      </c>
      <c r="F114">
        <v>22</v>
      </c>
      <c r="G114" s="5">
        <f t="shared" si="7"/>
        <v>756.8</v>
      </c>
    </row>
    <row r="115" spans="1:7" x14ac:dyDescent="0.2">
      <c r="A115" s="6">
        <v>113</v>
      </c>
      <c r="B115" s="8">
        <v>7</v>
      </c>
      <c r="C115" t="s">
        <v>21</v>
      </c>
      <c r="D115" t="s">
        <v>34</v>
      </c>
      <c r="E115" s="4">
        <v>84.86</v>
      </c>
      <c r="F115">
        <v>16</v>
      </c>
      <c r="G115" s="5">
        <f t="shared" si="7"/>
        <v>1357.76</v>
      </c>
    </row>
    <row r="116" spans="1:7" x14ac:dyDescent="0.2">
      <c r="A116" s="6">
        <v>114</v>
      </c>
      <c r="B116" s="8">
        <v>13</v>
      </c>
      <c r="C116" t="s">
        <v>21</v>
      </c>
      <c r="D116" t="s">
        <v>37</v>
      </c>
      <c r="E116" s="4">
        <v>86.23</v>
      </c>
      <c r="F116">
        <v>41</v>
      </c>
      <c r="G116" s="5">
        <f t="shared" si="7"/>
        <v>3535.4300000000003</v>
      </c>
    </row>
    <row r="117" spans="1:7" x14ac:dyDescent="0.2">
      <c r="A117" s="6">
        <v>115</v>
      </c>
      <c r="B117" s="8">
        <v>23</v>
      </c>
      <c r="C117" t="s">
        <v>21</v>
      </c>
      <c r="D117" t="s">
        <v>32</v>
      </c>
      <c r="E117" s="4">
        <v>41.03</v>
      </c>
      <c r="F117">
        <v>23</v>
      </c>
      <c r="G117" s="5">
        <f t="shared" si="7"/>
        <v>943.69</v>
      </c>
    </row>
    <row r="118" spans="1:7" x14ac:dyDescent="0.2">
      <c r="A118" s="6">
        <v>116</v>
      </c>
      <c r="B118" s="8">
        <v>1</v>
      </c>
      <c r="C118" t="s">
        <v>22</v>
      </c>
      <c r="D118" t="s">
        <v>33</v>
      </c>
      <c r="E118" s="4">
        <v>43.78</v>
      </c>
      <c r="F118">
        <v>49</v>
      </c>
      <c r="G118" s="5">
        <f t="shared" si="7"/>
        <v>2145.2200000000003</v>
      </c>
    </row>
    <row r="119" spans="1:7" x14ac:dyDescent="0.2">
      <c r="A119" s="6">
        <v>117</v>
      </c>
      <c r="B119" s="8">
        <v>14</v>
      </c>
      <c r="C119" t="s">
        <v>23</v>
      </c>
      <c r="D119" t="s">
        <v>36</v>
      </c>
      <c r="E119" s="4">
        <v>51.88</v>
      </c>
      <c r="F119">
        <v>32</v>
      </c>
      <c r="G119" s="5">
        <f t="shared" si="7"/>
        <v>1660.16</v>
      </c>
    </row>
    <row r="120" spans="1:7" x14ac:dyDescent="0.2">
      <c r="A120" s="6">
        <v>118</v>
      </c>
      <c r="B120" s="8">
        <v>28</v>
      </c>
      <c r="C120" t="s">
        <v>22</v>
      </c>
      <c r="D120" t="s">
        <v>39</v>
      </c>
      <c r="E120" s="4">
        <v>57.16</v>
      </c>
      <c r="F120">
        <v>7</v>
      </c>
      <c r="G120" s="5">
        <f t="shared" si="7"/>
        <v>400.12</v>
      </c>
    </row>
    <row r="121" spans="1:7" x14ac:dyDescent="0.2">
      <c r="A121" s="6">
        <v>119</v>
      </c>
      <c r="B121" s="8">
        <v>4</v>
      </c>
      <c r="C121" t="s">
        <v>21</v>
      </c>
      <c r="D121" t="s">
        <v>37</v>
      </c>
      <c r="E121" s="4">
        <v>86.23</v>
      </c>
      <c r="F121">
        <v>41</v>
      </c>
      <c r="G121" s="5">
        <f t="shared" si="7"/>
        <v>3535.4300000000003</v>
      </c>
    </row>
    <row r="122" spans="1:7" x14ac:dyDescent="0.2">
      <c r="A122" s="6">
        <v>120</v>
      </c>
      <c r="B122" s="8">
        <v>12</v>
      </c>
      <c r="C122" t="s">
        <v>22</v>
      </c>
      <c r="D122" t="s">
        <v>42</v>
      </c>
      <c r="E122" s="4">
        <v>70.040000000000006</v>
      </c>
      <c r="F122">
        <v>7</v>
      </c>
      <c r="G122" s="5">
        <f t="shared" si="7"/>
        <v>490.28000000000003</v>
      </c>
    </row>
    <row r="123" spans="1:7" x14ac:dyDescent="0.2">
      <c r="A123" s="6">
        <v>121</v>
      </c>
      <c r="B123" s="8">
        <v>15</v>
      </c>
      <c r="C123" t="s">
        <v>20</v>
      </c>
      <c r="D123" t="s">
        <v>33</v>
      </c>
      <c r="E123" s="4">
        <v>43.78</v>
      </c>
      <c r="F123">
        <v>9</v>
      </c>
      <c r="G123" s="5">
        <f t="shared" si="7"/>
        <v>394.02</v>
      </c>
    </row>
    <row r="124" spans="1:7" x14ac:dyDescent="0.2">
      <c r="A124" s="6">
        <v>122</v>
      </c>
      <c r="B124" s="8">
        <v>10</v>
      </c>
      <c r="C124" t="s">
        <v>20</v>
      </c>
      <c r="D124" t="s">
        <v>31</v>
      </c>
      <c r="E124" s="4">
        <v>65.02</v>
      </c>
      <c r="F124">
        <v>48</v>
      </c>
      <c r="G124" s="5">
        <f t="shared" si="7"/>
        <v>3120.96</v>
      </c>
    </row>
    <row r="125" spans="1:7" x14ac:dyDescent="0.2">
      <c r="A125" s="6">
        <v>123</v>
      </c>
      <c r="B125" s="8">
        <v>3</v>
      </c>
      <c r="C125" t="s">
        <v>22</v>
      </c>
      <c r="D125" t="s">
        <v>31</v>
      </c>
      <c r="E125" s="4">
        <v>65.02</v>
      </c>
      <c r="F125">
        <v>40</v>
      </c>
      <c r="G125" s="5">
        <f t="shared" si="7"/>
        <v>2600.7999999999997</v>
      </c>
    </row>
    <row r="126" spans="1:7" x14ac:dyDescent="0.2">
      <c r="A126" s="6">
        <v>124</v>
      </c>
      <c r="B126" s="8">
        <v>7</v>
      </c>
      <c r="C126" t="s">
        <v>23</v>
      </c>
      <c r="D126" t="s">
        <v>34</v>
      </c>
      <c r="E126" s="4">
        <v>84.86</v>
      </c>
      <c r="F126">
        <v>44</v>
      </c>
      <c r="G126" s="5">
        <f t="shared" si="7"/>
        <v>3733.84</v>
      </c>
    </row>
    <row r="127" spans="1:7" x14ac:dyDescent="0.2">
      <c r="A127" s="6">
        <v>125</v>
      </c>
      <c r="B127" s="8">
        <v>25</v>
      </c>
      <c r="C127" t="s">
        <v>20</v>
      </c>
      <c r="D127" t="s">
        <v>37</v>
      </c>
      <c r="E127" s="4">
        <v>86.23</v>
      </c>
      <c r="F127">
        <v>11</v>
      </c>
      <c r="G127" s="5">
        <f t="shared" si="7"/>
        <v>948.53000000000009</v>
      </c>
    </row>
    <row r="128" spans="1:7" x14ac:dyDescent="0.2">
      <c r="A128" s="6">
        <v>126</v>
      </c>
      <c r="B128" s="8">
        <v>20</v>
      </c>
      <c r="C128" t="s">
        <v>21</v>
      </c>
      <c r="D128" t="s">
        <v>41</v>
      </c>
      <c r="E128" s="4">
        <v>43.93</v>
      </c>
      <c r="F128">
        <v>6</v>
      </c>
      <c r="G128" s="5">
        <f t="shared" si="7"/>
        <v>263.58</v>
      </c>
    </row>
    <row r="129" spans="1:7" x14ac:dyDescent="0.2">
      <c r="A129" s="6">
        <v>127</v>
      </c>
      <c r="B129" s="8">
        <v>15</v>
      </c>
      <c r="C129" t="s">
        <v>22</v>
      </c>
      <c r="D129" t="s">
        <v>41</v>
      </c>
      <c r="E129" s="4">
        <v>43.93</v>
      </c>
      <c r="F129">
        <v>47</v>
      </c>
      <c r="G129" s="5">
        <f t="shared" si="7"/>
        <v>2064.71</v>
      </c>
    </row>
    <row r="130" spans="1:7" x14ac:dyDescent="0.2">
      <c r="A130" s="6">
        <v>128</v>
      </c>
      <c r="B130" s="8">
        <v>26</v>
      </c>
      <c r="C130" t="s">
        <v>21</v>
      </c>
      <c r="D130" t="s">
        <v>40</v>
      </c>
      <c r="E130" s="4">
        <v>52.37</v>
      </c>
      <c r="F130">
        <v>47</v>
      </c>
      <c r="G130" s="5">
        <f t="shared" si="7"/>
        <v>2461.39</v>
      </c>
    </row>
    <row r="131" spans="1:7" x14ac:dyDescent="0.2">
      <c r="A131" s="6">
        <v>129</v>
      </c>
      <c r="B131" s="8">
        <v>2</v>
      </c>
      <c r="C131" t="s">
        <v>20</v>
      </c>
      <c r="D131" t="s">
        <v>39</v>
      </c>
      <c r="E131" s="4">
        <v>57.16</v>
      </c>
      <c r="F131">
        <v>10</v>
      </c>
      <c r="G131" s="5">
        <f t="shared" si="7"/>
        <v>571.59999999999991</v>
      </c>
    </row>
    <row r="132" spans="1:7" x14ac:dyDescent="0.2">
      <c r="A132" s="6">
        <v>130</v>
      </c>
      <c r="B132" s="8">
        <v>10</v>
      </c>
      <c r="C132" t="s">
        <v>23</v>
      </c>
      <c r="D132" t="s">
        <v>29</v>
      </c>
      <c r="E132" s="4">
        <v>86.56</v>
      </c>
      <c r="F132">
        <v>13</v>
      </c>
      <c r="G132" s="5">
        <f t="shared" ref="G132:G195" si="8">E132*F132</f>
        <v>1125.28</v>
      </c>
    </row>
    <row r="133" spans="1:7" x14ac:dyDescent="0.2">
      <c r="A133" s="6">
        <v>131</v>
      </c>
      <c r="B133" s="8">
        <v>20</v>
      </c>
      <c r="C133" t="s">
        <v>22</v>
      </c>
      <c r="D133" t="s">
        <v>26</v>
      </c>
      <c r="E133" s="4">
        <v>64.84</v>
      </c>
      <c r="F133">
        <v>35</v>
      </c>
      <c r="G133" s="5">
        <f t="shared" si="8"/>
        <v>2269.4</v>
      </c>
    </row>
    <row r="134" spans="1:7" x14ac:dyDescent="0.2">
      <c r="A134" s="6">
        <v>132</v>
      </c>
      <c r="B134" s="8">
        <v>17</v>
      </c>
      <c r="C134" t="s">
        <v>23</v>
      </c>
      <c r="D134" t="s">
        <v>42</v>
      </c>
      <c r="E134" s="4">
        <v>70.040000000000006</v>
      </c>
      <c r="F134">
        <v>39</v>
      </c>
      <c r="G134" s="5">
        <f t="shared" si="8"/>
        <v>2731.5600000000004</v>
      </c>
    </row>
    <row r="135" spans="1:7" x14ac:dyDescent="0.2">
      <c r="A135" s="6">
        <v>133</v>
      </c>
      <c r="B135" s="8">
        <v>7</v>
      </c>
      <c r="C135" t="s">
        <v>20</v>
      </c>
      <c r="D135" t="s">
        <v>33</v>
      </c>
      <c r="E135" s="4">
        <v>43.78</v>
      </c>
      <c r="F135">
        <v>15</v>
      </c>
      <c r="G135" s="5">
        <f t="shared" si="8"/>
        <v>656.7</v>
      </c>
    </row>
    <row r="136" spans="1:7" x14ac:dyDescent="0.2">
      <c r="A136" s="6">
        <v>134</v>
      </c>
      <c r="B136" s="8">
        <v>24</v>
      </c>
      <c r="C136" t="s">
        <v>21</v>
      </c>
      <c r="D136" t="s">
        <v>40</v>
      </c>
      <c r="E136" s="4">
        <v>52.37</v>
      </c>
      <c r="F136">
        <v>17</v>
      </c>
      <c r="G136" s="5">
        <f t="shared" si="8"/>
        <v>890.29</v>
      </c>
    </row>
    <row r="137" spans="1:7" x14ac:dyDescent="0.2">
      <c r="A137" s="6">
        <v>135</v>
      </c>
      <c r="B137" s="8">
        <v>8</v>
      </c>
      <c r="C137" t="s">
        <v>21</v>
      </c>
      <c r="D137" t="s">
        <v>30</v>
      </c>
      <c r="E137" s="4">
        <v>64.23</v>
      </c>
      <c r="F137">
        <v>46</v>
      </c>
      <c r="G137" s="5">
        <f t="shared" si="8"/>
        <v>2954.5800000000004</v>
      </c>
    </row>
    <row r="138" spans="1:7" x14ac:dyDescent="0.2">
      <c r="A138" s="6">
        <v>136</v>
      </c>
      <c r="B138" s="8">
        <v>25</v>
      </c>
      <c r="C138" t="s">
        <v>20</v>
      </c>
      <c r="D138" t="s">
        <v>25</v>
      </c>
      <c r="E138" s="4">
        <v>64.77</v>
      </c>
      <c r="F138">
        <v>5</v>
      </c>
      <c r="G138" s="5">
        <f t="shared" si="8"/>
        <v>323.84999999999997</v>
      </c>
    </row>
    <row r="139" spans="1:7" x14ac:dyDescent="0.2">
      <c r="A139" s="6">
        <v>137</v>
      </c>
      <c r="B139" s="8">
        <v>12</v>
      </c>
      <c r="C139" t="s">
        <v>23</v>
      </c>
      <c r="D139" t="s">
        <v>38</v>
      </c>
      <c r="E139" s="4">
        <v>63.65</v>
      </c>
      <c r="F139">
        <v>19</v>
      </c>
      <c r="G139" s="5">
        <f t="shared" si="8"/>
        <v>1209.3499999999999</v>
      </c>
    </row>
    <row r="140" spans="1:7" x14ac:dyDescent="0.2">
      <c r="A140" s="6">
        <v>138</v>
      </c>
      <c r="B140" s="8">
        <v>19</v>
      </c>
      <c r="C140" t="s">
        <v>21</v>
      </c>
      <c r="D140" t="s">
        <v>26</v>
      </c>
      <c r="E140" s="4">
        <v>64.84</v>
      </c>
      <c r="F140">
        <v>29</v>
      </c>
      <c r="G140" s="5">
        <f t="shared" si="8"/>
        <v>1880.3600000000001</v>
      </c>
    </row>
    <row r="141" spans="1:7" x14ac:dyDescent="0.2">
      <c r="A141" s="6">
        <v>139</v>
      </c>
      <c r="B141" s="8">
        <v>5</v>
      </c>
      <c r="C141" t="s">
        <v>23</v>
      </c>
      <c r="D141" t="s">
        <v>31</v>
      </c>
      <c r="E141" s="4">
        <v>65.02</v>
      </c>
      <c r="F141">
        <v>22</v>
      </c>
      <c r="G141" s="5">
        <f t="shared" si="8"/>
        <v>1430.4399999999998</v>
      </c>
    </row>
    <row r="142" spans="1:7" x14ac:dyDescent="0.2">
      <c r="A142" s="6">
        <v>140</v>
      </c>
      <c r="B142" s="8">
        <v>25</v>
      </c>
      <c r="C142" t="s">
        <v>23</v>
      </c>
      <c r="D142" t="s">
        <v>40</v>
      </c>
      <c r="E142" s="4">
        <v>52.37</v>
      </c>
      <c r="F142">
        <v>27</v>
      </c>
      <c r="G142" s="5">
        <f t="shared" si="8"/>
        <v>1413.99</v>
      </c>
    </row>
    <row r="143" spans="1:7" x14ac:dyDescent="0.2">
      <c r="A143" s="6">
        <v>141</v>
      </c>
      <c r="B143" s="8">
        <v>5</v>
      </c>
      <c r="C143" t="s">
        <v>22</v>
      </c>
      <c r="D143" t="s">
        <v>28</v>
      </c>
      <c r="E143" s="4">
        <v>46.15</v>
      </c>
      <c r="F143">
        <v>14</v>
      </c>
      <c r="G143" s="5">
        <f t="shared" si="8"/>
        <v>646.1</v>
      </c>
    </row>
    <row r="144" spans="1:7" x14ac:dyDescent="0.2">
      <c r="A144" s="6">
        <v>142</v>
      </c>
      <c r="B144" s="8">
        <v>11</v>
      </c>
      <c r="C144" t="s">
        <v>22</v>
      </c>
      <c r="D144" t="s">
        <v>29</v>
      </c>
      <c r="E144" s="4">
        <v>86.56</v>
      </c>
      <c r="F144">
        <v>31</v>
      </c>
      <c r="G144" s="5">
        <f t="shared" si="8"/>
        <v>2683.36</v>
      </c>
    </row>
    <row r="145" spans="1:7" x14ac:dyDescent="0.2">
      <c r="A145" s="6">
        <v>143</v>
      </c>
      <c r="B145" s="8">
        <v>28</v>
      </c>
      <c r="C145" t="s">
        <v>20</v>
      </c>
      <c r="D145" t="s">
        <v>32</v>
      </c>
      <c r="E145" s="4">
        <v>41.03</v>
      </c>
      <c r="F145">
        <v>20</v>
      </c>
      <c r="G145" s="5">
        <f t="shared" si="8"/>
        <v>820.6</v>
      </c>
    </row>
    <row r="146" spans="1:7" x14ac:dyDescent="0.2">
      <c r="A146" s="6">
        <v>144</v>
      </c>
      <c r="B146" s="8">
        <v>14</v>
      </c>
      <c r="C146" t="s">
        <v>21</v>
      </c>
      <c r="D146" t="s">
        <v>27</v>
      </c>
      <c r="E146" s="4">
        <v>71.47</v>
      </c>
      <c r="F146">
        <v>6</v>
      </c>
      <c r="G146" s="5">
        <f t="shared" si="8"/>
        <v>428.82</v>
      </c>
    </row>
    <row r="147" spans="1:7" x14ac:dyDescent="0.2">
      <c r="A147" s="6">
        <v>145</v>
      </c>
      <c r="B147" s="8">
        <v>15</v>
      </c>
      <c r="C147" t="s">
        <v>21</v>
      </c>
      <c r="D147" t="s">
        <v>40</v>
      </c>
      <c r="E147" s="4">
        <v>52.37</v>
      </c>
      <c r="F147">
        <v>6</v>
      </c>
      <c r="G147" s="5">
        <f t="shared" si="8"/>
        <v>314.21999999999997</v>
      </c>
    </row>
    <row r="148" spans="1:7" x14ac:dyDescent="0.2">
      <c r="A148" s="6">
        <v>146</v>
      </c>
      <c r="B148" s="8">
        <v>3</v>
      </c>
      <c r="C148" t="s">
        <v>22</v>
      </c>
      <c r="D148" t="s">
        <v>37</v>
      </c>
      <c r="E148" s="4">
        <v>86.23</v>
      </c>
      <c r="F148">
        <v>16</v>
      </c>
      <c r="G148" s="5">
        <f t="shared" si="8"/>
        <v>1379.68</v>
      </c>
    </row>
    <row r="149" spans="1:7" x14ac:dyDescent="0.2">
      <c r="A149" s="6">
        <v>147</v>
      </c>
      <c r="B149" s="8">
        <v>19</v>
      </c>
      <c r="C149" t="s">
        <v>23</v>
      </c>
      <c r="D149" t="s">
        <v>33</v>
      </c>
      <c r="E149" s="4">
        <v>43.78</v>
      </c>
      <c r="F149">
        <v>3</v>
      </c>
      <c r="G149" s="5">
        <f t="shared" si="8"/>
        <v>131.34</v>
      </c>
    </row>
    <row r="150" spans="1:7" x14ac:dyDescent="0.2">
      <c r="A150" s="6">
        <v>148</v>
      </c>
      <c r="B150" s="8">
        <v>19</v>
      </c>
      <c r="C150" t="s">
        <v>22</v>
      </c>
      <c r="D150" t="s">
        <v>24</v>
      </c>
      <c r="E150" s="4">
        <v>54.33</v>
      </c>
      <c r="F150">
        <v>6</v>
      </c>
      <c r="G150" s="5">
        <f t="shared" si="8"/>
        <v>325.98</v>
      </c>
    </row>
    <row r="151" spans="1:7" x14ac:dyDescent="0.2">
      <c r="A151" s="6">
        <v>149</v>
      </c>
      <c r="B151" s="8">
        <v>22</v>
      </c>
      <c r="C151" t="s">
        <v>20</v>
      </c>
      <c r="D151" t="s">
        <v>31</v>
      </c>
      <c r="E151" s="4">
        <v>65.02</v>
      </c>
      <c r="F151">
        <v>10</v>
      </c>
      <c r="G151" s="5">
        <f t="shared" si="8"/>
        <v>650.19999999999993</v>
      </c>
    </row>
    <row r="152" spans="1:7" x14ac:dyDescent="0.2">
      <c r="A152" s="6">
        <v>150</v>
      </c>
      <c r="B152" s="8">
        <v>14</v>
      </c>
      <c r="C152" t="s">
        <v>22</v>
      </c>
      <c r="D152" t="s">
        <v>25</v>
      </c>
      <c r="E152" s="4">
        <v>64.77</v>
      </c>
      <c r="F152">
        <v>47</v>
      </c>
      <c r="G152" s="5">
        <f t="shared" si="8"/>
        <v>3044.1899999999996</v>
      </c>
    </row>
    <row r="153" spans="1:7" x14ac:dyDescent="0.2">
      <c r="A153" s="6">
        <v>151</v>
      </c>
      <c r="B153" s="8">
        <v>12</v>
      </c>
      <c r="C153" t="s">
        <v>22</v>
      </c>
      <c r="D153" t="s">
        <v>30</v>
      </c>
      <c r="E153" s="4">
        <v>64.23</v>
      </c>
      <c r="F153">
        <v>44</v>
      </c>
      <c r="G153" s="5">
        <f t="shared" si="8"/>
        <v>2826.1200000000003</v>
      </c>
    </row>
    <row r="154" spans="1:7" x14ac:dyDescent="0.2">
      <c r="A154" s="6">
        <v>152</v>
      </c>
      <c r="B154" s="8">
        <v>3</v>
      </c>
      <c r="C154" t="s">
        <v>23</v>
      </c>
      <c r="D154" t="s">
        <v>39</v>
      </c>
      <c r="E154" s="4">
        <v>57.16</v>
      </c>
      <c r="F154">
        <v>34</v>
      </c>
      <c r="G154" s="5">
        <f t="shared" si="8"/>
        <v>1943.4399999999998</v>
      </c>
    </row>
    <row r="155" spans="1:7" x14ac:dyDescent="0.2">
      <c r="A155" s="6">
        <v>153</v>
      </c>
      <c r="B155" s="8">
        <v>6</v>
      </c>
      <c r="C155" t="s">
        <v>21</v>
      </c>
      <c r="D155" t="s">
        <v>32</v>
      </c>
      <c r="E155" s="4">
        <v>41.03</v>
      </c>
      <c r="F155">
        <v>19</v>
      </c>
      <c r="G155" s="5">
        <f t="shared" si="8"/>
        <v>779.57</v>
      </c>
    </row>
    <row r="156" spans="1:7" x14ac:dyDescent="0.2">
      <c r="A156" s="6">
        <v>154</v>
      </c>
      <c r="B156" s="8">
        <v>7</v>
      </c>
      <c r="C156" t="s">
        <v>20</v>
      </c>
      <c r="D156" t="s">
        <v>29</v>
      </c>
      <c r="E156" s="4">
        <v>86.56</v>
      </c>
      <c r="F156">
        <v>44</v>
      </c>
      <c r="G156" s="5">
        <f t="shared" si="8"/>
        <v>3808.6400000000003</v>
      </c>
    </row>
    <row r="157" spans="1:7" x14ac:dyDescent="0.2">
      <c r="A157" s="6">
        <v>155</v>
      </c>
      <c r="B157" s="8">
        <v>1</v>
      </c>
      <c r="C157" t="s">
        <v>21</v>
      </c>
      <c r="D157" t="s">
        <v>24</v>
      </c>
      <c r="E157" s="4">
        <v>54.33</v>
      </c>
      <c r="F157">
        <v>45</v>
      </c>
      <c r="G157" s="5">
        <f t="shared" si="8"/>
        <v>2444.85</v>
      </c>
    </row>
    <row r="158" spans="1:7" x14ac:dyDescent="0.2">
      <c r="A158" s="6">
        <v>156</v>
      </c>
      <c r="B158" s="8">
        <v>29</v>
      </c>
      <c r="C158" t="s">
        <v>21</v>
      </c>
      <c r="D158" t="s">
        <v>39</v>
      </c>
      <c r="E158" s="4">
        <v>57.16</v>
      </c>
      <c r="F158">
        <v>28</v>
      </c>
      <c r="G158" s="5">
        <f t="shared" si="8"/>
        <v>1600.48</v>
      </c>
    </row>
    <row r="159" spans="1:7" x14ac:dyDescent="0.2">
      <c r="A159" s="6">
        <v>157</v>
      </c>
      <c r="B159" s="8">
        <v>27</v>
      </c>
      <c r="C159" t="s">
        <v>23</v>
      </c>
      <c r="D159" t="s">
        <v>27</v>
      </c>
      <c r="E159" s="4">
        <v>71.47</v>
      </c>
      <c r="F159">
        <v>35</v>
      </c>
      <c r="G159" s="5">
        <f t="shared" si="8"/>
        <v>2501.4499999999998</v>
      </c>
    </row>
    <row r="160" spans="1:7" x14ac:dyDescent="0.2">
      <c r="A160" s="6">
        <v>158</v>
      </c>
      <c r="B160" s="8">
        <v>2</v>
      </c>
      <c r="C160" t="s">
        <v>23</v>
      </c>
      <c r="D160" t="s">
        <v>28</v>
      </c>
      <c r="E160" s="4">
        <v>46.15</v>
      </c>
      <c r="F160">
        <v>11</v>
      </c>
      <c r="G160" s="5">
        <f t="shared" si="8"/>
        <v>507.65</v>
      </c>
    </row>
    <row r="161" spans="1:7" x14ac:dyDescent="0.2">
      <c r="A161" s="6">
        <v>159</v>
      </c>
      <c r="B161" s="8">
        <v>7</v>
      </c>
      <c r="C161" t="s">
        <v>23</v>
      </c>
      <c r="D161" t="s">
        <v>29</v>
      </c>
      <c r="E161" s="4">
        <v>86.56</v>
      </c>
      <c r="F161">
        <v>32</v>
      </c>
      <c r="G161" s="5">
        <f t="shared" si="8"/>
        <v>2769.92</v>
      </c>
    </row>
    <row r="162" spans="1:7" x14ac:dyDescent="0.2">
      <c r="A162" s="6">
        <v>160</v>
      </c>
      <c r="B162" s="8">
        <v>12</v>
      </c>
      <c r="C162" t="s">
        <v>22</v>
      </c>
      <c r="D162" t="s">
        <v>30</v>
      </c>
      <c r="E162" s="4">
        <v>64.23</v>
      </c>
      <c r="F162">
        <v>4</v>
      </c>
      <c r="G162" s="5">
        <f t="shared" si="8"/>
        <v>256.92</v>
      </c>
    </row>
    <row r="163" spans="1:7" x14ac:dyDescent="0.2">
      <c r="A163" s="6">
        <v>161</v>
      </c>
      <c r="B163" s="8">
        <v>18</v>
      </c>
      <c r="C163" t="s">
        <v>20</v>
      </c>
      <c r="D163" t="s">
        <v>39</v>
      </c>
      <c r="E163" s="4">
        <v>57.16</v>
      </c>
      <c r="F163">
        <v>37</v>
      </c>
      <c r="G163" s="5">
        <f t="shared" si="8"/>
        <v>2114.92</v>
      </c>
    </row>
    <row r="164" spans="1:7" x14ac:dyDescent="0.2">
      <c r="A164" s="6">
        <v>162</v>
      </c>
      <c r="B164" s="8">
        <v>25</v>
      </c>
      <c r="C164" t="s">
        <v>23</v>
      </c>
      <c r="D164" t="s">
        <v>42</v>
      </c>
      <c r="E164" s="4">
        <v>70.040000000000006</v>
      </c>
      <c r="F164">
        <v>31</v>
      </c>
      <c r="G164" s="5">
        <f t="shared" si="8"/>
        <v>2171.2400000000002</v>
      </c>
    </row>
    <row r="165" spans="1:7" x14ac:dyDescent="0.2">
      <c r="A165" s="6">
        <v>163</v>
      </c>
      <c r="B165" s="8">
        <v>25</v>
      </c>
      <c r="C165" t="s">
        <v>21</v>
      </c>
      <c r="D165" t="s">
        <v>37</v>
      </c>
      <c r="E165" s="4">
        <v>86.23</v>
      </c>
      <c r="F165">
        <v>19</v>
      </c>
      <c r="G165" s="5">
        <f t="shared" si="8"/>
        <v>1638.3700000000001</v>
      </c>
    </row>
    <row r="166" spans="1:7" x14ac:dyDescent="0.2">
      <c r="A166" s="6">
        <v>164</v>
      </c>
      <c r="B166" s="8">
        <v>15</v>
      </c>
      <c r="C166" t="s">
        <v>22</v>
      </c>
      <c r="D166" t="s">
        <v>28</v>
      </c>
      <c r="E166" s="4">
        <v>46.15</v>
      </c>
      <c r="F166">
        <v>40</v>
      </c>
      <c r="G166" s="5">
        <f t="shared" si="8"/>
        <v>1846</v>
      </c>
    </row>
    <row r="167" spans="1:7" x14ac:dyDescent="0.2">
      <c r="A167" s="6">
        <v>165</v>
      </c>
      <c r="B167" s="8">
        <v>25</v>
      </c>
      <c r="C167" t="s">
        <v>20</v>
      </c>
      <c r="D167" t="s">
        <v>26</v>
      </c>
      <c r="E167" s="4">
        <v>64.84</v>
      </c>
      <c r="F167">
        <v>42</v>
      </c>
      <c r="G167" s="5">
        <f t="shared" si="8"/>
        <v>2723.28</v>
      </c>
    </row>
    <row r="168" spans="1:7" x14ac:dyDescent="0.2">
      <c r="A168" s="6">
        <v>166</v>
      </c>
      <c r="B168" s="8">
        <v>6</v>
      </c>
      <c r="C168" t="s">
        <v>22</v>
      </c>
      <c r="D168" t="s">
        <v>40</v>
      </c>
      <c r="E168" s="4">
        <v>52.37</v>
      </c>
      <c r="F168">
        <v>42</v>
      </c>
      <c r="G168" s="5">
        <f t="shared" si="8"/>
        <v>2199.54</v>
      </c>
    </row>
    <row r="169" spans="1:7" x14ac:dyDescent="0.2">
      <c r="A169" s="6">
        <v>167</v>
      </c>
      <c r="B169" s="8">
        <v>22</v>
      </c>
      <c r="C169" t="s">
        <v>22</v>
      </c>
      <c r="D169" t="s">
        <v>40</v>
      </c>
      <c r="E169" s="4">
        <v>52.37</v>
      </c>
      <c r="F169">
        <v>43</v>
      </c>
      <c r="G169" s="5">
        <f t="shared" si="8"/>
        <v>2251.91</v>
      </c>
    </row>
    <row r="170" spans="1:7" x14ac:dyDescent="0.2">
      <c r="A170" s="6">
        <v>168</v>
      </c>
      <c r="B170" s="8">
        <v>9</v>
      </c>
      <c r="C170" t="s">
        <v>21</v>
      </c>
      <c r="D170" t="s">
        <v>41</v>
      </c>
      <c r="E170" s="4">
        <v>43.93</v>
      </c>
      <c r="F170">
        <v>41</v>
      </c>
      <c r="G170" s="5">
        <f t="shared" si="8"/>
        <v>1801.1299999999999</v>
      </c>
    </row>
    <row r="171" spans="1:7" x14ac:dyDescent="0.2">
      <c r="A171" s="6">
        <v>169</v>
      </c>
      <c r="B171" s="8">
        <v>15</v>
      </c>
      <c r="C171" t="s">
        <v>21</v>
      </c>
      <c r="D171" t="s">
        <v>30</v>
      </c>
      <c r="E171" s="4">
        <v>64.23</v>
      </c>
      <c r="F171">
        <v>47</v>
      </c>
      <c r="G171" s="5">
        <f t="shared" si="8"/>
        <v>3018.8100000000004</v>
      </c>
    </row>
    <row r="172" spans="1:7" x14ac:dyDescent="0.2">
      <c r="A172" s="6">
        <v>170</v>
      </c>
      <c r="B172" s="8">
        <v>24</v>
      </c>
      <c r="C172" t="s">
        <v>23</v>
      </c>
      <c r="D172" t="s">
        <v>37</v>
      </c>
      <c r="E172" s="4">
        <v>86.23</v>
      </c>
      <c r="F172">
        <v>38</v>
      </c>
      <c r="G172" s="5">
        <f t="shared" si="8"/>
        <v>3276.7400000000002</v>
      </c>
    </row>
    <row r="173" spans="1:7" x14ac:dyDescent="0.2">
      <c r="A173" s="6">
        <v>171</v>
      </c>
      <c r="B173" s="8">
        <v>10</v>
      </c>
      <c r="C173" t="s">
        <v>21</v>
      </c>
      <c r="D173" t="s">
        <v>29</v>
      </c>
      <c r="E173" s="4">
        <v>86.56</v>
      </c>
      <c r="F173">
        <v>25</v>
      </c>
      <c r="G173" s="5">
        <f t="shared" si="8"/>
        <v>2164</v>
      </c>
    </row>
    <row r="174" spans="1:7" x14ac:dyDescent="0.2">
      <c r="A174" s="6">
        <v>172</v>
      </c>
      <c r="B174" s="8">
        <v>30</v>
      </c>
      <c r="C174" t="s">
        <v>22</v>
      </c>
      <c r="D174" t="s">
        <v>37</v>
      </c>
      <c r="E174" s="4">
        <v>86.23</v>
      </c>
      <c r="F174">
        <v>49</v>
      </c>
      <c r="G174" s="5">
        <f t="shared" si="8"/>
        <v>4225.2700000000004</v>
      </c>
    </row>
    <row r="175" spans="1:7" x14ac:dyDescent="0.2">
      <c r="A175" s="6">
        <v>173</v>
      </c>
      <c r="B175" s="8">
        <v>24</v>
      </c>
      <c r="C175" t="s">
        <v>22</v>
      </c>
      <c r="D175" t="s">
        <v>43</v>
      </c>
      <c r="E175" s="4">
        <v>75.2</v>
      </c>
      <c r="F175">
        <v>46</v>
      </c>
      <c r="G175" s="5">
        <f t="shared" si="8"/>
        <v>3459.2000000000003</v>
      </c>
    </row>
    <row r="176" spans="1:7" x14ac:dyDescent="0.2">
      <c r="A176" s="6">
        <v>174</v>
      </c>
      <c r="B176" s="8">
        <v>1</v>
      </c>
      <c r="C176" t="s">
        <v>20</v>
      </c>
      <c r="D176" t="s">
        <v>39</v>
      </c>
      <c r="E176" s="4">
        <v>57.16</v>
      </c>
      <c r="F176">
        <v>33</v>
      </c>
      <c r="G176" s="5">
        <f t="shared" si="8"/>
        <v>1886.28</v>
      </c>
    </row>
    <row r="177" spans="1:7" x14ac:dyDescent="0.2">
      <c r="A177" s="6">
        <v>175</v>
      </c>
      <c r="B177" s="8">
        <v>9</v>
      </c>
      <c r="C177" t="s">
        <v>22</v>
      </c>
      <c r="D177" t="s">
        <v>43</v>
      </c>
      <c r="E177" s="4">
        <v>75.2</v>
      </c>
      <c r="F177">
        <v>19</v>
      </c>
      <c r="G177" s="5">
        <f t="shared" si="8"/>
        <v>1428.8</v>
      </c>
    </row>
    <row r="178" spans="1:7" x14ac:dyDescent="0.2">
      <c r="A178" s="6">
        <v>176</v>
      </c>
      <c r="B178" s="8">
        <v>17</v>
      </c>
      <c r="C178" t="s">
        <v>22</v>
      </c>
      <c r="D178" t="s">
        <v>37</v>
      </c>
      <c r="E178" s="4">
        <v>86.23</v>
      </c>
      <c r="F178">
        <v>26</v>
      </c>
      <c r="G178" s="5">
        <f t="shared" si="8"/>
        <v>2241.98</v>
      </c>
    </row>
    <row r="179" spans="1:7" x14ac:dyDescent="0.2">
      <c r="A179" s="6">
        <v>177</v>
      </c>
      <c r="B179" s="8">
        <v>22</v>
      </c>
      <c r="C179" t="s">
        <v>22</v>
      </c>
      <c r="D179" t="s">
        <v>32</v>
      </c>
      <c r="E179" s="4">
        <v>41.03</v>
      </c>
      <c r="F179">
        <v>27</v>
      </c>
      <c r="G179" s="5">
        <f t="shared" si="8"/>
        <v>1107.81</v>
      </c>
    </row>
    <row r="180" spans="1:7" x14ac:dyDescent="0.2">
      <c r="A180" s="6">
        <v>178</v>
      </c>
      <c r="B180" s="8">
        <v>9</v>
      </c>
      <c r="C180" t="s">
        <v>22</v>
      </c>
      <c r="D180" t="s">
        <v>36</v>
      </c>
      <c r="E180" s="4">
        <v>51.88</v>
      </c>
      <c r="F180">
        <v>30</v>
      </c>
      <c r="G180" s="5">
        <f t="shared" si="8"/>
        <v>1556.4</v>
      </c>
    </row>
    <row r="181" spans="1:7" x14ac:dyDescent="0.2">
      <c r="A181" s="6">
        <v>179</v>
      </c>
      <c r="B181" s="8">
        <v>21</v>
      </c>
      <c r="C181" t="s">
        <v>21</v>
      </c>
      <c r="D181" t="s">
        <v>38</v>
      </c>
      <c r="E181" s="4">
        <v>63.65</v>
      </c>
      <c r="F181">
        <v>36</v>
      </c>
      <c r="G181" s="5">
        <f t="shared" si="8"/>
        <v>2291.4</v>
      </c>
    </row>
    <row r="182" spans="1:7" x14ac:dyDescent="0.2">
      <c r="A182" s="6">
        <v>180</v>
      </c>
      <c r="B182" s="8">
        <v>13</v>
      </c>
      <c r="C182" t="s">
        <v>23</v>
      </c>
      <c r="D182" t="s">
        <v>35</v>
      </c>
      <c r="E182" s="4">
        <v>34.4</v>
      </c>
      <c r="F182">
        <v>47</v>
      </c>
      <c r="G182" s="5">
        <f t="shared" si="8"/>
        <v>1616.8</v>
      </c>
    </row>
    <row r="183" spans="1:7" x14ac:dyDescent="0.2">
      <c r="A183" s="6">
        <v>181</v>
      </c>
      <c r="B183" s="8">
        <v>12</v>
      </c>
      <c r="C183" t="s">
        <v>22</v>
      </c>
      <c r="D183" t="s">
        <v>34</v>
      </c>
      <c r="E183" s="4">
        <v>84.86</v>
      </c>
      <c r="F183">
        <v>7</v>
      </c>
      <c r="G183" s="5">
        <f t="shared" si="8"/>
        <v>594.02</v>
      </c>
    </row>
    <row r="184" spans="1:7" x14ac:dyDescent="0.2">
      <c r="A184" s="6">
        <v>182</v>
      </c>
      <c r="B184" s="8">
        <v>26</v>
      </c>
      <c r="C184" t="s">
        <v>23</v>
      </c>
      <c r="D184" t="s">
        <v>29</v>
      </c>
      <c r="E184" s="4">
        <v>86.56</v>
      </c>
      <c r="F184">
        <v>42</v>
      </c>
      <c r="G184" s="5">
        <f t="shared" si="8"/>
        <v>3635.52</v>
      </c>
    </row>
    <row r="185" spans="1:7" x14ac:dyDescent="0.2">
      <c r="A185" s="6">
        <v>183</v>
      </c>
      <c r="B185" s="8">
        <v>16</v>
      </c>
      <c r="C185" t="s">
        <v>20</v>
      </c>
      <c r="D185" t="s">
        <v>27</v>
      </c>
      <c r="E185" s="4">
        <v>71.47</v>
      </c>
      <c r="F185">
        <v>31</v>
      </c>
      <c r="G185" s="5">
        <f t="shared" si="8"/>
        <v>2215.5700000000002</v>
      </c>
    </row>
    <row r="186" spans="1:7" x14ac:dyDescent="0.2">
      <c r="A186" s="6">
        <v>184</v>
      </c>
      <c r="B186" s="8">
        <v>23</v>
      </c>
      <c r="C186" t="s">
        <v>23</v>
      </c>
      <c r="D186" t="s">
        <v>33</v>
      </c>
      <c r="E186" s="4">
        <v>43.78</v>
      </c>
      <c r="F186">
        <v>10</v>
      </c>
      <c r="G186" s="5">
        <f t="shared" si="8"/>
        <v>437.8</v>
      </c>
    </row>
    <row r="187" spans="1:7" x14ac:dyDescent="0.2">
      <c r="A187" s="6">
        <v>185</v>
      </c>
      <c r="B187" s="8">
        <v>14</v>
      </c>
      <c r="C187" t="s">
        <v>22</v>
      </c>
      <c r="D187" t="s">
        <v>27</v>
      </c>
      <c r="E187" s="4">
        <v>71.47</v>
      </c>
      <c r="F187">
        <v>24</v>
      </c>
      <c r="G187" s="5">
        <f t="shared" si="8"/>
        <v>1715.28</v>
      </c>
    </row>
    <row r="188" spans="1:7" x14ac:dyDescent="0.2">
      <c r="A188" s="6">
        <v>186</v>
      </c>
      <c r="B188" s="8">
        <v>16</v>
      </c>
      <c r="C188" t="s">
        <v>21</v>
      </c>
      <c r="D188" t="s">
        <v>33</v>
      </c>
      <c r="E188" s="4">
        <v>43.78</v>
      </c>
      <c r="F188">
        <v>32</v>
      </c>
      <c r="G188" s="5">
        <f t="shared" si="8"/>
        <v>1400.96</v>
      </c>
    </row>
    <row r="189" spans="1:7" x14ac:dyDescent="0.2">
      <c r="A189" s="6">
        <v>187</v>
      </c>
      <c r="B189" s="8">
        <v>6</v>
      </c>
      <c r="C189" t="s">
        <v>21</v>
      </c>
      <c r="D189" t="s">
        <v>41</v>
      </c>
      <c r="E189" s="4">
        <v>43.93</v>
      </c>
      <c r="F189">
        <v>26</v>
      </c>
      <c r="G189" s="5">
        <f t="shared" si="8"/>
        <v>1142.18</v>
      </c>
    </row>
    <row r="190" spans="1:7" x14ac:dyDescent="0.2">
      <c r="A190" s="6">
        <v>188</v>
      </c>
      <c r="B190" s="8">
        <v>18</v>
      </c>
      <c r="C190" t="s">
        <v>21</v>
      </c>
      <c r="D190" t="s">
        <v>24</v>
      </c>
      <c r="E190" s="4">
        <v>54.33</v>
      </c>
      <c r="F190">
        <v>41</v>
      </c>
      <c r="G190" s="5">
        <f t="shared" si="8"/>
        <v>2227.5299999999997</v>
      </c>
    </row>
    <row r="191" spans="1:7" x14ac:dyDescent="0.2">
      <c r="A191" s="6">
        <v>189</v>
      </c>
      <c r="B191" s="8">
        <v>28</v>
      </c>
      <c r="C191" t="s">
        <v>22</v>
      </c>
      <c r="D191" t="s">
        <v>43</v>
      </c>
      <c r="E191" s="4">
        <v>75.2</v>
      </c>
      <c r="F191">
        <v>48</v>
      </c>
      <c r="G191" s="5">
        <f t="shared" si="8"/>
        <v>3609.6000000000004</v>
      </c>
    </row>
    <row r="192" spans="1:7" x14ac:dyDescent="0.2">
      <c r="A192" s="6">
        <v>190</v>
      </c>
      <c r="B192" s="8">
        <v>25</v>
      </c>
      <c r="C192" t="s">
        <v>20</v>
      </c>
      <c r="D192" t="s">
        <v>36</v>
      </c>
      <c r="E192" s="4">
        <v>51.88</v>
      </c>
      <c r="F192">
        <v>18</v>
      </c>
      <c r="G192" s="5">
        <f t="shared" si="8"/>
        <v>933.84</v>
      </c>
    </row>
    <row r="193" spans="1:7" x14ac:dyDescent="0.2">
      <c r="A193" s="6">
        <v>191</v>
      </c>
      <c r="B193" s="8">
        <v>12</v>
      </c>
      <c r="C193" t="s">
        <v>21</v>
      </c>
      <c r="D193" t="s">
        <v>34</v>
      </c>
      <c r="E193" s="4">
        <v>84.86</v>
      </c>
      <c r="F193">
        <v>7</v>
      </c>
      <c r="G193" s="5">
        <f t="shared" si="8"/>
        <v>594.02</v>
      </c>
    </row>
    <row r="194" spans="1:7" x14ac:dyDescent="0.2">
      <c r="A194" s="6">
        <v>192</v>
      </c>
      <c r="B194" s="8">
        <v>30</v>
      </c>
      <c r="C194" t="s">
        <v>23</v>
      </c>
      <c r="D194" t="s">
        <v>29</v>
      </c>
      <c r="E194" s="4">
        <v>86.56</v>
      </c>
      <c r="F194">
        <v>45</v>
      </c>
      <c r="G194" s="5">
        <f t="shared" si="8"/>
        <v>3895.2000000000003</v>
      </c>
    </row>
    <row r="195" spans="1:7" x14ac:dyDescent="0.2">
      <c r="A195" s="6">
        <v>193</v>
      </c>
      <c r="B195" s="8">
        <v>15</v>
      </c>
      <c r="C195" t="s">
        <v>20</v>
      </c>
      <c r="D195" t="s">
        <v>26</v>
      </c>
      <c r="E195" s="4">
        <v>64.84</v>
      </c>
      <c r="F195">
        <v>21</v>
      </c>
      <c r="G195" s="5">
        <f t="shared" si="8"/>
        <v>1361.64</v>
      </c>
    </row>
    <row r="196" spans="1:7" x14ac:dyDescent="0.2">
      <c r="A196" s="6">
        <v>194</v>
      </c>
      <c r="B196" s="8">
        <v>13</v>
      </c>
      <c r="C196" t="s">
        <v>20</v>
      </c>
      <c r="D196" t="s">
        <v>29</v>
      </c>
      <c r="E196" s="4">
        <v>86.56</v>
      </c>
      <c r="F196">
        <v>12</v>
      </c>
      <c r="G196" s="5">
        <f t="shared" ref="G196:G259" si="9">E196*F196</f>
        <v>1038.72</v>
      </c>
    </row>
    <row r="197" spans="1:7" x14ac:dyDescent="0.2">
      <c r="A197" s="6">
        <v>195</v>
      </c>
      <c r="B197" s="8">
        <v>17</v>
      </c>
      <c r="C197" t="s">
        <v>20</v>
      </c>
      <c r="D197" t="s">
        <v>30</v>
      </c>
      <c r="E197" s="4">
        <v>64.23</v>
      </c>
      <c r="F197">
        <v>27</v>
      </c>
      <c r="G197" s="5">
        <f t="shared" si="9"/>
        <v>1734.21</v>
      </c>
    </row>
    <row r="198" spans="1:7" x14ac:dyDescent="0.2">
      <c r="A198" s="6">
        <v>196</v>
      </c>
      <c r="B198" s="8">
        <v>28</v>
      </c>
      <c r="C198" t="s">
        <v>22</v>
      </c>
      <c r="D198" t="s">
        <v>32</v>
      </c>
      <c r="E198" s="4">
        <v>41.03</v>
      </c>
      <c r="F198">
        <v>2</v>
      </c>
      <c r="G198" s="5">
        <f t="shared" si="9"/>
        <v>82.06</v>
      </c>
    </row>
    <row r="199" spans="1:7" x14ac:dyDescent="0.2">
      <c r="A199" s="6">
        <v>197</v>
      </c>
      <c r="B199" s="8">
        <v>28</v>
      </c>
      <c r="C199" t="s">
        <v>22</v>
      </c>
      <c r="D199" t="s">
        <v>40</v>
      </c>
      <c r="E199" s="4">
        <v>52.37</v>
      </c>
      <c r="F199">
        <v>13</v>
      </c>
      <c r="G199" s="5">
        <f t="shared" si="9"/>
        <v>680.81</v>
      </c>
    </row>
    <row r="200" spans="1:7" x14ac:dyDescent="0.2">
      <c r="A200" s="6">
        <v>198</v>
      </c>
      <c r="B200" s="8">
        <v>18</v>
      </c>
      <c r="C200" t="s">
        <v>23</v>
      </c>
      <c r="D200" t="s">
        <v>26</v>
      </c>
      <c r="E200" s="4">
        <v>64.84</v>
      </c>
      <c r="F200">
        <v>5</v>
      </c>
      <c r="G200" s="5">
        <f t="shared" si="9"/>
        <v>324.20000000000005</v>
      </c>
    </row>
    <row r="201" spans="1:7" x14ac:dyDescent="0.2">
      <c r="A201" s="6">
        <v>199</v>
      </c>
      <c r="B201" s="8">
        <v>1</v>
      </c>
      <c r="C201" t="s">
        <v>20</v>
      </c>
      <c r="D201" t="s">
        <v>38</v>
      </c>
      <c r="E201" s="4">
        <v>63.65</v>
      </c>
      <c r="F201">
        <v>46</v>
      </c>
      <c r="G201" s="5">
        <f t="shared" si="9"/>
        <v>2927.9</v>
      </c>
    </row>
    <row r="202" spans="1:7" x14ac:dyDescent="0.2">
      <c r="A202" s="6">
        <v>200</v>
      </c>
      <c r="B202" s="8">
        <v>2</v>
      </c>
      <c r="C202" t="s">
        <v>21</v>
      </c>
      <c r="D202" t="s">
        <v>25</v>
      </c>
      <c r="E202" s="4">
        <v>64.77</v>
      </c>
      <c r="F202">
        <v>17</v>
      </c>
      <c r="G202" s="5">
        <f t="shared" si="9"/>
        <v>1101.0899999999999</v>
      </c>
    </row>
    <row r="203" spans="1:7" x14ac:dyDescent="0.2">
      <c r="A203" s="6">
        <v>201</v>
      </c>
      <c r="B203" s="8">
        <v>23</v>
      </c>
      <c r="C203" t="s">
        <v>20</v>
      </c>
      <c r="D203" t="s">
        <v>39</v>
      </c>
      <c r="E203" s="4">
        <v>57.16</v>
      </c>
      <c r="F203">
        <v>29</v>
      </c>
      <c r="G203" s="5">
        <f t="shared" si="9"/>
        <v>1657.6399999999999</v>
      </c>
    </row>
    <row r="204" spans="1:7" x14ac:dyDescent="0.2">
      <c r="A204" s="6">
        <v>202</v>
      </c>
      <c r="B204" s="8">
        <v>23</v>
      </c>
      <c r="C204" t="s">
        <v>20</v>
      </c>
      <c r="D204" t="s">
        <v>33</v>
      </c>
      <c r="E204" s="4">
        <v>43.78</v>
      </c>
      <c r="F204">
        <v>25</v>
      </c>
      <c r="G204" s="5">
        <f t="shared" si="9"/>
        <v>1094.5</v>
      </c>
    </row>
    <row r="205" spans="1:7" x14ac:dyDescent="0.2">
      <c r="A205" s="6">
        <v>203</v>
      </c>
      <c r="B205" s="8">
        <v>24</v>
      </c>
      <c r="C205" t="s">
        <v>22</v>
      </c>
      <c r="D205" t="s">
        <v>41</v>
      </c>
      <c r="E205" s="4">
        <v>43.93</v>
      </c>
      <c r="F205">
        <v>31</v>
      </c>
      <c r="G205" s="5">
        <f t="shared" si="9"/>
        <v>1361.83</v>
      </c>
    </row>
    <row r="206" spans="1:7" x14ac:dyDescent="0.2">
      <c r="A206" s="6">
        <v>204</v>
      </c>
      <c r="B206" s="8">
        <v>30</v>
      </c>
      <c r="C206" t="s">
        <v>20</v>
      </c>
      <c r="D206" t="s">
        <v>32</v>
      </c>
      <c r="E206" s="4">
        <v>41.03</v>
      </c>
      <c r="F206">
        <v>14</v>
      </c>
      <c r="G206" s="5">
        <f t="shared" si="9"/>
        <v>574.42000000000007</v>
      </c>
    </row>
    <row r="207" spans="1:7" x14ac:dyDescent="0.2">
      <c r="A207" s="6">
        <v>205</v>
      </c>
      <c r="B207" s="8">
        <v>17</v>
      </c>
      <c r="C207" t="s">
        <v>20</v>
      </c>
      <c r="D207" t="s">
        <v>35</v>
      </c>
      <c r="E207" s="4">
        <v>34.4</v>
      </c>
      <c r="F207">
        <v>35</v>
      </c>
      <c r="G207" s="5">
        <f t="shared" si="9"/>
        <v>1204</v>
      </c>
    </row>
    <row r="208" spans="1:7" x14ac:dyDescent="0.2">
      <c r="A208" s="6">
        <v>206</v>
      </c>
      <c r="B208" s="8">
        <v>30</v>
      </c>
      <c r="C208" t="s">
        <v>20</v>
      </c>
      <c r="D208" t="s">
        <v>38</v>
      </c>
      <c r="E208" s="4">
        <v>63.65</v>
      </c>
      <c r="F208">
        <v>27</v>
      </c>
      <c r="G208" s="5">
        <f t="shared" si="9"/>
        <v>1718.55</v>
      </c>
    </row>
    <row r="209" spans="1:7" x14ac:dyDescent="0.2">
      <c r="A209" s="6">
        <v>207</v>
      </c>
      <c r="B209" s="8">
        <v>16</v>
      </c>
      <c r="C209" t="s">
        <v>22</v>
      </c>
      <c r="D209" t="s">
        <v>37</v>
      </c>
      <c r="E209" s="4">
        <v>86.23</v>
      </c>
      <c r="F209">
        <v>12</v>
      </c>
      <c r="G209" s="5">
        <f t="shared" si="9"/>
        <v>1034.76</v>
      </c>
    </row>
    <row r="210" spans="1:7" x14ac:dyDescent="0.2">
      <c r="A210" s="6">
        <v>208</v>
      </c>
      <c r="B210" s="8">
        <v>17</v>
      </c>
      <c r="C210" t="s">
        <v>20</v>
      </c>
      <c r="D210" t="s">
        <v>31</v>
      </c>
      <c r="E210" s="4">
        <v>65.02</v>
      </c>
      <c r="F210">
        <v>42</v>
      </c>
      <c r="G210" s="5">
        <f t="shared" si="9"/>
        <v>2730.8399999999997</v>
      </c>
    </row>
    <row r="211" spans="1:7" x14ac:dyDescent="0.2">
      <c r="A211" s="6">
        <v>209</v>
      </c>
      <c r="B211" s="8">
        <v>16</v>
      </c>
      <c r="C211" t="s">
        <v>23</v>
      </c>
      <c r="D211" t="s">
        <v>40</v>
      </c>
      <c r="E211" s="4">
        <v>52.37</v>
      </c>
      <c r="F211">
        <v>29</v>
      </c>
      <c r="G211" s="5">
        <f t="shared" si="9"/>
        <v>1518.73</v>
      </c>
    </row>
    <row r="212" spans="1:7" x14ac:dyDescent="0.2">
      <c r="A212" s="6">
        <v>210</v>
      </c>
      <c r="B212" s="8">
        <v>16</v>
      </c>
      <c r="C212" t="s">
        <v>22</v>
      </c>
      <c r="D212" t="s">
        <v>26</v>
      </c>
      <c r="E212" s="4">
        <v>64.84</v>
      </c>
      <c r="F212">
        <v>4</v>
      </c>
      <c r="G212" s="5">
        <f t="shared" si="9"/>
        <v>259.36</v>
      </c>
    </row>
    <row r="213" spans="1:7" x14ac:dyDescent="0.2">
      <c r="A213" s="6">
        <v>211</v>
      </c>
      <c r="B213" s="8">
        <v>25</v>
      </c>
      <c r="C213" t="s">
        <v>22</v>
      </c>
      <c r="D213" t="s">
        <v>31</v>
      </c>
      <c r="E213" s="4">
        <v>65.02</v>
      </c>
      <c r="F213">
        <v>22</v>
      </c>
      <c r="G213" s="5">
        <f t="shared" si="9"/>
        <v>1430.4399999999998</v>
      </c>
    </row>
    <row r="214" spans="1:7" x14ac:dyDescent="0.2">
      <c r="A214" s="6">
        <v>212</v>
      </c>
      <c r="B214" s="8">
        <v>24</v>
      </c>
      <c r="C214" t="s">
        <v>20</v>
      </c>
      <c r="D214" t="s">
        <v>27</v>
      </c>
      <c r="E214" s="4">
        <v>71.47</v>
      </c>
      <c r="F214">
        <v>19</v>
      </c>
      <c r="G214" s="5">
        <f t="shared" si="9"/>
        <v>1357.93</v>
      </c>
    </row>
    <row r="215" spans="1:7" x14ac:dyDescent="0.2">
      <c r="A215" s="6">
        <v>213</v>
      </c>
      <c r="B215" s="8">
        <v>28</v>
      </c>
      <c r="C215" t="s">
        <v>23</v>
      </c>
      <c r="D215" t="s">
        <v>29</v>
      </c>
      <c r="E215" s="4">
        <v>86.56</v>
      </c>
      <c r="F215">
        <v>43</v>
      </c>
      <c r="G215" s="5">
        <f t="shared" si="9"/>
        <v>3722.08</v>
      </c>
    </row>
    <row r="216" spans="1:7" x14ac:dyDescent="0.2">
      <c r="A216" s="6">
        <v>214</v>
      </c>
      <c r="B216" s="8">
        <v>24</v>
      </c>
      <c r="C216" t="s">
        <v>22</v>
      </c>
      <c r="D216" t="s">
        <v>38</v>
      </c>
      <c r="E216" s="4">
        <v>63.65</v>
      </c>
      <c r="F216">
        <v>7</v>
      </c>
      <c r="G216" s="5">
        <f t="shared" si="9"/>
        <v>445.55</v>
      </c>
    </row>
    <row r="217" spans="1:7" x14ac:dyDescent="0.2">
      <c r="A217" s="6">
        <v>215</v>
      </c>
      <c r="B217" s="8">
        <v>1</v>
      </c>
      <c r="C217" t="s">
        <v>23</v>
      </c>
      <c r="D217" t="s">
        <v>36</v>
      </c>
      <c r="E217" s="4">
        <v>51.88</v>
      </c>
      <c r="F217">
        <v>18</v>
      </c>
      <c r="G217" s="5">
        <f t="shared" si="9"/>
        <v>933.84</v>
      </c>
    </row>
    <row r="218" spans="1:7" x14ac:dyDescent="0.2">
      <c r="A218" s="6">
        <v>216</v>
      </c>
      <c r="B218" s="8">
        <v>17</v>
      </c>
      <c r="C218" t="s">
        <v>21</v>
      </c>
      <c r="D218" t="s">
        <v>38</v>
      </c>
      <c r="E218" s="4">
        <v>63.65</v>
      </c>
      <c r="F218">
        <v>43</v>
      </c>
      <c r="G218" s="5">
        <f t="shared" si="9"/>
        <v>2736.95</v>
      </c>
    </row>
    <row r="219" spans="1:7" x14ac:dyDescent="0.2">
      <c r="A219" s="6">
        <v>217</v>
      </c>
      <c r="B219" s="8">
        <v>29</v>
      </c>
      <c r="C219" t="s">
        <v>20</v>
      </c>
      <c r="D219" t="s">
        <v>25</v>
      </c>
      <c r="E219" s="4">
        <v>64.77</v>
      </c>
      <c r="F219">
        <v>36</v>
      </c>
      <c r="G219" s="5">
        <f t="shared" si="9"/>
        <v>2331.7199999999998</v>
      </c>
    </row>
    <row r="220" spans="1:7" x14ac:dyDescent="0.2">
      <c r="A220" s="6">
        <v>218</v>
      </c>
      <c r="B220" s="8">
        <v>2</v>
      </c>
      <c r="C220" t="s">
        <v>21</v>
      </c>
      <c r="D220" t="s">
        <v>40</v>
      </c>
      <c r="E220" s="4">
        <v>52.37</v>
      </c>
      <c r="F220">
        <v>25</v>
      </c>
      <c r="G220" s="5">
        <f t="shared" si="9"/>
        <v>1309.25</v>
      </c>
    </row>
    <row r="221" spans="1:7" x14ac:dyDescent="0.2">
      <c r="A221" s="6">
        <v>219</v>
      </c>
      <c r="B221" s="8">
        <v>4</v>
      </c>
      <c r="C221" t="s">
        <v>21</v>
      </c>
      <c r="D221" t="s">
        <v>41</v>
      </c>
      <c r="E221" s="4">
        <v>43.93</v>
      </c>
      <c r="F221">
        <v>15</v>
      </c>
      <c r="G221" s="5">
        <f t="shared" si="9"/>
        <v>658.95</v>
      </c>
    </row>
    <row r="222" spans="1:7" x14ac:dyDescent="0.2">
      <c r="A222" s="6">
        <v>220</v>
      </c>
      <c r="B222" s="8">
        <v>30</v>
      </c>
      <c r="C222" t="s">
        <v>21</v>
      </c>
      <c r="D222" t="s">
        <v>40</v>
      </c>
      <c r="E222" s="4">
        <v>52.37</v>
      </c>
      <c r="F222">
        <v>27</v>
      </c>
      <c r="G222" s="5">
        <f t="shared" si="9"/>
        <v>1413.99</v>
      </c>
    </row>
    <row r="223" spans="1:7" x14ac:dyDescent="0.2">
      <c r="A223" s="6">
        <v>221</v>
      </c>
      <c r="B223" s="8">
        <v>15</v>
      </c>
      <c r="C223" t="s">
        <v>21</v>
      </c>
      <c r="D223" t="s">
        <v>35</v>
      </c>
      <c r="E223" s="4">
        <v>34.4</v>
      </c>
      <c r="F223">
        <v>25</v>
      </c>
      <c r="G223" s="5">
        <f t="shared" si="9"/>
        <v>860</v>
      </c>
    </row>
    <row r="224" spans="1:7" x14ac:dyDescent="0.2">
      <c r="A224" s="6">
        <v>222</v>
      </c>
      <c r="B224" s="8">
        <v>17</v>
      </c>
      <c r="C224" t="s">
        <v>21</v>
      </c>
      <c r="D224" t="s">
        <v>28</v>
      </c>
      <c r="E224" s="4">
        <v>46.15</v>
      </c>
      <c r="F224">
        <v>16</v>
      </c>
      <c r="G224" s="5">
        <f t="shared" si="9"/>
        <v>738.4</v>
      </c>
    </row>
    <row r="225" spans="1:7" x14ac:dyDescent="0.2">
      <c r="A225" s="6">
        <v>223</v>
      </c>
      <c r="B225" s="8">
        <v>9</v>
      </c>
      <c r="C225" t="s">
        <v>23</v>
      </c>
      <c r="D225" t="s">
        <v>37</v>
      </c>
      <c r="E225" s="4">
        <v>86.23</v>
      </c>
      <c r="F225">
        <v>39</v>
      </c>
      <c r="G225" s="5">
        <f t="shared" si="9"/>
        <v>3362.9700000000003</v>
      </c>
    </row>
    <row r="226" spans="1:7" x14ac:dyDescent="0.2">
      <c r="A226" s="6">
        <v>224</v>
      </c>
      <c r="B226" s="8">
        <v>16</v>
      </c>
      <c r="C226" t="s">
        <v>21</v>
      </c>
      <c r="D226" t="s">
        <v>40</v>
      </c>
      <c r="E226" s="4">
        <v>52.37</v>
      </c>
      <c r="F226">
        <v>8</v>
      </c>
      <c r="G226" s="5">
        <f t="shared" si="9"/>
        <v>418.96</v>
      </c>
    </row>
    <row r="227" spans="1:7" x14ac:dyDescent="0.2">
      <c r="A227" s="6">
        <v>225</v>
      </c>
      <c r="B227" s="8">
        <v>20</v>
      </c>
      <c r="C227" t="s">
        <v>20</v>
      </c>
      <c r="D227" t="s">
        <v>37</v>
      </c>
      <c r="E227" s="4">
        <v>86.23</v>
      </c>
      <c r="F227">
        <v>17</v>
      </c>
      <c r="G227" s="5">
        <f t="shared" si="9"/>
        <v>1465.91</v>
      </c>
    </row>
    <row r="228" spans="1:7" x14ac:dyDescent="0.2">
      <c r="A228" s="6">
        <v>226</v>
      </c>
      <c r="B228" s="8">
        <v>27</v>
      </c>
      <c r="C228" t="s">
        <v>22</v>
      </c>
      <c r="D228" t="s">
        <v>24</v>
      </c>
      <c r="E228" s="4">
        <v>54.33</v>
      </c>
      <c r="F228">
        <v>45</v>
      </c>
      <c r="G228" s="5">
        <f t="shared" si="9"/>
        <v>2444.85</v>
      </c>
    </row>
    <row r="229" spans="1:7" x14ac:dyDescent="0.2">
      <c r="A229" s="6">
        <v>227</v>
      </c>
      <c r="B229" s="8">
        <v>6</v>
      </c>
      <c r="C229" t="s">
        <v>20</v>
      </c>
      <c r="D229" t="s">
        <v>37</v>
      </c>
      <c r="E229" s="4">
        <v>86.23</v>
      </c>
      <c r="F229">
        <v>10</v>
      </c>
      <c r="G229" s="5">
        <f t="shared" si="9"/>
        <v>862.30000000000007</v>
      </c>
    </row>
    <row r="230" spans="1:7" x14ac:dyDescent="0.2">
      <c r="A230" s="6">
        <v>228</v>
      </c>
      <c r="B230" s="8">
        <v>3</v>
      </c>
      <c r="C230" t="s">
        <v>21</v>
      </c>
      <c r="D230" t="s">
        <v>28</v>
      </c>
      <c r="E230" s="4">
        <v>46.15</v>
      </c>
      <c r="F230">
        <v>28</v>
      </c>
      <c r="G230" s="5">
        <f t="shared" si="9"/>
        <v>1292.2</v>
      </c>
    </row>
    <row r="231" spans="1:7" x14ac:dyDescent="0.2">
      <c r="A231" s="6">
        <v>229</v>
      </c>
      <c r="B231" s="8">
        <v>30</v>
      </c>
      <c r="C231" t="s">
        <v>22</v>
      </c>
      <c r="D231" t="s">
        <v>41</v>
      </c>
      <c r="E231" s="4">
        <v>43.93</v>
      </c>
      <c r="F231">
        <v>19</v>
      </c>
      <c r="G231" s="5">
        <f t="shared" si="9"/>
        <v>834.67</v>
      </c>
    </row>
    <row r="232" spans="1:7" x14ac:dyDescent="0.2">
      <c r="A232" s="6">
        <v>230</v>
      </c>
      <c r="B232" s="8">
        <v>3</v>
      </c>
      <c r="C232" t="s">
        <v>22</v>
      </c>
      <c r="D232" t="s">
        <v>38</v>
      </c>
      <c r="E232" s="4">
        <v>63.65</v>
      </c>
      <c r="F232">
        <v>12</v>
      </c>
      <c r="G232" s="5">
        <f t="shared" si="9"/>
        <v>763.8</v>
      </c>
    </row>
    <row r="233" spans="1:7" x14ac:dyDescent="0.2">
      <c r="A233" s="6">
        <v>231</v>
      </c>
      <c r="B233" s="8">
        <v>23</v>
      </c>
      <c r="C233" t="s">
        <v>23</v>
      </c>
      <c r="D233" t="s">
        <v>28</v>
      </c>
      <c r="E233" s="4">
        <v>46.15</v>
      </c>
      <c r="F233">
        <v>19</v>
      </c>
      <c r="G233" s="5">
        <f t="shared" si="9"/>
        <v>876.85</v>
      </c>
    </row>
    <row r="234" spans="1:7" x14ac:dyDescent="0.2">
      <c r="A234" s="6">
        <v>232</v>
      </c>
      <c r="B234" s="8">
        <v>22</v>
      </c>
      <c r="C234" t="s">
        <v>23</v>
      </c>
      <c r="D234" t="s">
        <v>33</v>
      </c>
      <c r="E234" s="4">
        <v>43.78</v>
      </c>
      <c r="F234">
        <v>40</v>
      </c>
      <c r="G234" s="5">
        <f t="shared" si="9"/>
        <v>1751.2</v>
      </c>
    </row>
    <row r="235" spans="1:7" x14ac:dyDescent="0.2">
      <c r="A235" s="6">
        <v>233</v>
      </c>
      <c r="B235" s="8">
        <v>3</v>
      </c>
      <c r="C235" t="s">
        <v>23</v>
      </c>
      <c r="D235" t="s">
        <v>25</v>
      </c>
      <c r="E235" s="4">
        <v>64.77</v>
      </c>
      <c r="F235">
        <v>24</v>
      </c>
      <c r="G235" s="5">
        <f t="shared" si="9"/>
        <v>1554.48</v>
      </c>
    </row>
    <row r="236" spans="1:7" x14ac:dyDescent="0.2">
      <c r="A236" s="6">
        <v>234</v>
      </c>
      <c r="B236" s="8">
        <v>8</v>
      </c>
      <c r="C236" t="s">
        <v>23</v>
      </c>
      <c r="D236" t="s">
        <v>34</v>
      </c>
      <c r="E236" s="4">
        <v>84.86</v>
      </c>
      <c r="F236">
        <v>46</v>
      </c>
      <c r="G236" s="5">
        <f t="shared" si="9"/>
        <v>3903.56</v>
      </c>
    </row>
    <row r="237" spans="1:7" x14ac:dyDescent="0.2">
      <c r="A237" s="6">
        <v>235</v>
      </c>
      <c r="B237" s="8">
        <v>15</v>
      </c>
      <c r="C237" t="s">
        <v>22</v>
      </c>
      <c r="D237" t="s">
        <v>31</v>
      </c>
      <c r="E237" s="4">
        <v>65.02</v>
      </c>
      <c r="F237">
        <v>38</v>
      </c>
      <c r="G237" s="5">
        <f t="shared" si="9"/>
        <v>2470.7599999999998</v>
      </c>
    </row>
    <row r="238" spans="1:7" x14ac:dyDescent="0.2">
      <c r="A238" s="6">
        <v>236</v>
      </c>
      <c r="B238" s="8">
        <v>6</v>
      </c>
      <c r="C238" t="s">
        <v>21</v>
      </c>
      <c r="D238" t="s">
        <v>31</v>
      </c>
      <c r="E238" s="4">
        <v>65.02</v>
      </c>
      <c r="F238">
        <v>21</v>
      </c>
      <c r="G238" s="5">
        <f t="shared" si="9"/>
        <v>1365.4199999999998</v>
      </c>
    </row>
    <row r="239" spans="1:7" x14ac:dyDescent="0.2">
      <c r="A239" s="6">
        <v>237</v>
      </c>
      <c r="B239" s="8">
        <v>25</v>
      </c>
      <c r="C239" t="s">
        <v>20</v>
      </c>
      <c r="D239" t="s">
        <v>36</v>
      </c>
      <c r="E239" s="4">
        <v>51.88</v>
      </c>
      <c r="F239">
        <v>32</v>
      </c>
      <c r="G239" s="5">
        <f t="shared" si="9"/>
        <v>1660.16</v>
      </c>
    </row>
    <row r="240" spans="1:7" x14ac:dyDescent="0.2">
      <c r="A240" s="6">
        <v>238</v>
      </c>
      <c r="B240" s="8">
        <v>8</v>
      </c>
      <c r="C240" t="s">
        <v>21</v>
      </c>
      <c r="D240" t="s">
        <v>34</v>
      </c>
      <c r="E240" s="4">
        <v>84.86</v>
      </c>
      <c r="F240">
        <v>25</v>
      </c>
      <c r="G240" s="5">
        <f t="shared" si="9"/>
        <v>2121.5</v>
      </c>
    </row>
    <row r="241" spans="1:7" x14ac:dyDescent="0.2">
      <c r="A241" s="6">
        <v>239</v>
      </c>
      <c r="B241" s="8">
        <v>29</v>
      </c>
      <c r="C241" t="s">
        <v>23</v>
      </c>
      <c r="D241" t="s">
        <v>32</v>
      </c>
      <c r="E241" s="4">
        <v>41.03</v>
      </c>
      <c r="F241">
        <v>22</v>
      </c>
      <c r="G241" s="5">
        <f t="shared" si="9"/>
        <v>902.66000000000008</v>
      </c>
    </row>
    <row r="242" spans="1:7" x14ac:dyDescent="0.2">
      <c r="A242" s="6">
        <v>240</v>
      </c>
      <c r="B242" s="8">
        <v>2</v>
      </c>
      <c r="C242" t="s">
        <v>23</v>
      </c>
      <c r="D242" t="s">
        <v>37</v>
      </c>
      <c r="E242" s="4">
        <v>86.23</v>
      </c>
      <c r="F242">
        <v>1</v>
      </c>
      <c r="G242" s="5">
        <f t="shared" si="9"/>
        <v>86.23</v>
      </c>
    </row>
    <row r="243" spans="1:7" x14ac:dyDescent="0.2">
      <c r="A243" s="6">
        <v>241</v>
      </c>
      <c r="B243" s="8">
        <v>16</v>
      </c>
      <c r="C243" t="s">
        <v>21</v>
      </c>
      <c r="D243" t="s">
        <v>39</v>
      </c>
      <c r="E243" s="4">
        <v>57.16</v>
      </c>
      <c r="F243">
        <v>39</v>
      </c>
      <c r="G243" s="5">
        <f t="shared" si="9"/>
        <v>2229.2399999999998</v>
      </c>
    </row>
    <row r="244" spans="1:7" x14ac:dyDescent="0.2">
      <c r="A244" s="6">
        <v>242</v>
      </c>
      <c r="B244" s="8">
        <v>7</v>
      </c>
      <c r="C244" t="s">
        <v>22</v>
      </c>
      <c r="D244" t="s">
        <v>34</v>
      </c>
      <c r="E244" s="4">
        <v>84.86</v>
      </c>
      <c r="F244">
        <v>7</v>
      </c>
      <c r="G244" s="5">
        <f t="shared" si="9"/>
        <v>594.02</v>
      </c>
    </row>
    <row r="245" spans="1:7" x14ac:dyDescent="0.2">
      <c r="A245" s="6">
        <v>243</v>
      </c>
      <c r="B245" s="8">
        <v>16</v>
      </c>
      <c r="C245" t="s">
        <v>23</v>
      </c>
      <c r="D245" t="s">
        <v>25</v>
      </c>
      <c r="E245" s="4">
        <v>64.77</v>
      </c>
      <c r="F245">
        <v>7</v>
      </c>
      <c r="G245" s="5">
        <f t="shared" si="9"/>
        <v>453.39</v>
      </c>
    </row>
    <row r="246" spans="1:7" x14ac:dyDescent="0.2">
      <c r="A246" s="6">
        <v>244</v>
      </c>
      <c r="B246" s="8">
        <v>16</v>
      </c>
      <c r="C246" t="s">
        <v>21</v>
      </c>
      <c r="D246" t="s">
        <v>31</v>
      </c>
      <c r="E246" s="4">
        <v>65.02</v>
      </c>
      <c r="F246">
        <v>21</v>
      </c>
      <c r="G246" s="5">
        <f t="shared" si="9"/>
        <v>1365.4199999999998</v>
      </c>
    </row>
    <row r="247" spans="1:7" x14ac:dyDescent="0.2">
      <c r="A247" s="6">
        <v>245</v>
      </c>
      <c r="B247" s="8">
        <v>13</v>
      </c>
      <c r="C247" t="s">
        <v>21</v>
      </c>
      <c r="D247" t="s">
        <v>25</v>
      </c>
      <c r="E247" s="4">
        <v>64.77</v>
      </c>
      <c r="F247">
        <v>20</v>
      </c>
      <c r="G247" s="5">
        <f t="shared" si="9"/>
        <v>1295.3999999999999</v>
      </c>
    </row>
    <row r="248" spans="1:7" x14ac:dyDescent="0.2">
      <c r="A248" s="6">
        <v>246</v>
      </c>
      <c r="B248" s="8">
        <v>16</v>
      </c>
      <c r="C248" t="s">
        <v>20</v>
      </c>
      <c r="D248" t="s">
        <v>28</v>
      </c>
      <c r="E248" s="4">
        <v>46.15</v>
      </c>
      <c r="F248">
        <v>24</v>
      </c>
      <c r="G248" s="5">
        <f t="shared" si="9"/>
        <v>1107.5999999999999</v>
      </c>
    </row>
    <row r="249" spans="1:7" x14ac:dyDescent="0.2">
      <c r="A249" s="6">
        <v>247</v>
      </c>
      <c r="B249" s="8">
        <v>2</v>
      </c>
      <c r="C249" t="s">
        <v>20</v>
      </c>
      <c r="D249" t="s">
        <v>36</v>
      </c>
      <c r="E249" s="4">
        <v>51.88</v>
      </c>
      <c r="F249">
        <v>28</v>
      </c>
      <c r="G249" s="5">
        <f t="shared" si="9"/>
        <v>1452.64</v>
      </c>
    </row>
    <row r="250" spans="1:7" x14ac:dyDescent="0.2">
      <c r="A250" s="6">
        <v>248</v>
      </c>
      <c r="B250" s="8">
        <v>14</v>
      </c>
      <c r="C250" t="s">
        <v>23</v>
      </c>
      <c r="D250" t="s">
        <v>31</v>
      </c>
      <c r="E250" s="4">
        <v>65.02</v>
      </c>
      <c r="F250">
        <v>2</v>
      </c>
      <c r="G250" s="5">
        <f t="shared" si="9"/>
        <v>130.04</v>
      </c>
    </row>
    <row r="251" spans="1:7" x14ac:dyDescent="0.2">
      <c r="A251" s="6">
        <v>249</v>
      </c>
      <c r="B251" s="8">
        <v>27</v>
      </c>
      <c r="C251" t="s">
        <v>22</v>
      </c>
      <c r="D251" t="s">
        <v>36</v>
      </c>
      <c r="E251" s="4">
        <v>51.88</v>
      </c>
      <c r="F251">
        <v>27</v>
      </c>
      <c r="G251" s="5">
        <f t="shared" si="9"/>
        <v>1400.76</v>
      </c>
    </row>
    <row r="252" spans="1:7" x14ac:dyDescent="0.2">
      <c r="A252" s="6">
        <v>250</v>
      </c>
      <c r="B252" s="8">
        <v>19</v>
      </c>
      <c r="C252" t="s">
        <v>23</v>
      </c>
      <c r="D252" t="s">
        <v>34</v>
      </c>
      <c r="E252" s="4">
        <v>84.86</v>
      </c>
      <c r="F252">
        <v>49</v>
      </c>
      <c r="G252" s="5">
        <f t="shared" si="9"/>
        <v>4158.1400000000003</v>
      </c>
    </row>
    <row r="253" spans="1:7" x14ac:dyDescent="0.2">
      <c r="A253" s="6">
        <v>251</v>
      </c>
      <c r="B253" s="8">
        <v>7</v>
      </c>
      <c r="C253" t="s">
        <v>22</v>
      </c>
      <c r="D253" t="s">
        <v>43</v>
      </c>
      <c r="E253" s="4">
        <v>75.2</v>
      </c>
      <c r="F253">
        <v>17</v>
      </c>
      <c r="G253" s="5">
        <f t="shared" si="9"/>
        <v>1278.4000000000001</v>
      </c>
    </row>
    <row r="254" spans="1:7" x14ac:dyDescent="0.2">
      <c r="A254" s="6">
        <v>252</v>
      </c>
      <c r="B254" s="8">
        <v>15</v>
      </c>
      <c r="C254" t="s">
        <v>23</v>
      </c>
      <c r="D254" t="s">
        <v>34</v>
      </c>
      <c r="E254" s="4">
        <v>84.86</v>
      </c>
      <c r="F254">
        <v>24</v>
      </c>
      <c r="G254" s="5">
        <f t="shared" si="9"/>
        <v>2036.6399999999999</v>
      </c>
    </row>
    <row r="255" spans="1:7" x14ac:dyDescent="0.2">
      <c r="A255" s="6">
        <v>253</v>
      </c>
      <c r="B255" s="8">
        <v>4</v>
      </c>
      <c r="C255" t="s">
        <v>23</v>
      </c>
      <c r="D255" t="s">
        <v>25</v>
      </c>
      <c r="E255" s="4">
        <v>64.77</v>
      </c>
      <c r="F255">
        <v>3</v>
      </c>
      <c r="G255" s="5">
        <f t="shared" si="9"/>
        <v>194.31</v>
      </c>
    </row>
    <row r="256" spans="1:7" x14ac:dyDescent="0.2">
      <c r="A256" s="6">
        <v>254</v>
      </c>
      <c r="B256" s="8">
        <v>9</v>
      </c>
      <c r="C256" t="s">
        <v>21</v>
      </c>
      <c r="D256" t="s">
        <v>35</v>
      </c>
      <c r="E256" s="4">
        <v>34.4</v>
      </c>
      <c r="F256">
        <v>26</v>
      </c>
      <c r="G256" s="5">
        <f t="shared" si="9"/>
        <v>894.4</v>
      </c>
    </row>
    <row r="257" spans="1:7" x14ac:dyDescent="0.2">
      <c r="A257" s="6">
        <v>255</v>
      </c>
      <c r="B257" s="8">
        <v>13</v>
      </c>
      <c r="C257" t="s">
        <v>23</v>
      </c>
      <c r="D257" t="s">
        <v>32</v>
      </c>
      <c r="E257" s="4">
        <v>41.03</v>
      </c>
      <c r="F257">
        <v>28</v>
      </c>
      <c r="G257" s="5">
        <f t="shared" si="9"/>
        <v>1148.8400000000001</v>
      </c>
    </row>
    <row r="258" spans="1:7" x14ac:dyDescent="0.2">
      <c r="A258" s="6">
        <v>256</v>
      </c>
      <c r="B258" s="8">
        <v>2</v>
      </c>
      <c r="C258" t="s">
        <v>23</v>
      </c>
      <c r="D258" t="s">
        <v>35</v>
      </c>
      <c r="E258" s="4">
        <v>34.4</v>
      </c>
      <c r="F258">
        <v>7</v>
      </c>
      <c r="G258" s="5">
        <f t="shared" si="9"/>
        <v>240.79999999999998</v>
      </c>
    </row>
    <row r="259" spans="1:7" x14ac:dyDescent="0.2">
      <c r="A259" s="6">
        <v>257</v>
      </c>
      <c r="B259" s="8">
        <v>5</v>
      </c>
      <c r="C259" t="s">
        <v>22</v>
      </c>
      <c r="D259" t="s">
        <v>41</v>
      </c>
      <c r="E259" s="4">
        <v>43.93</v>
      </c>
      <c r="F259">
        <v>26</v>
      </c>
      <c r="G259" s="5">
        <f t="shared" si="9"/>
        <v>1142.18</v>
      </c>
    </row>
    <row r="260" spans="1:7" x14ac:dyDescent="0.2">
      <c r="A260" s="6">
        <v>258</v>
      </c>
      <c r="B260" s="8">
        <v>4</v>
      </c>
      <c r="C260" t="s">
        <v>22</v>
      </c>
      <c r="D260" t="s">
        <v>29</v>
      </c>
      <c r="E260" s="4">
        <v>86.56</v>
      </c>
      <c r="F260">
        <v>49</v>
      </c>
      <c r="G260" s="5">
        <f t="shared" ref="G260:G280" si="10">E260*F260</f>
        <v>4241.4400000000005</v>
      </c>
    </row>
    <row r="261" spans="1:7" x14ac:dyDescent="0.2">
      <c r="A261" s="6">
        <v>259</v>
      </c>
      <c r="B261" s="8">
        <v>10</v>
      </c>
      <c r="C261" t="s">
        <v>20</v>
      </c>
      <c r="D261" t="s">
        <v>30</v>
      </c>
      <c r="E261" s="4">
        <v>64.23</v>
      </c>
      <c r="F261">
        <v>34</v>
      </c>
      <c r="G261" s="5">
        <f t="shared" si="10"/>
        <v>2183.8200000000002</v>
      </c>
    </row>
    <row r="262" spans="1:7" x14ac:dyDescent="0.2">
      <c r="A262" s="6">
        <v>260</v>
      </c>
      <c r="B262" s="8">
        <v>28</v>
      </c>
      <c r="C262" t="s">
        <v>21</v>
      </c>
      <c r="D262" t="s">
        <v>28</v>
      </c>
      <c r="E262" s="4">
        <v>46.15</v>
      </c>
      <c r="F262">
        <v>21</v>
      </c>
      <c r="G262" s="5">
        <f t="shared" si="10"/>
        <v>969.15</v>
      </c>
    </row>
    <row r="263" spans="1:7" x14ac:dyDescent="0.2">
      <c r="A263" s="6">
        <v>261</v>
      </c>
      <c r="B263" s="8">
        <v>24</v>
      </c>
      <c r="C263" t="s">
        <v>21</v>
      </c>
      <c r="D263" t="s">
        <v>42</v>
      </c>
      <c r="E263" s="4">
        <v>70.040000000000006</v>
      </c>
      <c r="F263">
        <v>35</v>
      </c>
      <c r="G263" s="5">
        <f t="shared" si="10"/>
        <v>2451.4</v>
      </c>
    </row>
    <row r="264" spans="1:7" x14ac:dyDescent="0.2">
      <c r="A264" s="6">
        <v>262</v>
      </c>
      <c r="B264" s="8">
        <v>2</v>
      </c>
      <c r="C264" t="s">
        <v>22</v>
      </c>
      <c r="D264" t="s">
        <v>28</v>
      </c>
      <c r="E264" s="4">
        <v>46.15</v>
      </c>
      <c r="F264">
        <v>1</v>
      </c>
      <c r="G264" s="5">
        <f t="shared" si="10"/>
        <v>46.15</v>
      </c>
    </row>
    <row r="265" spans="1:7" x14ac:dyDescent="0.2">
      <c r="A265" s="6">
        <v>263</v>
      </c>
      <c r="B265" s="8">
        <v>17</v>
      </c>
      <c r="C265" t="s">
        <v>20</v>
      </c>
      <c r="D265" t="s">
        <v>27</v>
      </c>
      <c r="E265" s="4">
        <v>71.47</v>
      </c>
      <c r="F265">
        <v>21</v>
      </c>
      <c r="G265" s="5">
        <f t="shared" si="10"/>
        <v>1500.87</v>
      </c>
    </row>
    <row r="266" spans="1:7" x14ac:dyDescent="0.2">
      <c r="A266" s="6">
        <v>264</v>
      </c>
      <c r="B266" s="8">
        <v>19</v>
      </c>
      <c r="C266" t="s">
        <v>20</v>
      </c>
      <c r="D266" t="s">
        <v>41</v>
      </c>
      <c r="E266" s="4">
        <v>43.93</v>
      </c>
      <c r="F266">
        <v>24</v>
      </c>
      <c r="G266" s="5">
        <f t="shared" si="10"/>
        <v>1054.32</v>
      </c>
    </row>
    <row r="267" spans="1:7" x14ac:dyDescent="0.2">
      <c r="A267" s="6">
        <v>265</v>
      </c>
      <c r="B267" s="8">
        <v>22</v>
      </c>
      <c r="C267" t="s">
        <v>20</v>
      </c>
      <c r="D267" t="s">
        <v>35</v>
      </c>
      <c r="E267" s="4">
        <v>34.4</v>
      </c>
      <c r="F267">
        <v>2</v>
      </c>
      <c r="G267" s="5">
        <f t="shared" si="10"/>
        <v>68.8</v>
      </c>
    </row>
    <row r="268" spans="1:7" x14ac:dyDescent="0.2">
      <c r="A268" s="6">
        <v>266</v>
      </c>
      <c r="B268" s="8">
        <v>9</v>
      </c>
      <c r="C268" t="s">
        <v>21</v>
      </c>
      <c r="D268" t="s">
        <v>30</v>
      </c>
      <c r="E268" s="4">
        <v>64.23</v>
      </c>
      <c r="F268">
        <v>12</v>
      </c>
      <c r="G268" s="5">
        <f t="shared" si="10"/>
        <v>770.76</v>
      </c>
    </row>
    <row r="269" spans="1:7" x14ac:dyDescent="0.2">
      <c r="A269" s="6">
        <v>267</v>
      </c>
      <c r="B269" s="8">
        <v>6</v>
      </c>
      <c r="C269" t="s">
        <v>20</v>
      </c>
      <c r="D269" t="s">
        <v>31</v>
      </c>
      <c r="E269" s="4">
        <v>65.02</v>
      </c>
      <c r="F269">
        <v>35</v>
      </c>
      <c r="G269" s="5">
        <f t="shared" si="10"/>
        <v>2275.6999999999998</v>
      </c>
    </row>
    <row r="270" spans="1:7" x14ac:dyDescent="0.2">
      <c r="A270" s="6">
        <v>268</v>
      </c>
      <c r="B270" s="8">
        <v>2</v>
      </c>
      <c r="C270" t="s">
        <v>23</v>
      </c>
      <c r="D270" t="s">
        <v>42</v>
      </c>
      <c r="E270" s="4">
        <v>70.040000000000006</v>
      </c>
      <c r="F270">
        <v>42</v>
      </c>
      <c r="G270" s="5">
        <f t="shared" si="10"/>
        <v>2941.6800000000003</v>
      </c>
    </row>
    <row r="271" spans="1:7" x14ac:dyDescent="0.2">
      <c r="A271" s="6">
        <v>269</v>
      </c>
      <c r="B271" s="8">
        <v>20</v>
      </c>
      <c r="C271" t="s">
        <v>21</v>
      </c>
      <c r="D271" t="s">
        <v>28</v>
      </c>
      <c r="E271" s="4">
        <v>46.15</v>
      </c>
      <c r="F271">
        <v>1</v>
      </c>
      <c r="G271" s="5">
        <f t="shared" si="10"/>
        <v>46.15</v>
      </c>
    </row>
    <row r="272" spans="1:7" x14ac:dyDescent="0.2">
      <c r="A272" s="6">
        <v>270</v>
      </c>
      <c r="B272" s="8">
        <v>17</v>
      </c>
      <c r="C272" t="s">
        <v>23</v>
      </c>
      <c r="D272" t="s">
        <v>28</v>
      </c>
      <c r="E272" s="4">
        <v>46.15</v>
      </c>
      <c r="F272">
        <v>50</v>
      </c>
      <c r="G272" s="5">
        <f t="shared" si="10"/>
        <v>2307.5</v>
      </c>
    </row>
    <row r="273" spans="1:7" x14ac:dyDescent="0.2">
      <c r="A273" s="6">
        <v>271</v>
      </c>
      <c r="B273" s="8">
        <v>29</v>
      </c>
      <c r="C273" t="s">
        <v>22</v>
      </c>
      <c r="D273" t="s">
        <v>29</v>
      </c>
      <c r="E273" s="4">
        <v>86.56</v>
      </c>
      <c r="F273">
        <v>50</v>
      </c>
      <c r="G273" s="5">
        <f t="shared" si="10"/>
        <v>4328</v>
      </c>
    </row>
    <row r="274" spans="1:7" x14ac:dyDescent="0.2">
      <c r="A274" s="6">
        <v>272</v>
      </c>
      <c r="B274" s="8">
        <v>27</v>
      </c>
      <c r="C274" t="s">
        <v>22</v>
      </c>
      <c r="D274" t="s">
        <v>30</v>
      </c>
      <c r="E274" s="4">
        <v>64.23</v>
      </c>
      <c r="F274">
        <v>8</v>
      </c>
      <c r="G274" s="5">
        <f t="shared" si="10"/>
        <v>513.84</v>
      </c>
    </row>
    <row r="275" spans="1:7" x14ac:dyDescent="0.2">
      <c r="A275" s="6">
        <v>273</v>
      </c>
      <c r="B275" s="8">
        <v>12</v>
      </c>
      <c r="C275" t="s">
        <v>20</v>
      </c>
      <c r="D275" t="s">
        <v>24</v>
      </c>
      <c r="E275" s="4">
        <v>54.33</v>
      </c>
      <c r="F275">
        <v>13</v>
      </c>
      <c r="G275" s="5">
        <f t="shared" si="10"/>
        <v>706.29</v>
      </c>
    </row>
    <row r="276" spans="1:7" x14ac:dyDescent="0.2">
      <c r="A276" s="6">
        <v>274</v>
      </c>
      <c r="B276" s="8">
        <v>12</v>
      </c>
      <c r="C276" t="s">
        <v>22</v>
      </c>
      <c r="D276" t="s">
        <v>28</v>
      </c>
      <c r="E276" s="4">
        <v>46.15</v>
      </c>
      <c r="F276">
        <v>1</v>
      </c>
      <c r="G276" s="5">
        <f t="shared" si="10"/>
        <v>46.15</v>
      </c>
    </row>
    <row r="277" spans="1:7" x14ac:dyDescent="0.2">
      <c r="A277" s="6">
        <v>275</v>
      </c>
      <c r="B277" s="8">
        <v>3</v>
      </c>
      <c r="C277" t="s">
        <v>21</v>
      </c>
      <c r="D277" t="s">
        <v>27</v>
      </c>
      <c r="E277" s="4">
        <v>71.47</v>
      </c>
      <c r="F277">
        <v>25</v>
      </c>
      <c r="G277" s="5">
        <f t="shared" si="10"/>
        <v>1786.75</v>
      </c>
    </row>
    <row r="278" spans="1:7" x14ac:dyDescent="0.2">
      <c r="A278" s="6">
        <v>276</v>
      </c>
      <c r="B278" s="8">
        <v>22</v>
      </c>
      <c r="C278" t="s">
        <v>21</v>
      </c>
      <c r="D278" t="s">
        <v>39</v>
      </c>
      <c r="E278" s="4">
        <v>57.16</v>
      </c>
      <c r="F278">
        <v>14</v>
      </c>
      <c r="G278" s="5">
        <f t="shared" si="10"/>
        <v>800.24</v>
      </c>
    </row>
    <row r="279" spans="1:7" x14ac:dyDescent="0.2">
      <c r="A279" s="6">
        <v>277</v>
      </c>
      <c r="B279" s="8">
        <v>5</v>
      </c>
      <c r="C279" t="s">
        <v>20</v>
      </c>
      <c r="D279" t="s">
        <v>33</v>
      </c>
      <c r="E279" s="4">
        <v>43.78</v>
      </c>
      <c r="F279">
        <v>3</v>
      </c>
      <c r="G279" s="5">
        <f t="shared" si="10"/>
        <v>131.34</v>
      </c>
    </row>
    <row r="280" spans="1:7" x14ac:dyDescent="0.2">
      <c r="A280" s="6">
        <v>278</v>
      </c>
      <c r="B280" s="8">
        <v>4</v>
      </c>
      <c r="C280" t="s">
        <v>22</v>
      </c>
      <c r="D280" t="s">
        <v>36</v>
      </c>
      <c r="E280" s="4">
        <v>51.88</v>
      </c>
      <c r="F280">
        <v>4</v>
      </c>
      <c r="G280" s="5">
        <f t="shared" si="10"/>
        <v>207.52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1) Bestellungen</vt:lpstr>
      <vt:lpstr>2) Verkäufe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Stephan Jacobs</cp:lastModifiedBy>
  <dcterms:created xsi:type="dcterms:W3CDTF">2024-08-14T15:58:58Z</dcterms:created>
  <dcterms:modified xsi:type="dcterms:W3CDTF">2024-08-16T15:36:04Z</dcterms:modified>
  <cp:category/>
</cp:coreProperties>
</file>