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qtran/Semisupervised_Learning/python/output/"/>
    </mc:Choice>
  </mc:AlternateContent>
  <xr:revisionPtr revIDLastSave="0" documentId="8_{FD584226-391F-D341-AF08-564A254A0580}" xr6:coauthVersionLast="47" xr6:coauthVersionMax="47" xr10:uidLastSave="{00000000-0000-0000-0000-000000000000}"/>
  <bookViews>
    <workbookView xWindow="13640" yWindow="4080" windowWidth="27240" windowHeight="16440" xr2:uid="{633D7285-F36F-5442-9E1E-2192AC941E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10" i="1"/>
  <c r="F11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<sst xmlns="http://schemas.openxmlformats.org/spreadsheetml/2006/main" count="134" uniqueCount="25">
  <si>
    <t>Dataset</t>
  </si>
  <si>
    <t>Label type</t>
  </si>
  <si>
    <t>reference label</t>
  </si>
  <si>
    <t>35_GSE</t>
  </si>
  <si>
    <t>70HC</t>
  </si>
  <si>
    <t>35_gseHC</t>
  </si>
  <si>
    <t>70_GSE</t>
  </si>
  <si>
    <t>70HC_GSE</t>
  </si>
  <si>
    <t>70_gseHC</t>
  </si>
  <si>
    <t>HC</t>
  </si>
  <si>
    <t>Count</t>
  </si>
  <si>
    <t>Proportion3</t>
  </si>
  <si>
    <t>Label_type</t>
  </si>
  <si>
    <t>label_y</t>
  </si>
  <si>
    <t>Reference labels</t>
  </si>
  <si>
    <t>LC SS labels</t>
  </si>
  <si>
    <t>HC SS labels</t>
  </si>
  <si>
    <t>Frequency</t>
  </si>
  <si>
    <t>Confidence</t>
  </si>
  <si>
    <t>Low</t>
  </si>
  <si>
    <t>High</t>
  </si>
  <si>
    <t>ref+GSE</t>
  </si>
  <si>
    <t>ref+pseudo</t>
  </si>
  <si>
    <t>ref+GSEHC</t>
  </si>
  <si>
    <t>ref+HC_pseudo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</si>
</sst>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8E40-6D73-464E-8C33-7F3DDAB49E53}">
  <dimension ref="A1:H29"/>
  <sheetViews>
    <sheetView tabSelected="1" workbookViewId="0">
      <selection activeCell="I8" sqref="I8"/>
    </sheetView>
  </sheetViews>
  <sheetFormatPr baseColWidth="10" defaultRowHeight="16" x14ac:dyDescent="0.2"/>
  <cols>
    <col min="2" max="4" width="17.5" customWidth="1"/>
    <col min="6" max="6" width="13.83203125" customWidth="1"/>
    <col min="7" max="7" width="20.83203125" customWidth="1"/>
  </cols>
  <sheetData>
    <row r="1" spans="1:8" x14ac:dyDescent="0.2">
      <c r="A1" t="s">
        <v>0</v>
      </c>
      <c r="B1" t="s">
        <v>1</v>
      </c>
      <c r="C1" t="s">
        <v>17</v>
      </c>
      <c r="D1" t="s">
        <v>18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35</v>
      </c>
      <c r="B2" t="s">
        <v>2</v>
      </c>
      <c r="C2" t="s">
        <v>19</v>
      </c>
      <c r="E2">
        <v>279</v>
      </c>
      <c r="F2">
        <f>E2/973</f>
        <v>0.28674203494347378</v>
      </c>
      <c r="G2" t="s">
        <v>14</v>
      </c>
      <c r="H2">
        <v>0.99</v>
      </c>
    </row>
    <row r="3" spans="1:8" x14ac:dyDescent="0.2">
      <c r="A3">
        <v>35</v>
      </c>
      <c r="B3" t="s">
        <v>2</v>
      </c>
      <c r="C3" t="s">
        <v>20</v>
      </c>
      <c r="E3">
        <v>694</v>
      </c>
      <c r="F3">
        <f>E3/973</f>
        <v>0.71325796505652617</v>
      </c>
      <c r="G3" t="s">
        <v>14</v>
      </c>
      <c r="H3">
        <v>0.73</v>
      </c>
    </row>
    <row r="4" spans="1:8" x14ac:dyDescent="0.2">
      <c r="A4">
        <v>70</v>
      </c>
      <c r="B4" t="s">
        <v>2</v>
      </c>
      <c r="C4" t="s">
        <v>19</v>
      </c>
      <c r="D4" t="s">
        <v>19</v>
      </c>
      <c r="E4">
        <v>310</v>
      </c>
      <c r="F4">
        <f>E4/SUM(E4:E7)</f>
        <v>0.10572987721691678</v>
      </c>
      <c r="G4" t="s">
        <v>14</v>
      </c>
      <c r="H4">
        <v>0.5</v>
      </c>
    </row>
    <row r="5" spans="1:8" x14ac:dyDescent="0.2">
      <c r="A5">
        <v>70</v>
      </c>
      <c r="B5" t="s">
        <v>2</v>
      </c>
      <c r="C5" t="s">
        <v>19</v>
      </c>
      <c r="D5" t="s">
        <v>20</v>
      </c>
      <c r="E5">
        <v>527</v>
      </c>
      <c r="F5">
        <f>E5/SUM(E4:E7)</f>
        <v>0.17974079126875853</v>
      </c>
      <c r="G5" t="s">
        <v>14</v>
      </c>
      <c r="H5">
        <v>0.5</v>
      </c>
    </row>
    <row r="6" spans="1:8" x14ac:dyDescent="0.2">
      <c r="A6">
        <v>70</v>
      </c>
      <c r="B6" t="s">
        <v>2</v>
      </c>
      <c r="C6" t="s">
        <v>20</v>
      </c>
      <c r="D6" t="s">
        <v>19</v>
      </c>
      <c r="E6">
        <v>799</v>
      </c>
      <c r="F6">
        <f>E6/SUM(E4:E7)</f>
        <v>0.27251023192360163</v>
      </c>
      <c r="G6" t="s">
        <v>14</v>
      </c>
    </row>
    <row r="7" spans="1:8" x14ac:dyDescent="0.2">
      <c r="A7">
        <v>70</v>
      </c>
      <c r="B7" t="s">
        <v>2</v>
      </c>
      <c r="C7" t="s">
        <v>20</v>
      </c>
      <c r="D7" t="s">
        <v>20</v>
      </c>
      <c r="E7">
        <v>1296</v>
      </c>
      <c r="F7">
        <f>E7/SUM(E4:E7)</f>
        <v>0.44201909959072305</v>
      </c>
      <c r="G7" t="s">
        <v>14</v>
      </c>
    </row>
    <row r="8" spans="1:8" x14ac:dyDescent="0.2">
      <c r="A8" t="s">
        <v>3</v>
      </c>
      <c r="B8" t="s">
        <v>21</v>
      </c>
      <c r="C8" t="s">
        <v>19</v>
      </c>
      <c r="D8" t="s">
        <v>19</v>
      </c>
      <c r="E8">
        <v>295</v>
      </c>
      <c r="F8">
        <f>E8/2077</f>
        <v>0.14203177660086663</v>
      </c>
      <c r="G8" t="s">
        <v>14</v>
      </c>
      <c r="H8">
        <v>0.47</v>
      </c>
    </row>
    <row r="9" spans="1:8" x14ac:dyDescent="0.2">
      <c r="A9" t="s">
        <v>3</v>
      </c>
      <c r="B9" t="s">
        <v>21</v>
      </c>
      <c r="C9" t="s">
        <v>19</v>
      </c>
      <c r="D9" t="s">
        <v>20</v>
      </c>
      <c r="E9">
        <v>336</v>
      </c>
      <c r="F9">
        <f t="shared" ref="F9:F11" si="0">E9/2077</f>
        <v>0.16177178623013963</v>
      </c>
      <c r="G9" t="s">
        <v>15</v>
      </c>
      <c r="H9">
        <v>0.66</v>
      </c>
    </row>
    <row r="10" spans="1:8" x14ac:dyDescent="0.2">
      <c r="A10" t="s">
        <v>3</v>
      </c>
      <c r="B10" t="s">
        <v>21</v>
      </c>
      <c r="C10" t="s">
        <v>20</v>
      </c>
      <c r="D10" t="s">
        <v>19</v>
      </c>
      <c r="E10">
        <v>1388</v>
      </c>
      <c r="F10">
        <f t="shared" si="0"/>
        <v>0.66827154549831491</v>
      </c>
    </row>
    <row r="11" spans="1:8" x14ac:dyDescent="0.2">
      <c r="A11" t="s">
        <v>3</v>
      </c>
      <c r="B11" t="s">
        <v>21</v>
      </c>
      <c r="C11" t="s">
        <v>20</v>
      </c>
      <c r="D11" t="s">
        <v>20</v>
      </c>
      <c r="E11">
        <v>1031</v>
      </c>
      <c r="F11">
        <f t="shared" si="0"/>
        <v>0.49638902262879153</v>
      </c>
    </row>
    <row r="12" spans="1:8" x14ac:dyDescent="0.2">
      <c r="A12" t="s">
        <v>4</v>
      </c>
      <c r="B12" t="s">
        <v>22</v>
      </c>
      <c r="C12" t="s">
        <v>19</v>
      </c>
      <c r="D12" t="s">
        <v>20</v>
      </c>
      <c r="E12">
        <v>527</v>
      </c>
      <c r="F12">
        <f>E12/SUM(E12:E13)</f>
        <v>0.28908392759188151</v>
      </c>
      <c r="G12" t="s">
        <v>14</v>
      </c>
      <c r="H12">
        <v>0.54</v>
      </c>
    </row>
    <row r="13" spans="1:8" x14ac:dyDescent="0.2">
      <c r="A13" t="s">
        <v>4</v>
      </c>
      <c r="B13" t="s">
        <v>22</v>
      </c>
      <c r="C13" t="s">
        <v>20</v>
      </c>
      <c r="D13" t="s">
        <v>20</v>
      </c>
      <c r="E13">
        <v>1296</v>
      </c>
      <c r="F13">
        <f>E13/SUM(E12:E13)</f>
        <v>0.71091607240811849</v>
      </c>
      <c r="G13" t="s">
        <v>16</v>
      </c>
      <c r="H13">
        <v>0.99</v>
      </c>
    </row>
    <row r="14" spans="1:8" x14ac:dyDescent="0.2">
      <c r="A14" t="s">
        <v>5</v>
      </c>
      <c r="B14" t="s">
        <v>23</v>
      </c>
      <c r="C14" t="s">
        <v>19</v>
      </c>
      <c r="D14" t="s">
        <v>20</v>
      </c>
      <c r="E14" s="1">
        <v>336</v>
      </c>
      <c r="F14">
        <f>E14/(E14+E15)</f>
        <v>0.24579370885149962</v>
      </c>
      <c r="G14" t="s">
        <v>14</v>
      </c>
      <c r="H14">
        <v>0.57999999999999996</v>
      </c>
    </row>
    <row r="15" spans="1:8" x14ac:dyDescent="0.2">
      <c r="A15" t="s">
        <v>5</v>
      </c>
      <c r="B15" t="s">
        <v>23</v>
      </c>
      <c r="C15" t="s">
        <v>20</v>
      </c>
      <c r="D15" t="s">
        <v>20</v>
      </c>
      <c r="E15">
        <v>1031</v>
      </c>
      <c r="F15">
        <f>E15/(E14+E15)</f>
        <v>0.75420629114850035</v>
      </c>
      <c r="G15" t="s">
        <v>16</v>
      </c>
      <c r="H15">
        <v>0.99</v>
      </c>
    </row>
    <row r="16" spans="1:8" x14ac:dyDescent="0.2">
      <c r="A16" t="s">
        <v>6</v>
      </c>
      <c r="B16" t="s">
        <v>22</v>
      </c>
      <c r="C16" t="s">
        <v>19</v>
      </c>
      <c r="D16" t="s">
        <v>19</v>
      </c>
      <c r="E16">
        <v>326</v>
      </c>
      <c r="F16">
        <f>E16/SUM(E16:E19)</f>
        <v>7.5184501845018445E-2</v>
      </c>
    </row>
    <row r="17" spans="1:8" x14ac:dyDescent="0.2">
      <c r="A17" t="s">
        <v>6</v>
      </c>
      <c r="B17" t="s">
        <v>22</v>
      </c>
      <c r="C17" t="s">
        <v>19</v>
      </c>
      <c r="D17" t="s">
        <v>20</v>
      </c>
      <c r="E17">
        <v>584</v>
      </c>
      <c r="F17">
        <f>E17/SUM(E16:E19)</f>
        <v>0.13468634686346864</v>
      </c>
      <c r="G17" t="s">
        <v>14</v>
      </c>
      <c r="H17">
        <v>0.32</v>
      </c>
    </row>
    <row r="18" spans="1:8" x14ac:dyDescent="0.2">
      <c r="A18" t="s">
        <v>6</v>
      </c>
      <c r="B18" t="s">
        <v>22</v>
      </c>
      <c r="C18" t="s">
        <v>20</v>
      </c>
      <c r="D18" t="s">
        <v>19</v>
      </c>
      <c r="E18">
        <v>1793</v>
      </c>
      <c r="F18">
        <f>E18/SUM(E16:E19)</f>
        <v>0.41351476014760147</v>
      </c>
      <c r="G18" t="s">
        <v>15</v>
      </c>
      <c r="H18">
        <v>0.5</v>
      </c>
    </row>
    <row r="19" spans="1:8" x14ac:dyDescent="0.2">
      <c r="A19" t="s">
        <v>6</v>
      </c>
      <c r="B19" t="s">
        <v>22</v>
      </c>
      <c r="C19" t="s">
        <v>20</v>
      </c>
      <c r="D19" t="s">
        <v>20</v>
      </c>
      <c r="E19">
        <v>1633</v>
      </c>
      <c r="F19">
        <f>E19/SUM(E16:E19)</f>
        <v>0.37661439114391143</v>
      </c>
      <c r="G19" t="s">
        <v>16</v>
      </c>
      <c r="H19">
        <v>0.99</v>
      </c>
    </row>
    <row r="20" spans="1:8" x14ac:dyDescent="0.2">
      <c r="A20" t="s">
        <v>7</v>
      </c>
      <c r="B20" t="s">
        <v>22</v>
      </c>
      <c r="C20" t="s">
        <v>19</v>
      </c>
      <c r="D20" t="s">
        <v>19</v>
      </c>
      <c r="E20">
        <v>543</v>
      </c>
      <c r="F20">
        <f>E20/SUM(E20:E23)</f>
        <v>0.1143157894736842</v>
      </c>
      <c r="G20" t="s">
        <v>14</v>
      </c>
      <c r="H20">
        <v>0.34</v>
      </c>
    </row>
    <row r="21" spans="1:8" x14ac:dyDescent="0.2">
      <c r="A21" t="s">
        <v>7</v>
      </c>
      <c r="B21" t="s">
        <v>22</v>
      </c>
      <c r="C21" t="s">
        <v>19</v>
      </c>
      <c r="D21" t="s">
        <v>20</v>
      </c>
      <c r="E21">
        <v>584</v>
      </c>
      <c r="F21">
        <f>E21/SUM(E20:E23)</f>
        <v>0.12294736842105264</v>
      </c>
      <c r="G21" t="s">
        <v>16</v>
      </c>
      <c r="H21">
        <v>0.99</v>
      </c>
    </row>
    <row r="22" spans="1:8" x14ac:dyDescent="0.2">
      <c r="A22" t="s">
        <v>7</v>
      </c>
      <c r="B22" t="s">
        <v>22</v>
      </c>
      <c r="C22" t="s">
        <v>20</v>
      </c>
      <c r="D22" t="s">
        <v>19</v>
      </c>
      <c r="E22">
        <v>1990</v>
      </c>
      <c r="F22">
        <f>E22/SUM(E20:E23)</f>
        <v>0.41894736842105262</v>
      </c>
      <c r="G22" t="s">
        <v>15</v>
      </c>
      <c r="H22">
        <v>0.46</v>
      </c>
    </row>
    <row r="23" spans="1:8" x14ac:dyDescent="0.2">
      <c r="A23" t="s">
        <v>7</v>
      </c>
      <c r="B23" t="s">
        <v>22</v>
      </c>
      <c r="C23" t="s">
        <v>20</v>
      </c>
      <c r="D23" t="s">
        <v>20</v>
      </c>
      <c r="E23">
        <v>1633</v>
      </c>
      <c r="F23">
        <f>E23/SUM(E20:E23)</f>
        <v>0.34378947368421053</v>
      </c>
    </row>
    <row r="24" spans="1:8" x14ac:dyDescent="0.2">
      <c r="A24" t="s">
        <v>8</v>
      </c>
      <c r="B24" t="s">
        <v>22</v>
      </c>
      <c r="C24" t="s">
        <v>19</v>
      </c>
      <c r="D24" t="s">
        <v>19</v>
      </c>
      <c r="E24">
        <v>367</v>
      </c>
      <c r="F24">
        <f>E24/SUM(E24:E27)</f>
        <v>9.865591397849463E-2</v>
      </c>
      <c r="G24" t="s">
        <v>14</v>
      </c>
      <c r="H24">
        <v>0.37</v>
      </c>
    </row>
    <row r="25" spans="1:8" x14ac:dyDescent="0.2">
      <c r="A25" t="s">
        <v>8</v>
      </c>
      <c r="B25" t="s">
        <v>22</v>
      </c>
      <c r="C25" t="s">
        <v>19</v>
      </c>
      <c r="D25" t="s">
        <v>20</v>
      </c>
      <c r="E25">
        <v>584</v>
      </c>
      <c r="F25">
        <f>E25/SUM(E24:E27)</f>
        <v>0.15698924731182795</v>
      </c>
      <c r="G25" t="s">
        <v>15</v>
      </c>
      <c r="H25">
        <v>0.42</v>
      </c>
    </row>
    <row r="26" spans="1:8" x14ac:dyDescent="0.2">
      <c r="A26" t="s">
        <v>8</v>
      </c>
      <c r="B26" t="s">
        <v>22</v>
      </c>
      <c r="C26" t="s">
        <v>20</v>
      </c>
      <c r="D26" t="s">
        <v>19</v>
      </c>
      <c r="E26">
        <v>1136</v>
      </c>
      <c r="F26">
        <f>E26/SUM(E24:E27)</f>
        <v>0.30537634408602149</v>
      </c>
      <c r="G26" t="s">
        <v>16</v>
      </c>
      <c r="H26">
        <v>0.99</v>
      </c>
    </row>
    <row r="27" spans="1:8" x14ac:dyDescent="0.2">
      <c r="A27" t="s">
        <v>8</v>
      </c>
      <c r="B27" t="s">
        <v>22</v>
      </c>
      <c r="C27" t="s">
        <v>20</v>
      </c>
      <c r="D27" t="s">
        <v>20</v>
      </c>
      <c r="E27">
        <v>1633</v>
      </c>
      <c r="F27">
        <f>E27/SUM(E24:E27)</f>
        <v>0.4389784946236559</v>
      </c>
    </row>
    <row r="28" spans="1:8" x14ac:dyDescent="0.2">
      <c r="A28" t="s">
        <v>9</v>
      </c>
      <c r="B28" t="s">
        <v>24</v>
      </c>
      <c r="C28" t="s">
        <v>19</v>
      </c>
      <c r="D28" t="s">
        <v>20</v>
      </c>
      <c r="E28">
        <v>584</v>
      </c>
      <c r="F28">
        <f>E28/SUM(E28:E29)</f>
        <v>0.26341903473161932</v>
      </c>
      <c r="G28" t="s">
        <v>14</v>
      </c>
      <c r="H28">
        <v>0.38</v>
      </c>
    </row>
    <row r="29" spans="1:8" x14ac:dyDescent="0.2">
      <c r="A29" t="s">
        <v>9</v>
      </c>
      <c r="B29" t="s">
        <v>24</v>
      </c>
      <c r="C29" t="s">
        <v>20</v>
      </c>
      <c r="D29" t="s">
        <v>20</v>
      </c>
      <c r="E29">
        <v>1633</v>
      </c>
      <c r="F29">
        <f>E29/SUM(E28:E29)</f>
        <v>0.73658096526838068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2021-10-26T14:49:01Z</dcterms:created>
  <dcterms:modified xsi:type="dcterms:W3CDTF">2021-10-26T16:38:28Z</dcterms:modified>
</cp:coreProperties>
</file>