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01653EE3-4F2E-4004-9231-C1AA50F01AB9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Sheet'!$A$1:$N$1027</definedName>
    <definedName name="Osittaja_Education">#N/A</definedName>
    <definedName name="Osittaja_Marital_Status">#N/A</definedName>
    <definedName name="Osittaja_Region">#N/A</definedName>
  </definedNames>
  <calcPr calcId="191028"/>
  <pivotCaches>
    <pivotCache cacheId="6133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<sst xmlns="http://schemas.openxmlformats.org/spreadsheetml/2006/main" count="16267" uniqueCount="49">
  <si>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</si>
  <si>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</si>
  <si>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</si>
  <si>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</si>
  <si>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</si>
  <si>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</si>
  <si>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</si>
  <si>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</si>
  <si>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</si>
  <si>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</si>
  <si>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</si>
  <si>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</si>
  <si>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</si>
  <si>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</si>
  <si>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</si>
  <si>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</si>
  <si>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</si>
  <si>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</si>
  <si>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</si>
  <si>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</si>
  <si>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</si>
  <si>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</si>
  <si>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</si>
  <si>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</si>
  <si>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</si>
  <si>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</si>
  <si>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</si>
  <si>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</si>
  <si>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</si>
  <si>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</si>
  <si>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</si>
  <si>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</si>
  <si>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</si>
  <si>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</si>
  <si>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</si>
  <si>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</si>
  <si>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Groups</t>
  </si>
  <si>
    <t>Married</t>
  </si>
  <si>
    <t>Female</t>
  </si>
  <si>
    <t>Male</t>
  </si>
  <si>
    <t>Single</t>
  </si>
  <si>
    <t>Over 10 Miles</t>
  </si>
  <si>
    <t>Keskiarvo  / Income</t>
  </si>
  <si>
    <t>Kaikki yhteensä</t>
  </si>
  <si>
    <t>Määrä  / Purchased Bike</t>
  </si>
  <si>
    <t>Adolescent 0-30</t>
  </si>
  <si>
    <t>Middle Age 31-54</t>
  </si>
  <si>
    <t>Old 55+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</si>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</sst>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2" fontId="0" fillId="0" borderId="0" xfId="0" applyNumberFormat="1"/>
    <xf numFmtId="0" fontId="0" fillId="33" borderId="0" xfId="0" applyFill="1"/>
    <xf numFmtId="0" fontId="19" fillId="33" borderId="0" xfId="0" applyFon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Table!Pivot-taulukko1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0.00</c:formatCode>
                <c:ptCount val="2"/>
                <c:pt idx="0" formatCode="General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A-47A1-8E33-706F623ACEFD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AA-47A1-8E33-706F623AC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72744"/>
        <c:axId val="21175304"/>
      </c:barChart>
      <c:catAx>
        <c:axId val="21172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5304"/>
        <c:crosses val="autoZero"/>
        <c:auto val="1"/>
        <c:lblAlgn val="ctr"/>
        <c:lblOffset val="100"/>
        <c:noMultiLvlLbl val="0"/>
      </c:catAx>
      <c:valAx>
        <c:axId val="2117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Table!Pivot-taulukko2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Over 10 Miles</c:v>
                </c:pt>
              </c:strCache>
            </c:strRef>
          </c:cat>
          <c:val>
            <c:numRef>
              <c:f>'Pivot Table'!$B$19:$B$24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64-481C-B4CD-E91B95597255}"/>
            </c:ext>
          </c:extLst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Over 10 Miles</c:v>
                </c:pt>
              </c:strCache>
            </c:strRef>
          </c:cat>
          <c:val>
            <c:numRef>
              <c:f>'Pivot Table'!$C$19:$C$24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64-481C-B4CD-E91B95597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03016"/>
        <c:axId val="20213768"/>
      </c:lineChart>
      <c:catAx>
        <c:axId val="2020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3768"/>
        <c:crosses val="autoZero"/>
        <c:auto val="1"/>
        <c:lblAlgn val="ctr"/>
        <c:lblOffset val="100"/>
        <c:noMultiLvlLbl val="0"/>
      </c:catAx>
      <c:valAx>
        <c:axId val="2021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Table!Pivot-taulukko3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Groups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Table'!$B$32:$B$33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Table'!$A$34:$A$37</c:f>
              <c:strCache>
                <c:ptCount val="3"/>
                <c:pt idx="0">
                  <c:v>Adolescent 0-30</c:v>
                </c:pt>
                <c:pt idx="1">
                  <c:v>Middle Age 31-54</c:v>
                </c:pt>
                <c:pt idx="2">
                  <c:v>Old 55+</c:v>
                </c:pt>
              </c:strCache>
            </c:strRef>
          </c:cat>
          <c:val>
            <c:numRef>
              <c:f>'Pivot Table'!$B$34:$B$37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1-4F0E-A42C-4125F2E77429}"/>
            </c:ext>
          </c:extLst>
        </c:ser>
        <c:ser>
          <c:idx val="1"/>
          <c:order val="1"/>
          <c:tx>
            <c:strRef>
              <c:f>'Pivot Table'!$C$32:$C$33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Table'!$A$34:$A$37</c:f>
              <c:strCache>
                <c:ptCount val="3"/>
                <c:pt idx="0">
                  <c:v>Adolescent 0-30</c:v>
                </c:pt>
                <c:pt idx="1">
                  <c:v>Middle Age 31-54</c:v>
                </c:pt>
                <c:pt idx="2">
                  <c:v>Old 55+</c:v>
                </c:pt>
              </c:strCache>
            </c:strRef>
          </c:cat>
          <c:val>
            <c:numRef>
              <c:f>'Pivot Table'!$C$34:$C$37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B1-4F0E-A42C-4125F2E77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425416"/>
        <c:axId val="1722598920"/>
      </c:lineChart>
      <c:catAx>
        <c:axId val="1721425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98920"/>
        <c:crosses val="autoZero"/>
        <c:auto val="1"/>
        <c:lblAlgn val="ctr"/>
        <c:lblOffset val="100"/>
        <c:noMultiLvlLbl val="0"/>
      </c:catAx>
      <c:valAx>
        <c:axId val="172259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42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Table!Pivot-taulukko1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0.00</c:formatCode>
                <c:ptCount val="2"/>
                <c:pt idx="0" formatCode="General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3-40EA-8733-A6D4E3E4253F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3-40EA-8733-A6D4E3E42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72744"/>
        <c:axId val="21175304"/>
      </c:barChart>
      <c:catAx>
        <c:axId val="21172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5304"/>
        <c:crosses val="autoZero"/>
        <c:auto val="1"/>
        <c:lblAlgn val="ctr"/>
        <c:lblOffset val="100"/>
        <c:noMultiLvlLbl val="0"/>
      </c:catAx>
      <c:valAx>
        <c:axId val="2117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Table!Pivot-taulukko2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Over 10 Miles</c:v>
                </c:pt>
              </c:strCache>
            </c:strRef>
          </c:cat>
          <c:val>
            <c:numRef>
              <c:f>'Pivot Table'!$B$19:$B$24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7-465E-9DD8-56C8B96A0ADA}"/>
            </c:ext>
          </c:extLst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Over 10 Miles</c:v>
                </c:pt>
              </c:strCache>
            </c:strRef>
          </c:cat>
          <c:val>
            <c:numRef>
              <c:f>'Pivot Table'!$C$19:$C$24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E7-465E-9DD8-56C8B96A0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03016"/>
        <c:axId val="20213768"/>
      </c:lineChart>
      <c:catAx>
        <c:axId val="2020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3768"/>
        <c:crosses val="autoZero"/>
        <c:auto val="1"/>
        <c:lblAlgn val="ctr"/>
        <c:lblOffset val="100"/>
        <c:noMultiLvlLbl val="0"/>
      </c:catAx>
      <c:valAx>
        <c:axId val="2021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Table!Pivot-taulukko3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Groups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Table'!$B$32:$B$33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Table'!$A$34:$A$37</c:f>
              <c:strCache>
                <c:ptCount val="3"/>
                <c:pt idx="0">
                  <c:v>Adolescent 0-30</c:v>
                </c:pt>
                <c:pt idx="1">
                  <c:v>Middle Age 31-54</c:v>
                </c:pt>
                <c:pt idx="2">
                  <c:v>Old 55+</c:v>
                </c:pt>
              </c:strCache>
            </c:strRef>
          </c:cat>
          <c:val>
            <c:numRef>
              <c:f>'Pivot Table'!$B$34:$B$37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7-4B34-B97F-B2F699BD1C3D}"/>
            </c:ext>
          </c:extLst>
        </c:ser>
        <c:ser>
          <c:idx val="1"/>
          <c:order val="1"/>
          <c:tx>
            <c:strRef>
              <c:f>'Pivot Table'!$C$32:$C$33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Table'!$A$34:$A$37</c:f>
              <c:strCache>
                <c:ptCount val="3"/>
                <c:pt idx="0">
                  <c:v>Adolescent 0-30</c:v>
                </c:pt>
                <c:pt idx="1">
                  <c:v>Middle Age 31-54</c:v>
                </c:pt>
                <c:pt idx="2">
                  <c:v>Old 55+</c:v>
                </c:pt>
              </c:strCache>
            </c:strRef>
          </c:cat>
          <c:val>
            <c:numRef>
              <c:f>'Pivot Table'!$C$34:$C$37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97-4B34-B97F-B2F699BD1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425416"/>
        <c:axId val="1722598920"/>
      </c:lineChart>
      <c:catAx>
        <c:axId val="1721425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98920"/>
        <c:crosses val="autoZero"/>
        <c:auto val="1"/>
        <c:lblAlgn val="ctr"/>
        <c:lblOffset val="100"/>
        <c:noMultiLvlLbl val="0"/>
      </c:catAx>
      <c:valAx>
        <c:axId val="172259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42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0</xdr:row>
      <xdr:rowOff>0</xdr:rowOff>
    </xdr:from>
    <xdr:to>
      <xdr:col>12</xdr:col>
      <xdr:colOff>266700</xdr:colOff>
      <xdr:row>14</xdr:row>
      <xdr:rowOff>76200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D2E35A20-59A9-4A28-5F0C-162F82AD43A6}"/>
            </a:ext>
            <a:ext uri="{147F2762-F138-4A5C-976F-8EAC2B608ADB}">
              <a16:predDERef xmlns:a16="http://schemas.microsoft.com/office/drawing/2014/main" pred="{94273EAD-6861-490D-BDD3-00F7279D2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581025</xdr:colOff>
      <xdr:row>15</xdr:row>
      <xdr:rowOff>161925</xdr:rowOff>
    </xdr:from>
    <xdr:to>
      <xdr:col>12</xdr:col>
      <xdr:colOff>276225</xdr:colOff>
      <xdr:row>30</xdr:row>
      <xdr:rowOff>47625</xdr:rowOff>
    </xdr:to>
    <xdr:graphicFrame macro="">
      <xdr:nvGraphicFramePr>
        <xdr:cNvPr id="4" name="Kaavio 3">
          <a:extLst>
            <a:ext uri="{FF2B5EF4-FFF2-40B4-BE49-F238E27FC236}">
              <a16:creationId xmlns:a16="http://schemas.microsoft.com/office/drawing/2014/main" id="{A6D01059-4C18-64B8-E105-FCD363C5A42B}"/>
            </a:ext>
            <a:ext uri="{147F2762-F138-4A5C-976F-8EAC2B608ADB}">
              <a16:predDERef xmlns:a16="http://schemas.microsoft.com/office/drawing/2014/main" pred="{D2E35A20-59A9-4A28-5F0C-162F82AD4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600075</xdr:colOff>
      <xdr:row>30</xdr:row>
      <xdr:rowOff>171450</xdr:rowOff>
    </xdr:from>
    <xdr:to>
      <xdr:col>12</xdr:col>
      <xdr:colOff>295275</xdr:colOff>
      <xdr:row>45</xdr:row>
      <xdr:rowOff>57150</xdr:rowOff>
    </xdr:to>
    <xdr:graphicFrame macro="">
      <xdr:nvGraphicFramePr>
        <xdr:cNvPr id="5" name="Kaavio 4">
          <a:extLst>
            <a:ext uri="{FF2B5EF4-FFF2-40B4-BE49-F238E27FC236}">
              <a16:creationId xmlns:a16="http://schemas.microsoft.com/office/drawing/2014/main" id="{A98E314D-4F9E-EED6-26D3-CC2C836F89CE}"/>
            </a:ext>
            <a:ext uri="{147F2762-F138-4A5C-976F-8EAC2B608ADB}">
              <a16:predDERef xmlns:a16="http://schemas.microsoft.com/office/drawing/2014/main" pred="{A6D01059-4C18-64B8-E105-FCD363C5A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3</xdr:row>
      <xdr:rowOff>0</xdr:rowOff>
    </xdr:from>
    <xdr:to>
      <xdr:col>10</xdr:col>
      <xdr:colOff>295275</xdr:colOff>
      <xdr:row>17</xdr:row>
      <xdr:rowOff>66675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ECCAE42F-1026-4EC9-A84A-CF0831E15386}"/>
            </a:ext>
            <a:ext uri="{147F2762-F138-4A5C-976F-8EAC2B608ADB}">
              <a16:predDERef xmlns:a16="http://schemas.microsoft.com/office/drawing/2014/main" pred="{94273EAD-6861-490D-BDD3-00F7279D2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600075</xdr:colOff>
      <xdr:row>17</xdr:row>
      <xdr:rowOff>57150</xdr:rowOff>
    </xdr:from>
    <xdr:to>
      <xdr:col>17</xdr:col>
      <xdr:colOff>600075</xdr:colOff>
      <xdr:row>31</xdr:row>
      <xdr:rowOff>133350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C0867EC1-E0A0-47E6-AE11-AF9D6C849F06}"/>
            </a:ext>
            <a:ext uri="{147F2762-F138-4A5C-976F-8EAC2B608ADB}">
              <a16:predDERef xmlns:a16="http://schemas.microsoft.com/office/drawing/2014/main" pred="{ECCAE42F-1026-4EC9-A84A-CF0831E15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295275</xdr:colOff>
      <xdr:row>3</xdr:row>
      <xdr:rowOff>9525</xdr:rowOff>
    </xdr:from>
    <xdr:to>
      <xdr:col>17</xdr:col>
      <xdr:colOff>600075</xdr:colOff>
      <xdr:row>17</xdr:row>
      <xdr:rowOff>57150</xdr:rowOff>
    </xdr:to>
    <xdr:graphicFrame macro="">
      <xdr:nvGraphicFramePr>
        <xdr:cNvPr id="4" name="Kaavio 3">
          <a:extLst>
            <a:ext uri="{FF2B5EF4-FFF2-40B4-BE49-F238E27FC236}">
              <a16:creationId xmlns:a16="http://schemas.microsoft.com/office/drawing/2014/main" id="{30AF0B12-9818-48C6-B927-7E3571C1766A}"/>
            </a:ext>
            <a:ext uri="{147F2762-F138-4A5C-976F-8EAC2B608ADB}">
              <a16:predDERef xmlns:a16="http://schemas.microsoft.com/office/drawing/2014/main" pred="{C0867EC1-E0A0-47E6-AE11-AF9D6C849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3</xdr:row>
      <xdr:rowOff>0</xdr:rowOff>
    </xdr:from>
    <xdr:to>
      <xdr:col>2</xdr:col>
      <xdr:colOff>600075</xdr:colOff>
      <xdr:row>7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 1">
              <a:extLst>
                <a:ext uri="{FF2B5EF4-FFF2-40B4-BE49-F238E27FC236}">
                  <a16:creationId xmlns:a16="http://schemas.microsoft.com/office/drawing/2014/main" id="{63A8FCFD-3737-C9FD-9899-45E7B5B7D911}"/>
                </a:ext>
                <a:ext uri="{147F2762-F138-4A5C-976F-8EAC2B608ADB}">
                  <a16:predDERef xmlns:a16="http://schemas.microsoft.com/office/drawing/2014/main" pred="{30AF0B12-9818-48C6-B927-7E3571C176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62050"/>
              <a:ext cx="1819275" cy="866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8</xdr:row>
      <xdr:rowOff>95250</xdr:rowOff>
    </xdr:from>
    <xdr:to>
      <xdr:col>2</xdr:col>
      <xdr:colOff>600075</xdr:colOff>
      <xdr:row>17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6FC199AB-E2E7-BB55-8F6B-6B7234474D96}"/>
                </a:ext>
                <a:ext uri="{147F2762-F138-4A5C-976F-8EAC2B608ADB}">
                  <a16:predDERef xmlns:a16="http://schemas.microsoft.com/office/drawing/2014/main" pred="{63A8FCFD-3737-C9FD-9899-45E7B5B7D9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209800"/>
              <a:ext cx="1819275" cy="167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18</xdr:row>
      <xdr:rowOff>38100</xdr:rowOff>
    </xdr:from>
    <xdr:to>
      <xdr:col>2</xdr:col>
      <xdr:colOff>600075</xdr:colOff>
      <xdr:row>24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E6EB5982-46FF-EBB6-1588-595D5EFEFB0F}"/>
                </a:ext>
                <a:ext uri="{147F2762-F138-4A5C-976F-8EAC2B608ADB}">
                  <a16:predDERef xmlns:a16="http://schemas.microsoft.com/office/drawing/2014/main" pred="{6FC199AB-E2E7-BB55-8F6B-6B7234474D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057650"/>
              <a:ext cx="1819275" cy="1133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05.596357291666" createdVersion="8" refreshedVersion="8" minRefreshableVersion="3" recordCount="1000" xr:uid="{FD9037CB-F5E8-4137-BC11-5CA567C90D38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Over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Groups" numFmtId="0">
      <sharedItems count="6">
        <s v="Middle Age 31-54"/>
        <s v="Old 55+"/>
        <s v="Adolescent 0-30"/>
        <s v="Middle Age" u="1"/>
        <s v="Old" u="1"/>
        <s v="Adolescent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68228188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95826B-0C19-4801-AA68-5779B9C9746C}" name="Pivot-taulukko2" cacheId="6133" applyNumberFormats="0" applyBorderFormats="0" applyFontFormats="0" applyPatternFormats="0" applyAlignmentFormats="0" applyWidthHeightFormats="1" dataCaption="Arvot" updatedVersion="8" minRefreshableVersion="3" useAutoFormatting="1" itemPrintTitles="1" createdVersion="8" indent="0" compact="0" compactData="0" multipleFieldFilters="0" chartFormat="5">
  <location ref="A17:D24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sortType="ascending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äärä  /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3EE35C-48D5-4479-9984-6C7D60429D8E}" name="Pivot-taulukko1" cacheId="6133" applyNumberFormats="0" applyBorderFormats="0" applyFontFormats="0" applyPatternFormats="0" applyAlignmentFormats="0" applyWidthHeightFormats="1" dataCaption="Arvot" updatedVersion="8" minRefreshableVersion="3" useAutoFormatting="1" itemPrintTitles="1" createdVersion="8" indent="0" compact="0" compactData="0" multipleFieldFilters="0" chartFormat="6">
  <location ref="A1:D5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Keskiarvo  / Income" fld="3" subtotal="average" baseField="0" baseItem="0"/>
  </dataFields>
  <formats count="5">
    <format dxfId="0">
      <pivotArea outline="0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  <format dxfId="1">
      <pivotArea outline="0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2">
      <pivotArea outline="0" fieldPosition="0">
        <references count="2">
          <reference field="2" count="1" selected="0">
            <x v="1"/>
          </reference>
          <reference field="13" count="1" selected="0">
            <x v="1"/>
          </reference>
        </references>
      </pivotArea>
    </format>
    <format dxfId="3">
      <pivotArea field="2" grandCol="1" outline="0" axis="axisRow" fieldPosition="0">
        <references count="1">
          <reference field="2" count="0" selected="0"/>
        </references>
      </pivotArea>
    </format>
    <format dxfId="4">
      <pivotArea field="13" grandRow="1" outline="0" axis="axisCol" fieldPosition="0">
        <references count="1">
          <reference field="13" count="0" selected="0"/>
        </references>
      </pivotArea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F8DFE4-7388-4B90-BCD1-06858DDC4F6A}" name="Pivot-taulukko3" cacheId="6133" applyNumberFormats="0" applyBorderFormats="0" applyFontFormats="0" applyPatternFormats="0" applyAlignmentFormats="0" applyWidthHeightFormats="1" dataCaption="Arvot" updatedVersion="8" minRefreshableVersion="3" useAutoFormatting="1" itemPrintTitles="1" createdVersion="8" indent="0" compact="0" compactData="0" multipleFieldFilters="0" chartFormat="11">
  <location ref="A32:D3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 sortType="ascending">
      <items count="7">
        <item m="1" x="5"/>
        <item x="2"/>
        <item m="1" x="3"/>
        <item x="0"/>
        <item m="1" x="4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 v="1"/>
    </i>
    <i>
      <x v="3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äärä  / Purchased Bike" fld="13" subtotal="count" baseField="0" baseItem="0"/>
  </dataFields>
  <chartFormats count="2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Osittaja_Marital_Status" xr10:uid="{373CDF60-006E-414A-8C31-7E43A1FC8C6C}" sourceName="Marital Status">
  <pivotTables>
    <pivotTable tabId="3" name="Pivot-taulukko1"/>
    <pivotTable tabId="3" name="Pivot-taulukko2"/>
    <pivotTable tabId="3" name="Pivot-taulukko3"/>
  </pivotTables>
  <data>
    <tabular pivotCacheId="682281884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Osittaja_Education" xr10:uid="{A13958BA-CD3D-46DD-8776-4A6C7521750B}" sourceName="Education">
  <pivotTables>
    <pivotTable tabId="3" name="Pivot-taulukko3"/>
    <pivotTable tabId="3" name="Pivot-taulukko1"/>
    <pivotTable tabId="3" name="Pivot-taulukko2"/>
  </pivotTables>
  <data>
    <tabular pivotCacheId="682281884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Osittaja_Region" xr10:uid="{0CF44CFB-5053-4415-88EB-5DEDC6F2C387}" sourceName="Region">
  <pivotTables>
    <pivotTable tabId="3" name="Pivot-taulukko3"/>
    <pivotTable tabId="3" name="Pivot-taulukko2"/>
    <pivotTable tabId="3" name="Pivot-taulukko1"/>
  </pivotTables>
  <data>
    <tabular pivotCacheId="682281884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 1" xr10:uid="{EC93B267-412C-481C-9331-A32AFA213886}" cache="Osittaja_Marital_Status" caption="Marital Status" rowHeight="228600"/>
  <slicer name="Education" xr10:uid="{01BE9E1E-B691-41DE-AA2E-77711E7A9172}" cache="Osittaja_Education" caption="Education" rowHeight="228600"/>
  <slicer name="Region" xr10:uid="{54965560-8BDD-4F4F-873A-BDC0EA250CE4}" cache="Osittaja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/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71382-5871-4BA4-A425-A689EB50D9F5}">
  <dimension ref="A1:N1001"/>
  <sheetViews>
    <sheetView topLeftCell="E1" workbookViewId="0">
      <selection activeCell="M2" sqref="M2"/>
    </sheetView>
  </sheetViews>
  <sheetFormatPr defaultRowHeight="15"/>
  <cols>
    <col min="1" max="14" width="17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 55+",IF(L2&gt;=31,"Middle Age 31-54",IF(L2&lt;31,"Adolescent 0-30","Invalid")))</f>
        <v>Middle Age 31-54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 55+",IF(L3&gt;=31,"Middle Age 31-54",IF(L3&lt;31,"Adolescent 0-30","Invalid")))</f>
        <v>Middle Age 31-54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 55+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 31-54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 31-54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 31-54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 31-54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 31-54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 55+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 31-54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 31-54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 31-54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 55+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 31-54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 31-54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 31-54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 55+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 31-54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 31-54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 55+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 31-54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 31-54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 31-54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 55+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 31-54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 55+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 0-30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 31-54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 31-54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 31-54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 55+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 0-30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 31-54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 31-54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 55+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 31-54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 31-54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 0-30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 0-30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 31-54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 31-54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 55+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 31-54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 31-54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 31-54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 55+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 31-54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 31-54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 31-54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 31-54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 0-30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 31-54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 55+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 55+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 31-54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 31-54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 31-54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 55+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 31-54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 31-54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 31-54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 31-54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 31-54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 31-54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 31-54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 55+",IF(L67&gt;=31,"Middle Age 31-54",IF(L67&lt;31,"Adolescent 0-30","Invalid")))</f>
        <v>Old 55+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 31-54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 31-54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 31-54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 0-30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 31-54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 31-54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 31-54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 31-54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 55+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 31-54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 0-30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 0-30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 31-54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 55+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 31-54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 31-54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 31-54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 0-30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 31-54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 0-30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 31-54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 31-54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 0-30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 31-54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 0-30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 0-30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 31-54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 31-54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 55+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 55+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 31-54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 31-54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 0-30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 31-54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 31-54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 31-54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 31-54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 31-54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 31-54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 0-30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 31-54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 31-54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 31-54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 31-54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 31-54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 31-54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 31-54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 31-54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 0-30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 0-30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 31-54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 31-54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 55+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 0-30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 55+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 31-54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 31-54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 55+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 31-54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 31-54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 31-54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 31-54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 31-54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 55+",IF(L131&gt;=31,"Middle Age 31-54",IF(L131&lt;31,"Adolescent 0-30","Invalid")))</f>
        <v>Middle Age 31-54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 31-54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 55+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 31-54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 55+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 31-54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 31-54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 31-54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 31-54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 55+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 55+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 31-54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 0-30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 31-54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 31-54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 31-54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 31-54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 31-54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 31-54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 55+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 0-30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 31-54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 31-54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 31-54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 31-54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 31-54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 31-54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 55+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 31-54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 31-54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 31-54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 31-54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 31-54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 31-54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 31-54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 0-30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 0-30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 31-54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 31-54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 31-54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 31-54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 55+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 55+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 31-54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 0-30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 31-54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 31-54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 0-30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 31-54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 55+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 31-54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 31-54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 55+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 31-54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 55+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 55+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 31-54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 55+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 55+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 31-54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 31-54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 55+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 31-54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 55+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 55+",IF(L195&gt;=31,"Middle Age 31-54",IF(L195&lt;31,"Adolescent 0-30","Invalid")))</f>
        <v>Middle Age 31-54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 31-54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 0-30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 31-54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 55+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 31-54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 31-54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 31-54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 0-30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 31-54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 31-54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 31-54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 31-54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 55+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 0-30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 31-54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 31-54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 31-54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 31-54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 0-30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 31-54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 55+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 31-54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 31-54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 0-30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 31-54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 0-30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 31-54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 31-54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 31-54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 31-54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 55+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 31-54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 31-54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 31-54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 31-54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 55+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 55+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 31-54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 31-54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 0-30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 31-54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 55+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 31-54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 0-30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 31-54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 31-54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 31-54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 0-30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 31-54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 0-30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 31-54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 31-54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 31-54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 31-54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 55+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 31-54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 55+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 55+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 31-54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 55+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 55+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 31-54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 31-54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 55+",IF(L259&gt;=31,"Middle Age 31-54",IF(L259&lt;31,"Adolescent 0-30","Invalid")))</f>
        <v>Middle Age 31-54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 55+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 31-54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 31-54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 31-54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 31-54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 31-54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 31-54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 31-54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 0-30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 31-54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 31-54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 31-54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 31-54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 0-30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 31-54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 0-30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 31-54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 31-54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 31-54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 31-54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 31-54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 31-54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 31-54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 31-54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 31-54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 31-54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 31-54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 31-54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 31-54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 31-54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 31-54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 31-54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 31-54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 31-54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 31-54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 31-54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 31-54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 31-54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 31-54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 31-54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 31-54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 55+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 55+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 0-30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 55+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 31-54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 31-54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 55+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 31-54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 55+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 31-54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 31-54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 31-54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 31-54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 55+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 31-54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 31-54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 31-54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 55+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 31-54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 31-54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 31-54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 31-54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 55+",IF(L323&gt;=31,"Middle Age 31-54",IF(L323&lt;31,"Adolescent 0-30","Invalid")))</f>
        <v>Middle Age 31-54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 31-54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 31-54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 31-54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 31-54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 0-30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 31-54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 31-54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 55+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 31-54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 0-30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 31-54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 31-54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 31-54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 31-54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 31-54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 31-54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 31-54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 55+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 0-30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 31-54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 31-54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 31-54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 31-54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 31-54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 31-54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 31-54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 31-54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 0-30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 0-30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 31-54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 31-54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 31-54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 31-54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 31-54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 31-54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 31-54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 55+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 0-30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 31-54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 0-30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 31-54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 55+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 31-54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 31-54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 31-54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 31-54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 55+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 31-54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 31-54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 31-54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 31-54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 0-30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 31-54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 55+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 55+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 31-54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 55+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 31-54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 0-30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 55+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 31-54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 31-54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 0-30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 55+",IF(L387&gt;=31,"Middle Age 31-54",IF(L387&lt;31,"Adolescent 0-30","Invalid")))</f>
        <v>Middle Age 31-54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 31-54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 31-54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 55+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 31-54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 31-54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 31-54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 31-54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 31-54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 31-54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 31-54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 31-54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 55+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 31-54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 31-54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 31-54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 55+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 31-54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 31-54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 31-54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 31-54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 31-54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 31-54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 31-54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 31-54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 31-54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 31-54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 31-54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 55+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 31-54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 31-54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 31-54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 55+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 31-54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 31-54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 55+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 31-54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 31-54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 31-54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 31-54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 55+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 0-30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 31-54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 31-54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 31-54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 55+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 0-30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 31-54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 0-30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 31-54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 55+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 31-54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 0-30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 31-54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 31-54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 31-54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 31-54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 31-54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 31-54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 31-54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 31-54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 31-54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 31-54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 31-54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 55+",IF(L451&gt;=31,"Middle Age 31-54",IF(L451&lt;31,"Adolescent 0-30","Invalid")))</f>
        <v>Middle Age 31-54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 31-54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 31-54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 55+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 31-54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 31-54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 31-54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 31-54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 55+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 31-54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 31-54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 31-54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 31-54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 31-54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 31-54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 31-54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 55+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 31-54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 31-54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 31-54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 55+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 0-30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 31-54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 31-54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 31-54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 31-54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 55+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 31-54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 31-54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 31-54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 31-54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 31-54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 31-54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 31-54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 55+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 31-54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 31-54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 55+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 31-54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 31-54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 31-54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 31-54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 31-54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 31-54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 55+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 31-54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 55+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 31-54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 31-54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 31-54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 31-54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 31-54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 31-54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 0-30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 31-54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 31-54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 31-54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 31-54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 31-54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 0-30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 31-54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 31-54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 55+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 31-54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 55+",IF(L515&gt;=31,"Middle Age 31-54",IF(L515&lt;31,"Adolescent 0-30","Invalid")))</f>
        <v>Old 55+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 31-54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 31-54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 31-54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 31-54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 31-54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 55+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 31-54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 55+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 31-54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 31-54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 55+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 55+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 31-54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 31-54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 0-30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 55+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 0-30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 0-30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 31-54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 55+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 55+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 31-54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 31-54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 31-54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 31-54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 31-54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 31-54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 31-54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 0-30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 31-54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 31-54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 0-30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 31-54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 55+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 31-54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 31-54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 31-54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 55+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 31-54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 55+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 31-54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 31-54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 31-54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 31-54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 31-54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 55+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 31-54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 31-54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 31-54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 0-30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 0-30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 31-54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 55+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 31-54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 31-54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 55+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 31-54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 55+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 0-30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 55+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 31-54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 55+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 31-54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 55+",IF(L579&gt;=31,"Middle Age 31-54",IF(L579&lt;31,"Adolescent 0-30","Invalid")))</f>
        <v>Middle Age 31-54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 55+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 31-54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 55+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 0-30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 31-54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 55+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 31-54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 31-54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 31-54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 31-54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 31-54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 55+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 31-54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 55+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 31-54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 31-54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 55+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 55+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 31-54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 55+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 31-54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 55+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 31-54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 31-54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 31-54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 31-54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 0-30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 31-54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 31-54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 31-54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 31-54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 31-54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 31-54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 31-54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 0-30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 31-54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 31-54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 31-54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 31-54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 31-54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 31-54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 0-30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 31-54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 55+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 31-54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 55+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 0-30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 55+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 0-30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 55+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 31-54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 31-54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 0-30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 31-54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 31-54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 31-54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 55+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 31-54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 31-54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 0-30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 55+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 55+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 55+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 55+",IF(L643&gt;=31,"Middle Age 31-54",IF(L643&lt;31,"Adolescent 0-30","Invalid")))</f>
        <v>Old 55+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 31-54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 31-54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 31-54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 31-54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 31-54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 31-54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 55+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 31-54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 55+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 31-54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 31-54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 31-54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 31-54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 31-54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 31-54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 31-54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 31-54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 55+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 31-54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 0-30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 31-54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 31-54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 31-54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 31-54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 31-54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 55+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 31-54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 31-54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 55+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 31-54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 0-30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 31-54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 31-54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 31-54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 31-54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 31-54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 55+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 55+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 31-54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 31-54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 31-54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 31-54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 31-54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 31-54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 31-54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 0-30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 0-30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 0-30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 31-54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 31-54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 31-54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 31-54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 31-54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 31-54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 0-30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 0-30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 31-54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 31-54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 55+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 0-30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 31-54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 31-54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 31-54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 55+",IF(L707&gt;=31,"Middle Age 31-54",IF(L707&lt;31,"Adolescent 0-30","Invalid")))</f>
        <v>Old 55+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 31-54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 31-54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 55+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 55+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 31-54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 55+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 55+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 31-54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 0-30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 31-54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 31-54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 31-54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 31-54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 31-54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 55+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 31-54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 31-54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 31-54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 31-54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 31-54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 31-54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 31-54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 0-30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 31-54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 31-54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 31-54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 31-54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 31-54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 31-54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 0-30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 31-54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 31-54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 31-54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 55+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 0-30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 31-54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 0-30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 31-54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 55+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 31-54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 55+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 31-54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 55+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 55+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 31-54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 31-54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 31-54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 0-30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 55+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 31-54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 31-54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 31-54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 31-54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 31-54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 31-54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 55+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 31-54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 31-54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 0-30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 31-54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 31-54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 55+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 31-54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 55+",IF(L771&gt;=31,"Middle Age 31-54",IF(L771&lt;31,"Adolescent 0-30","Invalid")))</f>
        <v>Middle Age 31-54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 55+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 31-54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 31-54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 31-54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 31-54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 31-54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 55+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 0-30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 31-54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 31-54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 55+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 31-54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 31-54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 31-54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 31-54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 0-30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 31-54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 55+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 31-54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 31-54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 31-54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 0-30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 31-54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 31-54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 55+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 31-54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 55+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 0-30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 0-30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 31-54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 31-54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 55+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 0-30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 0-30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 0-30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 31-54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 31-54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 31-54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 31-54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 55+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 31-54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 31-54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 55+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 31-54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 55+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 0-30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 31-54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 31-54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 0-30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 0-30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 31-54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 31-54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 31-54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 31-54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 31-54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 31-54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 31-54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 31-54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 0-30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 55+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 31-54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 31-54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 31-54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 55+",IF(L835&gt;=31,"Middle Age 31-54",IF(L835&lt;31,"Adolescent 0-30","Invalid")))</f>
        <v>Middle Age 31-54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 31-54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 31-54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 0-30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 31-54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 31-54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 31-54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 31-54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 55+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 31-54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 31-54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 55+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 31-54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 55+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 0-30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 31-54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 55+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 55+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 31-54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 31-54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 31-54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 31-54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 31-54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 0-30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 31-54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 31-54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 31-54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 31-54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 31-54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 31-54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 31-54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 31-54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 31-54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 55+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 31-54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 55+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 31-54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 31-54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 55+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 31-54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 31-54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 31-54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 31-54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 0-30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 55+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 55+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 31-54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 31-54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 55+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 31-54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 31-54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 55+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 31-54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 31-54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 31-54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 31-54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 31-54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 31-54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 55+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 31-54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 31-54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 31-54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 55+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 31-54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 55+",IF(L899&gt;=31,"Middle Age 31-54",IF(L899&lt;31,"Adolescent 0-30","Invalid")))</f>
        <v>Adolescent 0-30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 55+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 31-54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 31-54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 31-54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 31-54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 55+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 31-54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 31-54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 31-54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 55+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 31-54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 31-54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 31-54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 55+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 31-54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 31-54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 31-54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 55+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 31-54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 31-54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 31-54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 55+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 31-54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 31-54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 31-54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 31-54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 31-54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 31-54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 55+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 31-54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 31-54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 31-54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 31-54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 31-54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 0-30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 0-30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 55+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 31-54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 55+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 31-54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 0-30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 31-54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 31-54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 31-54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 31-54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 31-54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 31-54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 31-54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 55+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 31-54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 31-54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 31-54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 31-54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 31-54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 55+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 0-30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 31-54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 31-54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 31-54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 0-30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 31-54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 31-54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 31-54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 55+",IF(L963&gt;=31,"Middle Age 31-54",IF(L963&lt;31,"Adolescent 0-30","Invalid")))</f>
        <v>Old 55+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 55+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 55+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 55+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 31-54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 31-54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 55+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 0-30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 31-54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 31-54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 31-54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 31-54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 31-54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 31-54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 31-54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 55+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 55+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 31-54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 31-54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 31-54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 31-54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 31-54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 31-54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 31-54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 31-54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 55+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 55+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 55+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 31-54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 0-30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 31-54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 31-54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 31-54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 31-54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 31-54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 31-54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 31-54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 31-54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 31-54</v>
      </c>
      <c r="N1001" t="s">
        <v>17</v>
      </c>
    </row>
  </sheetData>
  <autoFilter ref="A1:N1001" xr:uid="{71371382-5871-4BA4-A425-A689EB50D9F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07FAE-D29E-466A-A372-57017B53314F}">
  <dimension ref="A1:D37"/>
  <sheetViews>
    <sheetView workbookViewId="0">
      <selection sqref="A1:D5"/>
    </sheetView>
  </sheetViews>
  <sheetFormatPr defaultRowHeight="15"/>
  <cols>
    <col min="1" max="1" width="19" bestFit="1" customWidth="1"/>
    <col min="2" max="2" width="18" bestFit="1" customWidth="1"/>
    <col min="3" max="3" width="9.28515625" bestFit="1" customWidth="1"/>
    <col min="4" max="4" width="15.140625" bestFit="1" customWidth="1"/>
  </cols>
  <sheetData>
    <row r="1" spans="1:4">
      <c r="A1" s="4" t="s">
        <v>42</v>
      </c>
      <c r="B1" s="4" t="s">
        <v>12</v>
      </c>
    </row>
    <row r="2" spans="1:4">
      <c r="A2" s="4" t="s">
        <v>2</v>
      </c>
      <c r="B2" t="s">
        <v>20</v>
      </c>
      <c r="C2" t="s">
        <v>17</v>
      </c>
      <c r="D2" t="s">
        <v>43</v>
      </c>
    </row>
    <row r="3" spans="1:4">
      <c r="A3" t="s">
        <v>38</v>
      </c>
      <c r="B3" s="5">
        <v>53440</v>
      </c>
      <c r="C3" s="6">
        <v>55774.058577405856</v>
      </c>
      <c r="D3" s="6">
        <v>54580.777096114522</v>
      </c>
    </row>
    <row r="4" spans="1:4">
      <c r="A4" t="s">
        <v>39</v>
      </c>
      <c r="B4" s="6">
        <v>56208.178438661707</v>
      </c>
      <c r="C4" s="6">
        <v>60123.966942148763</v>
      </c>
      <c r="D4" s="6">
        <v>58062.62230919765</v>
      </c>
    </row>
    <row r="5" spans="1:4">
      <c r="A5" t="s">
        <v>43</v>
      </c>
      <c r="B5" s="6">
        <v>54874.759152215796</v>
      </c>
      <c r="C5" s="6">
        <v>57962.577962577961</v>
      </c>
      <c r="D5" s="5">
        <v>56360</v>
      </c>
    </row>
    <row r="17" spans="1:4">
      <c r="A17" s="4" t="s">
        <v>44</v>
      </c>
      <c r="B17" s="4" t="s">
        <v>12</v>
      </c>
    </row>
    <row r="18" spans="1:4">
      <c r="A18" s="4" t="s">
        <v>9</v>
      </c>
      <c r="B18" t="s">
        <v>20</v>
      </c>
      <c r="C18" t="s">
        <v>17</v>
      </c>
      <c r="D18" t="s">
        <v>43</v>
      </c>
    </row>
    <row r="19" spans="1:4">
      <c r="A19" t="s">
        <v>18</v>
      </c>
      <c r="B19" s="5">
        <v>166</v>
      </c>
      <c r="C19" s="5">
        <v>200</v>
      </c>
      <c r="D19" s="5">
        <v>366</v>
      </c>
    </row>
    <row r="20" spans="1:4">
      <c r="A20" t="s">
        <v>29</v>
      </c>
      <c r="B20" s="5">
        <v>92</v>
      </c>
      <c r="C20" s="5">
        <v>77</v>
      </c>
      <c r="D20" s="5">
        <v>169</v>
      </c>
    </row>
    <row r="21" spans="1:4">
      <c r="A21" t="s">
        <v>24</v>
      </c>
      <c r="B21" s="5">
        <v>67</v>
      </c>
      <c r="C21" s="5">
        <v>95</v>
      </c>
      <c r="D21" s="5">
        <v>162</v>
      </c>
    </row>
    <row r="22" spans="1:4">
      <c r="A22" t="s">
        <v>26</v>
      </c>
      <c r="B22" s="5">
        <v>116</v>
      </c>
      <c r="C22" s="5">
        <v>76</v>
      </c>
      <c r="D22" s="5">
        <v>192</v>
      </c>
    </row>
    <row r="23" spans="1:4">
      <c r="A23" t="s">
        <v>41</v>
      </c>
      <c r="B23" s="5">
        <v>78</v>
      </c>
      <c r="C23" s="5">
        <v>33</v>
      </c>
      <c r="D23" s="5">
        <v>111</v>
      </c>
    </row>
    <row r="24" spans="1:4">
      <c r="A24" t="s">
        <v>43</v>
      </c>
      <c r="B24" s="5">
        <v>519</v>
      </c>
      <c r="C24" s="5">
        <v>481</v>
      </c>
      <c r="D24" s="5">
        <v>1000</v>
      </c>
    </row>
    <row r="32" spans="1:4">
      <c r="A32" s="4" t="s">
        <v>44</v>
      </c>
      <c r="B32" s="4" t="s">
        <v>12</v>
      </c>
    </row>
    <row r="33" spans="1:4">
      <c r="A33" s="4" t="s">
        <v>36</v>
      </c>
      <c r="B33" t="s">
        <v>20</v>
      </c>
      <c r="C33" t="s">
        <v>17</v>
      </c>
      <c r="D33" t="s">
        <v>43</v>
      </c>
    </row>
    <row r="34" spans="1:4">
      <c r="A34" t="s">
        <v>45</v>
      </c>
      <c r="B34" s="5">
        <v>71</v>
      </c>
      <c r="C34" s="5">
        <v>39</v>
      </c>
      <c r="D34" s="5">
        <v>110</v>
      </c>
    </row>
    <row r="35" spans="1:4">
      <c r="A35" t="s">
        <v>46</v>
      </c>
      <c r="B35" s="5">
        <v>318</v>
      </c>
      <c r="C35" s="5">
        <v>383</v>
      </c>
      <c r="D35" s="5">
        <v>701</v>
      </c>
    </row>
    <row r="36" spans="1:4">
      <c r="A36" t="s">
        <v>47</v>
      </c>
      <c r="B36" s="5">
        <v>130</v>
      </c>
      <c r="C36" s="5">
        <v>59</v>
      </c>
      <c r="D36" s="5">
        <v>189</v>
      </c>
    </row>
    <row r="37" spans="1:4">
      <c r="A37" t="s">
        <v>43</v>
      </c>
      <c r="B37" s="5">
        <v>519</v>
      </c>
      <c r="C37" s="5">
        <v>481</v>
      </c>
      <c r="D37" s="5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2F60-2E98-4C50-93CD-367156C49966}">
  <dimension ref="A1:R6"/>
  <sheetViews>
    <sheetView showGridLines="0" tabSelected="1" workbookViewId="0">
      <selection activeCell="V2" sqref="V2"/>
    </sheetView>
  </sheetViews>
  <sheetFormatPr defaultRowHeight="15"/>
  <cols>
    <col min="21" max="21" width="19" bestFit="1" customWidth="1"/>
    <col min="22" max="22" width="18" bestFit="1" customWidth="1"/>
    <col min="23" max="23" width="9.28515625" bestFit="1" customWidth="1"/>
    <col min="24" max="25" width="15.140625" bestFit="1" customWidth="1"/>
  </cols>
  <sheetData>
    <row r="1" spans="1:18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ht="61.5">
      <c r="A2" s="7"/>
      <c r="B2" s="7"/>
      <c r="C2" s="7"/>
      <c r="D2" s="7"/>
      <c r="E2" s="7"/>
      <c r="F2" s="8" t="s">
        <v>48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8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8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2024-09-17T22:15:42Z</dcterms:modified>
  <cp:category/>
  <cp:contentStatus/>
</cp:coreProperties>
</file>